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<sst xmlns="http://schemas.openxmlformats.org/spreadsheetml/2006/main" count="5913" uniqueCount="1873">
  <si>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</si>
  <si>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</si>
  <si>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</si>
  <si>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</si>
  <si>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</si>
  <si>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</si>
  <si>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</si>
  <si>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</si>
  <si>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</si>
  <si>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</si>
  <si>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</si>
  <si>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</si>
  <si>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</si>
  <si>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</si>
  <si>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</si>
  <si>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</si>
  <si>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</si>
  <si>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</si>
  <si>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</si>
  <si>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</si>
  <si>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</si>
  <si>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</si>
  <si>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</si>
  <si>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</si>
  <si>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</si>
  <si>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999224604765213	</t>
  </si>
  <si>
    <t>Ctrip</t>
  </si>
  <si>
    <t>正常</t>
  </si>
  <si>
    <t>[新加坡]新加坡客安酒店(The Clan Hotel Singapore by Far East Hospitality)(76296409)</t>
  </si>
  <si>
    <t>豪华房&lt;双人入住&gt;&lt;适用于非澳大利亚/英国客人&gt;&lt;无早&gt;</t>
  </si>
  <si>
    <t>CNY</t>
  </si>
  <si>
    <t>LEONG/SIN MAN,FONG/IEK NAM</t>
  </si>
  <si>
    <t>CA2019231229CNY</t>
  </si>
  <si>
    <t>未提现</t>
  </si>
  <si>
    <t>携程开票</t>
  </si>
  <si>
    <t xml:space="preserve">3463033	</t>
  </si>
  <si>
    <t xml:space="preserve">	</t>
  </si>
  <si>
    <t xml:space="preserve">999225076349405	</t>
  </si>
  <si>
    <t>CHOI/WENG IAN,LEONG/CHING LAM</t>
  </si>
  <si>
    <t xml:space="preserve">3581074	</t>
  </si>
  <si>
    <t xml:space="preserve">999226270671253	</t>
  </si>
  <si>
    <t>[曼谷]素坤逸套房酒店(Sukhumvit Suites Hotel)(111958736)</t>
  </si>
  <si>
    <t>高级特大床房(至少提前30天预订)&lt;双人入住&gt;&lt;无早&gt;</t>
  </si>
  <si>
    <t>AHN/BONG JU</t>
  </si>
  <si>
    <t xml:space="preserve">3821057	</t>
  </si>
  <si>
    <t xml:space="preserve">105718	</t>
  </si>
  <si>
    <t xml:space="preserve">999226622623889	</t>
  </si>
  <si>
    <t>[民丹岛]民丹岛悦榕庄(Banyan Tree Bintan)(4037222)</t>
  </si>
  <si>
    <t>海景无边泳池别墅&lt;三人入住&gt;&lt;早餐&gt;</t>
  </si>
  <si>
    <t>STEPHENSON/TINA ANNETTE</t>
  </si>
  <si>
    <t xml:space="preserve">3882232	</t>
  </si>
  <si>
    <t xml:space="preserve">33474430	</t>
  </si>
  <si>
    <t xml:space="preserve">999226850889259	</t>
  </si>
  <si>
    <t>[邦劳]保和省BE豪华度假酒店(BE Grand Resort, Bohol)(25321763)</t>
  </si>
  <si>
    <t>池景豪华阿阔房&lt;今日特价 &gt;&lt;双人入住&gt;&lt;双早&gt;</t>
  </si>
  <si>
    <t>Beckett/Graham Donald</t>
  </si>
  <si>
    <t xml:space="preserve">3958958	</t>
  </si>
  <si>
    <t xml:space="preserve">63903	</t>
  </si>
  <si>
    <t xml:space="preserve">999226921599128	</t>
  </si>
  <si>
    <t>[首尔]明洞亲爱酒店(Dears Myeongdong)(105594077)</t>
  </si>
  <si>
    <t>布雷夫双床房&lt;今日特价 &gt;&lt;双人入住&gt;&lt;不适用韩国客人&gt;&lt;无早&gt;</t>
  </si>
  <si>
    <t>ISHIKURA/JUNKO,ISHIKURA/SEIKO</t>
  </si>
  <si>
    <t xml:space="preserve">3972936	</t>
  </si>
  <si>
    <t xml:space="preserve">23045103	</t>
  </si>
  <si>
    <t xml:space="preserve">999227021893788	</t>
  </si>
  <si>
    <t>[曼谷]曼谷拉查丹利中心酒店(Grande Centre Point Hotel Ratchadamri Bangkok)(2497052)</t>
  </si>
  <si>
    <t>经典高级套房&lt;三人入住&gt;&lt;无早&gt;</t>
  </si>
  <si>
    <t>KWOK/KUI FAI,TAM/CHI YI</t>
  </si>
  <si>
    <t xml:space="preserve">3982352	</t>
  </si>
  <si>
    <t xml:space="preserve">395403	</t>
  </si>
  <si>
    <t xml:space="preserve">999227185938558	</t>
  </si>
  <si>
    <t>布雷夫双人房&lt;今日特价 &gt;&lt;双人入住&gt;&lt;不适用韩国客人&gt;&lt;无早&gt;</t>
  </si>
  <si>
    <t>KWOK/KAM HO</t>
  </si>
  <si>
    <t xml:space="preserve">4017873	</t>
  </si>
  <si>
    <t xml:space="preserve">23045299	</t>
  </si>
  <si>
    <t xml:space="preserve">999227264645835	</t>
  </si>
  <si>
    <t>[芭堤雅]芭堤雅大中心点(Grande Centre Point Pattaya)(23791733)</t>
  </si>
  <si>
    <t>海景豪华房-大床(至少连住2晚及以上)&lt;今日特价 &gt;&lt;双人入住&gt;&lt;不适用泰国客人&gt;&lt;双早&gt;</t>
  </si>
  <si>
    <t>LEUNG/SIU YAN</t>
  </si>
  <si>
    <t xml:space="preserve">4031721	</t>
  </si>
  <si>
    <t xml:space="preserve">204215	</t>
  </si>
  <si>
    <t xml:space="preserve">999227334053891	</t>
  </si>
  <si>
    <t>[曼谷]曼谷素坤逸 4 巷诺富特酒店(Novotel Bangkok Sukhumvit 4)(25556586)</t>
  </si>
  <si>
    <t>豪华双床房(至少提前3天预订)(至少连住2晚及以上)&lt;双人入住&gt;&lt;中宾&gt;&lt;无早&gt;</t>
  </si>
  <si>
    <t>YEUNG/KWOK HO</t>
  </si>
  <si>
    <t xml:space="preserve">4051933	</t>
  </si>
  <si>
    <t xml:space="preserve">8966139	</t>
  </si>
  <si>
    <t>取消</t>
  </si>
  <si>
    <t>过时取消</t>
  </si>
  <si>
    <t xml:space="preserve">999227337854283	</t>
  </si>
  <si>
    <t>[八打灵再也]阿万特酒店(Avante Hotel)(100419478)</t>
  </si>
  <si>
    <t>高级双床房(至少连住2晚及以上)&lt;特惠&gt;&lt;双人入住&gt;&lt;仅适用亚洲客人&gt;&lt;无早&gt;</t>
  </si>
  <si>
    <t>WANG/DAN</t>
  </si>
  <si>
    <t xml:space="preserve">4055149	</t>
  </si>
  <si>
    <t xml:space="preserve">182984	</t>
  </si>
  <si>
    <t xml:space="preserve">999228060047417	</t>
  </si>
  <si>
    <t>[曼谷]卡萨17曼谷酒店(Casa 17 Hotel Bangkok)(113602557)</t>
  </si>
  <si>
    <t>标准间&lt;双人入住&gt;&lt;双早&gt;</t>
  </si>
  <si>
    <t>Molitor/Hans-Peter,Molitor/Hans-Peter</t>
  </si>
  <si>
    <t xml:space="preserve">4113521	</t>
  </si>
  <si>
    <t xml:space="preserve">4395	</t>
  </si>
  <si>
    <t xml:space="preserve">999228069945436	</t>
  </si>
  <si>
    <t>[曼谷]曼谷沙吞宜必思酒店(Ibis Bangkok Sathorn)(4889448)</t>
  </si>
  <si>
    <t>高级双床房(至少提前3天预订)(至少连住2晚及以上)&lt;特惠&gt;&lt;双人入住&gt;&lt;中宾&gt;&lt;双早&gt;</t>
  </si>
  <si>
    <t>ZHANG/YANQUN,LUO/SHAOPING</t>
  </si>
  <si>
    <t xml:space="preserve">4117835	</t>
  </si>
  <si>
    <t xml:space="preserve">8998189	</t>
  </si>
  <si>
    <t xml:space="preserve">999228098936401	</t>
  </si>
  <si>
    <t>[甲抛峇底]贝塔姆水上乐园度假村(Bertam Resort, Penang)(112772881)</t>
  </si>
  <si>
    <t>高级房&lt;双人入住&gt;&lt;双早&gt;</t>
  </si>
  <si>
    <t>Norhasim/Nur Ashikin,Norhasim/Nur Ashikin</t>
  </si>
  <si>
    <t xml:space="preserve">4126189	</t>
  </si>
  <si>
    <t xml:space="preserve">T004045	</t>
  </si>
  <si>
    <t xml:space="preserve">999228124010810	</t>
  </si>
  <si>
    <t>[富国岛]富国岛梭纳塞贝斯特韦斯特精品酒店(Best Western Premier Sonasea Phu Quoc)(65691179)</t>
  </si>
  <si>
    <t>豪华特大床房(至少连住2晚及以上)&lt;双人入住&gt;&lt;仅适用亚洲客人&gt;&lt;双早&gt;&lt;新酒店礼盒&gt;</t>
  </si>
  <si>
    <t>CHO/KWANGYEON</t>
  </si>
  <si>
    <t xml:space="preserve">4133243	</t>
  </si>
  <si>
    <t xml:space="preserve">302865	</t>
  </si>
  <si>
    <t xml:space="preserve">28170026537	</t>
  </si>
  <si>
    <t>[曼谷]宜必思曼谷暹罗酒店(Ibis Bangkok Siam)(1586186)</t>
  </si>
  <si>
    <t>标准双人房(至少提前3天预订)(至少连住2晚及以上)&lt;特惠专享&gt;&lt;双人入住&gt;&lt;中宾&gt;&lt;双早&gt;</t>
  </si>
  <si>
    <t>Wong/Yiu Chung</t>
  </si>
  <si>
    <t xml:space="preserve">4145831	</t>
  </si>
  <si>
    <t xml:space="preserve">9007600	</t>
  </si>
  <si>
    <t xml:space="preserve">28170026531	</t>
  </si>
  <si>
    <t>标准双人房(至少提前3天预订)(至少连住2晚及以上)&lt;特惠&gt;&lt;双人入住&gt;&lt;中宾&gt;&lt;无早&gt;</t>
  </si>
  <si>
    <t>MAN/XIAO</t>
  </si>
  <si>
    <t xml:space="preserve">4145832	</t>
  </si>
  <si>
    <t xml:space="preserve">9007620	</t>
  </si>
  <si>
    <t xml:space="preserve">999228207446889	</t>
  </si>
  <si>
    <t>[长滩岛]赫南公园度假村(Henann Park Resort)(90373085)</t>
  </si>
  <si>
    <t>豪华房(至少连住2晚及以上)&lt;今日特价 &gt;&lt;三人入住&gt;&lt;早餐&gt;</t>
  </si>
  <si>
    <t>Jang/WooSeong</t>
  </si>
  <si>
    <t xml:space="preserve">4148874	</t>
  </si>
  <si>
    <t xml:space="preserve">HPK141-178	</t>
  </si>
  <si>
    <t xml:space="preserve">28236838290	</t>
  </si>
  <si>
    <t>[曼谷]曼谷湄南河四季酒店(Four Seasons Hotel Bangkok at Chao Phraya River)(57171815)</t>
  </si>
  <si>
    <t>豪华河景特大床房&lt;双人入住&gt;&lt;无早&gt;</t>
  </si>
  <si>
    <t>ZHANG/ZHAOLONG,CHEUNG/TSZ LUI</t>
  </si>
  <si>
    <t xml:space="preserve">4160348	</t>
  </si>
  <si>
    <t xml:space="preserve">205082	</t>
  </si>
  <si>
    <t xml:space="preserve">999228264077989	</t>
  </si>
  <si>
    <t>[曼谷]素坤逸 6 巷希鲁斯套房 - 康帕斯酒店集团(Citrus Suites Sukhumvit 6 by Compass Hospitality)(28680086)</t>
  </si>
  <si>
    <t>豪华一室双床房&lt;双人入住&gt;&lt;无早&gt;</t>
  </si>
  <si>
    <t>Moore/Prasopchok,Moore/Prasopchok</t>
  </si>
  <si>
    <t xml:space="preserve">4167233	</t>
  </si>
  <si>
    <t xml:space="preserve">50434	</t>
  </si>
  <si>
    <t xml:space="preserve">999228291223330	</t>
  </si>
  <si>
    <t>[普吉岛]海顿里拉瓦迪酒店(Leelavadee HuaTing Holiday Inn)(4037115)</t>
  </si>
  <si>
    <t>园景高级房(连住3晚及以上)&lt;双人入住&gt;&lt;双早&gt;</t>
  </si>
  <si>
    <t>ZHAO/JING,LI/PEIJUN,GU/WENJUAN,ZHOU/WEN,zhang/chao,ZHANG/YUHONG,ZHANG/JIAN,LI/MIN,shi/jianjian,FAN/YUE MEI,WANG/JI</t>
  </si>
  <si>
    <t xml:space="preserve">4179933	</t>
  </si>
  <si>
    <t xml:space="preserve">1443	</t>
  </si>
  <si>
    <t xml:space="preserve">999228320457054	</t>
  </si>
  <si>
    <t>[吉隆坡]吉隆坡·觅酒店，傲途格精选(Hotel Stripes Kuala Lumpur, Autograph Collection)(9243083)</t>
  </si>
  <si>
    <t>豪华特大床房(至少提前30天预订)&lt;今日特价 &gt;&lt;双人入住&gt;&lt;双早&gt;</t>
  </si>
  <si>
    <t>SANTOSO/RONNY HADI</t>
  </si>
  <si>
    <t xml:space="preserve">4193524	</t>
  </si>
  <si>
    <t xml:space="preserve">337979743	</t>
  </si>
  <si>
    <t xml:space="preserve">999228320588510	</t>
  </si>
  <si>
    <t>[吉隆坡]吉隆坡邵氏广场美居酒店(Mercure Kuala Lumpur Shaw Parade)(28538026)</t>
  </si>
  <si>
    <t>豪华大床房(至少连住2晚及以上)&lt;特惠专享&gt;&lt;双人入住&gt;&lt;双早&gt;</t>
  </si>
  <si>
    <t>NG/LYE PENG</t>
  </si>
  <si>
    <t xml:space="preserve">4193665	</t>
  </si>
  <si>
    <t xml:space="preserve">127028604,127030448	</t>
  </si>
  <si>
    <t xml:space="preserve">999228332864778	</t>
  </si>
  <si>
    <t>[芭堤雅]芭堤雅阿玛瑞度假酒店(Amari Pattaya)(6311398)</t>
  </si>
  <si>
    <t>豪华海景特大床房(至少连住2晚及以上)&lt;今日特价 &gt;&lt;双人入住&gt;&lt;中宾&gt;&lt;双早&gt;</t>
  </si>
  <si>
    <t>YIU/CHI WAI</t>
  </si>
  <si>
    <t xml:space="preserve">4198796	</t>
  </si>
  <si>
    <t xml:space="preserve">6863963	</t>
  </si>
  <si>
    <t xml:space="preserve">999228335443074	</t>
  </si>
  <si>
    <t>[曼谷]Crowne Plaza 曼谷隆比尼公园皇冠假日酒店(Crowne Plaza Bangkok Lumpini Park, an IHG Hotel)(2803766)</t>
  </si>
  <si>
    <t>标准特大床房-可吸烟(至少连住2晚及以上)&lt;双人入住&gt;&lt;仅适用亚洲客人&gt;&lt;双早&gt;</t>
  </si>
  <si>
    <t>SHIE/CHUNGKUO</t>
  </si>
  <si>
    <t xml:space="preserve">4200034	</t>
  </si>
  <si>
    <t xml:space="preserve">23618011	</t>
  </si>
  <si>
    <t xml:space="preserve">999228342848371	</t>
  </si>
  <si>
    <t>MIN/SOONWOOK</t>
  </si>
  <si>
    <t xml:space="preserve">4205845	</t>
  </si>
  <si>
    <t xml:space="preserve">305812	</t>
  </si>
  <si>
    <t xml:space="preserve">999228346856691	</t>
  </si>
  <si>
    <t>[丹戎本雅]槟城美居酒店(Mercure Penang Beach)(13802203)</t>
  </si>
  <si>
    <t>海景高级房&lt;双人入住&gt;&lt;双早&gt;</t>
  </si>
  <si>
    <t>HEW/LEE MEE</t>
  </si>
  <si>
    <t xml:space="preserve">4207125	</t>
  </si>
  <si>
    <t xml:space="preserve">252746	</t>
  </si>
  <si>
    <t xml:space="preserve">999228392587111	</t>
  </si>
  <si>
    <t>[芭堤雅]芭堤雅 T 酒店(T Pattaya Hotel Sha Extra Plus)(28154562)</t>
  </si>
  <si>
    <t>豪华双床房&lt;特惠专享&gt;&lt;双人入住&gt;&lt;双早&gt;</t>
  </si>
  <si>
    <t>CHOI/HING YEUNG</t>
  </si>
  <si>
    <t xml:space="preserve">4225973	</t>
  </si>
  <si>
    <t xml:space="preserve">858294	</t>
  </si>
  <si>
    <t xml:space="preserve">999228403036863	</t>
  </si>
  <si>
    <t>[吉隆坡]吉隆坡焦赖丝丽酒店(Silka Cheras Kuala Lumpur)(28528165)</t>
  </si>
  <si>
    <t>Koh/YC,Koh/YC</t>
  </si>
  <si>
    <t xml:space="preserve">4230563	</t>
  </si>
  <si>
    <t xml:space="preserve">330835298	</t>
  </si>
  <si>
    <t xml:space="preserve">999228422666343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</si>
  <si>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</si>
  <si>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</si>
  <si>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GOH/ZHUNG KIAT</t>
  </si>
  <si>
    <t xml:space="preserve">4236578	</t>
  </si>
  <si>
    <t xml:space="preserve">265548	</t>
  </si>
  <si>
    <t xml:space="preserve">999228442281993	</t>
  </si>
  <si>
    <t>[曼谷]曼谷阿玛瑞水门酒店(Amari Bangkok)(5243310)</t>
  </si>
  <si>
    <t>尊贵特大床房(至少连住2晚及以上)&lt;双人入住&gt;&lt;双早&gt;</t>
  </si>
  <si>
    <t>WEE/JUN WEI NIGEL,LEE/PICK KEE</t>
  </si>
  <si>
    <t xml:space="preserve">4242780	</t>
  </si>
  <si>
    <t xml:space="preserve">70530442	</t>
  </si>
  <si>
    <t xml:space="preserve">999228445208218	</t>
  </si>
  <si>
    <t>[芭堤雅]芭提雅格兰德中心大酒店(Grande Centre Point Pattaya)(23791733)</t>
  </si>
  <si>
    <t>豪华家庭连通房(至少连住2晚及以上)&lt;今日特价 &gt;&lt;四人入住&gt;&lt;不适用泰国客人&gt;&lt;早餐&gt;</t>
  </si>
  <si>
    <t>TSANG/HO MAN</t>
  </si>
  <si>
    <t xml:space="preserve">4247912	</t>
  </si>
  <si>
    <t xml:space="preserve">210380	</t>
  </si>
  <si>
    <t xml:space="preserve">999228446153606	</t>
  </si>
  <si>
    <t>[富国岛]富国岛贝斯特韦斯特精品索纳西别墅酒店(Best Western Premier Sonasea Villas Phu Quoc)(113808853)</t>
  </si>
  <si>
    <t>园景3卧别墅（6张单人床，带阳台、私人泳池）&lt;六人入住&gt;&lt;仅适用亚洲客人&gt;&lt;早餐&gt;</t>
  </si>
  <si>
    <t>KIM/JINHONG</t>
  </si>
  <si>
    <t xml:space="preserve">4250067	</t>
  </si>
  <si>
    <t xml:space="preserve">45248	</t>
  </si>
  <si>
    <t xml:space="preserve">999228467466076	</t>
  </si>
  <si>
    <t>[邦帕利]曼谷素旺那普机场诺富特酒店(Novotel Bangkok Suvarnabhumi Airport)(28554892)</t>
  </si>
  <si>
    <t>高级特大床房&lt;今日特价 &gt;&lt;单人入住&gt;&lt;单早&gt;</t>
  </si>
  <si>
    <t>WANG/XUELIANG</t>
  </si>
  <si>
    <t xml:space="preserve">4251878	</t>
  </si>
  <si>
    <t xml:space="preserve">3410513	</t>
  </si>
  <si>
    <t xml:space="preserve">999228484549945	</t>
  </si>
  <si>
    <t>[巴洛克]珍拉丁皇家朱木屋(Royale Chulan Cherating Chalet)(67235956)</t>
  </si>
  <si>
    <t>双人床小木屋&lt;特价大促销&gt;&lt;双人入住&gt;&lt;双早&gt;</t>
  </si>
  <si>
    <t>Siew/Yong Jun</t>
  </si>
  <si>
    <t xml:space="preserve">4256658	</t>
  </si>
  <si>
    <t xml:space="preserve">92483	</t>
  </si>
  <si>
    <t xml:space="preserve">999228486343689	</t>
  </si>
  <si>
    <t>[曼谷]洲至奢选曼谷新浩中央酒店(Sindhorn Midtown Hotel Bangkok, Vignette Collection - an IHG Hotel)(88933689)</t>
  </si>
  <si>
    <t>标准双床房&lt;特惠专享&gt;&lt;双人入住&gt;&lt;中宾&gt;&lt;双早&gt;</t>
  </si>
  <si>
    <t>LIU/JIA</t>
  </si>
  <si>
    <t xml:space="preserve">4257894	</t>
  </si>
  <si>
    <t xml:space="preserve">1196156	</t>
  </si>
  <si>
    <t xml:space="preserve">999228496652743	</t>
  </si>
  <si>
    <t>园景3卧别墅（带阳台、私人泳池）&lt;六人入住&gt;&lt;仅适用亚洲客人&gt;&lt;早餐&gt;</t>
  </si>
  <si>
    <t>KIM/CHAEHYUK</t>
  </si>
  <si>
    <t xml:space="preserve">4264534	</t>
  </si>
  <si>
    <t xml:space="preserve">45410	</t>
  </si>
  <si>
    <t xml:space="preserve">999228509005219	</t>
  </si>
  <si>
    <t>高级特大床房&lt;特惠&gt;&lt;双人入住&gt;&lt;无早&gt;</t>
  </si>
  <si>
    <t>afiqah/amni nila,afiqah/amni nila</t>
  </si>
  <si>
    <t xml:space="preserve">4268608	</t>
  </si>
  <si>
    <t xml:space="preserve">T004792	</t>
  </si>
  <si>
    <t xml:space="preserve">999228511927260	</t>
  </si>
  <si>
    <t>[普吉岛]普吉岛洲际丁索别墅度假村(Dinso Resort &amp; Villas Phuket, an IHG Hotel)(28676810)</t>
  </si>
  <si>
    <t>复式泳池别墅&lt;双人入住&gt;&lt;双早&gt;</t>
  </si>
  <si>
    <t>ZHANG/LIUYI,CHEN/YIJIA</t>
  </si>
  <si>
    <t xml:space="preserve">4269415	</t>
  </si>
  <si>
    <t xml:space="preserve">240557	</t>
  </si>
  <si>
    <t xml:space="preserve">999228526175636	</t>
  </si>
  <si>
    <t>[八打灵再也]皇家朱兰白沙罗酒店(Royale Chulan Damansara)(28528087)</t>
  </si>
  <si>
    <t>SU/SIENG LEE</t>
  </si>
  <si>
    <t xml:space="preserve">4272348	</t>
  </si>
  <si>
    <t xml:space="preserve">649150	</t>
  </si>
  <si>
    <t xml:space="preserve">999228553515370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</si>
  <si>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</si>
  <si>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</si>
  <si>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ABD MANAF/BAHARIN</t>
  </si>
  <si>
    <t xml:space="preserve">4280495	</t>
  </si>
  <si>
    <t xml:space="preserve">22245	</t>
  </si>
  <si>
    <t xml:space="preserve">999228558104534	</t>
  </si>
  <si>
    <t>高级房&lt;双人入住&gt;&lt;无早&gt;</t>
  </si>
  <si>
    <t>IBRAHIM/NORHAZILAH</t>
  </si>
  <si>
    <t xml:space="preserve">4291545	</t>
  </si>
  <si>
    <t xml:space="preserve">T004934	</t>
  </si>
  <si>
    <t xml:space="preserve">999228587967533	</t>
  </si>
  <si>
    <t>[吉隆坡]吉隆坡克鲁斯酒店(Corus Hotel Kuala Lumpur)(28528057)</t>
  </si>
  <si>
    <t>天堂小屋&lt;双人入住&gt;&lt;无早&gt;</t>
  </si>
  <si>
    <t>BINTE BUANG/NORSIPAH</t>
  </si>
  <si>
    <t xml:space="preserve">4305813	</t>
  </si>
  <si>
    <t xml:space="preserve">999228595950285	</t>
  </si>
  <si>
    <t>[曼谷]宜必思尚品曼谷素坤逸康福酒店(Ibis Styles Bangkok Sukhumvit Phra Khanong)(19680484)</t>
  </si>
  <si>
    <t>标准双人房&lt;双人入住&gt;&lt;不适用泰国客人&gt;&lt;无早&gt;</t>
  </si>
  <si>
    <t>WEN/ZIHAN,ZHANG/ZHAOYUAN</t>
  </si>
  <si>
    <t xml:space="preserve">4308964	</t>
  </si>
  <si>
    <t xml:space="preserve">367643	</t>
  </si>
  <si>
    <t xml:space="preserve">999228604086555	</t>
  </si>
  <si>
    <t>[拉普拉普]坦布里海滨水疗度假村(Tambuli Seaside Resort and Spa)(100961327)</t>
  </si>
  <si>
    <t>豪华一室房(至少连住2晚及以上)&lt;今日特价 &gt;&lt;双人入住&gt;&lt;双早&gt;</t>
  </si>
  <si>
    <t>PYEON/KYEONG</t>
  </si>
  <si>
    <t xml:space="preserve">4312804	</t>
  </si>
  <si>
    <t xml:space="preserve">21979	</t>
  </si>
  <si>
    <t xml:space="preserve">999228604298904	</t>
  </si>
  <si>
    <t>[马六甲]马六甲Casa del Rio河畔之家酒店(Casa del Rio Melaka)(4984420)</t>
  </si>
  <si>
    <t>豪华湖景房&lt;三人入住&gt;&lt;早餐&gt;</t>
  </si>
  <si>
    <t>YAN/PEIFENG,YAN/YUHAN,DENG/FENG</t>
  </si>
  <si>
    <t xml:space="preserve">4312884	</t>
  </si>
  <si>
    <t xml:space="preserve">125112	</t>
  </si>
  <si>
    <t xml:space="preserve">999228607082747	</t>
  </si>
  <si>
    <t>[芽庄]芽庄洲际酒店(InterContinental Nha Trang, an IHG Hotel)(4398930)</t>
  </si>
  <si>
    <t>城景甄选特大床房&lt;双人入住&gt;&lt;仅适用于中国和韩国客人&gt;&lt;双早&gt;</t>
  </si>
  <si>
    <t>LEE/HEESU,KIM/HYOUNGJU</t>
  </si>
  <si>
    <t xml:space="preserve">4314560	</t>
  </si>
  <si>
    <t xml:space="preserve">877265	</t>
  </si>
  <si>
    <t xml:space="preserve">999228624126756	</t>
  </si>
  <si>
    <t>[帕赛市]马尼拉 101 酒店(Hotel 101 Manila)(28525147)</t>
  </si>
  <si>
    <t>欢乐房&lt;今日特价 &gt;&lt;单人入住&gt;&lt;无早&gt;</t>
  </si>
  <si>
    <t>Victoria/Romelyn</t>
  </si>
  <si>
    <t xml:space="preserve">4318170	</t>
  </si>
  <si>
    <t xml:space="preserve">33523469	</t>
  </si>
  <si>
    <t xml:space="preserve">999228631324525	</t>
  </si>
  <si>
    <t>[乔治市]槟城皇家朱兰酒店(Royale Chulan Penang)(12046718)</t>
  </si>
  <si>
    <t>&lt;双人入住&gt;&lt;双早&gt;</t>
  </si>
  <si>
    <t>KAS/KASTURI RENGASAMY</t>
  </si>
  <si>
    <t xml:space="preserve">4319042	</t>
  </si>
  <si>
    <t xml:space="preserve">9106941	</t>
  </si>
  <si>
    <t xml:space="preserve">999228637427392	</t>
  </si>
  <si>
    <t>高级特大床房&lt;双人入住&gt;&lt;双早&gt;</t>
  </si>
  <si>
    <t>NAZER/MOHD NAZMI</t>
  </si>
  <si>
    <t xml:space="preserve">4320313	</t>
  </si>
  <si>
    <t xml:space="preserve">T005097	</t>
  </si>
  <si>
    <t xml:space="preserve">999228657099983	</t>
  </si>
  <si>
    <t>标准双人房&lt;单人入住&gt;&lt;不适用泰国客人&gt;&lt;单早&gt;</t>
  </si>
  <si>
    <t>LEE/YOUNGSUN</t>
  </si>
  <si>
    <t xml:space="preserve">4324681	</t>
  </si>
  <si>
    <t xml:space="preserve">368016	</t>
  </si>
  <si>
    <t xml:space="preserve">999228657196165	</t>
  </si>
  <si>
    <t>高级大床房(至少提前3天预订)(至少连住2晚及以上)&lt;特惠&gt;&lt;双人入住&gt;&lt;中宾&gt;&lt;双早&gt;</t>
  </si>
  <si>
    <t>LIU/LI</t>
  </si>
  <si>
    <t xml:space="preserve">4324992	</t>
  </si>
  <si>
    <t xml:space="preserve">9063664	</t>
  </si>
  <si>
    <t xml:space="preserve">999228658276448	</t>
  </si>
  <si>
    <t>[芭堤雅]达拉角度假村(Cape Dara Resort)(5470678)</t>
  </si>
  <si>
    <t>豪华特大床房(连住3晚及以上)&lt;双人入住&gt;&lt;不适用泰国/印度次大陆客人&gt;&lt;双早&gt;</t>
  </si>
  <si>
    <t>CHAN/HI WING</t>
  </si>
  <si>
    <t xml:space="preserve">4325503	</t>
  </si>
  <si>
    <t xml:space="preserve">537510	</t>
  </si>
  <si>
    <t xml:space="preserve">999228670063710	</t>
  </si>
  <si>
    <t>[宿务]瑟达宿务中央集团酒店(Seda Central Bloc Cebu)(102600665)</t>
  </si>
  <si>
    <t>豪华房(至少提前14天预订)&lt;双人入住&gt;&lt;双早&gt;</t>
  </si>
  <si>
    <t>Lee/Kwikyung</t>
  </si>
  <si>
    <t xml:space="preserve">4327661	</t>
  </si>
  <si>
    <t xml:space="preserve">3059584	</t>
  </si>
  <si>
    <t xml:space="preserve">999228679850750	</t>
  </si>
  <si>
    <t>[碧瑶]碧瑶广场小屋(The Plaza Lodge Baguio)(109455867)</t>
  </si>
  <si>
    <t>华丽双人房（1 张双人床）, 2 张双人床&lt;三人入住&gt;</t>
  </si>
  <si>
    <t>Mata/Michael,Mata/Michael,Mata/Michael,Mata/Michael,Mata/Michael</t>
  </si>
  <si>
    <t xml:space="preserve">4329131	</t>
  </si>
  <si>
    <t xml:space="preserve">155289	</t>
  </si>
  <si>
    <t xml:space="preserve">999228711854152	</t>
  </si>
  <si>
    <t>[曼谷]曼谷河畔萨利尔酒店(The Salil Hotel Riverside Bangkok)(99980109)</t>
  </si>
  <si>
    <t>城景豪华房&lt;双人入住&gt;&lt;无早&gt;</t>
  </si>
  <si>
    <t>NG/YUEN TING TRACY,TSE/MING SUM</t>
  </si>
  <si>
    <t xml:space="preserve">4336066	</t>
  </si>
  <si>
    <t xml:space="preserve">27180	</t>
  </si>
  <si>
    <t xml:space="preserve">999228715197216	</t>
  </si>
  <si>
    <t>[曼谷]曼谷素坤逸安凡尼酒店(Avani Sukhumvit Bangkok Hotel)(39563757)</t>
  </si>
  <si>
    <t>阿瓦尼房-大床&lt;限量特价&gt;&lt;双人入住&gt;&lt;双早&gt;</t>
  </si>
  <si>
    <t>HUNG/HINGPINGDAVIDJACKSON,YIU/LAIYI</t>
  </si>
  <si>
    <t xml:space="preserve">4337272	</t>
  </si>
  <si>
    <t xml:space="preserve">619190	</t>
  </si>
  <si>
    <t xml:space="preserve">999228771065995	</t>
  </si>
  <si>
    <t>[芭堤雅]芭堤雅中天棕榈海滩酒店及度假村(Jomtien Palm Beach Hotel and Resort)(4633627)</t>
  </si>
  <si>
    <t>棕榈翼高级房 禁烟(至少提前3天预订)&lt;双人入住&gt;&lt;中宾&gt;&lt;无早&gt;</t>
  </si>
  <si>
    <t>FAN/YUE</t>
  </si>
  <si>
    <t xml:space="preserve">4349026	</t>
  </si>
  <si>
    <t xml:space="preserve">102151	</t>
  </si>
  <si>
    <t xml:space="preserve">999228773386864	</t>
  </si>
  <si>
    <t>[普吉岛]普吉市宜必思尚品酒店(Ibis Styles Phuket City)(28680984)</t>
  </si>
  <si>
    <t>标准大床房(至少连住2晚及以上)&lt;双人入住&gt;&lt;双早&gt;</t>
  </si>
  <si>
    <t>KORATTIPARAMBILYOOSUF/AFDAL</t>
  </si>
  <si>
    <t xml:space="preserve">4349539	</t>
  </si>
  <si>
    <t xml:space="preserve">497494	</t>
  </si>
  <si>
    <t xml:space="preserve">999228775145683	</t>
  </si>
  <si>
    <t>[曼谷]康帕斯酒店集团曼谷素坤逸10巷格乐丽雅酒店(Galleria Sukhumvit 10 Bangkok by Compass Hospitality)(5447351)</t>
  </si>
  <si>
    <t>豪华闲逸房(至少连住2晚及以上)&lt;今日特价 &gt;&lt;双人入住&gt;&lt;无早&gt;</t>
  </si>
  <si>
    <t>CHOI/KIN FUNG,TAM/CHAK LAM EDEN</t>
  </si>
  <si>
    <t xml:space="preserve">4350116	</t>
  </si>
  <si>
    <t xml:space="preserve">82841-82842	</t>
  </si>
  <si>
    <t xml:space="preserve">999229272025495	</t>
  </si>
  <si>
    <t>[Ulu Kinta]怡保曦云轩度假村(The Haven All Suite Resort, Ipoh)(28528391)</t>
  </si>
  <si>
    <t>地平线景2卧室套房&lt;四人入住&gt;&lt;早餐&gt;</t>
  </si>
  <si>
    <t>Srepathy/Jai Sri</t>
  </si>
  <si>
    <t xml:space="preserve">4353004	</t>
  </si>
  <si>
    <t xml:space="preserve">121826	</t>
  </si>
  <si>
    <t xml:space="preserve">999229275268760	</t>
  </si>
  <si>
    <t>Leong/Ronald,Leong/Ronald</t>
  </si>
  <si>
    <t xml:space="preserve">4355536	</t>
  </si>
  <si>
    <t xml:space="preserve">9111434	</t>
  </si>
  <si>
    <t xml:space="preserve">999229276439718	</t>
  </si>
  <si>
    <t>[Racha Thewa]阿玛拉素万那普酒店(Amaranth Suvarnabhumi Hotel  Certified)(4984706)</t>
  </si>
  <si>
    <t>豪华房&lt;特惠专享&gt;&lt;双人入住&gt;&lt;双早&gt;</t>
  </si>
  <si>
    <t>Nguyen/My-Linh,Nguyen/My-Linh,Nguyen/My-Linh,Nguyen/My-Linh</t>
  </si>
  <si>
    <t xml:space="preserve">4357662	</t>
  </si>
  <si>
    <t xml:space="preserve">80700	</t>
  </si>
  <si>
    <t xml:space="preserve">999229277430856	</t>
  </si>
  <si>
    <t>[曼谷]拉差达 CMYK 我的酒店(Myhotel Cmyk@Ratchada)(28558049)</t>
  </si>
  <si>
    <t>豪华房&lt;促销&gt;&lt;双人入住&gt;&lt;无早&gt;</t>
  </si>
  <si>
    <t>JIN/RUI,YU/JINYAN</t>
  </si>
  <si>
    <t xml:space="preserve">4359202	</t>
  </si>
  <si>
    <t xml:space="preserve">29282756988	</t>
  </si>
  <si>
    <t>[曼谷]曼谷中城酒店(Bangkok Midtown Hotel)(112343572)</t>
  </si>
  <si>
    <t>标准双床间&lt;双人入住&gt;&lt;双早&gt;</t>
  </si>
  <si>
    <t>YU/JIAHE,Liao/Zihui,Chen/Hanxuan,Wu/Ruihao</t>
  </si>
  <si>
    <t xml:space="preserve">4363325	</t>
  </si>
  <si>
    <t xml:space="preserve">51687	</t>
  </si>
  <si>
    <t xml:space="preserve">999229286252565	</t>
  </si>
  <si>
    <t>豪华海景双床房(至少连住2晚及以上)&lt;今日特价 &gt;&lt;双人入住&gt;&lt;中宾&gt;&lt;双早&gt;</t>
  </si>
  <si>
    <t>NGAI/MAN YI</t>
  </si>
  <si>
    <t xml:space="preserve">4364711	</t>
  </si>
  <si>
    <t xml:space="preserve">6868939	</t>
  </si>
  <si>
    <t xml:space="preserve">999229289140558	</t>
  </si>
  <si>
    <t>[曼谷]卡奈里斯素万那普机场店(Canalis Suvarnabhumi Airport Hotel)(113752984)</t>
  </si>
  <si>
    <t>豪华双床房&lt;双人入住&gt;&lt;不适用泰国客人&gt;&lt;双早&gt;</t>
  </si>
  <si>
    <t>FANG/TING</t>
  </si>
  <si>
    <t xml:space="preserve">4367500	</t>
  </si>
  <si>
    <t xml:space="preserve">RR23012503	</t>
  </si>
  <si>
    <t xml:space="preserve">999229289347728	</t>
  </si>
  <si>
    <t>一卧室公寓(至少提前14天预订)&lt;双人入住&gt;&lt;双早&gt;</t>
  </si>
  <si>
    <t>kang/byungho</t>
  </si>
  <si>
    <t xml:space="preserve">4367931	</t>
  </si>
  <si>
    <t xml:space="preserve">3072728	</t>
  </si>
  <si>
    <t xml:space="preserve">999229298516916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</si>
  <si>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</si>
  <si>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</si>
  <si>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LEUNG/SHING YAN</t>
  </si>
  <si>
    <t xml:space="preserve">4376573	</t>
  </si>
  <si>
    <t xml:space="preserve">41228883	</t>
  </si>
  <si>
    <t xml:space="preserve">999229299001945	</t>
  </si>
  <si>
    <t>[吉隆坡]吉隆坡宾乐雅服务公寓(Parkroyal Serviced Suites Kuala Lumpur)(4635759)</t>
  </si>
  <si>
    <t>一室套房&lt;促销&gt;&lt;三人入住&gt;&lt;早餐&gt;</t>
  </si>
  <si>
    <t>WANG/LI QI</t>
  </si>
  <si>
    <t xml:space="preserve">4376659	</t>
  </si>
  <si>
    <t xml:space="preserve">435867	</t>
  </si>
  <si>
    <t xml:space="preserve">999229301001967	</t>
  </si>
  <si>
    <t>[芭堤雅]芭堤雅美居海洋度假村(Mercure Pattaya Ocean Resort)(4889436)</t>
  </si>
  <si>
    <t>高级特大床房(至少提前3天预订)(至少连住2晚及以上)&lt;双人入住&gt;&lt;中宾&gt;&lt;无早&gt;</t>
  </si>
  <si>
    <t>CHAN/CHI HO DICKSON,LEUNG/CHIU MAN</t>
  </si>
  <si>
    <t xml:space="preserve">4377349	</t>
  </si>
  <si>
    <t xml:space="preserve">9078161	</t>
  </si>
  <si>
    <t xml:space="preserve">999229301686304	</t>
  </si>
  <si>
    <t>豪华双床房&lt;今日特价 &gt;&lt;双人入住&gt;&lt;仅适用亚洲客人&gt;&lt;双早&gt;</t>
  </si>
  <si>
    <t>LEE/PEIHSUAN</t>
  </si>
  <si>
    <t xml:space="preserve">4377601	</t>
  </si>
  <si>
    <t xml:space="preserve">266633	</t>
  </si>
  <si>
    <t xml:space="preserve">999229309042900	</t>
  </si>
  <si>
    <t>[普吉岛]甜蜜滨海度假酒店 - 冲浪-卡塔海滩(Sugar Marina Hotel-SURF-Kata Beach)(3707356)</t>
  </si>
  <si>
    <t>豪华房(直通泳池)(至少连住2晚及以上)&lt;双人入住&gt;&lt;双早&gt;</t>
  </si>
  <si>
    <t>YUE/RUITONG</t>
  </si>
  <si>
    <t xml:space="preserve">4382914	</t>
  </si>
  <si>
    <t xml:space="preserve">999229334193018	</t>
  </si>
  <si>
    <t>[拉普拉普]宿雾白沙度假及Spa酒店(Cebu White Sands Resort and Spa)(8235003)</t>
  </si>
  <si>
    <t>豪华房(至少提前3天预订)&lt;特惠&gt;&lt;双人入住&gt;&lt;双早&gt;</t>
  </si>
  <si>
    <t>CHO/EUNYOUNG,CHO/EUNYOUNG</t>
  </si>
  <si>
    <t xml:space="preserve">4387757	</t>
  </si>
  <si>
    <t xml:space="preserve">82318	</t>
  </si>
  <si>
    <t xml:space="preserve">999229335220672	</t>
  </si>
  <si>
    <t>[普吉岛]普吉翡翠海滩度假村(Phuket Emerald Beach Resort)(108686548)</t>
  </si>
  <si>
    <t>池景家庭房(至少连住2晚及以上)&lt;双人入住&gt;&lt;中宾&gt;&lt;双早&gt;</t>
  </si>
  <si>
    <t>LE/XIN</t>
  </si>
  <si>
    <t xml:space="preserve">4388216	</t>
  </si>
  <si>
    <t xml:space="preserve">999229335785667	</t>
  </si>
  <si>
    <t>标准房&lt;促销&gt;&lt;双人入住&gt;&lt;无早&gt;</t>
  </si>
  <si>
    <t>LU/WENJIA,XU/JINGJING</t>
  </si>
  <si>
    <t xml:space="preserve">4388682	</t>
  </si>
  <si>
    <t xml:space="preserve">999229336906956	</t>
  </si>
  <si>
    <t>高级特大床房(至少连住2晚及以上)&lt;特惠房&gt;&lt;双人入住&gt;&lt;仅适用亚洲客人&gt;&lt;无早&gt;</t>
  </si>
  <si>
    <t>YONG/KIAN PENG</t>
  </si>
  <si>
    <t xml:space="preserve">4390001	</t>
  </si>
  <si>
    <t xml:space="preserve">191592	</t>
  </si>
  <si>
    <t xml:space="preserve">999229337387031	</t>
  </si>
  <si>
    <t>[士乃]士乃宴宾雅酒店(Impiana Hotel Senai)(28566880)</t>
  </si>
  <si>
    <t>豪华双床房&lt;特惠&gt;&lt;双人入住&gt;&lt;双早&gt;</t>
  </si>
  <si>
    <t>XIONG/BIN</t>
  </si>
  <si>
    <t xml:space="preserve">4390753	</t>
  </si>
  <si>
    <t xml:space="preserve">340750804	</t>
  </si>
  <si>
    <t xml:space="preserve">999229338587835	</t>
  </si>
  <si>
    <t>TANG/JIANLI,MRNG/YAO,CANG/GUOJUAN,ZHOU/XIAOLI</t>
  </si>
  <si>
    <t xml:space="preserve">4392946	</t>
  </si>
  <si>
    <t xml:space="preserve">999229346374581	</t>
  </si>
  <si>
    <t>标准双床房(至少连住2晚及以上)&lt;双人入住&gt;&lt;不适用泰国客人&gt;&lt;双早&gt;</t>
  </si>
  <si>
    <t>ZHU/KEQIANG,ZHU/QI,FAN/SHUHONG</t>
  </si>
  <si>
    <t xml:space="preserve">4398122	</t>
  </si>
  <si>
    <t xml:space="preserve">499194-95	</t>
  </si>
  <si>
    <t xml:space="preserve">999229356936491	</t>
  </si>
  <si>
    <t>[普吉岛]普吉岛佛基拉诺富特城市酒店(Novotel Phuket City Phokeethra)(6103435)</t>
  </si>
  <si>
    <t>高级特大床房(至少连住2晚及以上)&lt;单人入住&gt;&lt;不适用泰国客人&gt;&lt;单早&gt;</t>
  </si>
  <si>
    <t>LIU/PEIPEI</t>
  </si>
  <si>
    <t xml:space="preserve">4407893	</t>
  </si>
  <si>
    <t xml:space="preserve">499473	</t>
  </si>
  <si>
    <t xml:space="preserve">999229357331442	</t>
  </si>
  <si>
    <t>SUN/YUANJIE</t>
  </si>
  <si>
    <t xml:space="preserve">4408139	</t>
  </si>
  <si>
    <t xml:space="preserve">499475	</t>
  </si>
  <si>
    <t xml:space="preserve">999229357582826	</t>
  </si>
  <si>
    <t>ZHANG/LINGYUN</t>
  </si>
  <si>
    <t xml:space="preserve">4408179	</t>
  </si>
  <si>
    <t xml:space="preserve">999229359749180	</t>
  </si>
  <si>
    <t>高级特大床房(至少连住2晚及以上)&lt;双人入住&gt;&lt;不适用泰国客人&gt;&lt;双早&gt;</t>
  </si>
  <si>
    <t>Zhang/Baiping</t>
  </si>
  <si>
    <t xml:space="preserve">4409287	</t>
  </si>
  <si>
    <t xml:space="preserve">499668	</t>
  </si>
  <si>
    <t xml:space="preserve">999229361508252	</t>
  </si>
  <si>
    <t>[芭堤雅]芭堤雅文华伊斯特维尔酒店(Mandarin Eastville, Pattaya)(101052800)</t>
  </si>
  <si>
    <t>禅至尊豪华特大床房&lt;双人入住&gt;&lt;不适用泰国客人&gt;&lt;特价促销&gt;&lt;无早&gt;</t>
  </si>
  <si>
    <t>LEE/GYUHEON</t>
  </si>
  <si>
    <t xml:space="preserve">4411359	</t>
  </si>
  <si>
    <t xml:space="preserve">35514	</t>
  </si>
  <si>
    <t xml:space="preserve">999229366706251	</t>
  </si>
  <si>
    <t>[乔治市]槟城长荣桂冠酒店(Evergreen Laurel Hotel Penang)(28528115)</t>
  </si>
  <si>
    <t>海景豪华特大床房&lt;双人入住&gt;&lt;无早&gt;</t>
  </si>
  <si>
    <t>TAN/SOK GUAT,ZHANG/YINGKE</t>
  </si>
  <si>
    <t xml:space="preserve">4418507	</t>
  </si>
  <si>
    <t xml:space="preserve">23121233854	</t>
  </si>
  <si>
    <t xml:space="preserve">999229367031701	</t>
  </si>
  <si>
    <t>[哥打京那巴鲁]明园酒店及公寓(Ming Garden Hotel &amp; Residences)(5281385)</t>
  </si>
  <si>
    <t>豪华双床房&lt;双人入住&gt;&lt;无早&gt;</t>
  </si>
  <si>
    <t>LAI/CHEE HOONG</t>
  </si>
  <si>
    <t xml:space="preserve">4418532	</t>
  </si>
  <si>
    <t xml:space="preserve">8696319	</t>
  </si>
  <si>
    <t xml:space="preserve">29372274195	</t>
  </si>
  <si>
    <t>LU/TZUHAN</t>
  </si>
  <si>
    <t xml:space="preserve">4420003	</t>
  </si>
  <si>
    <t xml:space="preserve">370494	</t>
  </si>
  <si>
    <t xml:space="preserve">999229372582443	</t>
  </si>
  <si>
    <t>JU/YUNHUI</t>
  </si>
  <si>
    <t xml:space="preserve">4420068	</t>
  </si>
  <si>
    <t xml:space="preserve">91251	</t>
  </si>
  <si>
    <t xml:space="preserve">999229373822040	</t>
  </si>
  <si>
    <t>豪华特大床房&lt;双人入住&gt;&lt;无早&gt;</t>
  </si>
  <si>
    <t>kim/subeen</t>
  </si>
  <si>
    <t xml:space="preserve">4420486	</t>
  </si>
  <si>
    <t xml:space="preserve">213272	</t>
  </si>
  <si>
    <t xml:space="preserve">999229374854576	</t>
  </si>
  <si>
    <t>[曼谷]升丽大酒店(Zenith Sukhumvit Hotel)(28689966)</t>
  </si>
  <si>
    <t>豪华特大床房&lt;特惠专享&gt;&lt;双人入住&gt;&lt;双早&gt;</t>
  </si>
  <si>
    <t>HTWE/THA ZIN,HTWE/KHIN MAUNG</t>
  </si>
  <si>
    <t xml:space="preserve">4421136	</t>
  </si>
  <si>
    <t xml:space="preserve">191414	</t>
  </si>
  <si>
    <t xml:space="preserve">999229378461638	</t>
  </si>
  <si>
    <t>[Bang Chalong]曼谷伊斯汀坦那市高尔夫度假村(Eastin Thana City Golf Resort Bangkok)(100371587)</t>
  </si>
  <si>
    <t>高级甄选特大床房&lt;双人入住&gt;&lt;特价&gt;&lt;双早&gt;</t>
  </si>
  <si>
    <t>xu/lixin,Chung/Yu Jen</t>
  </si>
  <si>
    <t xml:space="preserve">4424397	</t>
  </si>
  <si>
    <t xml:space="preserve">81744	</t>
  </si>
  <si>
    <t xml:space="preserve">999229379826775	</t>
  </si>
  <si>
    <t>[拉普拉普]康斯特白拉热带海滩度假村(Costabella Tropical Beach Hotel)(8235061)</t>
  </si>
  <si>
    <t>首映豪华池畔房(连住3晚及以上)&lt;双人入住&gt;&lt;双早&gt;</t>
  </si>
  <si>
    <t>Green/Jennibeth Neri</t>
  </si>
  <si>
    <t xml:space="preserve">4426329	</t>
  </si>
  <si>
    <t xml:space="preserve">157682	</t>
  </si>
  <si>
    <t xml:space="preserve">999229384199419	</t>
  </si>
  <si>
    <t>[普吉岛]拉威棕榈滩度假酒店(Rawai Palm Beach Resort)(4398832)</t>
  </si>
  <si>
    <t>豪华池景房&lt;限时抢购&gt;&lt;超值特惠&gt;&lt;双人入住&gt;&lt;双早&gt;</t>
  </si>
  <si>
    <t>CHEN/XUFENG,WANG/YU</t>
  </si>
  <si>
    <t xml:space="preserve">4431065	</t>
  </si>
  <si>
    <t xml:space="preserve">Sineenuch	</t>
  </si>
  <si>
    <t xml:space="preserve">999229384391370	</t>
  </si>
  <si>
    <t>[普吉岛]铂尔曼普吉岛卡隆海滩度假酒店(Pullman Phuket Karon Beach Resort)(3460018)</t>
  </si>
  <si>
    <t>海景豪华特大床房&lt;限量特价&gt;&lt;双人入住&gt;&lt;中宾&gt;&lt;双早&gt;</t>
  </si>
  <si>
    <t>LI/KUN,GE/TING</t>
  </si>
  <si>
    <t xml:space="preserve">4431414	</t>
  </si>
  <si>
    <t xml:space="preserve">139752395	</t>
  </si>
  <si>
    <t xml:space="preserve">29385985914	</t>
  </si>
  <si>
    <t>[济州市]济州格洛斯特酒店(Gloucester Hotel Jeju)(28524837)</t>
  </si>
  <si>
    <t>豪华双床房&lt;今日特价 &gt;&lt;双人入住&gt;&lt;不适用韩国客人&gt;&lt;无早&gt;</t>
  </si>
  <si>
    <t>YANG/XIAOLIN</t>
  </si>
  <si>
    <t xml:space="preserve">4434026	</t>
  </si>
  <si>
    <t xml:space="preserve">23599875	</t>
  </si>
  <si>
    <t xml:space="preserve">999229396983625	</t>
  </si>
  <si>
    <t>[拉普拉普]蓝水马里巴哥海滩度假村(Bluewater Maribago Beach Resort)(7333668)</t>
  </si>
  <si>
    <t>阿玛玛水疗套房(至少连住2晚及以上)&lt;今日特价 &gt;&lt;双人入住&gt;&lt;双早&gt;</t>
  </si>
  <si>
    <t>CHUNG/DUKHYUN</t>
  </si>
  <si>
    <t xml:space="preserve">4449429	</t>
  </si>
  <si>
    <t xml:space="preserve">153799	</t>
  </si>
  <si>
    <t xml:space="preserve">999229398255432	</t>
  </si>
  <si>
    <t>园景高级特大床房&lt;限量特价&gt;&lt;双人入住&gt;&lt;中宾&gt;&lt;双早&gt;</t>
  </si>
  <si>
    <t>FISCHINGER/SARAH</t>
  </si>
  <si>
    <t xml:space="preserve">4451089	</t>
  </si>
  <si>
    <t xml:space="preserve">140981148	</t>
  </si>
  <si>
    <t xml:space="preserve">999229398341089	</t>
  </si>
  <si>
    <t>LI/XUE,LIU/YING</t>
  </si>
  <si>
    <t xml:space="preserve">4451149	</t>
  </si>
  <si>
    <t xml:space="preserve">4398551	</t>
  </si>
  <si>
    <t xml:space="preserve">999229405995363	</t>
  </si>
  <si>
    <t>[济州市]亚洲酒店-济州(Asia Hotel)(102526226)</t>
  </si>
  <si>
    <t>豪华三人房&lt;三人入住&gt;&lt;无早&gt;</t>
  </si>
  <si>
    <t>HE/DAN</t>
  </si>
  <si>
    <t xml:space="preserve">4461999	</t>
  </si>
  <si>
    <t xml:space="preserve">23212857	</t>
  </si>
  <si>
    <t xml:space="preserve">999229407069981	</t>
  </si>
  <si>
    <t>甄选特大床房&lt;特惠专享&gt;&lt;双人入住&gt;&lt;中宾&gt;&lt;无早&gt;</t>
  </si>
  <si>
    <t>ZHAO/CHUNGUANG,YUAN/YIBO</t>
  </si>
  <si>
    <t xml:space="preserve">4463436	</t>
  </si>
  <si>
    <t xml:space="preserve">1224941	</t>
  </si>
  <si>
    <t xml:space="preserve">999229407277420	</t>
  </si>
  <si>
    <t>[曼谷]宜必思曼谷素坤逸24店(Ibis Bangkok Sukhumvit 24)(112895538)</t>
  </si>
  <si>
    <t>标准房 1张大床(至少提前3天预订)(至少连住2晚及以上)&lt;双人入住&gt;&lt;中宾&gt;&lt;无早&gt;</t>
  </si>
  <si>
    <t>HE/YINLONH,GE/MENGJIAO</t>
  </si>
  <si>
    <t xml:space="preserve">4463728	</t>
  </si>
  <si>
    <t xml:space="preserve">9107705	</t>
  </si>
  <si>
    <t xml:space="preserve">999229407367073	</t>
  </si>
  <si>
    <t>[普吉岛]普吉岛芭东英迪格酒店 - IHG 旗下酒店(Hotel Indigo Phuket Patong, an IHG Hotel)(42684109)</t>
  </si>
  <si>
    <t>园景标准特大床房(至少连住2晚及以上)&lt;今日特价 &gt;&lt;双人入住&gt;&lt;双早&gt;</t>
  </si>
  <si>
    <t>MA/QIAN,WANG/XING</t>
  </si>
  <si>
    <t xml:space="preserve">4463853	</t>
  </si>
  <si>
    <t xml:space="preserve">186898	</t>
  </si>
  <si>
    <t xml:space="preserve">999229407469766	</t>
  </si>
  <si>
    <t>禅至尊豪华双床房&lt;双人入住&gt;&lt;不适用泰国客人&gt;&lt;限量特惠&gt;&lt;无早&gt;</t>
  </si>
  <si>
    <t>LIN/BO</t>
  </si>
  <si>
    <t xml:space="preserve">4464013	</t>
  </si>
  <si>
    <t xml:space="preserve">35827	</t>
  </si>
  <si>
    <t xml:space="preserve">999229407579502	</t>
  </si>
  <si>
    <t>[圣费尔南多]拉乌尼翁奥利欧度假村(Aureo la Union)(47775794)</t>
  </si>
  <si>
    <t>高级房(至少提前2天预订)&lt;双人入住&gt;&lt;双早&gt;</t>
  </si>
  <si>
    <t>Pinero/Christian Myles Martinez</t>
  </si>
  <si>
    <t xml:space="preserve">4464327	</t>
  </si>
  <si>
    <t xml:space="preserve">172316	</t>
  </si>
  <si>
    <t xml:space="preserve">999229408600848	</t>
  </si>
  <si>
    <t>[吉隆坡]吉隆坡四季酒店(Four Seasons Hotel Kuala Lumpur)(17496902)</t>
  </si>
  <si>
    <t>泳池园景房&lt;特惠专享&gt;&lt;双人入住&gt;&lt;双早&gt;</t>
  </si>
  <si>
    <t>SHEN/XINYI</t>
  </si>
  <si>
    <t xml:space="preserve">4465526	</t>
  </si>
  <si>
    <t xml:space="preserve">3232652	</t>
  </si>
  <si>
    <t xml:space="preserve">999229410082922	</t>
  </si>
  <si>
    <t>豪华房&lt;特惠专享&gt;&lt;单人入住&gt;&lt;单早&gt;</t>
  </si>
  <si>
    <t>LI/MENG</t>
  </si>
  <si>
    <t xml:space="preserve">4467301	</t>
  </si>
  <si>
    <t xml:space="preserve">82514	</t>
  </si>
  <si>
    <t xml:space="preserve">999229410148303	</t>
  </si>
  <si>
    <t>尊贵房&lt;特惠专享&gt;&lt;双人入住&gt;&lt;中宾&gt;&lt;无早&gt;</t>
  </si>
  <si>
    <t>CHAN/CHUNG MING</t>
  </si>
  <si>
    <t xml:space="preserve">4467500	</t>
  </si>
  <si>
    <t xml:space="preserve">1224921	</t>
  </si>
  <si>
    <t xml:space="preserve">999229410293575	</t>
  </si>
  <si>
    <t>标准房 2张单人床(至少提前3天预订)(至少连住2晚及以上)&lt;双人入住&gt;&lt;中宾&gt;&lt;无早&gt;</t>
  </si>
  <si>
    <t>TSANG/TSZ HIN,TSANG/WING YAN</t>
  </si>
  <si>
    <t xml:space="preserve">4467626	</t>
  </si>
  <si>
    <t xml:space="preserve">9108662	</t>
  </si>
  <si>
    <t xml:space="preserve">999229411603892	</t>
  </si>
  <si>
    <t>[曼谷]沙吞易大酒店(The Grand Sathorn)(4298862)</t>
  </si>
  <si>
    <t>豪华房&lt;特惠&gt;&lt;双人入住&gt;&lt;仅适用亚洲客人&gt;&lt;无早&gt;</t>
  </si>
  <si>
    <t>yang/Liu</t>
  </si>
  <si>
    <t xml:space="preserve">4469689	</t>
  </si>
  <si>
    <t xml:space="preserve">74047	</t>
  </si>
  <si>
    <t xml:space="preserve">999229411604199	</t>
  </si>
  <si>
    <t>标准双床房(至少提前3天预订)(至少连住2晚及以上)&lt;特惠&gt;&lt;双人入住&gt;&lt;中宾&gt;&lt;无早&gt;</t>
  </si>
  <si>
    <t>ZHAO/TING,REN/YUANFANG</t>
  </si>
  <si>
    <t xml:space="preserve">4469690	</t>
  </si>
  <si>
    <t xml:space="preserve">9109097	</t>
  </si>
  <si>
    <t xml:space="preserve">999229411703065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</si>
  <si>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</si>
  <si>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</si>
  <si>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WANG/XIAO QIAO</t>
  </si>
  <si>
    <t xml:space="preserve">4469788	</t>
  </si>
  <si>
    <t xml:space="preserve">209434	</t>
  </si>
  <si>
    <t xml:space="preserve">999229412146862	</t>
  </si>
  <si>
    <t>[芙蓉]芙蓉皇家朱兰酒店(Royale Chulan Seremban)(91100866)</t>
  </si>
  <si>
    <t>高级双人床房&lt;双人入住&gt;&lt;无早&gt;</t>
  </si>
  <si>
    <t>GU/YONGHUA</t>
  </si>
  <si>
    <t xml:space="preserve">4470378	</t>
  </si>
  <si>
    <t xml:space="preserve">105700	</t>
  </si>
  <si>
    <t xml:space="preserve">999229412527476	</t>
  </si>
  <si>
    <t>大使套房(至少提前5天预订)&lt;双人入住&gt;&lt;双早&gt;</t>
  </si>
  <si>
    <t>TAN/XIAOXING</t>
  </si>
  <si>
    <t xml:space="preserve">4470773	</t>
  </si>
  <si>
    <t xml:space="preserve">3232800	</t>
  </si>
  <si>
    <t xml:space="preserve">999229412554973	</t>
  </si>
  <si>
    <t>[蒙廷卢帕]住宿酒店(Vivere Hotel and Resorts)(115239654)</t>
  </si>
  <si>
    <t>豪华房(至少提前1天预订)&lt;双人入住&gt;&lt;双早&gt;</t>
  </si>
  <si>
    <t>DAJAO/KARINA</t>
  </si>
  <si>
    <t xml:space="preserve">4470788	</t>
  </si>
  <si>
    <t xml:space="preserve">10022299	</t>
  </si>
  <si>
    <t xml:space="preserve">999229413165427	</t>
  </si>
  <si>
    <t>[曼谷]COMO曼谷大都会酒店(COMO Metropolitan Bangkok)(6035972)</t>
  </si>
  <si>
    <t>大都会特大床房(至少连住2晚及以上)&lt;双人入住&gt;&lt;适用于除泰国的亚洲客人&gt;&lt;双早&gt;</t>
  </si>
  <si>
    <t>CHEN/FULI,KIJVANIT/KAMOLNAT</t>
  </si>
  <si>
    <t xml:space="preserve">4471631	</t>
  </si>
  <si>
    <t xml:space="preserve">1348371 and 1348372	</t>
  </si>
  <si>
    <t xml:space="preserve">999229413953029	</t>
  </si>
  <si>
    <t>豪华房&lt;特惠专享&gt;&lt;双人入住&gt;&lt;无早&gt;</t>
  </si>
  <si>
    <t>LIN/WAN CING</t>
  </si>
  <si>
    <t xml:space="preserve">4472537	</t>
  </si>
  <si>
    <t xml:space="preserve">82632	</t>
  </si>
  <si>
    <t xml:space="preserve">999229413323560	</t>
  </si>
  <si>
    <t>[托泽尔]安纳塔拉托泽尔度假村(Anantara Sahara Tozeur Resort &amp; Villas)(102536559)</t>
  </si>
  <si>
    <t>园景豪华套房&lt;双人入住&gt;&lt;双早&gt;</t>
  </si>
  <si>
    <t>ZHANG/BO,JIANG/YINGHUAN</t>
  </si>
  <si>
    <t xml:space="preserve">4471844	</t>
  </si>
  <si>
    <t xml:space="preserve">999229414440590	</t>
  </si>
  <si>
    <t>[哥打京那巴鲁]亚庇凯城酒店(Promenade Hotel Kota Kinabalu)(26353811)</t>
  </si>
  <si>
    <t>海景豪华房&lt;特惠&gt;&lt;双人入住&gt;&lt;双早&gt;</t>
  </si>
  <si>
    <t>BINABDULLAHSANI/SHAHRUL FAZRY</t>
  </si>
  <si>
    <t xml:space="preserve">4473260	</t>
  </si>
  <si>
    <t xml:space="preserve">T005004	</t>
  </si>
  <si>
    <t xml:space="preserve">999229414814146	</t>
  </si>
  <si>
    <t>[曼谷]曼谷柏悦酒店(Park Hyatt Bangkok)(8982056)</t>
  </si>
  <si>
    <t>特大床房&lt;特价大促销&gt;&lt;双人入住&gt;&lt;双早&gt;</t>
  </si>
  <si>
    <t>ZHOU/QIONG,CHAN/TUNG</t>
  </si>
  <si>
    <t xml:space="preserve">4473835	</t>
  </si>
  <si>
    <t xml:space="preserve">31681799	</t>
  </si>
  <si>
    <t xml:space="preserve">999229414891361	</t>
  </si>
  <si>
    <t>CHONG/KUM KEE</t>
  </si>
  <si>
    <t xml:space="preserve">4473904	</t>
  </si>
  <si>
    <t xml:space="preserve">3429012	</t>
  </si>
  <si>
    <t xml:space="preserve">999229415215606	</t>
  </si>
  <si>
    <t>[芭堤雅]芭堤雅圣殿帕答纳酒店(The Sanctuary Resort Pattaya, BW Signature Collection)(114521563)</t>
  </si>
  <si>
    <t>1张特大床，无烟，豪华房，阳台，城市景观(至少提前2天预订)&lt;双人入住&gt;&lt;不适用泰国客人&gt;&lt;双早&gt;</t>
  </si>
  <si>
    <t>CHEN/LEI,ZHOU/BINGJUN</t>
  </si>
  <si>
    <t xml:space="preserve">4474368	</t>
  </si>
  <si>
    <t xml:space="preserve">BK007527	</t>
  </si>
  <si>
    <t xml:space="preserve">999229416500587	</t>
  </si>
  <si>
    <t>LAI/ALOYSIUS</t>
  </si>
  <si>
    <t xml:space="preserve">4476054	</t>
  </si>
  <si>
    <t xml:space="preserve">23122242585/86	</t>
  </si>
  <si>
    <t xml:space="preserve">999229417863996	</t>
  </si>
  <si>
    <t>[芭堤雅]帕亚酒店(Payaa Hotel)(112486093)</t>
  </si>
  <si>
    <t>(至少连住2晚及以上)&lt;双人入住&gt;&lt;无早&gt;</t>
  </si>
  <si>
    <t>JIN/YU,LIU/YI</t>
  </si>
  <si>
    <t xml:space="preserve">4477940	</t>
  </si>
  <si>
    <t xml:space="preserve">RR#2311747	</t>
  </si>
  <si>
    <t xml:space="preserve">999229418710410	</t>
  </si>
  <si>
    <t>[曼谷]曼谷素坤逸 24 号美居酒店(Mercure Bangkok Sukhumvit 24)(112313160)</t>
  </si>
  <si>
    <t>高级间 - 带2张单人床(至少提前3天预订)(至少连住2晚及以上)&lt;特惠专享&gt;&lt;双人入住&gt;&lt;中宾&gt;&lt;双早&gt;</t>
  </si>
  <si>
    <t>ZHANG/JINGWEN</t>
  </si>
  <si>
    <t xml:space="preserve">4479186	</t>
  </si>
  <si>
    <t xml:space="preserve">9113538	</t>
  </si>
  <si>
    <t xml:space="preserve">999229418904325	</t>
  </si>
  <si>
    <t>WANG/SIRAN</t>
  </si>
  <si>
    <t xml:space="preserve">4479540	</t>
  </si>
  <si>
    <t xml:space="preserve">23213153	</t>
  </si>
  <si>
    <t xml:space="preserve">999229418911417	</t>
  </si>
  <si>
    <t>[新加坡]欧文之家酒店公寓(Owen House by Hmlet)(105712501)</t>
  </si>
  <si>
    <t>豪华大床房&lt;今日特价 &gt;&lt;双人入住&gt;&lt;无早&gt;</t>
  </si>
  <si>
    <t>GOH/KELVIN KHAI HOONG,CHAN/JOEY XUE QIN</t>
  </si>
  <si>
    <t xml:space="preserve">4479551	</t>
  </si>
  <si>
    <t xml:space="preserve">ROWEN11360	</t>
  </si>
  <si>
    <t xml:space="preserve">999229419010109	</t>
  </si>
  <si>
    <t>[南雅加达]卡萨布兰卡雅加达温德姆酒店(Wyndham Casablanca Jakarta)(28555602)</t>
  </si>
  <si>
    <t>至尊豪华特大床房&lt;双人入住&gt;&lt;无早&gt;</t>
  </si>
  <si>
    <t>YAMAJI/SHIGE</t>
  </si>
  <si>
    <t xml:space="preserve">4479684	</t>
  </si>
  <si>
    <t xml:space="preserve">1562709	</t>
  </si>
  <si>
    <t xml:space="preserve">999229419722332	</t>
  </si>
  <si>
    <t>[曼谷]祝福酒店及公寓(The Bless Hotel and Residence)(23965860)</t>
  </si>
  <si>
    <t>豪华一卧套房(至少连住2晚及以上)&lt;双人入住&gt;&lt;无早&gt;</t>
  </si>
  <si>
    <t>Rodgers/Steven,Rodgers/Steven</t>
  </si>
  <si>
    <t xml:space="preserve">4480710	</t>
  </si>
  <si>
    <t xml:space="preserve">84643	</t>
  </si>
  <si>
    <t xml:space="preserve">999229420448850	</t>
  </si>
  <si>
    <t>[普吉岛]查那莱山坡度假村，卡伦海滩(Chanalai Hillside Resort, Karon Beach)(4409998)</t>
  </si>
  <si>
    <t>高级房&lt;今日特价 &gt;&lt;双人入住&gt;&lt;中宾&gt;&lt;双早&gt;</t>
  </si>
  <si>
    <t>LI/XINBIAO</t>
  </si>
  <si>
    <t xml:space="preserve">4481720	</t>
  </si>
  <si>
    <t xml:space="preserve">999229421573245	</t>
  </si>
  <si>
    <t>[首尔]首尔江南福朋喜来登酒店(Four Points by Sheraton Seoul Gangnam)(28537495)</t>
  </si>
  <si>
    <t>标准双床房&lt;双人入住&gt;&lt;特价促销&gt;&lt;无早&gt;</t>
  </si>
  <si>
    <t>Gao/Bixiang</t>
  </si>
  <si>
    <t xml:space="preserve">4483333	</t>
  </si>
  <si>
    <t xml:space="preserve">80421900	</t>
  </si>
  <si>
    <t xml:space="preserve">999229422480288	</t>
  </si>
  <si>
    <t>Panta/Aashish,Panta/Aashish</t>
  </si>
  <si>
    <t xml:space="preserve">4484846	</t>
  </si>
  <si>
    <t xml:space="preserve">82776	</t>
  </si>
  <si>
    <t xml:space="preserve">999229423355299	</t>
  </si>
  <si>
    <t>[曼谷]曼谷香格里拉大酒店(Shangri-La Bangkok)(3243791)</t>
  </si>
  <si>
    <t>曼谷楼曼谷河景特大床房(至少连住2晚及以上)&lt;双人入住&gt;&lt;不适用泰国客人&gt;&lt;双早&gt;</t>
  </si>
  <si>
    <t>WENG/GUOCHENG</t>
  </si>
  <si>
    <t xml:space="preserve">4486076	</t>
  </si>
  <si>
    <t xml:space="preserve">11641848	</t>
  </si>
  <si>
    <t xml:space="preserve">999229423359219	</t>
  </si>
  <si>
    <t>曼谷楼曼谷河景双床房(至少连住2晚及以上)&lt;双人入住&gt;&lt;不适用泰国客人&gt;&lt;双早&gt;</t>
  </si>
  <si>
    <t>WANG/DONGMEI,WANG/HOULEI</t>
  </si>
  <si>
    <t xml:space="preserve">4486080	</t>
  </si>
  <si>
    <t xml:space="preserve">11641844	</t>
  </si>
  <si>
    <t xml:space="preserve">999229423451987	</t>
  </si>
  <si>
    <t>[班查卡蓬]罗勇环裴诺富特酒店(Novotel Rayong Rim Pae Resort)(6472251)</t>
  </si>
  <si>
    <t>园景高级双床房&lt;双人入住&gt;&lt;双早&gt;</t>
  </si>
  <si>
    <t>TUMPANUWAT/CHANANAN,TUMPHANUWAT/SUKANYA</t>
  </si>
  <si>
    <t xml:space="preserve">4486163	</t>
  </si>
  <si>
    <t xml:space="preserve">144868663	</t>
  </si>
  <si>
    <t xml:space="preserve">999229423520283	</t>
  </si>
  <si>
    <t>香格里拉楼豪华河景双床房(至少连住2晚及以上)&lt;特惠&gt;&lt;双人入住&gt;&lt;不适用泰国客人&gt;&lt;双早&gt;</t>
  </si>
  <si>
    <t>KAHMANN/THOMAS</t>
  </si>
  <si>
    <t xml:space="preserve">4486301	</t>
  </si>
  <si>
    <t xml:space="preserve">11641839	</t>
  </si>
  <si>
    <t xml:space="preserve">999229424482220	</t>
  </si>
  <si>
    <t>豪华双人房&lt;双人入住&gt;&lt;不适用泰国客人&gt;&lt;双早&gt;</t>
  </si>
  <si>
    <t>LAI/JIANCHIA</t>
  </si>
  <si>
    <t xml:space="preserve">4487428	</t>
  </si>
  <si>
    <t xml:space="preserve">RR23013545	</t>
  </si>
  <si>
    <t xml:space="preserve">999229425852838	</t>
  </si>
  <si>
    <t>[首尔]美憬阁首尔 Naru 大使酒店(Hotel Naru Seoul MGallery Ambassador)(106045024)</t>
  </si>
  <si>
    <t>城景高级大床房&lt;双人入住&gt;&lt;不适用韩国客人&gt;&lt;特价促销&gt;&lt;无早&gt;</t>
  </si>
  <si>
    <t>SHAO/QIHUI,XIANG/SIKAI</t>
  </si>
  <si>
    <t xml:space="preserve">4489374	</t>
  </si>
  <si>
    <t xml:space="preserve">143213356	</t>
  </si>
  <si>
    <t xml:space="preserve">999229426287594	</t>
  </si>
  <si>
    <t>[怡保]怡保怡东酒店(Hotel Excelsior Ipoh)(28538294)</t>
  </si>
  <si>
    <t>高级房&lt;三人入住&gt;&lt;早餐&gt;</t>
  </si>
  <si>
    <t>NATASHAH/NURUL SYAKILLA</t>
  </si>
  <si>
    <t xml:space="preserve">4489941	</t>
  </si>
  <si>
    <t xml:space="preserve">123657	</t>
  </si>
  <si>
    <t xml:space="preserve">999229426271666	</t>
  </si>
  <si>
    <t>[曼谷]沙吞伊斯汀大酒店(Eastin Grand Hotel Sathorn)(5014959)</t>
  </si>
  <si>
    <t>行政高级天空房&lt;双人入住&gt;&lt;仅适用亚洲客人&gt;&lt;双早&gt;</t>
  </si>
  <si>
    <t>Jang/Jihye</t>
  </si>
  <si>
    <t xml:space="preserve">4489921	</t>
  </si>
  <si>
    <t xml:space="preserve">495287	</t>
  </si>
  <si>
    <t xml:space="preserve">999229426524768	</t>
  </si>
  <si>
    <t>[曼谷]曼谷 JW 万豪酒店(JW Marriott Hotel Bangkok)(3031185)</t>
  </si>
  <si>
    <t>豪华房(至少连住2晚及以上)&lt;双人入住&gt;&lt;中宾&gt;&lt;无早&gt;</t>
  </si>
  <si>
    <t>Sun/Qiu,Liu/Wanglong,Wang/Ke</t>
  </si>
  <si>
    <t xml:space="preserve">4490229	</t>
  </si>
  <si>
    <t xml:space="preserve">81171439,81171638,81171807	</t>
  </si>
  <si>
    <t xml:space="preserve">999229427859366	</t>
  </si>
  <si>
    <t>Romli/Rosyidah,Romli/Rosyidah</t>
  </si>
  <si>
    <t xml:space="preserve">4491768	</t>
  </si>
  <si>
    <t xml:space="preserve">101867	</t>
  </si>
  <si>
    <t xml:space="preserve">29428245965	</t>
  </si>
  <si>
    <t>豪华特大床房(至少连住2晚及以上)&lt;特惠&gt;&lt;双人入住&gt;&lt;中宾&gt;&lt;双早&gt;</t>
  </si>
  <si>
    <t>CHANG/XIAOYAN</t>
  </si>
  <si>
    <t xml:space="preserve">4492171	</t>
  </si>
  <si>
    <t xml:space="preserve">81324876	</t>
  </si>
  <si>
    <t xml:space="preserve">999229428320560	</t>
  </si>
  <si>
    <t>标准大床房(至少连住2晚及以上)&lt;双人入住&gt;&lt;不适用泰国客人&gt;&lt;双早&gt;</t>
  </si>
  <si>
    <t>ZHONG/SHANGTING</t>
  </si>
  <si>
    <t xml:space="preserve">4492218	</t>
  </si>
  <si>
    <t xml:space="preserve">210055	</t>
  </si>
  <si>
    <t xml:space="preserve">999229428349474	</t>
  </si>
  <si>
    <t>[西哈努克城]蓝色海湾温德姆豪生国际酒店(Howard Johnson Plaza by Wyndham Blue Bay Sihanoukville)(114399358)</t>
  </si>
  <si>
    <t>尊贵海景双床房&lt;双人入住&gt;&lt;双早&gt;&lt;新酒店礼盒&gt;</t>
  </si>
  <si>
    <t>HAK/BUNTHARITH</t>
  </si>
  <si>
    <t xml:space="preserve">4492373	</t>
  </si>
  <si>
    <t xml:space="preserve">17460	</t>
  </si>
  <si>
    <t xml:space="preserve">999229428353527	</t>
  </si>
  <si>
    <t>尊贵海景大床房&lt;双人入住&gt;&lt;双早&gt;&lt;新酒店礼盒&gt;</t>
  </si>
  <si>
    <t xml:space="preserve">4492378	</t>
  </si>
  <si>
    <t xml:space="preserve">17459	</t>
  </si>
  <si>
    <t xml:space="preserve">999229428488937	</t>
  </si>
  <si>
    <t>[曼谷]镇城酒店(Town in Town Hotel Bangkok)(114504949)</t>
  </si>
  <si>
    <t>超豪华特大床房&lt;双人入住&gt;&lt;适用于除泰国的亚洲客人&gt;&lt;双早&gt;</t>
  </si>
  <si>
    <t>YU/HONGAN</t>
  </si>
  <si>
    <t xml:space="preserve">4492494	</t>
  </si>
  <si>
    <t xml:space="preserve">324906	</t>
  </si>
  <si>
    <t xml:space="preserve">999229428668793	</t>
  </si>
  <si>
    <t>高级豪华双人或双床间&lt;特惠专享&gt;&lt;单人入住&gt;&lt;单早&gt;</t>
  </si>
  <si>
    <t>CAI/DECHENG</t>
  </si>
  <si>
    <t xml:space="preserve">4492806	</t>
  </si>
  <si>
    <t xml:space="preserve">82884	</t>
  </si>
  <si>
    <t xml:space="preserve">999229428700928	</t>
  </si>
  <si>
    <t>YUAN/CHENGBIN</t>
  </si>
  <si>
    <t xml:space="preserve">4492824	</t>
  </si>
  <si>
    <t xml:space="preserve">82886	</t>
  </si>
  <si>
    <t xml:space="preserve">999229429073549	</t>
  </si>
  <si>
    <t>高级房&lt;今日特价 &gt;&lt;双人入住&gt;&lt;双早&gt;</t>
  </si>
  <si>
    <t>AZNAM/SAIRUL</t>
  </si>
  <si>
    <t xml:space="preserve">4493389	</t>
  </si>
  <si>
    <t xml:space="preserve">123702	</t>
  </si>
  <si>
    <t xml:space="preserve">999229429741523	</t>
  </si>
  <si>
    <t>Jin/Lei</t>
  </si>
  <si>
    <t xml:space="preserve">4494331	</t>
  </si>
  <si>
    <t>退单</t>
  </si>
  <si>
    <t xml:space="preserve">999229430008268	</t>
  </si>
  <si>
    <t>CHIN/YU HUAN</t>
  </si>
  <si>
    <t xml:space="preserve">4494849	</t>
  </si>
  <si>
    <t xml:space="preserve">3233316	</t>
  </si>
  <si>
    <t xml:space="preserve">999229430105913	</t>
  </si>
  <si>
    <t>[马卡蒂]阿尔法公寓式酒店 (多用途酒店)(The Alpha Suites)(48244686)</t>
  </si>
  <si>
    <t>三卧室套房&lt;六人入住&gt;&lt;无早&gt;</t>
  </si>
  <si>
    <t>MULLER/MICHELLE</t>
  </si>
  <si>
    <t xml:space="preserve">4494944	</t>
  </si>
  <si>
    <t xml:space="preserve">188204	</t>
  </si>
  <si>
    <t xml:space="preserve">999229432219384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</si>
  <si>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</si>
  <si>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</si>
  <si>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Yu/Zhongjun</t>
  </si>
  <si>
    <t xml:space="preserve">4497424	</t>
  </si>
  <si>
    <t xml:space="preserve">364699545	</t>
  </si>
  <si>
    <t xml:space="preserve">999229432779146	</t>
  </si>
  <si>
    <t>华丽双人房（1 张双人床）, 2 张双人床&lt;今日特价 &gt;&lt;四人入住&gt;</t>
  </si>
  <si>
    <t>Duenas/Julius,Duenas/Julius,Duenas/Julius,Duenas/Julius</t>
  </si>
  <si>
    <t xml:space="preserve">4498334	</t>
  </si>
  <si>
    <t xml:space="preserve">158727	</t>
  </si>
  <si>
    <t xml:space="preserve">999229433405180	</t>
  </si>
  <si>
    <t>Andaleon/Joash,Andaleon/Joash,Andaleon/Joash,Andaleon/Joash</t>
  </si>
  <si>
    <t xml:space="preserve">4499149	</t>
  </si>
  <si>
    <t xml:space="preserve">158729	</t>
  </si>
  <si>
    <t xml:space="preserve">999229433662531	</t>
  </si>
  <si>
    <t>[普吉岛]普吉岛悦槤(Cassia Phuket)(4037173)</t>
  </si>
  <si>
    <t>单卧室套房&lt;三人入住&gt;&lt;早餐&gt;</t>
  </si>
  <si>
    <t>ZABOLOTNAIA/IULIIA</t>
  </si>
  <si>
    <t xml:space="preserve">4499528	</t>
  </si>
  <si>
    <t xml:space="preserve">370468367	</t>
  </si>
  <si>
    <t xml:space="preserve">999229433737126	</t>
  </si>
  <si>
    <t>[曼谷]曼谷王子宫殿酒店(Prince Palace Hotel Bangkok)(5007640)</t>
  </si>
  <si>
    <t>高级房&lt;双人入住&gt;&lt;适用于除泰国的亚洲客人&gt;&lt;双早&gt;</t>
  </si>
  <si>
    <t>SU/YUE</t>
  </si>
  <si>
    <t xml:space="preserve">4499634	</t>
  </si>
  <si>
    <t xml:space="preserve">370478421	</t>
  </si>
  <si>
    <t xml:space="preserve">999229434242991	</t>
  </si>
  <si>
    <t>Abd Halim/Azlin,Abd Halim/Azlin</t>
  </si>
  <si>
    <t xml:space="preserve">4500514	</t>
  </si>
  <si>
    <t xml:space="preserve">102023	</t>
  </si>
  <si>
    <t xml:space="preserve">999229434251838	</t>
  </si>
  <si>
    <t>zamri/zaril,zamri/zaril,zamri/zaril,zamri/zaril,zamri/zaril</t>
  </si>
  <si>
    <t xml:space="preserve">4500526	</t>
  </si>
  <si>
    <t xml:space="preserve">102022	</t>
  </si>
  <si>
    <t xml:space="preserve">999229434309177	</t>
  </si>
  <si>
    <t>LIU/CANYAN</t>
  </si>
  <si>
    <t xml:space="preserve">4500598	</t>
  </si>
  <si>
    <t xml:space="preserve">370503933	</t>
  </si>
  <si>
    <t xml:space="preserve">999229434400708	</t>
  </si>
  <si>
    <t>[哥打京那巴鲁]宜必思尚品哥打京那巴鲁伊纳南酒店(Ibis Styles Kota Kinabalu Inanam)(37490470)</t>
  </si>
  <si>
    <t>高级大床房&lt;双人入住&gt;&lt;双早&gt;</t>
  </si>
  <si>
    <t>MOHAMMAD YUSOFF/MOHD FARIS SYAHMI BIN</t>
  </si>
  <si>
    <t xml:space="preserve">4500738	</t>
  </si>
  <si>
    <t xml:space="preserve">146052274	</t>
  </si>
  <si>
    <t xml:space="preserve">999229434993428	</t>
  </si>
  <si>
    <t>LEE/BRENNEN JAE</t>
  </si>
  <si>
    <t xml:space="preserve">4501410	</t>
  </si>
  <si>
    <t xml:space="preserve">82996	</t>
  </si>
  <si>
    <t xml:space="preserve">999229435163476	</t>
  </si>
  <si>
    <t>标准大床房&lt;双人入住&gt;&lt;特价促销&gt;&lt;无早&gt;</t>
  </si>
  <si>
    <t>CHUNG/DONGWOO</t>
  </si>
  <si>
    <t xml:space="preserve">4501658	</t>
  </si>
  <si>
    <t xml:space="preserve">83174824	</t>
  </si>
  <si>
    <t xml:space="preserve">999229435238800	</t>
  </si>
  <si>
    <t>Chung/Eunjoo</t>
  </si>
  <si>
    <t xml:space="preserve">4501743	</t>
  </si>
  <si>
    <t xml:space="preserve">23213447	</t>
  </si>
  <si>
    <t xml:space="preserve">999229435431137	</t>
  </si>
  <si>
    <t>[曼谷]曼谷飞越大酒店(The Grand Fourwings Convention Hotel Bangkok)(28681182)</t>
  </si>
  <si>
    <t>至尊豪华特大床房&lt;今日特价 &gt;&lt;单人入住&gt;&lt;无早&gt;</t>
  </si>
  <si>
    <t>QIN/JIAMING</t>
  </si>
  <si>
    <t xml:space="preserve">4502009	</t>
  </si>
  <si>
    <t xml:space="preserve">84136435	</t>
  </si>
  <si>
    <t xml:space="preserve">999224634884439	</t>
  </si>
  <si>
    <t>[首尔]首尔麻浦格莱德酒店(Glad Hotel Mapo)(28524714)</t>
  </si>
  <si>
    <t>豪华双床房(至少连住2晚及以上)&lt;超值特惠&gt;&lt;双人入住&gt;&lt;中宾&gt;&lt;无早&gt;</t>
  </si>
  <si>
    <t>TSE/WING SUM,WOO/CHI KIN</t>
  </si>
  <si>
    <t xml:space="preserve">3471141	</t>
  </si>
  <si>
    <t>，</t>
  </si>
  <si>
    <t>本期扣款2999元</t>
  </si>
  <si>
    <t>A231229092809481</t>
  </si>
  <si>
    <t>CNY / HKD 当前参考汇率: 1.098864873</t>
  </si>
  <si>
    <t>总计： 358251 CNY/
393669.44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</si>
  <si>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</si>
  <si>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</si>
  <si>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</si>
  <si>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</si>
  <si>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</si>
  <si>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</si>
  <si>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</si>
  <si>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</si>
  <si>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</si>
  <si>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</si>
  <si>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</si>
  <si>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</si>
  <si>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</si>
  <si>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</si>
  <si>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</si>
  <si>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</si>
  <si>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</si>
  <si>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</si>
  <si>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</si>
  <si>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2023-12-27</t>
  </si>
  <si>
    <t>4502009</t>
  </si>
  <si>
    <t>曼谷飞越大酒店</t>
  </si>
  <si>
    <t>QIN JIAMING</t>
  </si>
  <si>
    <t>2023-12-28</t>
  </si>
  <si>
    <t>退房日周结</t>
  </si>
  <si>
    <t>661.00</t>
  </si>
  <si>
    <t>RMB</t>
  </si>
  <si>
    <t>0</t>
  </si>
  <si>
    <t>0.00</t>
  </si>
  <si>
    <t>携程国际直连(DD)</t>
  </si>
  <si>
    <t>01.011174</t>
  </si>
  <si>
    <t>2023-12-27 16:19:47</t>
  </si>
  <si>
    <t>否</t>
  </si>
  <si>
    <t>汇智国际旅游发展有限公司</t>
  </si>
  <si>
    <t>直采</t>
  </si>
  <si>
    <t>泰国</t>
  </si>
  <si>
    <t>4501743</t>
  </si>
  <si>
    <t>济州亚洲酒店</t>
  </si>
  <si>
    <t>Chung Eunjoo</t>
  </si>
  <si>
    <t>619.00</t>
  </si>
  <si>
    <t>2023-12-27 15:02:10</t>
  </si>
  <si>
    <t>韩国</t>
  </si>
  <si>
    <t>4501658</t>
  </si>
  <si>
    <t>首尔江南福朋喜来登酒店</t>
  </si>
  <si>
    <t>CHUNG DONGWOO</t>
  </si>
  <si>
    <t>869.00</t>
  </si>
  <si>
    <t>2023-12-27 15:39:08</t>
  </si>
  <si>
    <t>4501410</t>
  </si>
  <si>
    <t>阿玛拉素万那普酒店</t>
  </si>
  <si>
    <t>LEE BRENNEN JAE</t>
  </si>
  <si>
    <t>341.00</t>
  </si>
  <si>
    <t>2023-12-27 14:28:47</t>
  </si>
  <si>
    <t>4500738</t>
  </si>
  <si>
    <t>阿皮亚伊纳南因宜必思尚品酒店</t>
  </si>
  <si>
    <t>MOHAMMAD YUSOFF MOHD FARIS SYAHMI BIN</t>
  </si>
  <si>
    <t>278.00</t>
  </si>
  <si>
    <t>2023-12-27 11:36:05</t>
  </si>
  <si>
    <t>马来西亚</t>
  </si>
  <si>
    <t>4500598</t>
  </si>
  <si>
    <t>王子宫殿酒店  (政府卫生认证)</t>
  </si>
  <si>
    <t>LIU CANYAN</t>
  </si>
  <si>
    <t>319.00</t>
  </si>
  <si>
    <t>2023-12-27 11:12:16</t>
  </si>
  <si>
    <t>4500526</t>
  </si>
  <si>
    <t>皇家朱兰白沙罗酒店</t>
  </si>
  <si>
    <t>zamri zaril,zamri zaril,zamri zaril,zamri zaril,zamri zaril</t>
  </si>
  <si>
    <t>1107.00</t>
  </si>
  <si>
    <t>2023-12-27 11:34:49</t>
  </si>
  <si>
    <t>4500514</t>
  </si>
  <si>
    <t>Abd Halim Azlin,Abd Halim Azlin</t>
  </si>
  <si>
    <t>369.00</t>
  </si>
  <si>
    <t>2023-12-27 11:29:29</t>
  </si>
  <si>
    <t>4499634</t>
  </si>
  <si>
    <t>SU YUE</t>
  </si>
  <si>
    <t>2023-12-27 10:30:10</t>
  </si>
  <si>
    <t>4499528</t>
  </si>
  <si>
    <t>普吉岛悦梿酒店(SHA Plus+)</t>
  </si>
  <si>
    <t>ZABOLOTNAIA IULIIA</t>
  </si>
  <si>
    <t>1380.00</t>
  </si>
  <si>
    <t>2023-12-27 10:10:16</t>
  </si>
  <si>
    <t>2023-12-26</t>
  </si>
  <si>
    <t>4499149</t>
  </si>
  <si>
    <t>碧瑶广场小屋</t>
  </si>
  <si>
    <t>Andaleon Joash,Andaleon Joash,Andaleon Joash,Andaleon Joash</t>
  </si>
  <si>
    <t>1368.00</t>
  </si>
  <si>
    <t>2023-12-26 23:42:26</t>
  </si>
  <si>
    <t>菲律宾</t>
  </si>
  <si>
    <t>4498334</t>
  </si>
  <si>
    <t>Duenas Julius,Duenas Julius,Duenas Julius,Duenas Julius</t>
  </si>
  <si>
    <t>2023-12-26 21:08:23</t>
  </si>
  <si>
    <t>4497424</t>
  </si>
  <si>
    <t>曼谷盛泰澜中央世界商业中心酒店</t>
  </si>
  <si>
    <t>Yu Zhongjun</t>
  </si>
  <si>
    <t>1560.00</t>
  </si>
  <si>
    <t>2023-12-27 09:53:58</t>
  </si>
  <si>
    <t>4494944</t>
  </si>
  <si>
    <t>阿尔法公寓式酒店</t>
  </si>
  <si>
    <t>MULLER MICHELLE</t>
  </si>
  <si>
    <t>3700.00</t>
  </si>
  <si>
    <t>2023-12-26 10:17:20</t>
  </si>
  <si>
    <t>4494849</t>
  </si>
  <si>
    <t>吉隆坡四季酒店</t>
  </si>
  <si>
    <t>CHIN YU HUAN</t>
  </si>
  <si>
    <t>1850.00</t>
  </si>
  <si>
    <t>2023-12-26 15:04:57</t>
  </si>
  <si>
    <t>2023-12-25</t>
  </si>
  <si>
    <t>4493389</t>
  </si>
  <si>
    <t>怡保怡东酒店</t>
  </si>
  <si>
    <t>AZNAM SAIRUL</t>
  </si>
  <si>
    <t>322.00</t>
  </si>
  <si>
    <t>2023-12-26 10:29:32</t>
  </si>
  <si>
    <t>4492824</t>
  </si>
  <si>
    <t>YUAN CHENGBIN</t>
  </si>
  <si>
    <t>930.00</t>
  </si>
  <si>
    <t>2023-12-26 09:07:55</t>
  </si>
  <si>
    <t>4492806</t>
  </si>
  <si>
    <t>CAI DECHENG</t>
  </si>
  <si>
    <t>2023-12-26 09:59:36</t>
  </si>
  <si>
    <t>4492494</t>
  </si>
  <si>
    <t>曼谷城中城酒店</t>
  </si>
  <si>
    <t>YU HONGAN</t>
  </si>
  <si>
    <t>299.00</t>
  </si>
  <si>
    <t>2023-12-25 20:18:18</t>
  </si>
  <si>
    <t>4492378</t>
  </si>
  <si>
    <t>西哈努克蓝湾豪生国际酒店</t>
  </si>
  <si>
    <t>HAK BUNTHARITH</t>
  </si>
  <si>
    <t>2190.00</t>
  </si>
  <si>
    <t>2023-12-25 19:12:08</t>
  </si>
  <si>
    <t>柬埔寨</t>
  </si>
  <si>
    <t>4492373</t>
  </si>
  <si>
    <t>2023-12-25 19:11:58</t>
  </si>
  <si>
    <t>4492218</t>
  </si>
  <si>
    <t>曼谷拉差达宜必思尚品酒店</t>
  </si>
  <si>
    <t>ZHONG SHANGTING</t>
  </si>
  <si>
    <t>900.00</t>
  </si>
  <si>
    <t>2023-12-26 09:41:25</t>
  </si>
  <si>
    <t>4492171</t>
  </si>
  <si>
    <t>曼谷JW万豪酒店</t>
  </si>
  <si>
    <t>CHANG XIAOYAN</t>
  </si>
  <si>
    <t>2526.00</t>
  </si>
  <si>
    <t>2023-12-25 18:54:12</t>
  </si>
  <si>
    <t>4491768</t>
  </si>
  <si>
    <t>Romli Rosyidah,Romli Rosyidah</t>
  </si>
  <si>
    <t>333.00</t>
  </si>
  <si>
    <t>2023-12-25 17:23:05</t>
  </si>
  <si>
    <t>4490229</t>
  </si>
  <si>
    <t>Sun Qiu,Liu Wanglong,Wang Ke</t>
  </si>
  <si>
    <t>6960.00</t>
  </si>
  <si>
    <t>2023-12-25 12:58:27</t>
  </si>
  <si>
    <t>4489941</t>
  </si>
  <si>
    <t>NATASHAH NURUL SYAKILLA</t>
  </si>
  <si>
    <t>501.00</t>
  </si>
  <si>
    <t>2023-12-25 10:25:48</t>
  </si>
  <si>
    <t>4489921</t>
  </si>
  <si>
    <t>沙通易思婷大酒店</t>
  </si>
  <si>
    <t>Jang Jihye</t>
  </si>
  <si>
    <t>2692.00</t>
  </si>
  <si>
    <t>2023-12-25 14:24:36</t>
  </si>
  <si>
    <t>4489374</t>
  </si>
  <si>
    <t>首尔纳鲁美憬阁大使酒店</t>
  </si>
  <si>
    <t>SHAO QIHUI,XIANG SIKAI</t>
  </si>
  <si>
    <t>1503.00</t>
  </si>
  <si>
    <t>2023-12-25 10:02:25</t>
  </si>
  <si>
    <t>2023-12-24</t>
  </si>
  <si>
    <t>4487428</t>
  </si>
  <si>
    <t>卡奈里斯素万那普机场店 (SHA Plus+)</t>
  </si>
  <si>
    <t>LAI JIANCHIA</t>
  </si>
  <si>
    <t>720.00</t>
  </si>
  <si>
    <t>2023-12-24 18:44:28</t>
  </si>
  <si>
    <t>4486301</t>
  </si>
  <si>
    <t>曼谷香格里拉大酒店</t>
  </si>
  <si>
    <t>KAHMANN THOMAS</t>
  </si>
  <si>
    <t>3280.00</t>
  </si>
  <si>
    <t>2023-12-25 09:29:07</t>
  </si>
  <si>
    <t>4486163</t>
  </si>
  <si>
    <t>罗勇环裴诺富特酒店 (SHA Plus+)</t>
  </si>
  <si>
    <t>TUMPANUWAT CHANANAN,TUMPHANUWAT SUKANYA</t>
  </si>
  <si>
    <t>563.00</t>
  </si>
  <si>
    <t>2023-12-24 13:07:41</t>
  </si>
  <si>
    <t>4486080</t>
  </si>
  <si>
    <t>WANG DONGMEI,WANG HOULEI</t>
  </si>
  <si>
    <t>3540.00</t>
  </si>
  <si>
    <t>2023-12-25 09:16:20</t>
  </si>
  <si>
    <t>4486076</t>
  </si>
  <si>
    <t>WENG GUOCHENG</t>
  </si>
  <si>
    <t>2023-12-25 09:20:23</t>
  </si>
  <si>
    <t>4484846</t>
  </si>
  <si>
    <t>Panta Aashish,Panta Aashish</t>
  </si>
  <si>
    <t>340.00</t>
  </si>
  <si>
    <t>2023-12-24 11:47:02</t>
  </si>
  <si>
    <t>2023-12-23</t>
  </si>
  <si>
    <t>4483333</t>
  </si>
  <si>
    <t>Gao Bixiang</t>
  </si>
  <si>
    <t>2023-12-24 12:29:18</t>
  </si>
  <si>
    <t>4480710</t>
  </si>
  <si>
    <t>曼谷百丽思酒店</t>
  </si>
  <si>
    <t>Rodgers Steven,Rodgers Steven</t>
  </si>
  <si>
    <t>1478.00</t>
  </si>
  <si>
    <t>2023-12-23 11:56:02</t>
  </si>
  <si>
    <t>4479684</t>
  </si>
  <si>
    <t>雅加达卡萨布兰卡温德姆酒店</t>
  </si>
  <si>
    <t>YAMAJI SHIGE</t>
  </si>
  <si>
    <t>866.00</t>
  </si>
  <si>
    <t>2023-12-23 12:35:00</t>
  </si>
  <si>
    <t>印度尼西亚</t>
  </si>
  <si>
    <t>4479551</t>
  </si>
  <si>
    <t>欧文之家酒店公寓</t>
  </si>
  <si>
    <t>GOH KELVIN KHAI HOONG,CHAN JOEY XUE QIN</t>
  </si>
  <si>
    <t>600.00</t>
  </si>
  <si>
    <t>2023-12-25 08:58:40</t>
  </si>
  <si>
    <t>新加坡</t>
  </si>
  <si>
    <t>4479540</t>
  </si>
  <si>
    <t>WANG SIRAN</t>
  </si>
  <si>
    <t>2118.00</t>
  </si>
  <si>
    <t>2023-12-23 14:11:23</t>
  </si>
  <si>
    <t>2023-12-22</t>
  </si>
  <si>
    <t>4479186</t>
  </si>
  <si>
    <t>曼谷素坤逸 24 号美居酒店 - SHA Plus 认证</t>
  </si>
  <si>
    <t>ZHANG JINGWEN</t>
  </si>
  <si>
    <t>1712.00</t>
  </si>
  <si>
    <t>2023-12-24 01:42:24</t>
  </si>
  <si>
    <t>4477940</t>
  </si>
  <si>
    <t>帕亚酒店</t>
  </si>
  <si>
    <t>JIN YU,LIU YI</t>
  </si>
  <si>
    <t>1200.00</t>
  </si>
  <si>
    <t>2023-12-22 20:39:51</t>
  </si>
  <si>
    <t>4476054</t>
  </si>
  <si>
    <t>槟城长荣桂冠酒店</t>
  </si>
  <si>
    <t>LAI ALOYSIUS</t>
  </si>
  <si>
    <t>794.00</t>
  </si>
  <si>
    <t>2023-12-22 18:20:56</t>
  </si>
  <si>
    <t>4474368</t>
  </si>
  <si>
    <t>芭堤雅圣殿帕答纳酒店</t>
  </si>
  <si>
    <t>CHEN LEI,ZHOU BINGJUN</t>
  </si>
  <si>
    <t>742.00</t>
  </si>
  <si>
    <t>2023-12-22 18:57:29</t>
  </si>
  <si>
    <t>2023-12-21</t>
  </si>
  <si>
    <t>4473904</t>
  </si>
  <si>
    <t>曼谷素旺那普机场诺富特酒店</t>
  </si>
  <si>
    <t>CHONG KUM KEE</t>
  </si>
  <si>
    <t>1229.00</t>
  </si>
  <si>
    <t>2023-12-22 15:13:11</t>
  </si>
  <si>
    <t>4473835</t>
  </si>
  <si>
    <t>曼谷柏悦酒店</t>
  </si>
  <si>
    <t>ZHOU QIONG,CHAN TUNG</t>
  </si>
  <si>
    <t>2455.00</t>
  </si>
  <si>
    <t>2023-12-22 10:57:45</t>
  </si>
  <si>
    <t>4473260</t>
  </si>
  <si>
    <t>亚庇凯城酒店</t>
  </si>
  <si>
    <t>BINABDULLAHSANI SHAHRUL FAZRY</t>
  </si>
  <si>
    <t>740.00</t>
  </si>
  <si>
    <t>2023-12-23 14:06:47</t>
  </si>
  <si>
    <t>4472537</t>
  </si>
  <si>
    <t>LIN WAN CING</t>
  </si>
  <si>
    <t>1352.00</t>
  </si>
  <si>
    <t>2023-12-22 08:33:25</t>
  </si>
  <si>
    <t>4471844</t>
  </si>
  <si>
    <t>安纳塔拉撒哈拉托泽尔度假酒店&amp;别墅</t>
  </si>
  <si>
    <t>ZHANG BO,JIANG YINGHUAN</t>
  </si>
  <si>
    <t>2936.00</t>
  </si>
  <si>
    <t>2023-12-21 19:22:13</t>
  </si>
  <si>
    <t>突尼斯</t>
  </si>
  <si>
    <t>4471631</t>
  </si>
  <si>
    <t>COMO曼谷大都会酒店</t>
  </si>
  <si>
    <t>CHEN FULI,KIJVANIT KAMOLNAT</t>
  </si>
  <si>
    <t>4200.00</t>
  </si>
  <si>
    <t>2023-12-21 17:37:09</t>
  </si>
  <si>
    <t>4470788</t>
  </si>
  <si>
    <t>维福瑞度假酒店</t>
  </si>
  <si>
    <t>DAJAO KARINA</t>
  </si>
  <si>
    <t>650.00</t>
  </si>
  <si>
    <t>2023-12-21 15:25:03</t>
  </si>
  <si>
    <t>4470773</t>
  </si>
  <si>
    <t>TAN XIAOXING</t>
  </si>
  <si>
    <t>4806.00</t>
  </si>
  <si>
    <t>2023-12-21 16:46:31</t>
  </si>
  <si>
    <t>4470378</t>
  </si>
  <si>
    <t>芙蓉皇家朱兰酒店</t>
  </si>
  <si>
    <t>GU YONGHUA</t>
  </si>
  <si>
    <t>642.00</t>
  </si>
  <si>
    <t>2023-12-21 15:51:17</t>
  </si>
  <si>
    <t>4469788</t>
  </si>
  <si>
    <t>WANG XIAO QIAO</t>
  </si>
  <si>
    <t>2023-12-21 11:28:03</t>
  </si>
  <si>
    <t>4469690</t>
  </si>
  <si>
    <t>宜必思曼谷暹罗酒店</t>
  </si>
  <si>
    <t>ZHAO TING,REN YUANFANG</t>
  </si>
  <si>
    <t>1016.00</t>
  </si>
  <si>
    <t>2023-12-21 15:29:36</t>
  </si>
  <si>
    <t>4469689</t>
  </si>
  <si>
    <t>格兰德沙吞酒店</t>
  </si>
  <si>
    <t>yang Liu</t>
  </si>
  <si>
    <t>265.00</t>
  </si>
  <si>
    <t>2023-12-21 15:30:44</t>
  </si>
  <si>
    <t>2023-12-20</t>
  </si>
  <si>
    <t>4467626</t>
  </si>
  <si>
    <t>宜必思曼谷素坤逸24店</t>
  </si>
  <si>
    <t>TSANG TSZ HIN,TSANG WING YAN</t>
  </si>
  <si>
    <t>3888.00</t>
  </si>
  <si>
    <t>2023-12-21 10:24:10</t>
  </si>
  <si>
    <t>4467500</t>
  </si>
  <si>
    <t>洲际维涅特精选曼谷新浩中央酒店</t>
  </si>
  <si>
    <t>CHAN CHUNG MING</t>
  </si>
  <si>
    <t>3141.00</t>
  </si>
  <si>
    <t>2023-12-21 09:23:01</t>
  </si>
  <si>
    <t>4467301</t>
  </si>
  <si>
    <t>LI MENG</t>
  </si>
  <si>
    <t>2154.00</t>
  </si>
  <si>
    <t>2023-12-21 08:33:17</t>
  </si>
  <si>
    <t>4465526</t>
  </si>
  <si>
    <t>SHEN XINYI</t>
  </si>
  <si>
    <t>1350.00</t>
  </si>
  <si>
    <t>2023-12-20 15:04:06</t>
  </si>
  <si>
    <t>4464327</t>
  </si>
  <si>
    <t>拉乌尼翁奥利欧度假村</t>
  </si>
  <si>
    <t>Pinero Christian Myles Martinez</t>
  </si>
  <si>
    <t>1800.00</t>
  </si>
  <si>
    <t>2023-12-20 13:33:32</t>
  </si>
  <si>
    <t>4464013</t>
  </si>
  <si>
    <t>文华伊斯特维尔酒店</t>
  </si>
  <si>
    <t>LIN BO</t>
  </si>
  <si>
    <t>2100.00</t>
  </si>
  <si>
    <t>2023-12-20 08:42:37</t>
  </si>
  <si>
    <t>4463853</t>
  </si>
  <si>
    <t>普吉芭东英迪格酒店 - IHG 酒店 (SHA PLUS+)</t>
  </si>
  <si>
    <t>MA QIAN,WANG XING</t>
  </si>
  <si>
    <t>2990.00</t>
  </si>
  <si>
    <t>2023-12-20 10:55:02</t>
  </si>
  <si>
    <t>4463785</t>
  </si>
  <si>
    <t>LEE DENNIS HAN THUNG</t>
  </si>
  <si>
    <t>1860.00</t>
  </si>
  <si>
    <t>-1860</t>
  </si>
  <si>
    <t>2023-12-20 10:47:01</t>
  </si>
  <si>
    <t>4463728</t>
  </si>
  <si>
    <t>HE YINLONH,GE MENGJIAO</t>
  </si>
  <si>
    <t>1417.00</t>
  </si>
  <si>
    <t>2023-12-21 08:35:41</t>
  </si>
  <si>
    <t>2023-12-19</t>
  </si>
  <si>
    <t>4463436</t>
  </si>
  <si>
    <t>ZHAO CHUNGUANG,YUAN YIBO</t>
  </si>
  <si>
    <t>2086.00</t>
  </si>
  <si>
    <t>2023-12-21 11:47:06</t>
  </si>
  <si>
    <t>999229432219384,</t>
  </si>
  <si>
    <t>2023-12-18</t>
  </si>
  <si>
    <t>4454343</t>
  </si>
  <si>
    <t>2023-12-21 16:06:57</t>
  </si>
  <si>
    <t>2023-12-17</t>
  </si>
  <si>
    <t>4451149</t>
  </si>
  <si>
    <t>CMYK我的酒店@拉查达店</t>
  </si>
  <si>
    <t>LI XUE,LIU YING</t>
  </si>
  <si>
    <t>275.00</t>
  </si>
  <si>
    <t>2023-12-17 17:27:26</t>
  </si>
  <si>
    <t>4451089</t>
  </si>
  <si>
    <t>铂尔曼普吉岛卡隆海滩度假酒店</t>
  </si>
  <si>
    <t>FISCHINGER SARAH</t>
  </si>
  <si>
    <t>9100.00</t>
  </si>
  <si>
    <t>2023-12-18 15:58:35</t>
  </si>
  <si>
    <t>4449429</t>
  </si>
  <si>
    <t>宿务迈瑞柏高碧海度假村</t>
  </si>
  <si>
    <t>CHUNG DUKHYUN</t>
  </si>
  <si>
    <t>3580.00</t>
  </si>
  <si>
    <t>2023-12-18 12:20:53</t>
  </si>
  <si>
    <t>2023-12-14</t>
  </si>
  <si>
    <t>4434026</t>
  </si>
  <si>
    <t>济州君临海域酒店</t>
  </si>
  <si>
    <t>YANG XIAOLIN</t>
  </si>
  <si>
    <t>738.00</t>
  </si>
  <si>
    <t>2023-12-14 13:19:32</t>
  </si>
  <si>
    <t>2023-12-13</t>
  </si>
  <si>
    <t>4431414</t>
  </si>
  <si>
    <t>LI KUN,GE TING</t>
  </si>
  <si>
    <t>8400.00</t>
  </si>
  <si>
    <t>2023-12-14 12:41:46</t>
  </si>
  <si>
    <t>4431065</t>
  </si>
  <si>
    <t>拉威棕榈滩度假酒店(SHA Extra Plus)</t>
  </si>
  <si>
    <t>CHEN XUFENG,WANG YU</t>
  </si>
  <si>
    <t>932.00</t>
  </si>
  <si>
    <t>2023-12-14 15:30:28</t>
  </si>
  <si>
    <t>2023-12-12</t>
  </si>
  <si>
    <t>4426329</t>
  </si>
  <si>
    <t>康斯特白拉热带海滩度假村</t>
  </si>
  <si>
    <t>Green Jennibeth Neri</t>
  </si>
  <si>
    <t>6101.00</t>
  </si>
  <si>
    <t>2023-12-14 11:43:02</t>
  </si>
  <si>
    <t>4424397</t>
  </si>
  <si>
    <t>曼谷伊斯汀塔娜城市高尔夫度假村</t>
  </si>
  <si>
    <t>xu lixin,Chung Yu Jen</t>
  </si>
  <si>
    <t>2296.00</t>
  </si>
  <si>
    <t>2023-12-12 18:34:41</t>
  </si>
  <si>
    <t>2023-12-11</t>
  </si>
  <si>
    <t>4421136</t>
  </si>
  <si>
    <t>曼谷天顶素坤逸酒店</t>
  </si>
  <si>
    <t>HTWE THA ZIN,HTWE KHIN MAUNG</t>
  </si>
  <si>
    <t>3222.00</t>
  </si>
  <si>
    <t>2023-12-12 13:31:24</t>
  </si>
  <si>
    <t>4420486</t>
  </si>
  <si>
    <t>曼谷湄南河四季酒店</t>
  </si>
  <si>
    <t>kim subeen</t>
  </si>
  <si>
    <t>4500.00</t>
  </si>
  <si>
    <t>2023-12-12 13:54:47</t>
  </si>
  <si>
    <t>4420068</t>
  </si>
  <si>
    <t>曼谷中城酒店</t>
  </si>
  <si>
    <t>JU YUNHUI</t>
  </si>
  <si>
    <t>1826.00</t>
  </si>
  <si>
    <t>2023-12-12 16:28:15</t>
  </si>
  <si>
    <t>4420003</t>
  </si>
  <si>
    <t>宜必思尚品曼谷素坤逸康福酒店</t>
  </si>
  <si>
    <t>LU TZUHAN</t>
  </si>
  <si>
    <t>315.00</t>
  </si>
  <si>
    <t>2023-12-11 19:57:04</t>
  </si>
  <si>
    <t>4418532</t>
  </si>
  <si>
    <t>哥打京那巴鲁元明大酒店</t>
  </si>
  <si>
    <t>LAI CHEE HOONG</t>
  </si>
  <si>
    <t>678.00</t>
  </si>
  <si>
    <t>2023-12-11 16:29:00</t>
  </si>
  <si>
    <t>4418507</t>
  </si>
  <si>
    <t>TAN SOK GUAT,ZHANG YINGKE</t>
  </si>
  <si>
    <t>2023-12-14 08:26:58</t>
  </si>
  <si>
    <t>2023-12-10</t>
  </si>
  <si>
    <t>4411359</t>
  </si>
  <si>
    <t>LEE GYUHEON</t>
  </si>
  <si>
    <t>364.00</t>
  </si>
  <si>
    <t>2023-12-10 09:48:56</t>
  </si>
  <si>
    <t>2023-12-09</t>
  </si>
  <si>
    <t>4409287</t>
  </si>
  <si>
    <t>普吉岛佛基拉诺富特城市酒店(SHA Extra Plus)</t>
  </si>
  <si>
    <t>Zhang Baiping</t>
  </si>
  <si>
    <t>1708.00</t>
  </si>
  <si>
    <t>2023-12-10 11:31:22</t>
  </si>
  <si>
    <t>4408179</t>
  </si>
  <si>
    <t>ZHANG LINGYUN</t>
  </si>
  <si>
    <t>1763.00</t>
  </si>
  <si>
    <t>2023-12-10 17:11:48</t>
  </si>
  <si>
    <t>4408139</t>
  </si>
  <si>
    <t>SUN YUANJIE</t>
  </si>
  <si>
    <t>1705.00</t>
  </si>
  <si>
    <t>200.00</t>
  </si>
  <si>
    <t>-1505</t>
  </si>
  <si>
    <t>2023-12-09 17:52:11</t>
  </si>
  <si>
    <t>4407893</t>
  </si>
  <si>
    <t>LIU PEIPEI</t>
  </si>
  <si>
    <t>2023-12-09 17:51:54</t>
  </si>
  <si>
    <t>2023-12-08</t>
  </si>
  <si>
    <t>4400268</t>
  </si>
  <si>
    <t>新加坡客安酒店 - 远东集团</t>
  </si>
  <si>
    <t>ZHANG YINGMENG,LIU XIZHEN,ZHANG YINBAO,HU FANG</t>
  </si>
  <si>
    <t>10074.00</t>
  </si>
  <si>
    <t>-10074</t>
  </si>
  <si>
    <t>2023-12-08 18:39:56</t>
  </si>
  <si>
    <t>999229369595278，</t>
  </si>
  <si>
    <t>2023-12-07</t>
  </si>
  <si>
    <t>4398561</t>
  </si>
  <si>
    <t>LIU JUN,LIN SUPING</t>
  </si>
  <si>
    <t>2023-12-11 17:17:19</t>
  </si>
  <si>
    <t>999229398341089,</t>
  </si>
  <si>
    <t>4398551</t>
  </si>
  <si>
    <t>2023-12-17 17:27:20</t>
  </si>
  <si>
    <t>4398122</t>
  </si>
  <si>
    <t>普吉市宜必思尚品酒店</t>
  </si>
  <si>
    <t>ZHU KEQIANG,ZHU QI,FAN SHUHONG</t>
  </si>
  <si>
    <t>1668.00</t>
  </si>
  <si>
    <t>2023-12-08 12:23:03</t>
  </si>
  <si>
    <t>2023-12-06</t>
  </si>
  <si>
    <t>4392946</t>
  </si>
  <si>
    <t>TANG JIANLI,MRNG YAO,CANG GUOJUAN,ZHOU XIAOLI</t>
  </si>
  <si>
    <t>3230.00</t>
  </si>
  <si>
    <t>2023-12-07 11:13:06</t>
  </si>
  <si>
    <t>4390753</t>
  </si>
  <si>
    <t>士乃宴宾雅酒店</t>
  </si>
  <si>
    <t>XIONG BIN</t>
  </si>
  <si>
    <t>7532.00</t>
  </si>
  <si>
    <t>2023-12-08 14:11:14</t>
  </si>
  <si>
    <t>4390001</t>
  </si>
  <si>
    <t>阿万特酒店</t>
  </si>
  <si>
    <t>YONG KIAN PENG</t>
  </si>
  <si>
    <t>946.00</t>
  </si>
  <si>
    <t>2023-12-06 17:08:31</t>
  </si>
  <si>
    <t>4388682</t>
  </si>
  <si>
    <t>LU WENJIA,XU JINGJING</t>
  </si>
  <si>
    <t>1023.00</t>
  </si>
  <si>
    <t>2023-12-06 12:26:09</t>
  </si>
  <si>
    <t>4387757</t>
  </si>
  <si>
    <t>宿务白沙滩度假村及水疗中心</t>
  </si>
  <si>
    <t>CHO EUNYOUNG,CHO EUNYOUNG</t>
  </si>
  <si>
    <t>1080.00</t>
  </si>
  <si>
    <t>2023-12-06 10:04:05</t>
  </si>
  <si>
    <t>2023-12-04</t>
  </si>
  <si>
    <t>4377601</t>
  </si>
  <si>
    <t>曼谷盛泰乐水门酒店</t>
  </si>
  <si>
    <t>LEE PEIHSUAN</t>
  </si>
  <si>
    <t>1436.00</t>
  </si>
  <si>
    <t>2023-12-04 18:34:47</t>
  </si>
  <si>
    <t>4377349</t>
  </si>
  <si>
    <t>芭堤雅海洋度假美居酒店</t>
  </si>
  <si>
    <t>CHAN CHI HO DICKSON,LEUNG CHIU MAN</t>
  </si>
  <si>
    <t>6032.00</t>
  </si>
  <si>
    <t>2023-12-04 19:06:10</t>
  </si>
  <si>
    <t>4376659</t>
  </si>
  <si>
    <t>吉隆坡宾乐雅服务公寓</t>
  </si>
  <si>
    <t>WANG LI QI</t>
  </si>
  <si>
    <t>1412.00</t>
  </si>
  <si>
    <t>2023-12-05 10:42:54</t>
  </si>
  <si>
    <t>4376573</t>
  </si>
  <si>
    <t>曼谷金普顿玫兰酒店</t>
  </si>
  <si>
    <t>LEUNG SHING YAN</t>
  </si>
  <si>
    <t>4182.00</t>
  </si>
  <si>
    <t>2023-12-04 18:24:32</t>
  </si>
  <si>
    <t>2023-12-02</t>
  </si>
  <si>
    <t>4367931</t>
  </si>
  <si>
    <t>瑟达宿务中央集团酒店</t>
  </si>
  <si>
    <t>kang byungho</t>
  </si>
  <si>
    <t>3353.00</t>
  </si>
  <si>
    <t>2023-12-03 10:13:36</t>
  </si>
  <si>
    <t>4367500</t>
  </si>
  <si>
    <t>FANG TING</t>
  </si>
  <si>
    <t>360.00</t>
  </si>
  <si>
    <t>2023-12-05 13:59:36</t>
  </si>
  <si>
    <t>4364711</t>
  </si>
  <si>
    <t>阿玛瑞芭堤雅酒店 (SHA Plus+)</t>
  </si>
  <si>
    <t>NGAI MAN YI</t>
  </si>
  <si>
    <t>1964.00</t>
  </si>
  <si>
    <t>2023-12-02 16:49:45</t>
  </si>
  <si>
    <t>4363325</t>
  </si>
  <si>
    <t>YU JIAHE,Liao Zihui,Chen Hanxuan,Wu Ruihao</t>
  </si>
  <si>
    <t>1932.00</t>
  </si>
  <si>
    <t>2023-12-02 11:29:23</t>
  </si>
  <si>
    <t>2023-12-01</t>
  </si>
  <si>
    <t>4359202</t>
  </si>
  <si>
    <t>JIN RUI,YU JINYAN</t>
  </si>
  <si>
    <t>1351.00</t>
  </si>
  <si>
    <t>2023-12-01 17:22:31</t>
  </si>
  <si>
    <t>4357662</t>
  </si>
  <si>
    <t>Nguyen My-Linh,Nguyen My-Linh,Nguyen My-Linh,Nguyen My-Linh</t>
  </si>
  <si>
    <t>2412.00</t>
  </si>
  <si>
    <t>2023-12-01 11:29:53</t>
  </si>
  <si>
    <t>2023-11-30</t>
  </si>
  <si>
    <t>4355536</t>
  </si>
  <si>
    <t>槟城皇家朱兰酒店</t>
  </si>
  <si>
    <t>Leong Ronald,Leong Ronald</t>
  </si>
  <si>
    <t>768.00</t>
  </si>
  <si>
    <t>2023-12-01 10:46:13</t>
  </si>
  <si>
    <t>4353004</t>
  </si>
  <si>
    <t>怡保曦云轩度假村</t>
  </si>
  <si>
    <t>Srepathy Jai Sri</t>
  </si>
  <si>
    <t>1109.00</t>
  </si>
  <si>
    <t>2023-11-30 15:36:17</t>
  </si>
  <si>
    <t>2023-11-29</t>
  </si>
  <si>
    <t>4350116</t>
  </si>
  <si>
    <t>曼谷格乐丽雅10酒店</t>
  </si>
  <si>
    <t>CHOI KIN FUNG,TAM CHAK LAM EDEN</t>
  </si>
  <si>
    <t>3080.00</t>
  </si>
  <si>
    <t>2023-11-30 11:35:57</t>
  </si>
  <si>
    <t>4349539</t>
  </si>
  <si>
    <t>KORATTIPARAMBILYOOSUF AFDAL</t>
  </si>
  <si>
    <t>826.00</t>
  </si>
  <si>
    <t>2023-12-02 12:08:45</t>
  </si>
  <si>
    <t>4349026</t>
  </si>
  <si>
    <t>芭堤雅中天棕榈海滩酒店及度假村</t>
  </si>
  <si>
    <t>FAN YUE</t>
  </si>
  <si>
    <t>2502.00</t>
  </si>
  <si>
    <t>2023-11-30 14:44:43</t>
  </si>
  <si>
    <t>2023-11-27</t>
  </si>
  <si>
    <t>4337272</t>
  </si>
  <si>
    <t>曼谷阿文苏昆维特酒店</t>
  </si>
  <si>
    <t>HUNG HINGPINGDAVIDJACKSON,YIU LAIYI</t>
  </si>
  <si>
    <t>3653.00</t>
  </si>
  <si>
    <t>2023-11-28 10:15:13</t>
  </si>
  <si>
    <t>4336066</t>
  </si>
  <si>
    <t>曼谷河畔萨利尔酒店</t>
  </si>
  <si>
    <t>NG YUEN TING TRACY,TSE MING SUM</t>
  </si>
  <si>
    <t>3597.00</t>
  </si>
  <si>
    <t>2023-11-27 20:06:13</t>
  </si>
  <si>
    <t>2023-11-26</t>
  </si>
  <si>
    <t>4329131</t>
  </si>
  <si>
    <t>Mata Michael,Mata Michael,Mata Michael,Mata Michael,Mata Michael</t>
  </si>
  <si>
    <t>4708.00</t>
  </si>
  <si>
    <t>2023-11-26 16:45:35</t>
  </si>
  <si>
    <t>4327661</t>
  </si>
  <si>
    <t>Lee Kwikyung</t>
  </si>
  <si>
    <t>1273.00</t>
  </si>
  <si>
    <t>2023-11-26 15:11:21</t>
  </si>
  <si>
    <t>2023-11-25</t>
  </si>
  <si>
    <t>4325503</t>
  </si>
  <si>
    <t>达拉海角度假酒店</t>
  </si>
  <si>
    <t>CHAN HI WING</t>
  </si>
  <si>
    <t>2547.00</t>
  </si>
  <si>
    <t>2023-11-26 09:52:08</t>
  </si>
  <si>
    <t>4324992</t>
  </si>
  <si>
    <t>曼谷沙吞宜必思酒店</t>
  </si>
  <si>
    <t>LIU LI</t>
  </si>
  <si>
    <t>576.00</t>
  </si>
  <si>
    <t>2023-11-27 11:31:41</t>
  </si>
  <si>
    <t>4324681</t>
  </si>
  <si>
    <t>LEE YOUNGSUN</t>
  </si>
  <si>
    <t>2490.00</t>
  </si>
  <si>
    <t>2023-11-26 10:42:25</t>
  </si>
  <si>
    <t>4320313</t>
  </si>
  <si>
    <t>贝塔姆水上乐园度假村</t>
  </si>
  <si>
    <t>NAZER MOHD NAZMI</t>
  </si>
  <si>
    <t>1360.00</t>
  </si>
  <si>
    <t>2023-11-25 10:48:24</t>
  </si>
  <si>
    <t>2023-11-24</t>
  </si>
  <si>
    <t>4319042</t>
  </si>
  <si>
    <t>KAS KASTURI RENGASAMY</t>
  </si>
  <si>
    <t>764.00</t>
  </si>
  <si>
    <t>2023-11-25 17:22:09</t>
  </si>
  <si>
    <t>4318170</t>
  </si>
  <si>
    <t>马尼拉 101 酒店</t>
  </si>
  <si>
    <t>Victoria Romelyn</t>
  </si>
  <si>
    <t>351.00</t>
  </si>
  <si>
    <t>2023-11-25 18:24:30</t>
  </si>
  <si>
    <t>4314560</t>
  </si>
  <si>
    <t>芽庄洲际酒店</t>
  </si>
  <si>
    <t>LEE HEESU,KIM HYOUNGJU</t>
  </si>
  <si>
    <t>1812.00</t>
  </si>
  <si>
    <t>2023-11-24 12:57:19</t>
  </si>
  <si>
    <t>越南</t>
  </si>
  <si>
    <t>2023-11-23</t>
  </si>
  <si>
    <t>4312884</t>
  </si>
  <si>
    <t>Casa del Rio,马六甲河畔之家</t>
  </si>
  <si>
    <t>YAN PEIFENG,YAN YUHAN,DENG FENG</t>
  </si>
  <si>
    <t>2023-11-24 10:23:36</t>
  </si>
  <si>
    <t>4312804</t>
  </si>
  <si>
    <t>坦布里海滨水疗度假村</t>
  </si>
  <si>
    <t>PYEON KYEONG</t>
  </si>
  <si>
    <t>2800.00</t>
  </si>
  <si>
    <t>2023-11-24 12:47:27</t>
  </si>
  <si>
    <t>4308964</t>
  </si>
  <si>
    <t>WEN ZIHAN,ZHANG ZHAOYUAN</t>
  </si>
  <si>
    <t>320.00</t>
  </si>
  <si>
    <t>2023-11-23 18:55:12</t>
  </si>
  <si>
    <t>4307998</t>
  </si>
  <si>
    <t>加帕玛拉萨玛蒂度假村 - 仅限成人</t>
  </si>
  <si>
    <t>Joseph Catherine,Joseph Catherine</t>
  </si>
  <si>
    <t>1223.00</t>
  </si>
  <si>
    <t>-1223</t>
  </si>
  <si>
    <t>2023-11-23 10:27:26</t>
  </si>
  <si>
    <t>2023-11-22</t>
  </si>
  <si>
    <t>4305813</t>
  </si>
  <si>
    <t>吉隆坡歌丽酒店</t>
  </si>
  <si>
    <t>BINTE BUANG NORSIPAH</t>
  </si>
  <si>
    <t>1097.00</t>
  </si>
  <si>
    <t>2023-11-22 21:04:14</t>
  </si>
  <si>
    <t>2023-11-20</t>
  </si>
  <si>
    <t>4291545</t>
  </si>
  <si>
    <t>IBRAHIM NORHAZILAH</t>
  </si>
  <si>
    <t>1130.00</t>
  </si>
  <si>
    <t>2023-11-20 20:26:11</t>
  </si>
  <si>
    <t>4280495</t>
  </si>
  <si>
    <t>特立尼达公主港套房酒店</t>
  </si>
  <si>
    <t>ABD MANAF BAHARIN</t>
  </si>
  <si>
    <t>308.00</t>
  </si>
  <si>
    <t>2023-11-22 21:19:50</t>
  </si>
  <si>
    <t>2023-11-18</t>
  </si>
  <si>
    <t>4272348</t>
  </si>
  <si>
    <t>SU SIENG LEE</t>
  </si>
  <si>
    <t>2023-11-18 13:39:19</t>
  </si>
  <si>
    <t>2023-11-17</t>
  </si>
  <si>
    <t>4269415</t>
  </si>
  <si>
    <t>洲至奢选 - 普吉岛丁索度假酒店</t>
  </si>
  <si>
    <t>ZHANG LIUYI,CHEN YIJIA</t>
  </si>
  <si>
    <t>5640.00</t>
  </si>
  <si>
    <t>2023-11-17 16:25:18</t>
  </si>
  <si>
    <t>4268608</t>
  </si>
  <si>
    <t>afiqah amni nila,afiqah amni nila</t>
  </si>
  <si>
    <t>2023-11-17 12:46:11</t>
  </si>
  <si>
    <t>2023-11-16</t>
  </si>
  <si>
    <t>4264534</t>
  </si>
  <si>
    <t>富国岛贝斯特韦斯特精品索纳西别墅酒店</t>
  </si>
  <si>
    <t>KIM CHAEHYUK</t>
  </si>
  <si>
    <t>5322.00</t>
  </si>
  <si>
    <t>2023-11-16 11:57:32</t>
  </si>
  <si>
    <t>2023-11-15</t>
  </si>
  <si>
    <t>4257894</t>
  </si>
  <si>
    <t>LIU JIA</t>
  </si>
  <si>
    <t>5010.00</t>
  </si>
  <si>
    <t>2023-11-15 10:28:18</t>
  </si>
  <si>
    <t>4256658</t>
  </si>
  <si>
    <t>珍拉丁皇家朱兰小屋</t>
  </si>
  <si>
    <t>Siew Yong Jun</t>
  </si>
  <si>
    <t>306.00</t>
  </si>
  <si>
    <t>2023-11-15 11:00:29</t>
  </si>
  <si>
    <t>2023-11-14</t>
  </si>
  <si>
    <t>4251878</t>
  </si>
  <si>
    <t>WANG XUELIANG</t>
  </si>
  <si>
    <t>1174.00</t>
  </si>
  <si>
    <t>2023-11-14 18:26:01</t>
  </si>
  <si>
    <t>2023-11-13</t>
  </si>
  <si>
    <t>4250067</t>
  </si>
  <si>
    <t>KIM JINHONG</t>
  </si>
  <si>
    <t>1774.00</t>
  </si>
  <si>
    <t>2023-11-14 10:55:07</t>
  </si>
  <si>
    <t>4247912</t>
  </si>
  <si>
    <t>芭堤雅格兰德中心点酒店</t>
  </si>
  <si>
    <t>TSANG HO MAN</t>
  </si>
  <si>
    <t>5220.00</t>
  </si>
  <si>
    <t>2023-11-13 20:05:57</t>
  </si>
  <si>
    <t>2023-11-12</t>
  </si>
  <si>
    <t>4242780</t>
  </si>
  <si>
    <t>曼谷阿玛瑞水门酒店</t>
  </si>
  <si>
    <t>WEE JUN WEI NIGEL,LEE PICK KEE</t>
  </si>
  <si>
    <t>5400.00</t>
  </si>
  <si>
    <t>2023-11-13 11:02:37</t>
  </si>
  <si>
    <t>2023-11-11</t>
  </si>
  <si>
    <t>4236578</t>
  </si>
  <si>
    <t>GOH ZHUNG KIAT</t>
  </si>
  <si>
    <t>2344.00</t>
  </si>
  <si>
    <t>2023-11-12 11:09:44</t>
  </si>
  <si>
    <t>2023-11-10</t>
  </si>
  <si>
    <t>4230563</t>
  </si>
  <si>
    <t>吉隆坡焦赖丝丽酒店</t>
  </si>
  <si>
    <t>Koh YC,Koh YC</t>
  </si>
  <si>
    <t>185.00</t>
  </si>
  <si>
    <t>2023-11-12 23:27:42</t>
  </si>
  <si>
    <t>2023-11-09</t>
  </si>
  <si>
    <t>4225973</t>
  </si>
  <si>
    <t>芭堤雅T酒店 (SHA Extra Plus)</t>
  </si>
  <si>
    <t>CHOI HING YEUNG</t>
  </si>
  <si>
    <t>2503.00</t>
  </si>
  <si>
    <t>2023-11-10 00:02:53</t>
  </si>
  <si>
    <t>999229372582443，</t>
  </si>
  <si>
    <t>2023-11-07</t>
  </si>
  <si>
    <t>4209394</t>
  </si>
  <si>
    <t>2023-12-12 16:28:12</t>
  </si>
  <si>
    <t>4207125</t>
  </si>
  <si>
    <t>槟城美居酒店 (槟城对抗新冠肺炎认证)</t>
  </si>
  <si>
    <t>HEW LEE MEE</t>
  </si>
  <si>
    <t>1096.00</t>
  </si>
  <si>
    <t>2023-11-07 14:27:33</t>
  </si>
  <si>
    <t>2023-11-06</t>
  </si>
  <si>
    <t>4205845</t>
  </si>
  <si>
    <t>富国岛贝斯特韦斯特精品酒店</t>
  </si>
  <si>
    <t>MIN SOONWOOK</t>
  </si>
  <si>
    <t>2040.00</t>
  </si>
  <si>
    <t>2023-11-07 11:27:02</t>
  </si>
  <si>
    <t>4200034</t>
  </si>
  <si>
    <t>曼谷伦批尼公园皇冠假日酒店</t>
  </si>
  <si>
    <t>SHIE CHUNGKUO</t>
  </si>
  <si>
    <t>1918.00</t>
  </si>
  <si>
    <t>2023-11-06 11:54:34</t>
  </si>
  <si>
    <t>2023-11-05</t>
  </si>
  <si>
    <t>4198796</t>
  </si>
  <si>
    <t>YIU CHI WAI</t>
  </si>
  <si>
    <t>2023-11-06 09:51:49</t>
  </si>
  <si>
    <t>2023-11-04</t>
  </si>
  <si>
    <t>4193665</t>
  </si>
  <si>
    <t>吉隆坡邵氏广场美居酒店</t>
  </si>
  <si>
    <t>NG LYE PENG</t>
  </si>
  <si>
    <t>1528.00</t>
  </si>
  <si>
    <t>2023-11-06 11:39:36</t>
  </si>
  <si>
    <t>4193524</t>
  </si>
  <si>
    <t>吉隆坡·觅酒店，傲途格精选</t>
  </si>
  <si>
    <t>SANTOSO RONNY HADI</t>
  </si>
  <si>
    <t>2868.00</t>
  </si>
  <si>
    <t>2023-11-05 15:56:11</t>
  </si>
  <si>
    <t>2023-11-02</t>
  </si>
  <si>
    <t>4179933</t>
  </si>
  <si>
    <t>海顿里拉瓦迪酒店</t>
  </si>
  <si>
    <t>ZHAO JING,LI PEIJUN,GU WENJUAN,ZHOU WEN,zhang chao,ZHANG YUHONG,ZHANG JIAN,LI MIN,shi jianjian,FAN YUE MEI,WANG JI</t>
  </si>
  <si>
    <t>16320.00</t>
  </si>
  <si>
    <t>2023-11-03 23:50:32</t>
  </si>
  <si>
    <t>2023-11-01</t>
  </si>
  <si>
    <t>4167233</t>
  </si>
  <si>
    <t>坎帕斯好客集团素坤逸6号柑橘套房酒店</t>
  </si>
  <si>
    <t>Moore Prasopchok,Moore Prasopchok</t>
  </si>
  <si>
    <t>2023-11-01 10:58:04</t>
  </si>
  <si>
    <t>2023-10-30</t>
  </si>
  <si>
    <t>4160348</t>
  </si>
  <si>
    <t>ZHANG ZHAOLONG,CHEUNG TSZ LUI</t>
  </si>
  <si>
    <t>5500.00</t>
  </si>
  <si>
    <t>2023-10-31 14:29:53</t>
  </si>
  <si>
    <t>2023-10-28</t>
  </si>
  <si>
    <t>4148874</t>
  </si>
  <si>
    <t>Henann Park Resort</t>
  </si>
  <si>
    <t>Jang WooSeong</t>
  </si>
  <si>
    <t>5567.00</t>
  </si>
  <si>
    <t>2023-11-11 10:53:38</t>
  </si>
  <si>
    <t>4145832</t>
  </si>
  <si>
    <t>MAN XIAO</t>
  </si>
  <si>
    <t>933.00</t>
  </si>
  <si>
    <t>2023-10-29 16:55:49</t>
  </si>
  <si>
    <t>4145831</t>
  </si>
  <si>
    <t>Wong Yiu Chung</t>
  </si>
  <si>
    <t>1029.00</t>
  </si>
  <si>
    <t>2023-10-29 17:01:32</t>
  </si>
  <si>
    <t>2023-10-26</t>
  </si>
  <si>
    <t>4133243</t>
  </si>
  <si>
    <t>CHO KWANGYEON</t>
  </si>
  <si>
    <t>1536.00</t>
  </si>
  <si>
    <t>2023-10-26 11:17:43</t>
  </si>
  <si>
    <t>2023-10-24</t>
  </si>
  <si>
    <t>4126189</t>
  </si>
  <si>
    <t>Norhasim Nur Ashikin,Norhasim Nur Ashikin</t>
  </si>
  <si>
    <t>1100.00</t>
  </si>
  <si>
    <t>2023-10-25 11:22:05</t>
  </si>
  <si>
    <t>2023-10-23</t>
  </si>
  <si>
    <t>4117835</t>
  </si>
  <si>
    <t>ZHANG YANQUN,LUO SHAOPING</t>
  </si>
  <si>
    <t>3514.00</t>
  </si>
  <si>
    <t>2023-10-25 14:50:29</t>
  </si>
  <si>
    <t>2023-10-22</t>
  </si>
  <si>
    <t>4113521</t>
  </si>
  <si>
    <t>卡萨17曼谷酒店</t>
  </si>
  <si>
    <t>Molitor Hans-Peter,Molitor Hans-Peter</t>
  </si>
  <si>
    <t>444.00</t>
  </si>
  <si>
    <t>2023-10-22 19:50:11</t>
  </si>
  <si>
    <t>2023-10-11</t>
  </si>
  <si>
    <t>4055149</t>
  </si>
  <si>
    <t>WANG DAN</t>
  </si>
  <si>
    <t>2804.00</t>
  </si>
  <si>
    <t>2023-10-11 18:14:56</t>
  </si>
  <si>
    <t>4051933</t>
  </si>
  <si>
    <t>曼谷素坤逸 4 号诺富特酒店</t>
  </si>
  <si>
    <t>YEUNG KWOK HO</t>
  </si>
  <si>
    <t>2400.00</t>
  </si>
  <si>
    <t>2023-10-11 11:54:22</t>
  </si>
  <si>
    <t>2023-10-06</t>
  </si>
  <si>
    <t>4031721</t>
  </si>
  <si>
    <t>LEUNG SIU YAN</t>
  </si>
  <si>
    <t>1710.00</t>
  </si>
  <si>
    <t>2023-10-07 11:08:54</t>
  </si>
  <si>
    <t>999229379654821,</t>
  </si>
  <si>
    <t>4030807</t>
  </si>
  <si>
    <t>绿中海度假村 - 全球奢华精品酒店</t>
  </si>
  <si>
    <t>ZHENG ZEYI,CHEN Shuting</t>
  </si>
  <si>
    <t>2023-12-16 12:51:40</t>
  </si>
  <si>
    <t>2023-10-03</t>
  </si>
  <si>
    <t>4017873</t>
  </si>
  <si>
    <t>Dears Myeongdong</t>
  </si>
  <si>
    <t>KWOK KAM HO</t>
  </si>
  <si>
    <t>1040.00</t>
  </si>
  <si>
    <t>2023-10-03 18:12:41</t>
  </si>
  <si>
    <t>2023-09-30</t>
  </si>
  <si>
    <t>4003359</t>
  </si>
  <si>
    <t>TAN JUN YIH</t>
  </si>
  <si>
    <t>4216.00</t>
  </si>
  <si>
    <t>-4216</t>
  </si>
  <si>
    <t>2023-09-30 14:52:37</t>
  </si>
  <si>
    <t>2023-09-29</t>
  </si>
  <si>
    <t>4001076</t>
  </si>
  <si>
    <t>莫达拉海滩度假酒店</t>
  </si>
  <si>
    <t>OLIMBERIO MA HELEENA ELLAINE</t>
  </si>
  <si>
    <t>11696.00</t>
  </si>
  <si>
    <t>-11696</t>
  </si>
  <si>
    <t>2023-12-25 16:26:09</t>
  </si>
  <si>
    <t>2023-09-25</t>
  </si>
  <si>
    <t>3982352</t>
  </si>
  <si>
    <t>曼谷拉查丹利中心酒店  (SHA Plus+)</t>
  </si>
  <si>
    <t>KWOK KUI FAI,TAM CHI YI</t>
  </si>
  <si>
    <t>8052.00</t>
  </si>
  <si>
    <t>2023-09-25 11:13:36</t>
  </si>
  <si>
    <t>2023-09-23</t>
  </si>
  <si>
    <t>3972936</t>
  </si>
  <si>
    <t>ISHIKURA JUNKO,ISHIKURA SEIKO</t>
  </si>
  <si>
    <t>2023-09-23 08:07:55</t>
  </si>
  <si>
    <t>2023-09-20</t>
  </si>
  <si>
    <t>3958958</t>
  </si>
  <si>
    <t>薄荷岛隆重度假村</t>
  </si>
  <si>
    <t>Beckett Graham Donald</t>
  </si>
  <si>
    <t>4360.00</t>
  </si>
  <si>
    <t>2023-09-20 09:32:17</t>
  </si>
  <si>
    <t>999229352660162，</t>
  </si>
  <si>
    <t>2023-09-15</t>
  </si>
  <si>
    <t>3934507</t>
  </si>
  <si>
    <t>西巴丹卡帕莱度假村水上屋</t>
  </si>
  <si>
    <t>LIU LONGFEI,ZHANG XIAOLING</t>
  </si>
  <si>
    <t>2023-12-10 08:04:34</t>
  </si>
  <si>
    <t>2023-09-04</t>
  </si>
  <si>
    <t>3882232</t>
  </si>
  <si>
    <t>民丹岛悦榕庄</t>
  </si>
  <si>
    <t>STEPHENSON TINA ANNETTE</t>
  </si>
  <si>
    <t>13764.00</t>
  </si>
  <si>
    <t>2023-09-06 09:53:06</t>
  </si>
  <si>
    <t>2023-08-22</t>
  </si>
  <si>
    <t>3821057</t>
  </si>
  <si>
    <t>素坤逸套房酒店</t>
  </si>
  <si>
    <t>AHN BONG JU</t>
  </si>
  <si>
    <t>840.00</t>
  </si>
  <si>
    <t>-640</t>
  </si>
  <si>
    <t>2023-08-23 11:40:14</t>
  </si>
  <si>
    <t>2023-07-31</t>
  </si>
  <si>
    <t>3711766</t>
  </si>
  <si>
    <t>ATTAN NORHAFIZAN</t>
  </si>
  <si>
    <t>2674.00</t>
  </si>
  <si>
    <t>2023-07-31 17:12:28</t>
  </si>
  <si>
    <t>2023-07-11</t>
  </si>
  <si>
    <t>3619867</t>
  </si>
  <si>
    <t>槟城松园酒店 (槟城对抗新冠肺炎认证)</t>
  </si>
  <si>
    <t>CHNG CHIN CHEE</t>
  </si>
  <si>
    <t>2762.00</t>
  </si>
  <si>
    <t>2023-07-11 15:01:31</t>
  </si>
  <si>
    <t>999229395999674,</t>
  </si>
  <si>
    <t>2023-07-03</t>
  </si>
  <si>
    <t>3586559</t>
  </si>
  <si>
    <t>jo hanhui,an hyojae</t>
  </si>
  <si>
    <t>2023-11-21 15:01:07</t>
  </si>
  <si>
    <t>2023-07-02</t>
  </si>
  <si>
    <t>3581074</t>
  </si>
  <si>
    <t>CHOI WENG IAN,LEONG CHING LAM</t>
  </si>
  <si>
    <t>6364.00</t>
  </si>
  <si>
    <t>2023-07-02 17:22:05</t>
  </si>
  <si>
    <t>是</t>
  </si>
  <si>
    <t>2023-06-23</t>
  </si>
  <si>
    <t>3541548</t>
  </si>
  <si>
    <t>迪拜中城派拉蒙酒店</t>
  </si>
  <si>
    <t>LEE HYEONSEUNG,LEE HYEONSEUNG</t>
  </si>
  <si>
    <t>2600.00</t>
  </si>
  <si>
    <t>2023-06-23 15:13:30</t>
  </si>
  <si>
    <t>阿拉伯联合酋长国</t>
  </si>
  <si>
    <t>2023-06-07</t>
  </si>
  <si>
    <t>3471141</t>
  </si>
  <si>
    <t>首尔麻浦格莱德酒店</t>
  </si>
  <si>
    <t>TSE WING SUM,WOO CHI KIN</t>
  </si>
  <si>
    <t>2999.00</t>
  </si>
  <si>
    <t>-2999</t>
  </si>
  <si>
    <t>2023-12-22 15:27:59</t>
  </si>
  <si>
    <t>2023-06-04</t>
  </si>
  <si>
    <t>3463033</t>
  </si>
  <si>
    <t>LEONG SIN MAN,FONG IEK NAM</t>
  </si>
  <si>
    <t>6104.00</t>
  </si>
  <si>
    <t>2023-06-05 13:06:20</t>
  </si>
  <si>
    <t>2023-05-01</t>
  </si>
  <si>
    <t>3314335</t>
  </si>
  <si>
    <t>星野TOMAMU度假村塔娃大酒店</t>
  </si>
  <si>
    <t>ANGGRAINI IDA</t>
  </si>
  <si>
    <t>10444.00</t>
  </si>
  <si>
    <t>2023-05-04 12:03:14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</si>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</sst>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183</xdr:row>
      <xdr:rowOff>0</xdr:rowOff>
    </xdr:from>
    <xdr:to>
      <xdr:col>14</xdr:col>
      <xdr:colOff>438150</xdr:colOff>
      <xdr:row>213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6965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45284</v>
      </c>
      <c r="G2" s="6">
        <v>45286</v>
      </c>
      <c r="H2" s="4">
        <v>2</v>
      </c>
      <c r="I2" s="4">
        <v>2</v>
      </c>
      <c r="J2" s="4">
        <v>4</v>
      </c>
      <c r="K2" s="4" t="s">
        <v>30</v>
      </c>
      <c r="L2" s="4">
        <v>6104</v>
      </c>
      <c r="M2" s="4">
        <v>6104</v>
      </c>
      <c r="N2" s="4" t="s">
        <v>31</v>
      </c>
      <c r="O2" s="4" t="s">
        <v>32</v>
      </c>
      <c r="P2" s="4" t="s">
        <v>33</v>
      </c>
      <c r="Q2" s="4">
        <v>0</v>
      </c>
      <c r="R2" s="7">
        <v>45081</v>
      </c>
      <c r="S2" s="6">
        <v>45289</v>
      </c>
      <c r="T2" s="4" t="s">
        <v>34</v>
      </c>
      <c r="U2" s="4">
        <v>6104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45284</v>
      </c>
      <c r="G3" s="6">
        <v>45286</v>
      </c>
      <c r="H3" s="4">
        <v>2</v>
      </c>
      <c r="I3" s="4">
        <v>2</v>
      </c>
      <c r="J3" s="4">
        <v>4</v>
      </c>
      <c r="K3" s="4" t="s">
        <v>30</v>
      </c>
      <c r="L3" s="4">
        <v>6364</v>
      </c>
      <c r="M3" s="4">
        <v>6364</v>
      </c>
      <c r="N3" s="4" t="s">
        <v>38</v>
      </c>
      <c r="O3" s="4" t="s">
        <v>32</v>
      </c>
      <c r="P3" s="4" t="s">
        <v>33</v>
      </c>
      <c r="Q3" s="4">
        <v>0</v>
      </c>
      <c r="R3" s="7">
        <v>45109</v>
      </c>
      <c r="S3" s="6">
        <v>45289</v>
      </c>
      <c r="T3" s="4" t="s">
        <v>34</v>
      </c>
      <c r="U3" s="4">
        <v>6364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45286</v>
      </c>
      <c r="G4" s="6">
        <v>45288</v>
      </c>
      <c r="H4" s="4">
        <v>1</v>
      </c>
      <c r="I4" s="4">
        <v>2</v>
      </c>
      <c r="J4" s="4">
        <v>2</v>
      </c>
      <c r="K4" s="4" t="s">
        <v>30</v>
      </c>
      <c r="L4" s="4">
        <v>840</v>
      </c>
      <c r="M4" s="4">
        <v>840</v>
      </c>
      <c r="N4" s="4" t="s">
        <v>43</v>
      </c>
      <c r="O4" s="4" t="s">
        <v>32</v>
      </c>
      <c r="P4" s="4" t="s">
        <v>33</v>
      </c>
      <c r="Q4" s="4">
        <v>0</v>
      </c>
      <c r="R4" s="7">
        <v>45160</v>
      </c>
      <c r="S4" s="6">
        <v>45289</v>
      </c>
      <c r="T4" s="4" t="s">
        <v>34</v>
      </c>
      <c r="U4" s="4">
        <v>840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45286</v>
      </c>
      <c r="G5" s="6">
        <v>45288</v>
      </c>
      <c r="H5" s="4">
        <v>1</v>
      </c>
      <c r="I5" s="4">
        <v>2</v>
      </c>
      <c r="J5" s="4">
        <v>2</v>
      </c>
      <c r="K5" s="4" t="s">
        <v>30</v>
      </c>
      <c r="L5" s="4">
        <v>13764</v>
      </c>
      <c r="M5" s="4">
        <v>13764</v>
      </c>
      <c r="N5" s="4" t="s">
        <v>49</v>
      </c>
      <c r="O5" s="4" t="s">
        <v>32</v>
      </c>
      <c r="P5" s="4" t="s">
        <v>33</v>
      </c>
      <c r="Q5" s="4">
        <v>0</v>
      </c>
      <c r="R5" s="7">
        <v>45173.0000115741</v>
      </c>
      <c r="S5" s="6">
        <v>45289</v>
      </c>
      <c r="T5" s="4" t="s">
        <v>34</v>
      </c>
      <c r="U5" s="4">
        <v>13764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45286</v>
      </c>
      <c r="G6" s="6">
        <v>45288</v>
      </c>
      <c r="H6" s="4">
        <v>2</v>
      </c>
      <c r="I6" s="4">
        <v>2</v>
      </c>
      <c r="J6" s="4">
        <v>4</v>
      </c>
      <c r="K6" s="4" t="s">
        <v>30</v>
      </c>
      <c r="L6" s="4">
        <v>4360</v>
      </c>
      <c r="M6" s="4">
        <v>4360</v>
      </c>
      <c r="N6" s="4" t="s">
        <v>55</v>
      </c>
      <c r="O6" s="4" t="s">
        <v>32</v>
      </c>
      <c r="P6" s="4" t="s">
        <v>33</v>
      </c>
      <c r="Q6" s="4">
        <v>0</v>
      </c>
      <c r="R6" s="7">
        <v>45189.0000115741</v>
      </c>
      <c r="S6" s="6">
        <v>45289</v>
      </c>
      <c r="T6" s="4" t="s">
        <v>34</v>
      </c>
      <c r="U6" s="4">
        <v>4360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45286</v>
      </c>
      <c r="G7" s="6">
        <v>45288</v>
      </c>
      <c r="H7" s="4">
        <v>1</v>
      </c>
      <c r="I7" s="4">
        <v>2</v>
      </c>
      <c r="J7" s="4">
        <v>2</v>
      </c>
      <c r="K7" s="4" t="s">
        <v>30</v>
      </c>
      <c r="L7" s="4">
        <v>1040</v>
      </c>
      <c r="M7" s="4">
        <v>1040</v>
      </c>
      <c r="N7" s="4" t="s">
        <v>61</v>
      </c>
      <c r="O7" s="4" t="s">
        <v>32</v>
      </c>
      <c r="P7" s="4" t="s">
        <v>33</v>
      </c>
      <c r="Q7" s="4">
        <v>0</v>
      </c>
      <c r="R7" s="7">
        <v>45192.0000115741</v>
      </c>
      <c r="S7" s="6">
        <v>45289</v>
      </c>
      <c r="T7" s="4" t="s">
        <v>34</v>
      </c>
      <c r="U7" s="4">
        <v>1040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45282</v>
      </c>
      <c r="G8" s="6">
        <v>45288</v>
      </c>
      <c r="H8" s="4">
        <v>1</v>
      </c>
      <c r="I8" s="4">
        <v>6</v>
      </c>
      <c r="J8" s="4">
        <v>6</v>
      </c>
      <c r="K8" s="4" t="s">
        <v>30</v>
      </c>
      <c r="L8" s="4">
        <v>8052</v>
      </c>
      <c r="M8" s="4">
        <v>8052</v>
      </c>
      <c r="N8" s="4" t="s">
        <v>67</v>
      </c>
      <c r="O8" s="4" t="s">
        <v>32</v>
      </c>
      <c r="P8" s="4" t="s">
        <v>33</v>
      </c>
      <c r="Q8" s="4">
        <v>0</v>
      </c>
      <c r="R8" s="7">
        <v>45194</v>
      </c>
      <c r="S8" s="6">
        <v>45289</v>
      </c>
      <c r="T8" s="4" t="s">
        <v>34</v>
      </c>
      <c r="U8" s="4">
        <v>8052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59</v>
      </c>
      <c r="E9" s="4" t="s">
        <v>71</v>
      </c>
      <c r="F9" s="6">
        <v>45287</v>
      </c>
      <c r="G9" s="6">
        <v>45288</v>
      </c>
      <c r="H9" s="4">
        <v>2</v>
      </c>
      <c r="I9" s="4">
        <v>1</v>
      </c>
      <c r="J9" s="4">
        <v>2</v>
      </c>
      <c r="K9" s="4" t="s">
        <v>30</v>
      </c>
      <c r="L9" s="4">
        <v>1040</v>
      </c>
      <c r="M9" s="4">
        <v>1040</v>
      </c>
      <c r="N9" s="4" t="s">
        <v>72</v>
      </c>
      <c r="O9" s="4" t="s">
        <v>32</v>
      </c>
      <c r="P9" s="4" t="s">
        <v>33</v>
      </c>
      <c r="Q9" s="4">
        <v>0</v>
      </c>
      <c r="R9" s="7">
        <v>45202</v>
      </c>
      <c r="S9" s="6">
        <v>45289</v>
      </c>
      <c r="T9" s="4" t="s">
        <v>34</v>
      </c>
      <c r="U9" s="4">
        <v>1040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45286</v>
      </c>
      <c r="G10" s="6">
        <v>45288</v>
      </c>
      <c r="H10" s="4">
        <v>1</v>
      </c>
      <c r="I10" s="4">
        <v>2</v>
      </c>
      <c r="J10" s="4">
        <v>2</v>
      </c>
      <c r="K10" s="4" t="s">
        <v>30</v>
      </c>
      <c r="L10" s="4">
        <v>1710</v>
      </c>
      <c r="M10" s="4">
        <v>1710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45205</v>
      </c>
      <c r="S10" s="6">
        <v>45289</v>
      </c>
      <c r="T10" s="4" t="s">
        <v>34</v>
      </c>
      <c r="U10" s="4">
        <v>1710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45284</v>
      </c>
      <c r="G11" s="6">
        <v>45288</v>
      </c>
      <c r="H11" s="4">
        <v>1</v>
      </c>
      <c r="I11" s="4">
        <v>4</v>
      </c>
      <c r="J11" s="4">
        <v>4</v>
      </c>
      <c r="K11" s="4" t="s">
        <v>30</v>
      </c>
      <c r="L11" s="4">
        <v>2400</v>
      </c>
      <c r="M11" s="4">
        <v>2400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45210.0000115741</v>
      </c>
      <c r="S11" s="6">
        <v>45289</v>
      </c>
      <c r="T11" s="4" t="s">
        <v>34</v>
      </c>
      <c r="U11" s="4">
        <v>2400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40</v>
      </c>
      <c r="B12" s="4" t="s">
        <v>26</v>
      </c>
      <c r="C12" s="4" t="s">
        <v>87</v>
      </c>
      <c r="D12" s="4" t="s">
        <v>41</v>
      </c>
      <c r="E12" s="4" t="s">
        <v>42</v>
      </c>
      <c r="F12" s="6">
        <v>45286</v>
      </c>
      <c r="G12" s="6">
        <v>45288</v>
      </c>
      <c r="H12" s="4">
        <v>1</v>
      </c>
      <c r="I12" s="4">
        <v>2</v>
      </c>
      <c r="J12" s="4">
        <v>2</v>
      </c>
      <c r="K12" s="4" t="s">
        <v>30</v>
      </c>
      <c r="L12" s="4">
        <v>-840</v>
      </c>
      <c r="M12" s="4">
        <v>-840</v>
      </c>
      <c r="N12" s="4" t="s">
        <v>43</v>
      </c>
      <c r="O12" s="4" t="s">
        <v>32</v>
      </c>
      <c r="P12" s="4" t="s">
        <v>33</v>
      </c>
      <c r="Q12" s="4">
        <v>0</v>
      </c>
      <c r="R12" s="7">
        <v>45160</v>
      </c>
      <c r="S12" s="6">
        <v>45289</v>
      </c>
      <c r="T12" s="4" t="s">
        <v>34</v>
      </c>
      <c r="U12" s="4">
        <v>-840</v>
      </c>
      <c r="V12" s="4">
        <v>0</v>
      </c>
      <c r="W12" s="4">
        <v>0</v>
      </c>
      <c r="X12" s="4" t="s">
        <v>44</v>
      </c>
      <c r="Y12" s="4" t="s">
        <v>45</v>
      </c>
    </row>
    <row r="13" s="4" customFormat="1" spans="1:25">
      <c r="A13" s="4" t="s">
        <v>40</v>
      </c>
      <c r="B13" s="4" t="s">
        <v>26</v>
      </c>
      <c r="C13" s="4" t="s">
        <v>88</v>
      </c>
      <c r="D13" s="4" t="s">
        <v>41</v>
      </c>
      <c r="E13" s="4" t="s">
        <v>42</v>
      </c>
      <c r="F13" s="6">
        <v>45286</v>
      </c>
      <c r="G13" s="6">
        <v>45288</v>
      </c>
      <c r="H13" s="4">
        <v>1</v>
      </c>
      <c r="I13" s="4">
        <v>2</v>
      </c>
      <c r="J13" s="4">
        <v>2</v>
      </c>
      <c r="K13" s="4" t="s">
        <v>30</v>
      </c>
      <c r="L13" s="4">
        <v>200</v>
      </c>
      <c r="M13" s="4">
        <v>200</v>
      </c>
      <c r="N13" s="4" t="s">
        <v>43</v>
      </c>
      <c r="O13" s="4" t="s">
        <v>32</v>
      </c>
      <c r="P13" s="4" t="s">
        <v>33</v>
      </c>
      <c r="Q13" s="4">
        <v>0</v>
      </c>
      <c r="R13" s="7">
        <v>45160.9102314815</v>
      </c>
      <c r="S13" s="6">
        <v>45289</v>
      </c>
      <c r="T13" s="4" t="s">
        <v>34</v>
      </c>
      <c r="U13" s="4">
        <v>200</v>
      </c>
      <c r="V13" s="4">
        <v>0</v>
      </c>
      <c r="W13" s="4">
        <v>0</v>
      </c>
      <c r="X13" s="4" t="s">
        <v>44</v>
      </c>
      <c r="Y13" s="4" t="s">
        <v>45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45282</v>
      </c>
      <c r="G14" s="6">
        <v>45288</v>
      </c>
      <c r="H14" s="4">
        <v>1</v>
      </c>
      <c r="I14" s="4">
        <v>6</v>
      </c>
      <c r="J14" s="4">
        <v>6</v>
      </c>
      <c r="K14" s="4" t="s">
        <v>30</v>
      </c>
      <c r="L14" s="4">
        <v>2804</v>
      </c>
      <c r="M14" s="4">
        <v>2804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45210</v>
      </c>
      <c r="S14" s="6">
        <v>45289</v>
      </c>
      <c r="T14" s="4" t="s">
        <v>34</v>
      </c>
      <c r="U14" s="4">
        <v>2804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45287</v>
      </c>
      <c r="G15" s="6">
        <v>45288</v>
      </c>
      <c r="H15" s="4">
        <v>1</v>
      </c>
      <c r="I15" s="4">
        <v>1</v>
      </c>
      <c r="J15" s="4">
        <v>1</v>
      </c>
      <c r="K15" s="4" t="s">
        <v>30</v>
      </c>
      <c r="L15" s="4">
        <v>444</v>
      </c>
      <c r="M15" s="4">
        <v>444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45221.0000115741</v>
      </c>
      <c r="S15" s="6">
        <v>45289</v>
      </c>
      <c r="T15" s="4" t="s">
        <v>34</v>
      </c>
      <c r="U15" s="4">
        <v>444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45274</v>
      </c>
      <c r="G16" s="6">
        <v>45288</v>
      </c>
      <c r="H16" s="4">
        <v>1</v>
      </c>
      <c r="I16" s="4">
        <v>14</v>
      </c>
      <c r="J16" s="4">
        <v>14</v>
      </c>
      <c r="K16" s="4" t="s">
        <v>30</v>
      </c>
      <c r="L16" s="4">
        <v>3514</v>
      </c>
      <c r="M16" s="4">
        <v>3514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45222.0000115741</v>
      </c>
      <c r="S16" s="6">
        <v>45289</v>
      </c>
      <c r="T16" s="4" t="s">
        <v>34</v>
      </c>
      <c r="U16" s="4">
        <v>3514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45286</v>
      </c>
      <c r="G17" s="6">
        <v>45288</v>
      </c>
      <c r="H17" s="4">
        <v>1</v>
      </c>
      <c r="I17" s="4">
        <v>2</v>
      </c>
      <c r="J17" s="4">
        <v>2</v>
      </c>
      <c r="K17" s="4" t="s">
        <v>30</v>
      </c>
      <c r="L17" s="4">
        <v>1100</v>
      </c>
      <c r="M17" s="4">
        <v>1100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45223.0000115741</v>
      </c>
      <c r="S17" s="6">
        <v>45289</v>
      </c>
      <c r="T17" s="4" t="s">
        <v>34</v>
      </c>
      <c r="U17" s="4">
        <v>1100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45285</v>
      </c>
      <c r="G18" s="6">
        <v>45288</v>
      </c>
      <c r="H18" s="4">
        <v>1</v>
      </c>
      <c r="I18" s="4">
        <v>3</v>
      </c>
      <c r="J18" s="4">
        <v>3</v>
      </c>
      <c r="K18" s="4" t="s">
        <v>30</v>
      </c>
      <c r="L18" s="4">
        <v>1536</v>
      </c>
      <c r="M18" s="4">
        <v>1536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45225.0000115741</v>
      </c>
      <c r="S18" s="6">
        <v>45289</v>
      </c>
      <c r="T18" s="4" t="s">
        <v>34</v>
      </c>
      <c r="U18" s="4">
        <v>1536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45286</v>
      </c>
      <c r="G19" s="6">
        <v>45288</v>
      </c>
      <c r="H19" s="4">
        <v>1</v>
      </c>
      <c r="I19" s="4">
        <v>2</v>
      </c>
      <c r="J19" s="4">
        <v>2</v>
      </c>
      <c r="K19" s="4" t="s">
        <v>30</v>
      </c>
      <c r="L19" s="4">
        <v>1029</v>
      </c>
      <c r="M19" s="4">
        <v>1029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45227</v>
      </c>
      <c r="S19" s="6">
        <v>45289</v>
      </c>
      <c r="T19" s="4" t="s">
        <v>34</v>
      </c>
      <c r="U19" s="4">
        <v>1029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120</v>
      </c>
      <c r="E20" s="4" t="s">
        <v>126</v>
      </c>
      <c r="F20" s="6">
        <v>45286</v>
      </c>
      <c r="G20" s="6">
        <v>45288</v>
      </c>
      <c r="H20" s="4">
        <v>1</v>
      </c>
      <c r="I20" s="4">
        <v>2</v>
      </c>
      <c r="J20" s="4">
        <v>2</v>
      </c>
      <c r="K20" s="4" t="s">
        <v>30</v>
      </c>
      <c r="L20" s="4">
        <v>933</v>
      </c>
      <c r="M20" s="4">
        <v>933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45227</v>
      </c>
      <c r="S20" s="6">
        <v>45289</v>
      </c>
      <c r="T20" s="4" t="s">
        <v>34</v>
      </c>
      <c r="U20" s="4">
        <v>933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45284</v>
      </c>
      <c r="G21" s="6">
        <v>45288</v>
      </c>
      <c r="H21" s="4">
        <v>1</v>
      </c>
      <c r="I21" s="4">
        <v>4</v>
      </c>
      <c r="J21" s="4">
        <v>4</v>
      </c>
      <c r="K21" s="4" t="s">
        <v>30</v>
      </c>
      <c r="L21" s="4">
        <v>5567</v>
      </c>
      <c r="M21" s="4">
        <v>5567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45227.0000115741</v>
      </c>
      <c r="S21" s="6">
        <v>45289</v>
      </c>
      <c r="T21" s="4" t="s">
        <v>34</v>
      </c>
      <c r="U21" s="4">
        <v>5567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45287</v>
      </c>
      <c r="G22" s="6">
        <v>45288</v>
      </c>
      <c r="H22" s="4">
        <v>1</v>
      </c>
      <c r="I22" s="4">
        <v>1</v>
      </c>
      <c r="J22" s="4">
        <v>1</v>
      </c>
      <c r="K22" s="4" t="s">
        <v>30</v>
      </c>
      <c r="L22" s="4">
        <v>5500</v>
      </c>
      <c r="M22" s="4">
        <v>5500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45229.0000115741</v>
      </c>
      <c r="S22" s="6">
        <v>45289</v>
      </c>
      <c r="T22" s="4" t="s">
        <v>34</v>
      </c>
      <c r="U22" s="4">
        <v>5500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45286</v>
      </c>
      <c r="G23" s="6">
        <v>45288</v>
      </c>
      <c r="H23" s="4">
        <v>1</v>
      </c>
      <c r="I23" s="4">
        <v>2</v>
      </c>
      <c r="J23" s="4">
        <v>2</v>
      </c>
      <c r="K23" s="4" t="s">
        <v>30</v>
      </c>
      <c r="L23" s="4">
        <v>932</v>
      </c>
      <c r="M23" s="4">
        <v>932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45231</v>
      </c>
      <c r="S23" s="6">
        <v>45289</v>
      </c>
      <c r="T23" s="4" t="s">
        <v>34</v>
      </c>
      <c r="U23" s="4">
        <v>932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45284</v>
      </c>
      <c r="G24" s="6">
        <v>45288</v>
      </c>
      <c r="H24" s="4">
        <v>6</v>
      </c>
      <c r="I24" s="4">
        <v>4</v>
      </c>
      <c r="J24" s="4">
        <v>24</v>
      </c>
      <c r="K24" s="4" t="s">
        <v>30</v>
      </c>
      <c r="L24" s="4">
        <v>16320</v>
      </c>
      <c r="M24" s="4">
        <v>16320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45232</v>
      </c>
      <c r="S24" s="6">
        <v>45289</v>
      </c>
      <c r="T24" s="4" t="s">
        <v>34</v>
      </c>
      <c r="U24" s="4">
        <v>16320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45286</v>
      </c>
      <c r="G25" s="6">
        <v>45288</v>
      </c>
      <c r="H25" s="4">
        <v>3</v>
      </c>
      <c r="I25" s="4">
        <v>2</v>
      </c>
      <c r="J25" s="4">
        <v>6</v>
      </c>
      <c r="K25" s="4" t="s">
        <v>30</v>
      </c>
      <c r="L25" s="4">
        <v>2868</v>
      </c>
      <c r="M25" s="4">
        <v>2868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45234</v>
      </c>
      <c r="S25" s="6">
        <v>45289</v>
      </c>
      <c r="T25" s="4" t="s">
        <v>34</v>
      </c>
      <c r="U25" s="4">
        <v>2868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45286</v>
      </c>
      <c r="G26" s="6">
        <v>45288</v>
      </c>
      <c r="H26" s="4">
        <v>2</v>
      </c>
      <c r="I26" s="4">
        <v>2</v>
      </c>
      <c r="J26" s="4">
        <v>4</v>
      </c>
      <c r="K26" s="4" t="s">
        <v>30</v>
      </c>
      <c r="L26" s="4">
        <v>1528</v>
      </c>
      <c r="M26" s="4">
        <v>1528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45234.0000115741</v>
      </c>
      <c r="S26" s="6">
        <v>45289</v>
      </c>
      <c r="T26" s="4" t="s">
        <v>34</v>
      </c>
      <c r="U26" s="4">
        <v>1528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45286</v>
      </c>
      <c r="G27" s="6">
        <v>45288</v>
      </c>
      <c r="H27" s="4">
        <v>1</v>
      </c>
      <c r="I27" s="4">
        <v>2</v>
      </c>
      <c r="J27" s="4">
        <v>2</v>
      </c>
      <c r="K27" s="4" t="s">
        <v>30</v>
      </c>
      <c r="L27" s="4">
        <v>1964</v>
      </c>
      <c r="M27" s="4">
        <v>1964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45235</v>
      </c>
      <c r="S27" s="6">
        <v>45289</v>
      </c>
      <c r="T27" s="4" t="s">
        <v>34</v>
      </c>
      <c r="U27" s="4">
        <v>1964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45286</v>
      </c>
      <c r="G28" s="6">
        <v>45288</v>
      </c>
      <c r="H28" s="4">
        <v>1</v>
      </c>
      <c r="I28" s="4">
        <v>2</v>
      </c>
      <c r="J28" s="4">
        <v>2</v>
      </c>
      <c r="K28" s="4" t="s">
        <v>30</v>
      </c>
      <c r="L28" s="4">
        <v>1918</v>
      </c>
      <c r="M28" s="4">
        <v>1918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45236</v>
      </c>
      <c r="S28" s="6">
        <v>45289</v>
      </c>
      <c r="T28" s="4" t="s">
        <v>34</v>
      </c>
      <c r="U28" s="4">
        <v>1918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114</v>
      </c>
      <c r="E29" s="4" t="s">
        <v>115</v>
      </c>
      <c r="F29" s="6">
        <v>45284</v>
      </c>
      <c r="G29" s="6">
        <v>45288</v>
      </c>
      <c r="H29" s="4">
        <v>1</v>
      </c>
      <c r="I29" s="4">
        <v>4</v>
      </c>
      <c r="J29" s="4">
        <v>4</v>
      </c>
      <c r="K29" s="4" t="s">
        <v>30</v>
      </c>
      <c r="L29" s="4">
        <v>2040</v>
      </c>
      <c r="M29" s="4">
        <v>2040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45236</v>
      </c>
      <c r="S29" s="6">
        <v>45289</v>
      </c>
      <c r="T29" s="4" t="s">
        <v>34</v>
      </c>
      <c r="U29" s="4">
        <v>2040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45286</v>
      </c>
      <c r="G30" s="6">
        <v>45288</v>
      </c>
      <c r="H30" s="4">
        <v>1</v>
      </c>
      <c r="I30" s="4">
        <v>2</v>
      </c>
      <c r="J30" s="4">
        <v>2</v>
      </c>
      <c r="K30" s="4" t="s">
        <v>30</v>
      </c>
      <c r="L30" s="4">
        <v>1096</v>
      </c>
      <c r="M30" s="4">
        <v>1096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45237.0000115741</v>
      </c>
      <c r="S30" s="6">
        <v>45289</v>
      </c>
      <c r="T30" s="4" t="s">
        <v>34</v>
      </c>
      <c r="U30" s="4">
        <v>1096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45281</v>
      </c>
      <c r="G31" s="6">
        <v>45288</v>
      </c>
      <c r="H31" s="4">
        <v>1</v>
      </c>
      <c r="I31" s="4">
        <v>7</v>
      </c>
      <c r="J31" s="4">
        <v>7</v>
      </c>
      <c r="K31" s="4" t="s">
        <v>30</v>
      </c>
      <c r="L31" s="4">
        <v>2503</v>
      </c>
      <c r="M31" s="4">
        <v>2503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45239.0000115741</v>
      </c>
      <c r="S31" s="6">
        <v>45289</v>
      </c>
      <c r="T31" s="4" t="s">
        <v>34</v>
      </c>
      <c r="U31" s="4">
        <v>2503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109</v>
      </c>
      <c r="F32" s="6">
        <v>45287</v>
      </c>
      <c r="G32" s="6">
        <v>45288</v>
      </c>
      <c r="H32" s="4">
        <v>1</v>
      </c>
      <c r="I32" s="4">
        <v>1</v>
      </c>
      <c r="J32" s="4">
        <v>1</v>
      </c>
      <c r="K32" s="4" t="s">
        <v>30</v>
      </c>
      <c r="L32" s="4">
        <v>185</v>
      </c>
      <c r="M32" s="4">
        <v>185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45240.0000115741</v>
      </c>
      <c r="S32" s="6">
        <v>45289</v>
      </c>
      <c r="T32" s="4" t="s">
        <v>34</v>
      </c>
      <c r="U32" s="4">
        <v>185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45284</v>
      </c>
      <c r="G33" s="6">
        <v>45288</v>
      </c>
      <c r="H33" s="4">
        <v>1</v>
      </c>
      <c r="I33" s="4">
        <v>4</v>
      </c>
      <c r="J33" s="4">
        <v>4</v>
      </c>
      <c r="K33" s="4" t="s">
        <v>30</v>
      </c>
      <c r="L33" s="4">
        <v>2344</v>
      </c>
      <c r="M33" s="4">
        <v>2344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45241</v>
      </c>
      <c r="S33" s="6">
        <v>45289</v>
      </c>
      <c r="T33" s="4" t="s">
        <v>34</v>
      </c>
      <c r="U33" s="4">
        <v>2344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45283</v>
      </c>
      <c r="G34" s="6">
        <v>45288</v>
      </c>
      <c r="H34" s="4">
        <v>1</v>
      </c>
      <c r="I34" s="4">
        <v>5</v>
      </c>
      <c r="J34" s="4">
        <v>5</v>
      </c>
      <c r="K34" s="4" t="s">
        <v>30</v>
      </c>
      <c r="L34" s="4">
        <v>5400</v>
      </c>
      <c r="M34" s="4">
        <v>5400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45242</v>
      </c>
      <c r="S34" s="6">
        <v>45289</v>
      </c>
      <c r="T34" s="4" t="s">
        <v>34</v>
      </c>
      <c r="U34" s="4">
        <v>5400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45285</v>
      </c>
      <c r="G35" s="6">
        <v>45288</v>
      </c>
      <c r="H35" s="4">
        <v>1</v>
      </c>
      <c r="I35" s="4">
        <v>3</v>
      </c>
      <c r="J35" s="4">
        <v>3</v>
      </c>
      <c r="K35" s="4" t="s">
        <v>30</v>
      </c>
      <c r="L35" s="4">
        <v>5220</v>
      </c>
      <c r="M35" s="4">
        <v>5220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45243.0000115741</v>
      </c>
      <c r="S35" s="6">
        <v>45289</v>
      </c>
      <c r="T35" s="4" t="s">
        <v>34</v>
      </c>
      <c r="U35" s="4">
        <v>5220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45287</v>
      </c>
      <c r="G36" s="6">
        <v>45288</v>
      </c>
      <c r="H36" s="4">
        <v>1</v>
      </c>
      <c r="I36" s="4">
        <v>1</v>
      </c>
      <c r="J36" s="4">
        <v>1</v>
      </c>
      <c r="K36" s="4" t="s">
        <v>30</v>
      </c>
      <c r="L36" s="4">
        <v>1774</v>
      </c>
      <c r="M36" s="4">
        <v>1774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45243</v>
      </c>
      <c r="S36" s="6">
        <v>45289</v>
      </c>
      <c r="T36" s="4" t="s">
        <v>34</v>
      </c>
      <c r="U36" s="4">
        <v>1774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27</v>
      </c>
      <c r="D37" s="4" t="s">
        <v>224</v>
      </c>
      <c r="E37" s="4" t="s">
        <v>225</v>
      </c>
      <c r="F37" s="6">
        <v>45287</v>
      </c>
      <c r="G37" s="6">
        <v>45288</v>
      </c>
      <c r="H37" s="4">
        <v>1</v>
      </c>
      <c r="I37" s="4">
        <v>1</v>
      </c>
      <c r="J37" s="4">
        <v>1</v>
      </c>
      <c r="K37" s="4" t="s">
        <v>30</v>
      </c>
      <c r="L37" s="4">
        <v>1174</v>
      </c>
      <c r="M37" s="4">
        <v>1174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45244</v>
      </c>
      <c r="S37" s="6">
        <v>45289</v>
      </c>
      <c r="T37" s="4" t="s">
        <v>34</v>
      </c>
      <c r="U37" s="4">
        <v>1174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5">
      <c r="A38" s="4" t="s">
        <v>229</v>
      </c>
      <c r="B38" s="4" t="s">
        <v>26</v>
      </c>
      <c r="C38" s="4" t="s">
        <v>27</v>
      </c>
      <c r="D38" s="4" t="s">
        <v>230</v>
      </c>
      <c r="E38" s="4" t="s">
        <v>231</v>
      </c>
      <c r="F38" s="6">
        <v>45287</v>
      </c>
      <c r="G38" s="6">
        <v>45288</v>
      </c>
      <c r="H38" s="4">
        <v>1</v>
      </c>
      <c r="I38" s="4">
        <v>1</v>
      </c>
      <c r="J38" s="4">
        <v>1</v>
      </c>
      <c r="K38" s="4" t="s">
        <v>30</v>
      </c>
      <c r="L38" s="4">
        <v>306</v>
      </c>
      <c r="M38" s="4">
        <v>306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45245.0000115741</v>
      </c>
      <c r="S38" s="6">
        <v>45289</v>
      </c>
      <c r="T38" s="4" t="s">
        <v>34</v>
      </c>
      <c r="U38" s="4">
        <v>306</v>
      </c>
      <c r="V38" s="4">
        <v>0</v>
      </c>
      <c r="W38" s="4">
        <v>0</v>
      </c>
      <c r="X38" s="4" t="s">
        <v>233</v>
      </c>
      <c r="Y38" s="4" t="s">
        <v>234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236</v>
      </c>
      <c r="E39" s="4" t="s">
        <v>237</v>
      </c>
      <c r="F39" s="6">
        <v>45283</v>
      </c>
      <c r="G39" s="6">
        <v>45288</v>
      </c>
      <c r="H39" s="4">
        <v>1</v>
      </c>
      <c r="I39" s="4">
        <v>5</v>
      </c>
      <c r="J39" s="4">
        <v>5</v>
      </c>
      <c r="K39" s="4" t="s">
        <v>30</v>
      </c>
      <c r="L39" s="4">
        <v>5010</v>
      </c>
      <c r="M39" s="4">
        <v>5010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45245</v>
      </c>
      <c r="S39" s="6">
        <v>45289</v>
      </c>
      <c r="T39" s="4" t="s">
        <v>34</v>
      </c>
      <c r="U39" s="4">
        <v>5010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218</v>
      </c>
      <c r="E40" s="4" t="s">
        <v>242</v>
      </c>
      <c r="F40" s="6">
        <v>45285</v>
      </c>
      <c r="G40" s="6">
        <v>45288</v>
      </c>
      <c r="H40" s="4">
        <v>1</v>
      </c>
      <c r="I40" s="4">
        <v>3</v>
      </c>
      <c r="J40" s="4">
        <v>3</v>
      </c>
      <c r="K40" s="4" t="s">
        <v>30</v>
      </c>
      <c r="L40" s="4">
        <v>5322</v>
      </c>
      <c r="M40" s="4">
        <v>5322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45246</v>
      </c>
      <c r="S40" s="6">
        <v>45289</v>
      </c>
      <c r="T40" s="4" t="s">
        <v>34</v>
      </c>
      <c r="U40" s="4">
        <v>5322</v>
      </c>
      <c r="V40" s="4">
        <v>0</v>
      </c>
      <c r="W40" s="4">
        <v>0</v>
      </c>
      <c r="X40" s="4" t="s">
        <v>244</v>
      </c>
      <c r="Y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108</v>
      </c>
      <c r="E41" s="4" t="s">
        <v>247</v>
      </c>
      <c r="F41" s="6">
        <v>45286</v>
      </c>
      <c r="G41" s="6">
        <v>45288</v>
      </c>
      <c r="H41" s="4">
        <v>1</v>
      </c>
      <c r="I41" s="4">
        <v>2</v>
      </c>
      <c r="J41" s="4">
        <v>2</v>
      </c>
      <c r="K41" s="4" t="s">
        <v>30</v>
      </c>
      <c r="L41" s="4">
        <v>1130</v>
      </c>
      <c r="M41" s="4">
        <v>1130</v>
      </c>
      <c r="N41" s="4" t="s">
        <v>248</v>
      </c>
      <c r="O41" s="4" t="s">
        <v>32</v>
      </c>
      <c r="P41" s="4" t="s">
        <v>33</v>
      </c>
      <c r="Q41" s="4">
        <v>0</v>
      </c>
      <c r="R41" s="7">
        <v>45247</v>
      </c>
      <c r="S41" s="6">
        <v>45289</v>
      </c>
      <c r="T41" s="4" t="s">
        <v>34</v>
      </c>
      <c r="U41" s="4">
        <v>1130</v>
      </c>
      <c r="V41" s="4">
        <v>0</v>
      </c>
      <c r="W41" s="4">
        <v>0</v>
      </c>
      <c r="X41" s="4" t="s">
        <v>249</v>
      </c>
      <c r="Y41" s="4" t="s">
        <v>250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45286</v>
      </c>
      <c r="G42" s="6">
        <v>45288</v>
      </c>
      <c r="H42" s="4">
        <v>1</v>
      </c>
      <c r="I42" s="4">
        <v>2</v>
      </c>
      <c r="J42" s="4">
        <v>2</v>
      </c>
      <c r="K42" s="4" t="s">
        <v>30</v>
      </c>
      <c r="L42" s="4">
        <v>5640</v>
      </c>
      <c r="M42" s="4">
        <v>5640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45247.0000115741</v>
      </c>
      <c r="S42" s="6">
        <v>45289</v>
      </c>
      <c r="T42" s="4" t="s">
        <v>34</v>
      </c>
      <c r="U42" s="4">
        <v>5640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109</v>
      </c>
      <c r="F43" s="6">
        <v>45286</v>
      </c>
      <c r="G43" s="6">
        <v>45288</v>
      </c>
      <c r="H43" s="4">
        <v>1</v>
      </c>
      <c r="I43" s="4">
        <v>2</v>
      </c>
      <c r="J43" s="4">
        <v>2</v>
      </c>
      <c r="K43" s="4" t="s">
        <v>30</v>
      </c>
      <c r="L43" s="4">
        <v>740</v>
      </c>
      <c r="M43" s="4">
        <v>740</v>
      </c>
      <c r="N43" s="4" t="s">
        <v>259</v>
      </c>
      <c r="O43" s="4" t="s">
        <v>32</v>
      </c>
      <c r="P43" s="4" t="s">
        <v>33</v>
      </c>
      <c r="Q43" s="4">
        <v>0</v>
      </c>
      <c r="R43" s="7">
        <v>45248</v>
      </c>
      <c r="S43" s="6">
        <v>45289</v>
      </c>
      <c r="T43" s="4" t="s">
        <v>34</v>
      </c>
      <c r="U43" s="4">
        <v>740</v>
      </c>
      <c r="V43" s="4">
        <v>0</v>
      </c>
      <c r="W43" s="4">
        <v>0</v>
      </c>
      <c r="X43" s="4" t="s">
        <v>260</v>
      </c>
      <c r="Y43" s="4" t="s">
        <v>261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263</v>
      </c>
      <c r="E44" s="4" t="s">
        <v>264</v>
      </c>
      <c r="F44" s="6">
        <v>45287</v>
      </c>
      <c r="G44" s="6">
        <v>45288</v>
      </c>
      <c r="H44" s="4">
        <v>1</v>
      </c>
      <c r="I44" s="4">
        <v>1</v>
      </c>
      <c r="J44" s="4">
        <v>1</v>
      </c>
      <c r="K44" s="4" t="s">
        <v>30</v>
      </c>
      <c r="L44" s="4">
        <v>308</v>
      </c>
      <c r="M44" s="4">
        <v>308</v>
      </c>
      <c r="N44" s="4" t="s">
        <v>265</v>
      </c>
      <c r="O44" s="4" t="s">
        <v>32</v>
      </c>
      <c r="P44" s="4" t="s">
        <v>33</v>
      </c>
      <c r="Q44" s="4">
        <v>0</v>
      </c>
      <c r="R44" s="7">
        <v>45250</v>
      </c>
      <c r="S44" s="6">
        <v>45289</v>
      </c>
      <c r="T44" s="4" t="s">
        <v>34</v>
      </c>
      <c r="U44" s="4">
        <v>308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108</v>
      </c>
      <c r="E45" s="4" t="s">
        <v>269</v>
      </c>
      <c r="F45" s="6">
        <v>45286</v>
      </c>
      <c r="G45" s="6">
        <v>45288</v>
      </c>
      <c r="H45" s="4">
        <v>1</v>
      </c>
      <c r="I45" s="4">
        <v>2</v>
      </c>
      <c r="J45" s="4">
        <v>2</v>
      </c>
      <c r="K45" s="4" t="s">
        <v>30</v>
      </c>
      <c r="L45" s="4">
        <v>1130</v>
      </c>
      <c r="M45" s="4">
        <v>1130</v>
      </c>
      <c r="N45" s="4" t="s">
        <v>270</v>
      </c>
      <c r="O45" s="4" t="s">
        <v>32</v>
      </c>
      <c r="P45" s="4" t="s">
        <v>33</v>
      </c>
      <c r="Q45" s="4">
        <v>0</v>
      </c>
      <c r="R45" s="7">
        <v>45250</v>
      </c>
      <c r="S45" s="6">
        <v>45289</v>
      </c>
      <c r="T45" s="4" t="s">
        <v>34</v>
      </c>
      <c r="U45" s="4">
        <v>1130</v>
      </c>
      <c r="V45" s="4">
        <v>0</v>
      </c>
      <c r="W45" s="4">
        <v>0</v>
      </c>
      <c r="X45" s="4" t="s">
        <v>271</v>
      </c>
      <c r="Y45" s="4" t="s">
        <v>272</v>
      </c>
    </row>
    <row r="46" s="4" customFormat="1" spans="1:25">
      <c r="A46" s="4" t="s">
        <v>273</v>
      </c>
      <c r="B46" s="4" t="s">
        <v>26</v>
      </c>
      <c r="C46" s="4" t="s">
        <v>27</v>
      </c>
      <c r="D46" s="4" t="s">
        <v>274</v>
      </c>
      <c r="E46" s="4" t="s">
        <v>275</v>
      </c>
      <c r="F46" s="6">
        <v>45286</v>
      </c>
      <c r="G46" s="6">
        <v>45288</v>
      </c>
      <c r="H46" s="4">
        <v>1</v>
      </c>
      <c r="I46" s="4">
        <v>2</v>
      </c>
      <c r="J46" s="4">
        <v>2</v>
      </c>
      <c r="K46" s="4" t="s">
        <v>30</v>
      </c>
      <c r="L46" s="4">
        <v>1097</v>
      </c>
      <c r="M46" s="4">
        <v>1097</v>
      </c>
      <c r="N46" s="4" t="s">
        <v>276</v>
      </c>
      <c r="O46" s="4" t="s">
        <v>32</v>
      </c>
      <c r="P46" s="4" t="s">
        <v>33</v>
      </c>
      <c r="Q46" s="4">
        <v>0</v>
      </c>
      <c r="R46" s="7">
        <v>45252.0000115741</v>
      </c>
      <c r="S46" s="6">
        <v>45289</v>
      </c>
      <c r="T46" s="4" t="s">
        <v>34</v>
      </c>
      <c r="U46" s="4">
        <v>1097</v>
      </c>
      <c r="V46" s="4">
        <v>0</v>
      </c>
      <c r="W46" s="4">
        <v>0</v>
      </c>
      <c r="X46" s="4" t="s">
        <v>277</v>
      </c>
      <c r="Y46" s="4" t="s">
        <v>277</v>
      </c>
    </row>
    <row r="47" s="4" customFormat="1" spans="1:25">
      <c r="A47" s="4" t="s">
        <v>278</v>
      </c>
      <c r="B47" s="4" t="s">
        <v>26</v>
      </c>
      <c r="C47" s="4" t="s">
        <v>27</v>
      </c>
      <c r="D47" s="4" t="s">
        <v>279</v>
      </c>
      <c r="E47" s="4" t="s">
        <v>280</v>
      </c>
      <c r="F47" s="6">
        <v>45287</v>
      </c>
      <c r="G47" s="6">
        <v>45288</v>
      </c>
      <c r="H47" s="4">
        <v>1</v>
      </c>
      <c r="I47" s="4">
        <v>1</v>
      </c>
      <c r="J47" s="4">
        <v>1</v>
      </c>
      <c r="K47" s="4" t="s">
        <v>30</v>
      </c>
      <c r="L47" s="4">
        <v>320</v>
      </c>
      <c r="M47" s="4">
        <v>320</v>
      </c>
      <c r="N47" s="4" t="s">
        <v>281</v>
      </c>
      <c r="O47" s="4" t="s">
        <v>32</v>
      </c>
      <c r="P47" s="4" t="s">
        <v>33</v>
      </c>
      <c r="Q47" s="4">
        <v>0</v>
      </c>
      <c r="R47" s="7">
        <v>45253.0000115741</v>
      </c>
      <c r="S47" s="6">
        <v>45289</v>
      </c>
      <c r="T47" s="4" t="s">
        <v>34</v>
      </c>
      <c r="U47" s="4">
        <v>320</v>
      </c>
      <c r="V47" s="4">
        <v>0</v>
      </c>
      <c r="W47" s="4">
        <v>0</v>
      </c>
      <c r="X47" s="4" t="s">
        <v>282</v>
      </c>
      <c r="Y47" s="4" t="s">
        <v>283</v>
      </c>
    </row>
    <row r="48" s="4" customFormat="1" spans="1:25">
      <c r="A48" s="4" t="s">
        <v>284</v>
      </c>
      <c r="B48" s="4" t="s">
        <v>26</v>
      </c>
      <c r="C48" s="4" t="s">
        <v>27</v>
      </c>
      <c r="D48" s="4" t="s">
        <v>285</v>
      </c>
      <c r="E48" s="4" t="s">
        <v>286</v>
      </c>
      <c r="F48" s="6">
        <v>45286</v>
      </c>
      <c r="G48" s="6">
        <v>45288</v>
      </c>
      <c r="H48" s="4">
        <v>1</v>
      </c>
      <c r="I48" s="4">
        <v>2</v>
      </c>
      <c r="J48" s="4">
        <v>2</v>
      </c>
      <c r="K48" s="4" t="s">
        <v>30</v>
      </c>
      <c r="L48" s="4">
        <v>2800</v>
      </c>
      <c r="M48" s="4">
        <v>2800</v>
      </c>
      <c r="N48" s="4" t="s">
        <v>287</v>
      </c>
      <c r="O48" s="4" t="s">
        <v>32</v>
      </c>
      <c r="P48" s="4" t="s">
        <v>33</v>
      </c>
      <c r="Q48" s="4">
        <v>0</v>
      </c>
      <c r="R48" s="7">
        <v>45253.0000115741</v>
      </c>
      <c r="S48" s="6">
        <v>45289</v>
      </c>
      <c r="T48" s="4" t="s">
        <v>34</v>
      </c>
      <c r="U48" s="4">
        <v>2800</v>
      </c>
      <c r="V48" s="4">
        <v>0</v>
      </c>
      <c r="W48" s="4">
        <v>0</v>
      </c>
      <c r="X48" s="4" t="s">
        <v>288</v>
      </c>
      <c r="Y48" s="4" t="s">
        <v>289</v>
      </c>
    </row>
    <row r="49" s="4" customFormat="1" spans="1:25">
      <c r="A49" s="4" t="s">
        <v>290</v>
      </c>
      <c r="B49" s="4" t="s">
        <v>26</v>
      </c>
      <c r="C49" s="4" t="s">
        <v>27</v>
      </c>
      <c r="D49" s="4" t="s">
        <v>291</v>
      </c>
      <c r="E49" s="4" t="s">
        <v>292</v>
      </c>
      <c r="F49" s="6">
        <v>45287</v>
      </c>
      <c r="G49" s="6">
        <v>45288</v>
      </c>
      <c r="H49" s="4">
        <v>1</v>
      </c>
      <c r="I49" s="4">
        <v>1</v>
      </c>
      <c r="J49" s="4">
        <v>1</v>
      </c>
      <c r="K49" s="4" t="s">
        <v>30</v>
      </c>
      <c r="L49" s="4">
        <v>1708</v>
      </c>
      <c r="M49" s="4">
        <v>1708</v>
      </c>
      <c r="N49" s="4" t="s">
        <v>293</v>
      </c>
      <c r="O49" s="4" t="s">
        <v>32</v>
      </c>
      <c r="P49" s="4" t="s">
        <v>33</v>
      </c>
      <c r="Q49" s="4">
        <v>0</v>
      </c>
      <c r="R49" s="7">
        <v>45253</v>
      </c>
      <c r="S49" s="6">
        <v>45289</v>
      </c>
      <c r="T49" s="4" t="s">
        <v>34</v>
      </c>
      <c r="U49" s="4">
        <v>1708</v>
      </c>
      <c r="V49" s="4">
        <v>0</v>
      </c>
      <c r="W49" s="4">
        <v>0</v>
      </c>
      <c r="X49" s="4" t="s">
        <v>294</v>
      </c>
      <c r="Y49" s="4" t="s">
        <v>295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297</v>
      </c>
      <c r="E50" s="4" t="s">
        <v>298</v>
      </c>
      <c r="F50" s="6">
        <v>45286</v>
      </c>
      <c r="G50" s="6">
        <v>45288</v>
      </c>
      <c r="H50" s="4">
        <v>1</v>
      </c>
      <c r="I50" s="4">
        <v>2</v>
      </c>
      <c r="J50" s="4">
        <v>2</v>
      </c>
      <c r="K50" s="4" t="s">
        <v>30</v>
      </c>
      <c r="L50" s="4">
        <v>1812</v>
      </c>
      <c r="M50" s="4">
        <v>1812</v>
      </c>
      <c r="N50" s="4" t="s">
        <v>299</v>
      </c>
      <c r="O50" s="4" t="s">
        <v>32</v>
      </c>
      <c r="P50" s="4" t="s">
        <v>33</v>
      </c>
      <c r="Q50" s="4">
        <v>0</v>
      </c>
      <c r="R50" s="7">
        <v>45254.0000115741</v>
      </c>
      <c r="S50" s="6">
        <v>45289</v>
      </c>
      <c r="T50" s="4" t="s">
        <v>34</v>
      </c>
      <c r="U50" s="4">
        <v>1812</v>
      </c>
      <c r="V50" s="4">
        <v>0</v>
      </c>
      <c r="W50" s="4">
        <v>0</v>
      </c>
      <c r="X50" s="4" t="s">
        <v>300</v>
      </c>
      <c r="Y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303</v>
      </c>
      <c r="E51" s="4" t="s">
        <v>304</v>
      </c>
      <c r="F51" s="6">
        <v>45287</v>
      </c>
      <c r="G51" s="6">
        <v>45288</v>
      </c>
      <c r="H51" s="4">
        <v>1</v>
      </c>
      <c r="I51" s="4">
        <v>1</v>
      </c>
      <c r="J51" s="4">
        <v>1</v>
      </c>
      <c r="K51" s="4" t="s">
        <v>30</v>
      </c>
      <c r="L51" s="4">
        <v>351</v>
      </c>
      <c r="M51" s="4">
        <v>351</v>
      </c>
      <c r="N51" s="4" t="s">
        <v>305</v>
      </c>
      <c r="O51" s="4" t="s">
        <v>32</v>
      </c>
      <c r="P51" s="4" t="s">
        <v>33</v>
      </c>
      <c r="Q51" s="4">
        <v>0</v>
      </c>
      <c r="R51" s="7">
        <v>45254</v>
      </c>
      <c r="S51" s="6">
        <v>45289</v>
      </c>
      <c r="T51" s="4" t="s">
        <v>34</v>
      </c>
      <c r="U51" s="4">
        <v>351</v>
      </c>
      <c r="V51" s="4">
        <v>0</v>
      </c>
      <c r="W51" s="4">
        <v>0</v>
      </c>
      <c r="X51" s="4" t="s">
        <v>306</v>
      </c>
      <c r="Y51" s="4" t="s">
        <v>307</v>
      </c>
    </row>
    <row r="52" s="4" customFormat="1" spans="1:25">
      <c r="A52" s="4" t="s">
        <v>308</v>
      </c>
      <c r="B52" s="4" t="s">
        <v>26</v>
      </c>
      <c r="C52" s="4" t="s">
        <v>27</v>
      </c>
      <c r="D52" s="4" t="s">
        <v>309</v>
      </c>
      <c r="E52" s="4" t="s">
        <v>310</v>
      </c>
      <c r="F52" s="6">
        <v>45286</v>
      </c>
      <c r="G52" s="6">
        <v>45288</v>
      </c>
      <c r="H52" s="4">
        <v>1</v>
      </c>
      <c r="I52" s="4">
        <v>2</v>
      </c>
      <c r="J52" s="4">
        <v>2</v>
      </c>
      <c r="K52" s="4" t="s">
        <v>30</v>
      </c>
      <c r="L52" s="4">
        <v>764</v>
      </c>
      <c r="M52" s="4">
        <v>764</v>
      </c>
      <c r="N52" s="4" t="s">
        <v>311</v>
      </c>
      <c r="O52" s="4" t="s">
        <v>32</v>
      </c>
      <c r="P52" s="4" t="s">
        <v>33</v>
      </c>
      <c r="Q52" s="4">
        <v>0</v>
      </c>
      <c r="R52" s="7">
        <v>45254</v>
      </c>
      <c r="S52" s="6">
        <v>45289</v>
      </c>
      <c r="T52" s="4" t="s">
        <v>34</v>
      </c>
      <c r="U52" s="4">
        <v>764</v>
      </c>
      <c r="V52" s="4">
        <v>0</v>
      </c>
      <c r="W52" s="4">
        <v>0</v>
      </c>
      <c r="X52" s="4" t="s">
        <v>312</v>
      </c>
      <c r="Y52" s="4" t="s">
        <v>313</v>
      </c>
    </row>
    <row r="53" s="4" customFormat="1" spans="1:25">
      <c r="A53" s="4" t="s">
        <v>314</v>
      </c>
      <c r="B53" s="4" t="s">
        <v>26</v>
      </c>
      <c r="C53" s="4" t="s">
        <v>27</v>
      </c>
      <c r="D53" s="4" t="s">
        <v>108</v>
      </c>
      <c r="E53" s="4" t="s">
        <v>315</v>
      </c>
      <c r="F53" s="6">
        <v>45286</v>
      </c>
      <c r="G53" s="6">
        <v>45288</v>
      </c>
      <c r="H53" s="4">
        <v>1</v>
      </c>
      <c r="I53" s="4">
        <v>2</v>
      </c>
      <c r="J53" s="4">
        <v>2</v>
      </c>
      <c r="K53" s="4" t="s">
        <v>30</v>
      </c>
      <c r="L53" s="4">
        <v>1360</v>
      </c>
      <c r="M53" s="4">
        <v>1360</v>
      </c>
      <c r="N53" s="4" t="s">
        <v>316</v>
      </c>
      <c r="O53" s="4" t="s">
        <v>32</v>
      </c>
      <c r="P53" s="4" t="s">
        <v>33</v>
      </c>
      <c r="Q53" s="4">
        <v>0</v>
      </c>
      <c r="R53" s="7">
        <v>45255</v>
      </c>
      <c r="S53" s="6">
        <v>45289</v>
      </c>
      <c r="T53" s="4" t="s">
        <v>34</v>
      </c>
      <c r="U53" s="4">
        <v>1360</v>
      </c>
      <c r="V53" s="4">
        <v>0</v>
      </c>
      <c r="W53" s="4">
        <v>0</v>
      </c>
      <c r="X53" s="4" t="s">
        <v>317</v>
      </c>
      <c r="Y53" s="4" t="s">
        <v>318</v>
      </c>
    </row>
    <row r="54" s="4" customFormat="1" spans="1:25">
      <c r="A54" s="4" t="s">
        <v>319</v>
      </c>
      <c r="B54" s="4" t="s">
        <v>26</v>
      </c>
      <c r="C54" s="4" t="s">
        <v>27</v>
      </c>
      <c r="D54" s="4" t="s">
        <v>279</v>
      </c>
      <c r="E54" s="4" t="s">
        <v>320</v>
      </c>
      <c r="F54" s="6">
        <v>45282</v>
      </c>
      <c r="G54" s="6">
        <v>45288</v>
      </c>
      <c r="H54" s="4">
        <v>1</v>
      </c>
      <c r="I54" s="4">
        <v>6</v>
      </c>
      <c r="J54" s="4">
        <v>6</v>
      </c>
      <c r="K54" s="4" t="s">
        <v>30</v>
      </c>
      <c r="L54" s="4">
        <v>2490</v>
      </c>
      <c r="M54" s="4">
        <v>2490</v>
      </c>
      <c r="N54" s="4" t="s">
        <v>321</v>
      </c>
      <c r="O54" s="4" t="s">
        <v>32</v>
      </c>
      <c r="P54" s="4" t="s">
        <v>33</v>
      </c>
      <c r="Q54" s="4">
        <v>0</v>
      </c>
      <c r="R54" s="7">
        <v>45255.0000115741</v>
      </c>
      <c r="S54" s="6">
        <v>45289</v>
      </c>
      <c r="T54" s="4" t="s">
        <v>34</v>
      </c>
      <c r="U54" s="4">
        <v>2490</v>
      </c>
      <c r="V54" s="4">
        <v>0</v>
      </c>
      <c r="W54" s="4">
        <v>0</v>
      </c>
      <c r="X54" s="4" t="s">
        <v>322</v>
      </c>
      <c r="Y54" s="4" t="s">
        <v>323</v>
      </c>
    </row>
    <row r="55" s="4" customFormat="1" spans="1:25">
      <c r="A55" s="4" t="s">
        <v>324</v>
      </c>
      <c r="B55" s="4" t="s">
        <v>26</v>
      </c>
      <c r="C55" s="4" t="s">
        <v>27</v>
      </c>
      <c r="D55" s="4" t="s">
        <v>102</v>
      </c>
      <c r="E55" s="4" t="s">
        <v>325</v>
      </c>
      <c r="F55" s="6">
        <v>45286</v>
      </c>
      <c r="G55" s="6">
        <v>45288</v>
      </c>
      <c r="H55" s="4">
        <v>1</v>
      </c>
      <c r="I55" s="4">
        <v>2</v>
      </c>
      <c r="J55" s="4">
        <v>2</v>
      </c>
      <c r="K55" s="4" t="s">
        <v>30</v>
      </c>
      <c r="L55" s="4">
        <v>576</v>
      </c>
      <c r="M55" s="4">
        <v>576</v>
      </c>
      <c r="N55" s="4" t="s">
        <v>326</v>
      </c>
      <c r="O55" s="4" t="s">
        <v>32</v>
      </c>
      <c r="P55" s="4" t="s">
        <v>33</v>
      </c>
      <c r="Q55" s="4">
        <v>0</v>
      </c>
      <c r="R55" s="7">
        <v>45255</v>
      </c>
      <c r="S55" s="6">
        <v>45289</v>
      </c>
      <c r="T55" s="4" t="s">
        <v>34</v>
      </c>
      <c r="U55" s="4">
        <v>576</v>
      </c>
      <c r="V55" s="4">
        <v>0</v>
      </c>
      <c r="W55" s="4">
        <v>0</v>
      </c>
      <c r="X55" s="4" t="s">
        <v>327</v>
      </c>
      <c r="Y55" s="4" t="s">
        <v>328</v>
      </c>
    </row>
    <row r="56" s="4" customFormat="1" spans="1:25">
      <c r="A56" s="4" t="s">
        <v>329</v>
      </c>
      <c r="B56" s="4" t="s">
        <v>26</v>
      </c>
      <c r="C56" s="4" t="s">
        <v>27</v>
      </c>
      <c r="D56" s="4" t="s">
        <v>330</v>
      </c>
      <c r="E56" s="4" t="s">
        <v>331</v>
      </c>
      <c r="F56" s="6">
        <v>45285</v>
      </c>
      <c r="G56" s="6">
        <v>45288</v>
      </c>
      <c r="H56" s="4">
        <v>1</v>
      </c>
      <c r="I56" s="4">
        <v>3</v>
      </c>
      <c r="J56" s="4">
        <v>3</v>
      </c>
      <c r="K56" s="4" t="s">
        <v>30</v>
      </c>
      <c r="L56" s="4">
        <v>2547</v>
      </c>
      <c r="M56" s="4">
        <v>2547</v>
      </c>
      <c r="N56" s="4" t="s">
        <v>332</v>
      </c>
      <c r="O56" s="4" t="s">
        <v>32</v>
      </c>
      <c r="P56" s="4" t="s">
        <v>33</v>
      </c>
      <c r="Q56" s="4">
        <v>0</v>
      </c>
      <c r="R56" s="7">
        <v>45255</v>
      </c>
      <c r="S56" s="6">
        <v>45289</v>
      </c>
      <c r="T56" s="4" t="s">
        <v>34</v>
      </c>
      <c r="U56" s="4">
        <v>2547</v>
      </c>
      <c r="V56" s="4">
        <v>0</v>
      </c>
      <c r="W56" s="4">
        <v>0</v>
      </c>
      <c r="X56" s="4" t="s">
        <v>333</v>
      </c>
      <c r="Y56" s="4" t="s">
        <v>334</v>
      </c>
    </row>
    <row r="57" s="4" customFormat="1" spans="1:25">
      <c r="A57" s="4" t="s">
        <v>335</v>
      </c>
      <c r="B57" s="4" t="s">
        <v>26</v>
      </c>
      <c r="C57" s="4" t="s">
        <v>27</v>
      </c>
      <c r="D57" s="4" t="s">
        <v>336</v>
      </c>
      <c r="E57" s="4" t="s">
        <v>337</v>
      </c>
      <c r="F57" s="6">
        <v>45286</v>
      </c>
      <c r="G57" s="6">
        <v>45288</v>
      </c>
      <c r="H57" s="4">
        <v>1</v>
      </c>
      <c r="I57" s="4">
        <v>2</v>
      </c>
      <c r="J57" s="4">
        <v>2</v>
      </c>
      <c r="K57" s="4" t="s">
        <v>30</v>
      </c>
      <c r="L57" s="4">
        <v>1273</v>
      </c>
      <c r="M57" s="4">
        <v>1273</v>
      </c>
      <c r="N57" s="4" t="s">
        <v>338</v>
      </c>
      <c r="O57" s="4" t="s">
        <v>32</v>
      </c>
      <c r="P57" s="4" t="s">
        <v>33</v>
      </c>
      <c r="Q57" s="4">
        <v>0</v>
      </c>
      <c r="R57" s="7">
        <v>45256.0000115741</v>
      </c>
      <c r="S57" s="6">
        <v>45289</v>
      </c>
      <c r="T57" s="4" t="s">
        <v>34</v>
      </c>
      <c r="U57" s="4">
        <v>1273</v>
      </c>
      <c r="V57" s="4">
        <v>0</v>
      </c>
      <c r="W57" s="4">
        <v>0</v>
      </c>
      <c r="X57" s="4" t="s">
        <v>339</v>
      </c>
      <c r="Y57" s="4" t="s">
        <v>340</v>
      </c>
    </row>
    <row r="58" s="4" customFormat="1" spans="1:25">
      <c r="A58" s="4" t="s">
        <v>341</v>
      </c>
      <c r="B58" s="4" t="s">
        <v>26</v>
      </c>
      <c r="C58" s="4" t="s">
        <v>27</v>
      </c>
      <c r="D58" s="4" t="s">
        <v>342</v>
      </c>
      <c r="E58" s="4" t="s">
        <v>343</v>
      </c>
      <c r="F58" s="6">
        <v>45286</v>
      </c>
      <c r="G58" s="6">
        <v>45288</v>
      </c>
      <c r="H58" s="4">
        <v>2</v>
      </c>
      <c r="I58" s="4">
        <v>2</v>
      </c>
      <c r="J58" s="4">
        <v>4</v>
      </c>
      <c r="K58" s="4" t="s">
        <v>30</v>
      </c>
      <c r="L58" s="4">
        <v>4708</v>
      </c>
      <c r="M58" s="4">
        <v>4708</v>
      </c>
      <c r="N58" s="4" t="s">
        <v>344</v>
      </c>
      <c r="O58" s="4" t="s">
        <v>32</v>
      </c>
      <c r="P58" s="4" t="s">
        <v>33</v>
      </c>
      <c r="Q58" s="4">
        <v>0</v>
      </c>
      <c r="R58" s="7">
        <v>45256</v>
      </c>
      <c r="S58" s="6">
        <v>45289</v>
      </c>
      <c r="T58" s="4" t="s">
        <v>34</v>
      </c>
      <c r="U58" s="4">
        <v>4708</v>
      </c>
      <c r="V58" s="4">
        <v>0</v>
      </c>
      <c r="W58" s="4">
        <v>0</v>
      </c>
      <c r="X58" s="4" t="s">
        <v>345</v>
      </c>
      <c r="Y58" s="4" t="s">
        <v>346</v>
      </c>
    </row>
    <row r="59" s="4" customFormat="1" spans="1:25">
      <c r="A59" s="4" t="s">
        <v>347</v>
      </c>
      <c r="B59" s="4" t="s">
        <v>26</v>
      </c>
      <c r="C59" s="4" t="s">
        <v>27</v>
      </c>
      <c r="D59" s="4" t="s">
        <v>348</v>
      </c>
      <c r="E59" s="4" t="s">
        <v>349</v>
      </c>
      <c r="F59" s="6">
        <v>45284</v>
      </c>
      <c r="G59" s="6">
        <v>45288</v>
      </c>
      <c r="H59" s="4">
        <v>1</v>
      </c>
      <c r="I59" s="4">
        <v>4</v>
      </c>
      <c r="J59" s="4">
        <v>4</v>
      </c>
      <c r="K59" s="4" t="s">
        <v>30</v>
      </c>
      <c r="L59" s="4">
        <v>3597</v>
      </c>
      <c r="M59" s="4">
        <v>3597</v>
      </c>
      <c r="N59" s="4" t="s">
        <v>350</v>
      </c>
      <c r="O59" s="4" t="s">
        <v>32</v>
      </c>
      <c r="P59" s="4" t="s">
        <v>33</v>
      </c>
      <c r="Q59" s="4">
        <v>0</v>
      </c>
      <c r="R59" s="7">
        <v>45257</v>
      </c>
      <c r="S59" s="6">
        <v>45289</v>
      </c>
      <c r="T59" s="4" t="s">
        <v>34</v>
      </c>
      <c r="U59" s="4">
        <v>3597</v>
      </c>
      <c r="V59" s="4">
        <v>0</v>
      </c>
      <c r="W59" s="4">
        <v>0</v>
      </c>
      <c r="X59" s="4" t="s">
        <v>351</v>
      </c>
      <c r="Y59" s="4" t="s">
        <v>352</v>
      </c>
    </row>
    <row r="60" s="4" customFormat="1" spans="1:25">
      <c r="A60" s="4" t="s">
        <v>353</v>
      </c>
      <c r="B60" s="4" t="s">
        <v>26</v>
      </c>
      <c r="C60" s="4" t="s">
        <v>27</v>
      </c>
      <c r="D60" s="4" t="s">
        <v>354</v>
      </c>
      <c r="E60" s="4" t="s">
        <v>355</v>
      </c>
      <c r="F60" s="6">
        <v>45283</v>
      </c>
      <c r="G60" s="6">
        <v>45288</v>
      </c>
      <c r="H60" s="4">
        <v>1</v>
      </c>
      <c r="I60" s="4">
        <v>5</v>
      </c>
      <c r="J60" s="4">
        <v>5</v>
      </c>
      <c r="K60" s="4" t="s">
        <v>30</v>
      </c>
      <c r="L60" s="4">
        <v>3653</v>
      </c>
      <c r="M60" s="4">
        <v>3653</v>
      </c>
      <c r="N60" s="4" t="s">
        <v>356</v>
      </c>
      <c r="O60" s="4" t="s">
        <v>32</v>
      </c>
      <c r="P60" s="4" t="s">
        <v>33</v>
      </c>
      <c r="Q60" s="4">
        <v>0</v>
      </c>
      <c r="R60" s="7">
        <v>45257</v>
      </c>
      <c r="S60" s="6">
        <v>45289</v>
      </c>
      <c r="T60" s="4" t="s">
        <v>34</v>
      </c>
      <c r="U60" s="4">
        <v>3653</v>
      </c>
      <c r="V60" s="4">
        <v>0</v>
      </c>
      <c r="W60" s="4">
        <v>0</v>
      </c>
      <c r="X60" s="4" t="s">
        <v>357</v>
      </c>
      <c r="Y60" s="4" t="s">
        <v>358</v>
      </c>
    </row>
    <row r="61" s="4" customFormat="1" spans="1:25">
      <c r="A61" s="4" t="s">
        <v>359</v>
      </c>
      <c r="B61" s="4" t="s">
        <v>26</v>
      </c>
      <c r="C61" s="4" t="s">
        <v>27</v>
      </c>
      <c r="D61" s="4" t="s">
        <v>360</v>
      </c>
      <c r="E61" s="4" t="s">
        <v>361</v>
      </c>
      <c r="F61" s="6">
        <v>45280</v>
      </c>
      <c r="G61" s="6">
        <v>45288</v>
      </c>
      <c r="H61" s="4">
        <v>1</v>
      </c>
      <c r="I61" s="4">
        <v>8</v>
      </c>
      <c r="J61" s="4">
        <v>8</v>
      </c>
      <c r="K61" s="4" t="s">
        <v>30</v>
      </c>
      <c r="L61" s="4">
        <v>2502</v>
      </c>
      <c r="M61" s="4">
        <v>2502</v>
      </c>
      <c r="N61" s="4" t="s">
        <v>362</v>
      </c>
      <c r="O61" s="4" t="s">
        <v>32</v>
      </c>
      <c r="P61" s="4" t="s">
        <v>33</v>
      </c>
      <c r="Q61" s="4">
        <v>0</v>
      </c>
      <c r="R61" s="7">
        <v>45259</v>
      </c>
      <c r="S61" s="6">
        <v>45289</v>
      </c>
      <c r="T61" s="4" t="s">
        <v>34</v>
      </c>
      <c r="U61" s="4">
        <v>2502</v>
      </c>
      <c r="V61" s="4">
        <v>0</v>
      </c>
      <c r="W61" s="4">
        <v>0</v>
      </c>
      <c r="X61" s="4" t="s">
        <v>363</v>
      </c>
      <c r="Y61" s="4" t="s">
        <v>364</v>
      </c>
    </row>
    <row r="62" s="4" customFormat="1" spans="1:25">
      <c r="A62" s="4" t="s">
        <v>365</v>
      </c>
      <c r="B62" s="4" t="s">
        <v>26</v>
      </c>
      <c r="C62" s="4" t="s">
        <v>27</v>
      </c>
      <c r="D62" s="4" t="s">
        <v>366</v>
      </c>
      <c r="E62" s="4" t="s">
        <v>367</v>
      </c>
      <c r="F62" s="6">
        <v>45285</v>
      </c>
      <c r="G62" s="6">
        <v>45288</v>
      </c>
      <c r="H62" s="4">
        <v>1</v>
      </c>
      <c r="I62" s="4">
        <v>3</v>
      </c>
      <c r="J62" s="4">
        <v>3</v>
      </c>
      <c r="K62" s="4" t="s">
        <v>30</v>
      </c>
      <c r="L62" s="4">
        <v>826</v>
      </c>
      <c r="M62" s="4">
        <v>826</v>
      </c>
      <c r="N62" s="4" t="s">
        <v>368</v>
      </c>
      <c r="O62" s="4" t="s">
        <v>32</v>
      </c>
      <c r="P62" s="4" t="s">
        <v>33</v>
      </c>
      <c r="Q62" s="4">
        <v>0</v>
      </c>
      <c r="R62" s="7">
        <v>45259.0000115741</v>
      </c>
      <c r="S62" s="6">
        <v>45289</v>
      </c>
      <c r="T62" s="4" t="s">
        <v>34</v>
      </c>
      <c r="U62" s="4">
        <v>826</v>
      </c>
      <c r="V62" s="4">
        <v>0</v>
      </c>
      <c r="W62" s="4">
        <v>0</v>
      </c>
      <c r="X62" s="4" t="s">
        <v>369</v>
      </c>
      <c r="Y62" s="4" t="s">
        <v>370</v>
      </c>
    </row>
    <row r="63" s="4" customFormat="1" spans="1:25">
      <c r="A63" s="4" t="s">
        <v>371</v>
      </c>
      <c r="B63" s="4" t="s">
        <v>26</v>
      </c>
      <c r="C63" s="4" t="s">
        <v>27</v>
      </c>
      <c r="D63" s="4" t="s">
        <v>372</v>
      </c>
      <c r="E63" s="4" t="s">
        <v>373</v>
      </c>
      <c r="F63" s="6">
        <v>45284</v>
      </c>
      <c r="G63" s="6">
        <v>45288</v>
      </c>
      <c r="H63" s="4">
        <v>2</v>
      </c>
      <c r="I63" s="4">
        <v>4</v>
      </c>
      <c r="J63" s="4">
        <v>8</v>
      </c>
      <c r="K63" s="4" t="s">
        <v>30</v>
      </c>
      <c r="L63" s="4">
        <v>3080</v>
      </c>
      <c r="M63" s="4">
        <v>3080</v>
      </c>
      <c r="N63" s="4" t="s">
        <v>374</v>
      </c>
      <c r="O63" s="4" t="s">
        <v>32</v>
      </c>
      <c r="P63" s="4" t="s">
        <v>33</v>
      </c>
      <c r="Q63" s="4">
        <v>0</v>
      </c>
      <c r="R63" s="7">
        <v>45259</v>
      </c>
      <c r="S63" s="6">
        <v>45289</v>
      </c>
      <c r="T63" s="4" t="s">
        <v>34</v>
      </c>
      <c r="U63" s="4">
        <v>3080</v>
      </c>
      <c r="V63" s="4">
        <v>0</v>
      </c>
      <c r="W63" s="4">
        <v>0</v>
      </c>
      <c r="X63" s="4" t="s">
        <v>375</v>
      </c>
      <c r="Y63" s="4" t="s">
        <v>376</v>
      </c>
    </row>
    <row r="64" s="4" customFormat="1" spans="1:25">
      <c r="A64" s="4" t="s">
        <v>377</v>
      </c>
      <c r="B64" s="4" t="s">
        <v>26</v>
      </c>
      <c r="C64" s="4" t="s">
        <v>27</v>
      </c>
      <c r="D64" s="4" t="s">
        <v>378</v>
      </c>
      <c r="E64" s="4" t="s">
        <v>379</v>
      </c>
      <c r="F64" s="6">
        <v>45287</v>
      </c>
      <c r="G64" s="6">
        <v>45288</v>
      </c>
      <c r="H64" s="4">
        <v>1</v>
      </c>
      <c r="I64" s="4">
        <v>1</v>
      </c>
      <c r="J64" s="4">
        <v>1</v>
      </c>
      <c r="K64" s="4" t="s">
        <v>30</v>
      </c>
      <c r="L64" s="4">
        <v>1109</v>
      </c>
      <c r="M64" s="4">
        <v>1109</v>
      </c>
      <c r="N64" s="4" t="s">
        <v>380</v>
      </c>
      <c r="O64" s="4" t="s">
        <v>32</v>
      </c>
      <c r="P64" s="4" t="s">
        <v>33</v>
      </c>
      <c r="Q64" s="4">
        <v>0</v>
      </c>
      <c r="R64" s="7">
        <v>45260</v>
      </c>
      <c r="S64" s="6">
        <v>45289</v>
      </c>
      <c r="T64" s="4" t="s">
        <v>34</v>
      </c>
      <c r="U64" s="4">
        <v>1109</v>
      </c>
      <c r="V64" s="4">
        <v>0</v>
      </c>
      <c r="W64" s="4">
        <v>0</v>
      </c>
      <c r="X64" s="4" t="s">
        <v>381</v>
      </c>
      <c r="Y64" s="4" t="s">
        <v>382</v>
      </c>
    </row>
    <row r="65" s="4" customFormat="1" spans="1:25">
      <c r="A65" s="4" t="s">
        <v>383</v>
      </c>
      <c r="B65" s="4" t="s">
        <v>26</v>
      </c>
      <c r="C65" s="4" t="s">
        <v>27</v>
      </c>
      <c r="D65" s="4" t="s">
        <v>309</v>
      </c>
      <c r="E65" s="4" t="s">
        <v>310</v>
      </c>
      <c r="F65" s="6">
        <v>45286</v>
      </c>
      <c r="G65" s="6">
        <v>45288</v>
      </c>
      <c r="H65" s="4">
        <v>1</v>
      </c>
      <c r="I65" s="4">
        <v>2</v>
      </c>
      <c r="J65" s="4">
        <v>2</v>
      </c>
      <c r="K65" s="4" t="s">
        <v>30</v>
      </c>
      <c r="L65" s="4">
        <v>768</v>
      </c>
      <c r="M65" s="4">
        <v>768</v>
      </c>
      <c r="N65" s="4" t="s">
        <v>384</v>
      </c>
      <c r="O65" s="4" t="s">
        <v>32</v>
      </c>
      <c r="P65" s="4" t="s">
        <v>33</v>
      </c>
      <c r="Q65" s="4">
        <v>0</v>
      </c>
      <c r="R65" s="7">
        <v>45260</v>
      </c>
      <c r="S65" s="6">
        <v>45289</v>
      </c>
      <c r="T65" s="4" t="s">
        <v>34</v>
      </c>
      <c r="U65" s="4">
        <v>768</v>
      </c>
      <c r="V65" s="4">
        <v>0</v>
      </c>
      <c r="W65" s="4">
        <v>0</v>
      </c>
      <c r="X65" s="4" t="s">
        <v>385</v>
      </c>
      <c r="Y65" s="4" t="s">
        <v>386</v>
      </c>
    </row>
    <row r="66" s="4" customFormat="1" spans="1:25">
      <c r="A66" s="4" t="s">
        <v>387</v>
      </c>
      <c r="B66" s="4" t="s">
        <v>26</v>
      </c>
      <c r="C66" s="4" t="s">
        <v>27</v>
      </c>
      <c r="D66" s="4" t="s">
        <v>388</v>
      </c>
      <c r="E66" s="4" t="s">
        <v>389</v>
      </c>
      <c r="F66" s="6">
        <v>45285</v>
      </c>
      <c r="G66" s="6">
        <v>45288</v>
      </c>
      <c r="H66" s="4">
        <v>2</v>
      </c>
      <c r="I66" s="4">
        <v>3</v>
      </c>
      <c r="J66" s="4">
        <v>6</v>
      </c>
      <c r="K66" s="4" t="s">
        <v>30</v>
      </c>
      <c r="L66" s="4">
        <v>2412</v>
      </c>
      <c r="M66" s="4">
        <v>2412</v>
      </c>
      <c r="N66" s="4" t="s">
        <v>390</v>
      </c>
      <c r="O66" s="4" t="s">
        <v>32</v>
      </c>
      <c r="P66" s="4" t="s">
        <v>33</v>
      </c>
      <c r="Q66" s="4">
        <v>0</v>
      </c>
      <c r="R66" s="7">
        <v>45261</v>
      </c>
      <c r="S66" s="6">
        <v>45289</v>
      </c>
      <c r="T66" s="4" t="s">
        <v>34</v>
      </c>
      <c r="U66" s="4">
        <v>2412</v>
      </c>
      <c r="V66" s="4">
        <v>0</v>
      </c>
      <c r="W66" s="4">
        <v>0</v>
      </c>
      <c r="X66" s="4" t="s">
        <v>391</v>
      </c>
      <c r="Y66" s="4" t="s">
        <v>392</v>
      </c>
    </row>
    <row r="67" s="4" customFormat="1" spans="1:25">
      <c r="A67" s="4" t="s">
        <v>393</v>
      </c>
      <c r="B67" s="4" t="s">
        <v>26</v>
      </c>
      <c r="C67" s="4" t="s">
        <v>27</v>
      </c>
      <c r="D67" s="4" t="s">
        <v>394</v>
      </c>
      <c r="E67" s="4" t="s">
        <v>395</v>
      </c>
      <c r="F67" s="6">
        <v>45281</v>
      </c>
      <c r="G67" s="6">
        <v>45288</v>
      </c>
      <c r="H67" s="4">
        <v>1</v>
      </c>
      <c r="I67" s="4">
        <v>7</v>
      </c>
      <c r="J67" s="4">
        <v>7</v>
      </c>
      <c r="K67" s="4" t="s">
        <v>30</v>
      </c>
      <c r="L67" s="4">
        <v>1351</v>
      </c>
      <c r="M67" s="4">
        <v>1351</v>
      </c>
      <c r="N67" s="4" t="s">
        <v>396</v>
      </c>
      <c r="O67" s="4" t="s">
        <v>32</v>
      </c>
      <c r="P67" s="4" t="s">
        <v>33</v>
      </c>
      <c r="Q67" s="4">
        <v>0</v>
      </c>
      <c r="R67" s="7">
        <v>45261.0000115741</v>
      </c>
      <c r="S67" s="6">
        <v>45289</v>
      </c>
      <c r="T67" s="4" t="s">
        <v>34</v>
      </c>
      <c r="U67" s="4">
        <v>1351</v>
      </c>
      <c r="V67" s="4">
        <v>0</v>
      </c>
      <c r="W67" s="4">
        <v>0</v>
      </c>
      <c r="X67" s="4" t="s">
        <v>397</v>
      </c>
      <c r="Y67" s="4" t="s">
        <v>397</v>
      </c>
    </row>
    <row r="68" s="4" customFormat="1" spans="1:25">
      <c r="A68" s="4" t="s">
        <v>398</v>
      </c>
      <c r="B68" s="4" t="s">
        <v>26</v>
      </c>
      <c r="C68" s="4" t="s">
        <v>27</v>
      </c>
      <c r="D68" s="4" t="s">
        <v>399</v>
      </c>
      <c r="E68" s="4" t="s">
        <v>400</v>
      </c>
      <c r="F68" s="6">
        <v>45285</v>
      </c>
      <c r="G68" s="6">
        <v>45288</v>
      </c>
      <c r="H68" s="4">
        <v>2</v>
      </c>
      <c r="I68" s="4">
        <v>3</v>
      </c>
      <c r="J68" s="4">
        <v>6</v>
      </c>
      <c r="K68" s="4" t="s">
        <v>30</v>
      </c>
      <c r="L68" s="4">
        <v>1932</v>
      </c>
      <c r="M68" s="4">
        <v>1932</v>
      </c>
      <c r="N68" s="4" t="s">
        <v>401</v>
      </c>
      <c r="O68" s="4" t="s">
        <v>32</v>
      </c>
      <c r="P68" s="4" t="s">
        <v>33</v>
      </c>
      <c r="Q68" s="4">
        <v>0</v>
      </c>
      <c r="R68" s="7">
        <v>45262.0000115741</v>
      </c>
      <c r="S68" s="6">
        <v>45289</v>
      </c>
      <c r="T68" s="4" t="s">
        <v>34</v>
      </c>
      <c r="U68" s="4">
        <v>1932</v>
      </c>
      <c r="V68" s="4">
        <v>0</v>
      </c>
      <c r="W68" s="4">
        <v>0</v>
      </c>
      <c r="X68" s="4" t="s">
        <v>402</v>
      </c>
      <c r="Y68" s="4" t="s">
        <v>403</v>
      </c>
    </row>
    <row r="69" s="4" customFormat="1" spans="1:25">
      <c r="A69" s="4" t="s">
        <v>404</v>
      </c>
      <c r="B69" s="4" t="s">
        <v>26</v>
      </c>
      <c r="C69" s="4" t="s">
        <v>27</v>
      </c>
      <c r="D69" s="4" t="s">
        <v>167</v>
      </c>
      <c r="E69" s="4" t="s">
        <v>405</v>
      </c>
      <c r="F69" s="6">
        <v>45286</v>
      </c>
      <c r="G69" s="6">
        <v>45288</v>
      </c>
      <c r="H69" s="4">
        <v>1</v>
      </c>
      <c r="I69" s="4">
        <v>2</v>
      </c>
      <c r="J69" s="4">
        <v>2</v>
      </c>
      <c r="K69" s="4" t="s">
        <v>30</v>
      </c>
      <c r="L69" s="4">
        <v>1964</v>
      </c>
      <c r="M69" s="4">
        <v>1964</v>
      </c>
      <c r="N69" s="4" t="s">
        <v>406</v>
      </c>
      <c r="O69" s="4" t="s">
        <v>32</v>
      </c>
      <c r="P69" s="4" t="s">
        <v>33</v>
      </c>
      <c r="Q69" s="4">
        <v>0</v>
      </c>
      <c r="R69" s="7">
        <v>45262.0000115741</v>
      </c>
      <c r="S69" s="6">
        <v>45289</v>
      </c>
      <c r="T69" s="4" t="s">
        <v>34</v>
      </c>
      <c r="U69" s="4">
        <v>1964</v>
      </c>
      <c r="V69" s="4">
        <v>0</v>
      </c>
      <c r="W69" s="4">
        <v>0</v>
      </c>
      <c r="X69" s="4" t="s">
        <v>407</v>
      </c>
      <c r="Y69" s="4" t="s">
        <v>408</v>
      </c>
    </row>
    <row r="70" s="4" customFormat="1" spans="1:25">
      <c r="A70" s="4" t="s">
        <v>409</v>
      </c>
      <c r="B70" s="4" t="s">
        <v>26</v>
      </c>
      <c r="C70" s="4" t="s">
        <v>27</v>
      </c>
      <c r="D70" s="4" t="s">
        <v>410</v>
      </c>
      <c r="E70" s="4" t="s">
        <v>411</v>
      </c>
      <c r="F70" s="6">
        <v>45287</v>
      </c>
      <c r="G70" s="6">
        <v>45288</v>
      </c>
      <c r="H70" s="4">
        <v>1</v>
      </c>
      <c r="I70" s="4">
        <v>1</v>
      </c>
      <c r="J70" s="4">
        <v>1</v>
      </c>
      <c r="K70" s="4" t="s">
        <v>30</v>
      </c>
      <c r="L70" s="4">
        <v>360</v>
      </c>
      <c r="M70" s="4">
        <v>360</v>
      </c>
      <c r="N70" s="4" t="s">
        <v>412</v>
      </c>
      <c r="O70" s="4" t="s">
        <v>32</v>
      </c>
      <c r="P70" s="4" t="s">
        <v>33</v>
      </c>
      <c r="Q70" s="4">
        <v>0</v>
      </c>
      <c r="R70" s="7">
        <v>45262</v>
      </c>
      <c r="S70" s="6">
        <v>45289</v>
      </c>
      <c r="T70" s="4" t="s">
        <v>34</v>
      </c>
      <c r="U70" s="4">
        <v>360</v>
      </c>
      <c r="V70" s="4">
        <v>0</v>
      </c>
      <c r="W70" s="4">
        <v>0</v>
      </c>
      <c r="X70" s="4" t="s">
        <v>413</v>
      </c>
      <c r="Y70" s="4" t="s">
        <v>414</v>
      </c>
    </row>
    <row r="71" s="4" customFormat="1" spans="1:25">
      <c r="A71" s="4" t="s">
        <v>415</v>
      </c>
      <c r="B71" s="4" t="s">
        <v>26</v>
      </c>
      <c r="C71" s="4" t="s">
        <v>27</v>
      </c>
      <c r="D71" s="4" t="s">
        <v>336</v>
      </c>
      <c r="E71" s="4" t="s">
        <v>416</v>
      </c>
      <c r="F71" s="6">
        <v>45284</v>
      </c>
      <c r="G71" s="6">
        <v>45288</v>
      </c>
      <c r="H71" s="4">
        <v>1</v>
      </c>
      <c r="I71" s="4">
        <v>4</v>
      </c>
      <c r="J71" s="4">
        <v>4</v>
      </c>
      <c r="K71" s="4" t="s">
        <v>30</v>
      </c>
      <c r="L71" s="4">
        <v>3353</v>
      </c>
      <c r="M71" s="4">
        <v>3353</v>
      </c>
      <c r="N71" s="4" t="s">
        <v>417</v>
      </c>
      <c r="O71" s="4" t="s">
        <v>32</v>
      </c>
      <c r="P71" s="4" t="s">
        <v>33</v>
      </c>
      <c r="Q71" s="4">
        <v>0</v>
      </c>
      <c r="R71" s="7">
        <v>45262.0000115741</v>
      </c>
      <c r="S71" s="6">
        <v>45289</v>
      </c>
      <c r="T71" s="4" t="s">
        <v>34</v>
      </c>
      <c r="U71" s="4">
        <v>3353</v>
      </c>
      <c r="V71" s="4">
        <v>0</v>
      </c>
      <c r="W71" s="4">
        <v>0</v>
      </c>
      <c r="X71" s="4" t="s">
        <v>418</v>
      </c>
      <c r="Y71" s="4" t="s">
        <v>419</v>
      </c>
    </row>
    <row r="72" s="4" customFormat="1" spans="1:25">
      <c r="A72" s="4" t="s">
        <v>420</v>
      </c>
      <c r="B72" s="4" t="s">
        <v>26</v>
      </c>
      <c r="C72" s="4" t="s">
        <v>27</v>
      </c>
      <c r="D72" s="4" t="s">
        <v>421</v>
      </c>
      <c r="E72" s="4" t="s">
        <v>422</v>
      </c>
      <c r="F72" s="6">
        <v>45285</v>
      </c>
      <c r="G72" s="6">
        <v>45288</v>
      </c>
      <c r="H72" s="4">
        <v>1</v>
      </c>
      <c r="I72" s="4">
        <v>3</v>
      </c>
      <c r="J72" s="4">
        <v>3</v>
      </c>
      <c r="K72" s="4" t="s">
        <v>30</v>
      </c>
      <c r="L72" s="4">
        <v>4182</v>
      </c>
      <c r="M72" s="4">
        <v>4182</v>
      </c>
      <c r="N72" s="4" t="s">
        <v>423</v>
      </c>
      <c r="O72" s="4" t="s">
        <v>32</v>
      </c>
      <c r="P72" s="4" t="s">
        <v>33</v>
      </c>
      <c r="Q72" s="4">
        <v>0</v>
      </c>
      <c r="R72" s="7">
        <v>45264</v>
      </c>
      <c r="S72" s="6">
        <v>45289</v>
      </c>
      <c r="T72" s="4" t="s">
        <v>34</v>
      </c>
      <c r="U72" s="4">
        <v>4182</v>
      </c>
      <c r="V72" s="4">
        <v>0</v>
      </c>
      <c r="W72" s="4">
        <v>0</v>
      </c>
      <c r="X72" s="4" t="s">
        <v>424</v>
      </c>
      <c r="Y72" s="4" t="s">
        <v>425</v>
      </c>
    </row>
    <row r="73" s="4" customFormat="1" spans="1:25">
      <c r="A73" s="4" t="s">
        <v>426</v>
      </c>
      <c r="B73" s="4" t="s">
        <v>26</v>
      </c>
      <c r="C73" s="4" t="s">
        <v>27</v>
      </c>
      <c r="D73" s="4" t="s">
        <v>427</v>
      </c>
      <c r="E73" s="4" t="s">
        <v>428</v>
      </c>
      <c r="F73" s="6">
        <v>45286</v>
      </c>
      <c r="G73" s="6">
        <v>45288</v>
      </c>
      <c r="H73" s="4">
        <v>1</v>
      </c>
      <c r="I73" s="4">
        <v>2</v>
      </c>
      <c r="J73" s="4">
        <v>2</v>
      </c>
      <c r="K73" s="4" t="s">
        <v>30</v>
      </c>
      <c r="L73" s="4">
        <v>1412</v>
      </c>
      <c r="M73" s="4">
        <v>1412</v>
      </c>
      <c r="N73" s="4" t="s">
        <v>429</v>
      </c>
      <c r="O73" s="4" t="s">
        <v>32</v>
      </c>
      <c r="P73" s="4" t="s">
        <v>33</v>
      </c>
      <c r="Q73" s="4">
        <v>0</v>
      </c>
      <c r="R73" s="7">
        <v>45264.0000115741</v>
      </c>
      <c r="S73" s="6">
        <v>45289</v>
      </c>
      <c r="T73" s="4" t="s">
        <v>34</v>
      </c>
      <c r="U73" s="4">
        <v>1412</v>
      </c>
      <c r="V73" s="4">
        <v>0</v>
      </c>
      <c r="W73" s="4">
        <v>0</v>
      </c>
      <c r="X73" s="4" t="s">
        <v>430</v>
      </c>
      <c r="Y73" s="4" t="s">
        <v>431</v>
      </c>
    </row>
    <row r="74" s="4" customFormat="1" spans="1:25">
      <c r="A74" s="4" t="s">
        <v>432</v>
      </c>
      <c r="B74" s="4" t="s">
        <v>26</v>
      </c>
      <c r="C74" s="4" t="s">
        <v>27</v>
      </c>
      <c r="D74" s="4" t="s">
        <v>433</v>
      </c>
      <c r="E74" s="4" t="s">
        <v>434</v>
      </c>
      <c r="F74" s="6">
        <v>45282</v>
      </c>
      <c r="G74" s="6">
        <v>45288</v>
      </c>
      <c r="H74" s="4">
        <v>2</v>
      </c>
      <c r="I74" s="4">
        <v>6</v>
      </c>
      <c r="J74" s="4">
        <v>12</v>
      </c>
      <c r="K74" s="4" t="s">
        <v>30</v>
      </c>
      <c r="L74" s="4">
        <v>6032</v>
      </c>
      <c r="M74" s="4">
        <v>6032</v>
      </c>
      <c r="N74" s="4" t="s">
        <v>435</v>
      </c>
      <c r="O74" s="4" t="s">
        <v>32</v>
      </c>
      <c r="P74" s="4" t="s">
        <v>33</v>
      </c>
      <c r="Q74" s="4">
        <v>0</v>
      </c>
      <c r="R74" s="7">
        <v>45264.0000115741</v>
      </c>
      <c r="S74" s="6">
        <v>45289</v>
      </c>
      <c r="T74" s="4" t="s">
        <v>34</v>
      </c>
      <c r="U74" s="4">
        <v>6032</v>
      </c>
      <c r="V74" s="4">
        <v>0</v>
      </c>
      <c r="W74" s="4">
        <v>0</v>
      </c>
      <c r="X74" s="4" t="s">
        <v>436</v>
      </c>
      <c r="Y74" s="4" t="s">
        <v>437</v>
      </c>
    </row>
    <row r="75" s="4" customFormat="1" spans="1:25">
      <c r="A75" s="4" t="s">
        <v>438</v>
      </c>
      <c r="B75" s="4" t="s">
        <v>26</v>
      </c>
      <c r="C75" s="4" t="s">
        <v>27</v>
      </c>
      <c r="D75" s="4" t="s">
        <v>200</v>
      </c>
      <c r="E75" s="4" t="s">
        <v>439</v>
      </c>
      <c r="F75" s="6">
        <v>45286</v>
      </c>
      <c r="G75" s="6">
        <v>45288</v>
      </c>
      <c r="H75" s="4">
        <v>1</v>
      </c>
      <c r="I75" s="4">
        <v>2</v>
      </c>
      <c r="J75" s="4">
        <v>2</v>
      </c>
      <c r="K75" s="4" t="s">
        <v>30</v>
      </c>
      <c r="L75" s="4">
        <v>1436</v>
      </c>
      <c r="M75" s="4">
        <v>1436</v>
      </c>
      <c r="N75" s="4" t="s">
        <v>440</v>
      </c>
      <c r="O75" s="4" t="s">
        <v>32</v>
      </c>
      <c r="P75" s="4" t="s">
        <v>33</v>
      </c>
      <c r="Q75" s="4">
        <v>0</v>
      </c>
      <c r="R75" s="7">
        <v>45264</v>
      </c>
      <c r="S75" s="6">
        <v>45289</v>
      </c>
      <c r="T75" s="4" t="s">
        <v>34</v>
      </c>
      <c r="U75" s="4">
        <v>1436</v>
      </c>
      <c r="V75" s="4">
        <v>0</v>
      </c>
      <c r="W75" s="4">
        <v>0</v>
      </c>
      <c r="X75" s="4" t="s">
        <v>441</v>
      </c>
      <c r="Y75" s="4" t="s">
        <v>442</v>
      </c>
    </row>
    <row r="76" s="4" customFormat="1" spans="1:25">
      <c r="A76" s="4" t="s">
        <v>443</v>
      </c>
      <c r="B76" s="4" t="s">
        <v>26</v>
      </c>
      <c r="C76" s="4" t="s">
        <v>27</v>
      </c>
      <c r="D76" s="4" t="s">
        <v>444</v>
      </c>
      <c r="E76" s="4" t="s">
        <v>445</v>
      </c>
      <c r="F76" s="6">
        <v>45284</v>
      </c>
      <c r="G76" s="6">
        <v>45288</v>
      </c>
      <c r="H76" s="4">
        <v>1</v>
      </c>
      <c r="I76" s="4">
        <v>4</v>
      </c>
      <c r="J76" s="4">
        <v>4</v>
      </c>
      <c r="K76" s="4" t="s">
        <v>30</v>
      </c>
      <c r="L76" s="4">
        <v>3764</v>
      </c>
      <c r="M76" s="4">
        <v>3764</v>
      </c>
      <c r="N76" s="4" t="s">
        <v>446</v>
      </c>
      <c r="O76" s="4" t="s">
        <v>32</v>
      </c>
      <c r="P76" s="4" t="s">
        <v>33</v>
      </c>
      <c r="Q76" s="4">
        <v>0</v>
      </c>
      <c r="R76" s="7">
        <v>45265</v>
      </c>
      <c r="S76" s="6">
        <v>45289</v>
      </c>
      <c r="T76" s="4" t="s">
        <v>34</v>
      </c>
      <c r="U76" s="4">
        <v>3764</v>
      </c>
      <c r="V76" s="4">
        <v>0</v>
      </c>
      <c r="W76" s="4">
        <v>0</v>
      </c>
      <c r="X76" s="4" t="s">
        <v>447</v>
      </c>
      <c r="Y76" s="4" t="s">
        <v>36</v>
      </c>
    </row>
    <row r="77" s="4" customFormat="1" spans="1:25">
      <c r="A77" s="4" t="s">
        <v>448</v>
      </c>
      <c r="B77" s="4" t="s">
        <v>26</v>
      </c>
      <c r="C77" s="4" t="s">
        <v>27</v>
      </c>
      <c r="D77" s="4" t="s">
        <v>449</v>
      </c>
      <c r="E77" s="4" t="s">
        <v>450</v>
      </c>
      <c r="F77" s="6">
        <v>45287</v>
      </c>
      <c r="G77" s="6">
        <v>45288</v>
      </c>
      <c r="H77" s="4">
        <v>1</v>
      </c>
      <c r="I77" s="4">
        <v>1</v>
      </c>
      <c r="J77" s="4">
        <v>1</v>
      </c>
      <c r="K77" s="4" t="s">
        <v>30</v>
      </c>
      <c r="L77" s="4">
        <v>1080</v>
      </c>
      <c r="M77" s="4">
        <v>1080</v>
      </c>
      <c r="N77" s="4" t="s">
        <v>451</v>
      </c>
      <c r="O77" s="4" t="s">
        <v>32</v>
      </c>
      <c r="P77" s="4" t="s">
        <v>33</v>
      </c>
      <c r="Q77" s="4">
        <v>0</v>
      </c>
      <c r="R77" s="7">
        <v>45266</v>
      </c>
      <c r="S77" s="6">
        <v>45289</v>
      </c>
      <c r="T77" s="4" t="s">
        <v>34</v>
      </c>
      <c r="U77" s="4">
        <v>1080</v>
      </c>
      <c r="V77" s="4">
        <v>0</v>
      </c>
      <c r="W77" s="4">
        <v>0</v>
      </c>
      <c r="X77" s="4" t="s">
        <v>452</v>
      </c>
      <c r="Y77" s="4" t="s">
        <v>453</v>
      </c>
    </row>
    <row r="78" s="4" customFormat="1" spans="1:25">
      <c r="A78" s="4" t="s">
        <v>454</v>
      </c>
      <c r="B78" s="4" t="s">
        <v>26</v>
      </c>
      <c r="C78" s="4" t="s">
        <v>27</v>
      </c>
      <c r="D78" s="4" t="s">
        <v>455</v>
      </c>
      <c r="E78" s="4" t="s">
        <v>456</v>
      </c>
      <c r="F78" s="6">
        <v>45285</v>
      </c>
      <c r="G78" s="6">
        <v>45288</v>
      </c>
      <c r="H78" s="4">
        <v>1</v>
      </c>
      <c r="I78" s="4">
        <v>3</v>
      </c>
      <c r="J78" s="4">
        <v>3</v>
      </c>
      <c r="K78" s="4" t="s">
        <v>30</v>
      </c>
      <c r="L78" s="4">
        <v>5271</v>
      </c>
      <c r="M78" s="4">
        <v>5271</v>
      </c>
      <c r="N78" s="4" t="s">
        <v>457</v>
      </c>
      <c r="O78" s="4" t="s">
        <v>32</v>
      </c>
      <c r="P78" s="4" t="s">
        <v>33</v>
      </c>
      <c r="Q78" s="4">
        <v>0</v>
      </c>
      <c r="R78" s="7">
        <v>45266</v>
      </c>
      <c r="S78" s="6">
        <v>45289</v>
      </c>
      <c r="T78" s="4" t="s">
        <v>34</v>
      </c>
      <c r="U78" s="4">
        <v>5271</v>
      </c>
      <c r="V78" s="4">
        <v>0</v>
      </c>
      <c r="W78" s="4">
        <v>0</v>
      </c>
      <c r="X78" s="4" t="s">
        <v>458</v>
      </c>
      <c r="Y78" s="4" t="s">
        <v>36</v>
      </c>
    </row>
    <row r="79" s="4" customFormat="1" spans="1:25">
      <c r="A79" s="4" t="s">
        <v>454</v>
      </c>
      <c r="B79" s="4" t="s">
        <v>26</v>
      </c>
      <c r="C79" s="4" t="s">
        <v>87</v>
      </c>
      <c r="D79" s="4" t="s">
        <v>455</v>
      </c>
      <c r="E79" s="4" t="s">
        <v>456</v>
      </c>
      <c r="F79" s="6">
        <v>45285</v>
      </c>
      <c r="G79" s="6">
        <v>45288</v>
      </c>
      <c r="H79" s="4">
        <v>1</v>
      </c>
      <c r="I79" s="4">
        <v>3</v>
      </c>
      <c r="J79" s="4">
        <v>3</v>
      </c>
      <c r="K79" s="4" t="s">
        <v>30</v>
      </c>
      <c r="L79" s="4">
        <v>-5271</v>
      </c>
      <c r="M79" s="4">
        <v>-5271</v>
      </c>
      <c r="N79" s="4" t="s">
        <v>457</v>
      </c>
      <c r="O79" s="4" t="s">
        <v>32</v>
      </c>
      <c r="P79" s="4" t="s">
        <v>33</v>
      </c>
      <c r="Q79" s="4">
        <v>0</v>
      </c>
      <c r="R79" s="7">
        <v>45266</v>
      </c>
      <c r="S79" s="6">
        <v>45289</v>
      </c>
      <c r="T79" s="4" t="s">
        <v>34</v>
      </c>
      <c r="U79" s="4">
        <v>-5271</v>
      </c>
      <c r="V79" s="4">
        <v>0</v>
      </c>
      <c r="W79" s="4">
        <v>0</v>
      </c>
      <c r="X79" s="4" t="s">
        <v>458</v>
      </c>
      <c r="Y79" s="4" t="s">
        <v>36</v>
      </c>
    </row>
    <row r="80" s="4" customFormat="1" spans="1:25">
      <c r="A80" s="4" t="s">
        <v>459</v>
      </c>
      <c r="B80" s="4" t="s">
        <v>26</v>
      </c>
      <c r="C80" s="4" t="s">
        <v>27</v>
      </c>
      <c r="D80" s="4" t="s">
        <v>394</v>
      </c>
      <c r="E80" s="4" t="s">
        <v>460</v>
      </c>
      <c r="F80" s="6">
        <v>45283</v>
      </c>
      <c r="G80" s="6">
        <v>45288</v>
      </c>
      <c r="H80" s="4">
        <v>1</v>
      </c>
      <c r="I80" s="4">
        <v>5</v>
      </c>
      <c r="J80" s="4">
        <v>5</v>
      </c>
      <c r="K80" s="4" t="s">
        <v>30</v>
      </c>
      <c r="L80" s="4">
        <v>1023</v>
      </c>
      <c r="M80" s="4">
        <v>1023</v>
      </c>
      <c r="N80" s="4" t="s">
        <v>461</v>
      </c>
      <c r="O80" s="4" t="s">
        <v>32</v>
      </c>
      <c r="P80" s="4" t="s">
        <v>33</v>
      </c>
      <c r="Q80" s="4">
        <v>0</v>
      </c>
      <c r="R80" s="7">
        <v>45266.0000115741</v>
      </c>
      <c r="S80" s="6">
        <v>45289</v>
      </c>
      <c r="T80" s="4" t="s">
        <v>34</v>
      </c>
      <c r="U80" s="4">
        <v>1023</v>
      </c>
      <c r="V80" s="4">
        <v>0</v>
      </c>
      <c r="W80" s="4">
        <v>0</v>
      </c>
      <c r="X80" s="4" t="s">
        <v>462</v>
      </c>
      <c r="Y80" s="4" t="s">
        <v>462</v>
      </c>
    </row>
    <row r="81" s="4" customFormat="1" spans="1:25">
      <c r="A81" s="4" t="s">
        <v>443</v>
      </c>
      <c r="B81" s="4" t="s">
        <v>26</v>
      </c>
      <c r="C81" s="4" t="s">
        <v>87</v>
      </c>
      <c r="D81" s="4" t="s">
        <v>444</v>
      </c>
      <c r="E81" s="4" t="s">
        <v>445</v>
      </c>
      <c r="F81" s="6">
        <v>45284</v>
      </c>
      <c r="G81" s="6">
        <v>45288</v>
      </c>
      <c r="H81" s="4">
        <v>1</v>
      </c>
      <c r="I81" s="4">
        <v>4</v>
      </c>
      <c r="J81" s="4">
        <v>4</v>
      </c>
      <c r="K81" s="4" t="s">
        <v>30</v>
      </c>
      <c r="L81" s="4">
        <v>-3764</v>
      </c>
      <c r="M81" s="4">
        <v>-3764</v>
      </c>
      <c r="N81" s="4" t="s">
        <v>446</v>
      </c>
      <c r="O81" s="4" t="s">
        <v>32</v>
      </c>
      <c r="P81" s="4" t="s">
        <v>33</v>
      </c>
      <c r="Q81" s="4">
        <v>0</v>
      </c>
      <c r="R81" s="7">
        <v>45265</v>
      </c>
      <c r="S81" s="6">
        <v>45289</v>
      </c>
      <c r="T81" s="4" t="s">
        <v>34</v>
      </c>
      <c r="U81" s="4">
        <v>-3764</v>
      </c>
      <c r="V81" s="4">
        <v>0</v>
      </c>
      <c r="W81" s="4">
        <v>0</v>
      </c>
      <c r="X81" s="4" t="s">
        <v>447</v>
      </c>
      <c r="Y81" s="4" t="s">
        <v>36</v>
      </c>
    </row>
    <row r="82" s="4" customFormat="1" spans="1:25">
      <c r="A82" s="4" t="s">
        <v>463</v>
      </c>
      <c r="B82" s="4" t="s">
        <v>26</v>
      </c>
      <c r="C82" s="4" t="s">
        <v>27</v>
      </c>
      <c r="D82" s="4" t="s">
        <v>90</v>
      </c>
      <c r="E82" s="4" t="s">
        <v>464</v>
      </c>
      <c r="F82" s="6">
        <v>45286</v>
      </c>
      <c r="G82" s="6">
        <v>45288</v>
      </c>
      <c r="H82" s="4">
        <v>1</v>
      </c>
      <c r="I82" s="4">
        <v>2</v>
      </c>
      <c r="J82" s="4">
        <v>2</v>
      </c>
      <c r="K82" s="4" t="s">
        <v>30</v>
      </c>
      <c r="L82" s="4">
        <v>946</v>
      </c>
      <c r="M82" s="4">
        <v>946</v>
      </c>
      <c r="N82" s="4" t="s">
        <v>465</v>
      </c>
      <c r="O82" s="4" t="s">
        <v>32</v>
      </c>
      <c r="P82" s="4" t="s">
        <v>33</v>
      </c>
      <c r="Q82" s="4">
        <v>0</v>
      </c>
      <c r="R82" s="7">
        <v>45266.0000115741</v>
      </c>
      <c r="S82" s="6">
        <v>45289</v>
      </c>
      <c r="T82" s="4" t="s">
        <v>34</v>
      </c>
      <c r="U82" s="4">
        <v>946</v>
      </c>
      <c r="V82" s="4">
        <v>0</v>
      </c>
      <c r="W82" s="4">
        <v>0</v>
      </c>
      <c r="X82" s="4" t="s">
        <v>466</v>
      </c>
      <c r="Y82" s="4" t="s">
        <v>467</v>
      </c>
    </row>
    <row r="83" s="4" customFormat="1" spans="1:25">
      <c r="A83" s="4" t="s">
        <v>468</v>
      </c>
      <c r="B83" s="4" t="s">
        <v>26</v>
      </c>
      <c r="C83" s="4" t="s">
        <v>27</v>
      </c>
      <c r="D83" s="4" t="s">
        <v>469</v>
      </c>
      <c r="E83" s="4" t="s">
        <v>470</v>
      </c>
      <c r="F83" s="6">
        <v>45271</v>
      </c>
      <c r="G83" s="6">
        <v>45288</v>
      </c>
      <c r="H83" s="4">
        <v>1</v>
      </c>
      <c r="I83" s="4">
        <v>17</v>
      </c>
      <c r="J83" s="4">
        <v>17</v>
      </c>
      <c r="K83" s="4" t="s">
        <v>30</v>
      </c>
      <c r="L83" s="4">
        <v>7532</v>
      </c>
      <c r="M83" s="4">
        <v>7532</v>
      </c>
      <c r="N83" s="4" t="s">
        <v>471</v>
      </c>
      <c r="O83" s="4" t="s">
        <v>32</v>
      </c>
      <c r="P83" s="4" t="s">
        <v>33</v>
      </c>
      <c r="Q83" s="4">
        <v>0</v>
      </c>
      <c r="R83" s="7">
        <v>45266</v>
      </c>
      <c r="S83" s="6">
        <v>45289</v>
      </c>
      <c r="T83" s="4" t="s">
        <v>34</v>
      </c>
      <c r="U83" s="4">
        <v>7532</v>
      </c>
      <c r="V83" s="4">
        <v>0</v>
      </c>
      <c r="W83" s="4">
        <v>0</v>
      </c>
      <c r="X83" s="4" t="s">
        <v>472</v>
      </c>
      <c r="Y83" s="4" t="s">
        <v>473</v>
      </c>
    </row>
    <row r="84" s="4" customFormat="1" spans="1:25">
      <c r="A84" s="4" t="s">
        <v>474</v>
      </c>
      <c r="B84" s="4" t="s">
        <v>26</v>
      </c>
      <c r="C84" s="4" t="s">
        <v>27</v>
      </c>
      <c r="D84" s="4" t="s">
        <v>394</v>
      </c>
      <c r="E84" s="4" t="s">
        <v>460</v>
      </c>
      <c r="F84" s="6">
        <v>45280</v>
      </c>
      <c r="G84" s="6">
        <v>45288</v>
      </c>
      <c r="H84" s="4">
        <v>2</v>
      </c>
      <c r="I84" s="4">
        <v>8</v>
      </c>
      <c r="J84" s="4">
        <v>16</v>
      </c>
      <c r="K84" s="4" t="s">
        <v>30</v>
      </c>
      <c r="L84" s="4">
        <v>3230</v>
      </c>
      <c r="M84" s="4">
        <v>3230</v>
      </c>
      <c r="N84" s="4" t="s">
        <v>475</v>
      </c>
      <c r="O84" s="4" t="s">
        <v>32</v>
      </c>
      <c r="P84" s="4" t="s">
        <v>33</v>
      </c>
      <c r="Q84" s="4">
        <v>0</v>
      </c>
      <c r="R84" s="7">
        <v>45266</v>
      </c>
      <c r="S84" s="6">
        <v>45289</v>
      </c>
      <c r="T84" s="4" t="s">
        <v>34</v>
      </c>
      <c r="U84" s="4">
        <v>3230</v>
      </c>
      <c r="V84" s="4">
        <v>0</v>
      </c>
      <c r="W84" s="4">
        <v>0</v>
      </c>
      <c r="X84" s="4" t="s">
        <v>476</v>
      </c>
      <c r="Y84" s="4" t="s">
        <v>476</v>
      </c>
    </row>
    <row r="85" s="4" customFormat="1" spans="1:25">
      <c r="A85" s="4" t="s">
        <v>477</v>
      </c>
      <c r="B85" s="4" t="s">
        <v>26</v>
      </c>
      <c r="C85" s="4" t="s">
        <v>27</v>
      </c>
      <c r="D85" s="4" t="s">
        <v>366</v>
      </c>
      <c r="E85" s="4" t="s">
        <v>478</v>
      </c>
      <c r="F85" s="6">
        <v>45285</v>
      </c>
      <c r="G85" s="6">
        <v>45288</v>
      </c>
      <c r="H85" s="4">
        <v>2</v>
      </c>
      <c r="I85" s="4">
        <v>3</v>
      </c>
      <c r="J85" s="4">
        <v>6</v>
      </c>
      <c r="K85" s="4" t="s">
        <v>30</v>
      </c>
      <c r="L85" s="4">
        <v>1668</v>
      </c>
      <c r="M85" s="4">
        <v>1668</v>
      </c>
      <c r="N85" s="4" t="s">
        <v>479</v>
      </c>
      <c r="O85" s="4" t="s">
        <v>32</v>
      </c>
      <c r="P85" s="4" t="s">
        <v>33</v>
      </c>
      <c r="Q85" s="4">
        <v>0</v>
      </c>
      <c r="R85" s="7">
        <v>45267.0000115741</v>
      </c>
      <c r="S85" s="6">
        <v>45289</v>
      </c>
      <c r="T85" s="4" t="s">
        <v>34</v>
      </c>
      <c r="U85" s="4">
        <v>1668</v>
      </c>
      <c r="V85" s="4">
        <v>0</v>
      </c>
      <c r="W85" s="4">
        <v>0</v>
      </c>
      <c r="X85" s="4" t="s">
        <v>480</v>
      </c>
      <c r="Y85" s="4" t="s">
        <v>481</v>
      </c>
    </row>
    <row r="86" s="4" customFormat="1" spans="1:25">
      <c r="A86" s="4" t="s">
        <v>482</v>
      </c>
      <c r="B86" s="4" t="s">
        <v>26</v>
      </c>
      <c r="C86" s="4" t="s">
        <v>27</v>
      </c>
      <c r="D86" s="4" t="s">
        <v>483</v>
      </c>
      <c r="E86" s="4" t="s">
        <v>484</v>
      </c>
      <c r="F86" s="6">
        <v>45285</v>
      </c>
      <c r="G86" s="6">
        <v>45288</v>
      </c>
      <c r="H86" s="4">
        <v>1</v>
      </c>
      <c r="I86" s="4">
        <v>3</v>
      </c>
      <c r="J86" s="4">
        <v>3</v>
      </c>
      <c r="K86" s="4" t="s">
        <v>30</v>
      </c>
      <c r="L86" s="4">
        <v>1705</v>
      </c>
      <c r="M86" s="4">
        <v>1705</v>
      </c>
      <c r="N86" s="4" t="s">
        <v>485</v>
      </c>
      <c r="O86" s="4" t="s">
        <v>32</v>
      </c>
      <c r="P86" s="4" t="s">
        <v>33</v>
      </c>
      <c r="Q86" s="4">
        <v>0</v>
      </c>
      <c r="R86" s="7">
        <v>45269.0000115741</v>
      </c>
      <c r="S86" s="6">
        <v>45289</v>
      </c>
      <c r="T86" s="4" t="s">
        <v>34</v>
      </c>
      <c r="U86" s="4">
        <v>1705</v>
      </c>
      <c r="V86" s="4">
        <v>0</v>
      </c>
      <c r="W86" s="4">
        <v>0</v>
      </c>
      <c r="X86" s="4" t="s">
        <v>486</v>
      </c>
      <c r="Y86" s="4" t="s">
        <v>487</v>
      </c>
    </row>
    <row r="87" s="4" customFormat="1" spans="1:25">
      <c r="A87" s="4" t="s">
        <v>488</v>
      </c>
      <c r="B87" s="4" t="s">
        <v>26</v>
      </c>
      <c r="C87" s="4" t="s">
        <v>27</v>
      </c>
      <c r="D87" s="4" t="s">
        <v>483</v>
      </c>
      <c r="E87" s="4" t="s">
        <v>484</v>
      </c>
      <c r="F87" s="6">
        <v>45285</v>
      </c>
      <c r="G87" s="6">
        <v>45288</v>
      </c>
      <c r="H87" s="4">
        <v>1</v>
      </c>
      <c r="I87" s="4">
        <v>3</v>
      </c>
      <c r="J87" s="4">
        <v>3</v>
      </c>
      <c r="K87" s="4" t="s">
        <v>30</v>
      </c>
      <c r="L87" s="4">
        <v>1705</v>
      </c>
      <c r="M87" s="4">
        <v>1705</v>
      </c>
      <c r="N87" s="4" t="s">
        <v>489</v>
      </c>
      <c r="O87" s="4" t="s">
        <v>32</v>
      </c>
      <c r="P87" s="4" t="s">
        <v>33</v>
      </c>
      <c r="Q87" s="4">
        <v>0</v>
      </c>
      <c r="R87" s="7">
        <v>45269</v>
      </c>
      <c r="S87" s="6">
        <v>45289</v>
      </c>
      <c r="T87" s="4" t="s">
        <v>34</v>
      </c>
      <c r="U87" s="4">
        <v>1705</v>
      </c>
      <c r="V87" s="4">
        <v>0</v>
      </c>
      <c r="W87" s="4">
        <v>0</v>
      </c>
      <c r="X87" s="4" t="s">
        <v>490</v>
      </c>
      <c r="Y87" s="4" t="s">
        <v>491</v>
      </c>
    </row>
    <row r="88" s="4" customFormat="1" spans="1:25">
      <c r="A88" s="4" t="s">
        <v>492</v>
      </c>
      <c r="B88" s="4" t="s">
        <v>26</v>
      </c>
      <c r="C88" s="4" t="s">
        <v>27</v>
      </c>
      <c r="D88" s="4" t="s">
        <v>394</v>
      </c>
      <c r="E88" s="4" t="s">
        <v>460</v>
      </c>
      <c r="F88" s="6">
        <v>45280</v>
      </c>
      <c r="G88" s="6">
        <v>45288</v>
      </c>
      <c r="H88" s="4">
        <v>1</v>
      </c>
      <c r="I88" s="4">
        <v>8</v>
      </c>
      <c r="J88" s="4">
        <v>8</v>
      </c>
      <c r="K88" s="4" t="s">
        <v>30</v>
      </c>
      <c r="L88" s="4">
        <v>1763</v>
      </c>
      <c r="M88" s="4">
        <v>1763</v>
      </c>
      <c r="N88" s="4" t="s">
        <v>493</v>
      </c>
      <c r="O88" s="4" t="s">
        <v>32</v>
      </c>
      <c r="P88" s="4" t="s">
        <v>33</v>
      </c>
      <c r="Q88" s="4">
        <v>0</v>
      </c>
      <c r="R88" s="7">
        <v>45269</v>
      </c>
      <c r="S88" s="6">
        <v>45289</v>
      </c>
      <c r="T88" s="4" t="s">
        <v>34</v>
      </c>
      <c r="U88" s="4">
        <v>1763</v>
      </c>
      <c r="V88" s="4">
        <v>0</v>
      </c>
      <c r="W88" s="4">
        <v>0</v>
      </c>
      <c r="X88" s="4" t="s">
        <v>494</v>
      </c>
      <c r="Y88" s="4" t="s">
        <v>494</v>
      </c>
    </row>
    <row r="89" s="4" customFormat="1" spans="1:25">
      <c r="A89" s="4" t="s">
        <v>495</v>
      </c>
      <c r="B89" s="4" t="s">
        <v>26</v>
      </c>
      <c r="C89" s="4" t="s">
        <v>27</v>
      </c>
      <c r="D89" s="4" t="s">
        <v>483</v>
      </c>
      <c r="E89" s="4" t="s">
        <v>496</v>
      </c>
      <c r="F89" s="6">
        <v>45285</v>
      </c>
      <c r="G89" s="6">
        <v>45288</v>
      </c>
      <c r="H89" s="4">
        <v>1</v>
      </c>
      <c r="I89" s="4">
        <v>3</v>
      </c>
      <c r="J89" s="4">
        <v>3</v>
      </c>
      <c r="K89" s="4" t="s">
        <v>30</v>
      </c>
      <c r="L89" s="4">
        <v>1708</v>
      </c>
      <c r="M89" s="4">
        <v>1708</v>
      </c>
      <c r="N89" s="4" t="s">
        <v>497</v>
      </c>
      <c r="O89" s="4" t="s">
        <v>32</v>
      </c>
      <c r="P89" s="4" t="s">
        <v>33</v>
      </c>
      <c r="Q89" s="4">
        <v>0</v>
      </c>
      <c r="R89" s="7">
        <v>45269.0000115741</v>
      </c>
      <c r="S89" s="6">
        <v>45289</v>
      </c>
      <c r="T89" s="4" t="s">
        <v>34</v>
      </c>
      <c r="U89" s="4">
        <v>1708</v>
      </c>
      <c r="V89" s="4">
        <v>0</v>
      </c>
      <c r="W89" s="4">
        <v>0</v>
      </c>
      <c r="X89" s="4" t="s">
        <v>498</v>
      </c>
      <c r="Y89" s="4" t="s">
        <v>499</v>
      </c>
    </row>
    <row r="90" s="4" customFormat="1" spans="1:25">
      <c r="A90" s="4" t="s">
        <v>500</v>
      </c>
      <c r="B90" s="4" t="s">
        <v>26</v>
      </c>
      <c r="C90" s="4" t="s">
        <v>27</v>
      </c>
      <c r="D90" s="4" t="s">
        <v>501</v>
      </c>
      <c r="E90" s="4" t="s">
        <v>502</v>
      </c>
      <c r="F90" s="6">
        <v>45287</v>
      </c>
      <c r="G90" s="6">
        <v>45288</v>
      </c>
      <c r="H90" s="4">
        <v>1</v>
      </c>
      <c r="I90" s="4">
        <v>1</v>
      </c>
      <c r="J90" s="4">
        <v>1</v>
      </c>
      <c r="K90" s="4" t="s">
        <v>30</v>
      </c>
      <c r="L90" s="4">
        <v>364</v>
      </c>
      <c r="M90" s="4">
        <v>364</v>
      </c>
      <c r="N90" s="4" t="s">
        <v>503</v>
      </c>
      <c r="O90" s="4" t="s">
        <v>32</v>
      </c>
      <c r="P90" s="4" t="s">
        <v>33</v>
      </c>
      <c r="Q90" s="4">
        <v>0</v>
      </c>
      <c r="R90" s="7">
        <v>45270.0000115741</v>
      </c>
      <c r="S90" s="6">
        <v>45289</v>
      </c>
      <c r="T90" s="4" t="s">
        <v>34</v>
      </c>
      <c r="U90" s="4">
        <v>364</v>
      </c>
      <c r="V90" s="4">
        <v>0</v>
      </c>
      <c r="W90" s="4">
        <v>0</v>
      </c>
      <c r="X90" s="4" t="s">
        <v>504</v>
      </c>
      <c r="Y90" s="4" t="s">
        <v>505</v>
      </c>
    </row>
    <row r="91" s="4" customFormat="1" spans="1:25">
      <c r="A91" s="4" t="s">
        <v>506</v>
      </c>
      <c r="B91" s="4" t="s">
        <v>26</v>
      </c>
      <c r="C91" s="4" t="s">
        <v>27</v>
      </c>
      <c r="D91" s="4" t="s">
        <v>507</v>
      </c>
      <c r="E91" s="4" t="s">
        <v>508</v>
      </c>
      <c r="F91" s="6">
        <v>45286</v>
      </c>
      <c r="G91" s="6">
        <v>45288</v>
      </c>
      <c r="H91" s="4">
        <v>1</v>
      </c>
      <c r="I91" s="4">
        <v>2</v>
      </c>
      <c r="J91" s="4">
        <v>2</v>
      </c>
      <c r="K91" s="4" t="s">
        <v>30</v>
      </c>
      <c r="L91" s="4">
        <v>794</v>
      </c>
      <c r="M91" s="4">
        <v>794</v>
      </c>
      <c r="N91" s="4" t="s">
        <v>509</v>
      </c>
      <c r="O91" s="4" t="s">
        <v>32</v>
      </c>
      <c r="P91" s="4" t="s">
        <v>33</v>
      </c>
      <c r="Q91" s="4">
        <v>0</v>
      </c>
      <c r="R91" s="7">
        <v>45271</v>
      </c>
      <c r="S91" s="6">
        <v>45289</v>
      </c>
      <c r="T91" s="4" t="s">
        <v>34</v>
      </c>
      <c r="U91" s="4">
        <v>794</v>
      </c>
      <c r="V91" s="4">
        <v>0</v>
      </c>
      <c r="W91" s="4">
        <v>0</v>
      </c>
      <c r="X91" s="4" t="s">
        <v>510</v>
      </c>
      <c r="Y91" s="4" t="s">
        <v>511</v>
      </c>
    </row>
    <row r="92" s="4" customFormat="1" spans="1:25">
      <c r="A92" s="4" t="s">
        <v>512</v>
      </c>
      <c r="B92" s="4" t="s">
        <v>26</v>
      </c>
      <c r="C92" s="4" t="s">
        <v>27</v>
      </c>
      <c r="D92" s="4" t="s">
        <v>513</v>
      </c>
      <c r="E92" s="4" t="s">
        <v>514</v>
      </c>
      <c r="F92" s="6">
        <v>45285</v>
      </c>
      <c r="G92" s="6">
        <v>45288</v>
      </c>
      <c r="H92" s="4">
        <v>1</v>
      </c>
      <c r="I92" s="4">
        <v>3</v>
      </c>
      <c r="J92" s="4">
        <v>3</v>
      </c>
      <c r="K92" s="4" t="s">
        <v>30</v>
      </c>
      <c r="L92" s="4">
        <v>678</v>
      </c>
      <c r="M92" s="4">
        <v>678</v>
      </c>
      <c r="N92" s="4" t="s">
        <v>515</v>
      </c>
      <c r="O92" s="4" t="s">
        <v>32</v>
      </c>
      <c r="P92" s="4" t="s">
        <v>33</v>
      </c>
      <c r="Q92" s="4">
        <v>0</v>
      </c>
      <c r="R92" s="7">
        <v>45271.0000115741</v>
      </c>
      <c r="S92" s="6">
        <v>45289</v>
      </c>
      <c r="T92" s="4" t="s">
        <v>34</v>
      </c>
      <c r="U92" s="4">
        <v>678</v>
      </c>
      <c r="V92" s="4">
        <v>0</v>
      </c>
      <c r="W92" s="4">
        <v>0</v>
      </c>
      <c r="X92" s="4" t="s">
        <v>516</v>
      </c>
      <c r="Y92" s="4" t="s">
        <v>517</v>
      </c>
    </row>
    <row r="93" s="4" customFormat="1" spans="1:25">
      <c r="A93" s="4" t="s">
        <v>518</v>
      </c>
      <c r="B93" s="4" t="s">
        <v>26</v>
      </c>
      <c r="C93" s="4" t="s">
        <v>27</v>
      </c>
      <c r="D93" s="4" t="s">
        <v>279</v>
      </c>
      <c r="E93" s="4" t="s">
        <v>280</v>
      </c>
      <c r="F93" s="6">
        <v>45287</v>
      </c>
      <c r="G93" s="6">
        <v>45288</v>
      </c>
      <c r="H93" s="4">
        <v>1</v>
      </c>
      <c r="I93" s="4">
        <v>1</v>
      </c>
      <c r="J93" s="4">
        <v>1</v>
      </c>
      <c r="K93" s="4" t="s">
        <v>30</v>
      </c>
      <c r="L93" s="4">
        <v>315</v>
      </c>
      <c r="M93" s="4">
        <v>315</v>
      </c>
      <c r="N93" s="4" t="s">
        <v>519</v>
      </c>
      <c r="O93" s="4" t="s">
        <v>32</v>
      </c>
      <c r="P93" s="4" t="s">
        <v>33</v>
      </c>
      <c r="Q93" s="4">
        <v>0</v>
      </c>
      <c r="R93" s="7">
        <v>45271.0000115741</v>
      </c>
      <c r="S93" s="6">
        <v>45289</v>
      </c>
      <c r="T93" s="4" t="s">
        <v>34</v>
      </c>
      <c r="U93" s="4">
        <v>315</v>
      </c>
      <c r="V93" s="4">
        <v>0</v>
      </c>
      <c r="W93" s="4">
        <v>0</v>
      </c>
      <c r="X93" s="4" t="s">
        <v>520</v>
      </c>
      <c r="Y93" s="4" t="s">
        <v>521</v>
      </c>
    </row>
    <row r="94" s="4" customFormat="1" spans="1:25">
      <c r="A94" s="4" t="s">
        <v>522</v>
      </c>
      <c r="B94" s="4" t="s">
        <v>26</v>
      </c>
      <c r="C94" s="4" t="s">
        <v>27</v>
      </c>
      <c r="D94" s="4" t="s">
        <v>399</v>
      </c>
      <c r="E94" s="4" t="s">
        <v>400</v>
      </c>
      <c r="F94" s="6">
        <v>45283</v>
      </c>
      <c r="G94" s="6">
        <v>45288</v>
      </c>
      <c r="H94" s="4">
        <v>1</v>
      </c>
      <c r="I94" s="4">
        <v>5</v>
      </c>
      <c r="J94" s="4">
        <v>5</v>
      </c>
      <c r="K94" s="4" t="s">
        <v>30</v>
      </c>
      <c r="L94" s="4">
        <v>1826</v>
      </c>
      <c r="M94" s="4">
        <v>1826</v>
      </c>
      <c r="N94" s="4" t="s">
        <v>523</v>
      </c>
      <c r="O94" s="4" t="s">
        <v>32</v>
      </c>
      <c r="P94" s="4" t="s">
        <v>33</v>
      </c>
      <c r="Q94" s="4">
        <v>0</v>
      </c>
      <c r="R94" s="7">
        <v>45271.0000115741</v>
      </c>
      <c r="S94" s="6">
        <v>45289</v>
      </c>
      <c r="T94" s="4" t="s">
        <v>34</v>
      </c>
      <c r="U94" s="4">
        <v>1826</v>
      </c>
      <c r="V94" s="4">
        <v>0</v>
      </c>
      <c r="W94" s="4">
        <v>0</v>
      </c>
      <c r="X94" s="4" t="s">
        <v>524</v>
      </c>
      <c r="Y94" s="4" t="s">
        <v>525</v>
      </c>
    </row>
    <row r="95" s="4" customFormat="1" spans="1:25">
      <c r="A95" s="4" t="s">
        <v>526</v>
      </c>
      <c r="B95" s="4" t="s">
        <v>26</v>
      </c>
      <c r="C95" s="4" t="s">
        <v>27</v>
      </c>
      <c r="D95" s="4" t="s">
        <v>137</v>
      </c>
      <c r="E95" s="4" t="s">
        <v>527</v>
      </c>
      <c r="F95" s="6">
        <v>45287</v>
      </c>
      <c r="G95" s="6">
        <v>45288</v>
      </c>
      <c r="H95" s="4">
        <v>1</v>
      </c>
      <c r="I95" s="4">
        <v>1</v>
      </c>
      <c r="J95" s="4">
        <v>1</v>
      </c>
      <c r="K95" s="4" t="s">
        <v>30</v>
      </c>
      <c r="L95" s="4">
        <v>4500</v>
      </c>
      <c r="M95" s="4">
        <v>4500</v>
      </c>
      <c r="N95" s="4" t="s">
        <v>528</v>
      </c>
      <c r="O95" s="4" t="s">
        <v>32</v>
      </c>
      <c r="P95" s="4" t="s">
        <v>33</v>
      </c>
      <c r="Q95" s="4">
        <v>0</v>
      </c>
      <c r="R95" s="7">
        <v>45271</v>
      </c>
      <c r="S95" s="6">
        <v>45289</v>
      </c>
      <c r="T95" s="4" t="s">
        <v>34</v>
      </c>
      <c r="U95" s="4">
        <v>4500</v>
      </c>
      <c r="V95" s="4">
        <v>0</v>
      </c>
      <c r="W95" s="4">
        <v>0</v>
      </c>
      <c r="X95" s="4" t="s">
        <v>529</v>
      </c>
      <c r="Y95" s="4" t="s">
        <v>530</v>
      </c>
    </row>
    <row r="96" s="4" customFormat="1" spans="1:25">
      <c r="A96" s="4" t="s">
        <v>531</v>
      </c>
      <c r="B96" s="4" t="s">
        <v>26</v>
      </c>
      <c r="C96" s="4" t="s">
        <v>27</v>
      </c>
      <c r="D96" s="4" t="s">
        <v>532</v>
      </c>
      <c r="E96" s="4" t="s">
        <v>533</v>
      </c>
      <c r="F96" s="6">
        <v>45285</v>
      </c>
      <c r="G96" s="6">
        <v>45288</v>
      </c>
      <c r="H96" s="4">
        <v>2</v>
      </c>
      <c r="I96" s="4">
        <v>3</v>
      </c>
      <c r="J96" s="4">
        <v>6</v>
      </c>
      <c r="K96" s="4" t="s">
        <v>30</v>
      </c>
      <c r="L96" s="4">
        <v>3222</v>
      </c>
      <c r="M96" s="4">
        <v>3222</v>
      </c>
      <c r="N96" s="4" t="s">
        <v>534</v>
      </c>
      <c r="O96" s="4" t="s">
        <v>32</v>
      </c>
      <c r="P96" s="4" t="s">
        <v>33</v>
      </c>
      <c r="Q96" s="4">
        <v>0</v>
      </c>
      <c r="R96" s="7">
        <v>45271.0000115741</v>
      </c>
      <c r="S96" s="6">
        <v>45289</v>
      </c>
      <c r="T96" s="4" t="s">
        <v>34</v>
      </c>
      <c r="U96" s="4">
        <v>3222</v>
      </c>
      <c r="V96" s="4">
        <v>0</v>
      </c>
      <c r="W96" s="4">
        <v>0</v>
      </c>
      <c r="X96" s="4" t="s">
        <v>535</v>
      </c>
      <c r="Y96" s="4" t="s">
        <v>536</v>
      </c>
    </row>
    <row r="97" s="4" customFormat="1" spans="1:25">
      <c r="A97" s="4" t="s">
        <v>537</v>
      </c>
      <c r="B97" s="4" t="s">
        <v>26</v>
      </c>
      <c r="C97" s="4" t="s">
        <v>27</v>
      </c>
      <c r="D97" s="4" t="s">
        <v>538</v>
      </c>
      <c r="E97" s="4" t="s">
        <v>539</v>
      </c>
      <c r="F97" s="6">
        <v>45286</v>
      </c>
      <c r="G97" s="6">
        <v>45288</v>
      </c>
      <c r="H97" s="4">
        <v>2</v>
      </c>
      <c r="I97" s="4">
        <v>2</v>
      </c>
      <c r="J97" s="4">
        <v>4</v>
      </c>
      <c r="K97" s="4" t="s">
        <v>30</v>
      </c>
      <c r="L97" s="4">
        <v>2296</v>
      </c>
      <c r="M97" s="4">
        <v>2296</v>
      </c>
      <c r="N97" s="4" t="s">
        <v>540</v>
      </c>
      <c r="O97" s="4" t="s">
        <v>32</v>
      </c>
      <c r="P97" s="4" t="s">
        <v>33</v>
      </c>
      <c r="Q97" s="4">
        <v>0</v>
      </c>
      <c r="R97" s="7">
        <v>45272</v>
      </c>
      <c r="S97" s="6">
        <v>45289</v>
      </c>
      <c r="T97" s="4" t="s">
        <v>34</v>
      </c>
      <c r="U97" s="4">
        <v>2296</v>
      </c>
      <c r="V97" s="4">
        <v>0</v>
      </c>
      <c r="W97" s="4">
        <v>0</v>
      </c>
      <c r="X97" s="4" t="s">
        <v>541</v>
      </c>
      <c r="Y97" s="4" t="s">
        <v>542</v>
      </c>
    </row>
    <row r="98" s="4" customFormat="1" spans="1:25">
      <c r="A98" s="4" t="s">
        <v>543</v>
      </c>
      <c r="B98" s="4" t="s">
        <v>26</v>
      </c>
      <c r="C98" s="4" t="s">
        <v>27</v>
      </c>
      <c r="D98" s="4" t="s">
        <v>544</v>
      </c>
      <c r="E98" s="4" t="s">
        <v>545</v>
      </c>
      <c r="F98" s="6">
        <v>45283</v>
      </c>
      <c r="G98" s="6">
        <v>45288</v>
      </c>
      <c r="H98" s="4">
        <v>1</v>
      </c>
      <c r="I98" s="4">
        <v>5</v>
      </c>
      <c r="J98" s="4">
        <v>5</v>
      </c>
      <c r="K98" s="4" t="s">
        <v>30</v>
      </c>
      <c r="L98" s="4">
        <v>6101</v>
      </c>
      <c r="M98" s="4">
        <v>6101</v>
      </c>
      <c r="N98" s="4" t="s">
        <v>546</v>
      </c>
      <c r="O98" s="4" t="s">
        <v>32</v>
      </c>
      <c r="P98" s="4" t="s">
        <v>33</v>
      </c>
      <c r="Q98" s="4">
        <v>0</v>
      </c>
      <c r="R98" s="7">
        <v>45272.0000115741</v>
      </c>
      <c r="S98" s="6">
        <v>45289</v>
      </c>
      <c r="T98" s="4" t="s">
        <v>34</v>
      </c>
      <c r="U98" s="4">
        <v>6101</v>
      </c>
      <c r="V98" s="4">
        <v>0</v>
      </c>
      <c r="W98" s="4">
        <v>0</v>
      </c>
      <c r="X98" s="4" t="s">
        <v>547</v>
      </c>
      <c r="Y98" s="4" t="s">
        <v>548</v>
      </c>
    </row>
    <row r="99" s="4" customFormat="1" spans="1:25">
      <c r="A99" s="4" t="s">
        <v>549</v>
      </c>
      <c r="B99" s="4" t="s">
        <v>26</v>
      </c>
      <c r="C99" s="4" t="s">
        <v>27</v>
      </c>
      <c r="D99" s="4" t="s">
        <v>550</v>
      </c>
      <c r="E99" s="4" t="s">
        <v>551</v>
      </c>
      <c r="F99" s="6">
        <v>45286</v>
      </c>
      <c r="G99" s="6">
        <v>45288</v>
      </c>
      <c r="H99" s="4">
        <v>1</v>
      </c>
      <c r="I99" s="4">
        <v>2</v>
      </c>
      <c r="J99" s="4">
        <v>2</v>
      </c>
      <c r="K99" s="4" t="s">
        <v>30</v>
      </c>
      <c r="L99" s="4">
        <v>932</v>
      </c>
      <c r="M99" s="4">
        <v>932</v>
      </c>
      <c r="N99" s="4" t="s">
        <v>552</v>
      </c>
      <c r="O99" s="4" t="s">
        <v>32</v>
      </c>
      <c r="P99" s="4" t="s">
        <v>33</v>
      </c>
      <c r="Q99" s="4">
        <v>0</v>
      </c>
      <c r="R99" s="7">
        <v>45273</v>
      </c>
      <c r="S99" s="6">
        <v>45289</v>
      </c>
      <c r="T99" s="4" t="s">
        <v>34</v>
      </c>
      <c r="U99" s="4">
        <v>932</v>
      </c>
      <c r="V99" s="4">
        <v>0</v>
      </c>
      <c r="W99" s="4">
        <v>0</v>
      </c>
      <c r="X99" s="4" t="s">
        <v>553</v>
      </c>
      <c r="Y99" s="4" t="s">
        <v>554</v>
      </c>
    </row>
    <row r="100" s="4" customFormat="1" spans="1:25">
      <c r="A100" s="4" t="s">
        <v>555</v>
      </c>
      <c r="B100" s="4" t="s">
        <v>26</v>
      </c>
      <c r="C100" s="4" t="s">
        <v>27</v>
      </c>
      <c r="D100" s="4" t="s">
        <v>556</v>
      </c>
      <c r="E100" s="4" t="s">
        <v>557</v>
      </c>
      <c r="F100" s="6">
        <v>45284</v>
      </c>
      <c r="G100" s="6">
        <v>45288</v>
      </c>
      <c r="H100" s="4">
        <v>1</v>
      </c>
      <c r="I100" s="4">
        <v>4</v>
      </c>
      <c r="J100" s="4">
        <v>4</v>
      </c>
      <c r="K100" s="4" t="s">
        <v>30</v>
      </c>
      <c r="L100" s="4">
        <v>8400</v>
      </c>
      <c r="M100" s="4">
        <v>8400</v>
      </c>
      <c r="N100" s="4" t="s">
        <v>558</v>
      </c>
      <c r="O100" s="4" t="s">
        <v>32</v>
      </c>
      <c r="P100" s="4" t="s">
        <v>33</v>
      </c>
      <c r="Q100" s="4">
        <v>0</v>
      </c>
      <c r="R100" s="7">
        <v>45273</v>
      </c>
      <c r="S100" s="6">
        <v>45289</v>
      </c>
      <c r="T100" s="4" t="s">
        <v>34</v>
      </c>
      <c r="U100" s="4">
        <v>8400</v>
      </c>
      <c r="V100" s="4">
        <v>0</v>
      </c>
      <c r="W100" s="4">
        <v>0</v>
      </c>
      <c r="X100" s="4" t="s">
        <v>559</v>
      </c>
      <c r="Y100" s="4" t="s">
        <v>560</v>
      </c>
    </row>
    <row r="101" s="4" customFormat="1" spans="1:25">
      <c r="A101" s="4" t="s">
        <v>561</v>
      </c>
      <c r="B101" s="4" t="s">
        <v>26</v>
      </c>
      <c r="C101" s="4" t="s">
        <v>27</v>
      </c>
      <c r="D101" s="4" t="s">
        <v>562</v>
      </c>
      <c r="E101" s="4" t="s">
        <v>563</v>
      </c>
      <c r="F101" s="6">
        <v>45286</v>
      </c>
      <c r="G101" s="6">
        <v>45288</v>
      </c>
      <c r="H101" s="4">
        <v>1</v>
      </c>
      <c r="I101" s="4">
        <v>2</v>
      </c>
      <c r="J101" s="4">
        <v>2</v>
      </c>
      <c r="K101" s="4" t="s">
        <v>30</v>
      </c>
      <c r="L101" s="4">
        <v>738</v>
      </c>
      <c r="M101" s="4">
        <v>738</v>
      </c>
      <c r="N101" s="4" t="s">
        <v>564</v>
      </c>
      <c r="O101" s="4" t="s">
        <v>32</v>
      </c>
      <c r="P101" s="4" t="s">
        <v>33</v>
      </c>
      <c r="Q101" s="4">
        <v>0</v>
      </c>
      <c r="R101" s="7">
        <v>45274</v>
      </c>
      <c r="S101" s="6">
        <v>45289</v>
      </c>
      <c r="T101" s="4" t="s">
        <v>34</v>
      </c>
      <c r="U101" s="4">
        <v>738</v>
      </c>
      <c r="V101" s="4">
        <v>0</v>
      </c>
      <c r="W101" s="4">
        <v>0</v>
      </c>
      <c r="X101" s="4" t="s">
        <v>565</v>
      </c>
      <c r="Y101" s="4" t="s">
        <v>566</v>
      </c>
    </row>
    <row r="102" s="4" customFormat="1" spans="1:25">
      <c r="A102" s="4" t="s">
        <v>567</v>
      </c>
      <c r="B102" s="4" t="s">
        <v>26</v>
      </c>
      <c r="C102" s="4" t="s">
        <v>27</v>
      </c>
      <c r="D102" s="4" t="s">
        <v>568</v>
      </c>
      <c r="E102" s="4" t="s">
        <v>569</v>
      </c>
      <c r="F102" s="6">
        <v>45285</v>
      </c>
      <c r="G102" s="6">
        <v>45288</v>
      </c>
      <c r="H102" s="4">
        <v>1</v>
      </c>
      <c r="I102" s="4">
        <v>3</v>
      </c>
      <c r="J102" s="4">
        <v>3</v>
      </c>
      <c r="K102" s="4" t="s">
        <v>30</v>
      </c>
      <c r="L102" s="4">
        <v>3580</v>
      </c>
      <c r="M102" s="4">
        <v>3580</v>
      </c>
      <c r="N102" s="4" t="s">
        <v>570</v>
      </c>
      <c r="O102" s="4" t="s">
        <v>32</v>
      </c>
      <c r="P102" s="4" t="s">
        <v>33</v>
      </c>
      <c r="Q102" s="4">
        <v>0</v>
      </c>
      <c r="R102" s="7">
        <v>45277.0000115741</v>
      </c>
      <c r="S102" s="6">
        <v>45289</v>
      </c>
      <c r="T102" s="4" t="s">
        <v>34</v>
      </c>
      <c r="U102" s="4">
        <v>3580</v>
      </c>
      <c r="V102" s="4">
        <v>0</v>
      </c>
      <c r="W102" s="4">
        <v>0</v>
      </c>
      <c r="X102" s="4" t="s">
        <v>571</v>
      </c>
      <c r="Y102" s="4" t="s">
        <v>572</v>
      </c>
    </row>
    <row r="103" s="4" customFormat="1" spans="1:25">
      <c r="A103" s="4" t="s">
        <v>573</v>
      </c>
      <c r="B103" s="4" t="s">
        <v>26</v>
      </c>
      <c r="C103" s="4" t="s">
        <v>27</v>
      </c>
      <c r="D103" s="4" t="s">
        <v>556</v>
      </c>
      <c r="E103" s="4" t="s">
        <v>574</v>
      </c>
      <c r="F103" s="6">
        <v>45283</v>
      </c>
      <c r="G103" s="6">
        <v>45288</v>
      </c>
      <c r="H103" s="4">
        <v>1</v>
      </c>
      <c r="I103" s="4">
        <v>5</v>
      </c>
      <c r="J103" s="4">
        <v>5</v>
      </c>
      <c r="K103" s="4" t="s">
        <v>30</v>
      </c>
      <c r="L103" s="4">
        <v>9100</v>
      </c>
      <c r="M103" s="4">
        <v>9100</v>
      </c>
      <c r="N103" s="4" t="s">
        <v>575</v>
      </c>
      <c r="O103" s="4" t="s">
        <v>32</v>
      </c>
      <c r="P103" s="4" t="s">
        <v>33</v>
      </c>
      <c r="Q103" s="4">
        <v>0</v>
      </c>
      <c r="R103" s="7">
        <v>45277.0000115741</v>
      </c>
      <c r="S103" s="6">
        <v>45289</v>
      </c>
      <c r="T103" s="4" t="s">
        <v>34</v>
      </c>
      <c r="U103" s="4">
        <v>9100</v>
      </c>
      <c r="V103" s="4">
        <v>0</v>
      </c>
      <c r="W103" s="4">
        <v>0</v>
      </c>
      <c r="X103" s="4" t="s">
        <v>576</v>
      </c>
      <c r="Y103" s="4" t="s">
        <v>577</v>
      </c>
    </row>
    <row r="104" s="4" customFormat="1" spans="1:25">
      <c r="A104" s="4" t="s">
        <v>578</v>
      </c>
      <c r="B104" s="4" t="s">
        <v>26</v>
      </c>
      <c r="C104" s="4" t="s">
        <v>27</v>
      </c>
      <c r="D104" s="4" t="s">
        <v>394</v>
      </c>
      <c r="E104" s="4" t="s">
        <v>460</v>
      </c>
      <c r="F104" s="6">
        <v>45287</v>
      </c>
      <c r="G104" s="6">
        <v>45288</v>
      </c>
      <c r="H104" s="4">
        <v>1</v>
      </c>
      <c r="I104" s="4">
        <v>1</v>
      </c>
      <c r="J104" s="4">
        <v>1</v>
      </c>
      <c r="K104" s="4" t="s">
        <v>30</v>
      </c>
      <c r="L104" s="4">
        <v>275</v>
      </c>
      <c r="M104" s="4">
        <v>275</v>
      </c>
      <c r="N104" s="4" t="s">
        <v>579</v>
      </c>
      <c r="O104" s="4" t="s">
        <v>32</v>
      </c>
      <c r="P104" s="4" t="s">
        <v>33</v>
      </c>
      <c r="Q104" s="4">
        <v>0</v>
      </c>
      <c r="R104" s="7">
        <v>45277.0000115741</v>
      </c>
      <c r="S104" s="6">
        <v>45289</v>
      </c>
      <c r="T104" s="4" t="s">
        <v>34</v>
      </c>
      <c r="U104" s="4">
        <v>275</v>
      </c>
      <c r="V104" s="4">
        <v>0</v>
      </c>
      <c r="W104" s="4">
        <v>0</v>
      </c>
      <c r="X104" s="4" t="s">
        <v>580</v>
      </c>
      <c r="Y104" s="4" t="s">
        <v>581</v>
      </c>
    </row>
    <row r="105" s="4" customFormat="1" spans="1:25">
      <c r="A105" s="4" t="s">
        <v>582</v>
      </c>
      <c r="B105" s="4" t="s">
        <v>26</v>
      </c>
      <c r="C105" s="4" t="s">
        <v>27</v>
      </c>
      <c r="D105" s="4" t="s">
        <v>583</v>
      </c>
      <c r="E105" s="4" t="s">
        <v>584</v>
      </c>
      <c r="F105" s="6">
        <v>45283</v>
      </c>
      <c r="G105" s="6">
        <v>45288</v>
      </c>
      <c r="H105" s="4">
        <v>1</v>
      </c>
      <c r="I105" s="4">
        <v>5</v>
      </c>
      <c r="J105" s="4">
        <v>5</v>
      </c>
      <c r="K105" s="4" t="s">
        <v>30</v>
      </c>
      <c r="L105" s="4">
        <v>3062</v>
      </c>
      <c r="M105" s="4">
        <v>3062</v>
      </c>
      <c r="N105" s="4" t="s">
        <v>585</v>
      </c>
      <c r="O105" s="4" t="s">
        <v>32</v>
      </c>
      <c r="P105" s="4" t="s">
        <v>33</v>
      </c>
      <c r="Q105" s="4">
        <v>0</v>
      </c>
      <c r="R105" s="7">
        <v>45279.0000115741</v>
      </c>
      <c r="S105" s="6">
        <v>45289</v>
      </c>
      <c r="T105" s="4" t="s">
        <v>34</v>
      </c>
      <c r="U105" s="4">
        <v>3062</v>
      </c>
      <c r="V105" s="4">
        <v>0</v>
      </c>
      <c r="W105" s="4">
        <v>0</v>
      </c>
      <c r="X105" s="4" t="s">
        <v>586</v>
      </c>
      <c r="Y105" s="4" t="s">
        <v>587</v>
      </c>
    </row>
    <row r="106" s="4" customFormat="1" spans="1:25">
      <c r="A106" s="4" t="s">
        <v>588</v>
      </c>
      <c r="B106" s="4" t="s">
        <v>26</v>
      </c>
      <c r="C106" s="4" t="s">
        <v>27</v>
      </c>
      <c r="D106" s="4" t="s">
        <v>236</v>
      </c>
      <c r="E106" s="4" t="s">
        <v>589</v>
      </c>
      <c r="F106" s="6">
        <v>45286</v>
      </c>
      <c r="G106" s="6">
        <v>45288</v>
      </c>
      <c r="H106" s="4">
        <v>1</v>
      </c>
      <c r="I106" s="4">
        <v>2</v>
      </c>
      <c r="J106" s="4">
        <v>2</v>
      </c>
      <c r="K106" s="4" t="s">
        <v>30</v>
      </c>
      <c r="L106" s="4">
        <v>2086</v>
      </c>
      <c r="M106" s="4">
        <v>2086</v>
      </c>
      <c r="N106" s="4" t="s">
        <v>590</v>
      </c>
      <c r="O106" s="4" t="s">
        <v>32</v>
      </c>
      <c r="P106" s="4" t="s">
        <v>33</v>
      </c>
      <c r="Q106" s="4">
        <v>0</v>
      </c>
      <c r="R106" s="7">
        <v>45279.0000115741</v>
      </c>
      <c r="S106" s="6">
        <v>45289</v>
      </c>
      <c r="T106" s="4" t="s">
        <v>34</v>
      </c>
      <c r="U106" s="4">
        <v>2086</v>
      </c>
      <c r="V106" s="4">
        <v>0</v>
      </c>
      <c r="W106" s="4">
        <v>0</v>
      </c>
      <c r="X106" s="4" t="s">
        <v>591</v>
      </c>
      <c r="Y106" s="4" t="s">
        <v>592</v>
      </c>
    </row>
    <row r="107" s="4" customFormat="1" spans="1:25">
      <c r="A107" s="4" t="s">
        <v>593</v>
      </c>
      <c r="B107" s="4" t="s">
        <v>26</v>
      </c>
      <c r="C107" s="4" t="s">
        <v>27</v>
      </c>
      <c r="D107" s="4" t="s">
        <v>594</v>
      </c>
      <c r="E107" s="4" t="s">
        <v>595</v>
      </c>
      <c r="F107" s="6">
        <v>45285</v>
      </c>
      <c r="G107" s="6">
        <v>45288</v>
      </c>
      <c r="H107" s="4">
        <v>1</v>
      </c>
      <c r="I107" s="4">
        <v>3</v>
      </c>
      <c r="J107" s="4">
        <v>3</v>
      </c>
      <c r="K107" s="4" t="s">
        <v>30</v>
      </c>
      <c r="L107" s="4">
        <v>1417</v>
      </c>
      <c r="M107" s="4">
        <v>1417</v>
      </c>
      <c r="N107" s="4" t="s">
        <v>596</v>
      </c>
      <c r="O107" s="4" t="s">
        <v>32</v>
      </c>
      <c r="P107" s="4" t="s">
        <v>33</v>
      </c>
      <c r="Q107" s="4">
        <v>0</v>
      </c>
      <c r="R107" s="7">
        <v>45280</v>
      </c>
      <c r="S107" s="6">
        <v>45289</v>
      </c>
      <c r="T107" s="4" t="s">
        <v>34</v>
      </c>
      <c r="U107" s="4">
        <v>1417</v>
      </c>
      <c r="V107" s="4">
        <v>0</v>
      </c>
      <c r="W107" s="4">
        <v>0</v>
      </c>
      <c r="X107" s="4" t="s">
        <v>597</v>
      </c>
      <c r="Y107" s="4" t="s">
        <v>598</v>
      </c>
    </row>
    <row r="108" s="4" customFormat="1" spans="1:25">
      <c r="A108" s="4" t="s">
        <v>599</v>
      </c>
      <c r="B108" s="4" t="s">
        <v>26</v>
      </c>
      <c r="C108" s="4" t="s">
        <v>27</v>
      </c>
      <c r="D108" s="4" t="s">
        <v>600</v>
      </c>
      <c r="E108" s="4" t="s">
        <v>601</v>
      </c>
      <c r="F108" s="6">
        <v>45286</v>
      </c>
      <c r="G108" s="6">
        <v>45288</v>
      </c>
      <c r="H108" s="4">
        <v>1</v>
      </c>
      <c r="I108" s="4">
        <v>2</v>
      </c>
      <c r="J108" s="4">
        <v>2</v>
      </c>
      <c r="K108" s="4" t="s">
        <v>30</v>
      </c>
      <c r="L108" s="4">
        <v>2990</v>
      </c>
      <c r="M108" s="4">
        <v>2990</v>
      </c>
      <c r="N108" s="4" t="s">
        <v>602</v>
      </c>
      <c r="O108" s="4" t="s">
        <v>32</v>
      </c>
      <c r="P108" s="4" t="s">
        <v>33</v>
      </c>
      <c r="Q108" s="4">
        <v>0</v>
      </c>
      <c r="R108" s="7">
        <v>45280</v>
      </c>
      <c r="S108" s="6">
        <v>45289</v>
      </c>
      <c r="T108" s="4" t="s">
        <v>34</v>
      </c>
      <c r="U108" s="4">
        <v>2990</v>
      </c>
      <c r="V108" s="4">
        <v>0</v>
      </c>
      <c r="W108" s="4">
        <v>0</v>
      </c>
      <c r="X108" s="4" t="s">
        <v>603</v>
      </c>
      <c r="Y108" s="4" t="s">
        <v>604</v>
      </c>
    </row>
    <row r="109" s="4" customFormat="1" spans="1:25">
      <c r="A109" s="4" t="s">
        <v>605</v>
      </c>
      <c r="B109" s="4" t="s">
        <v>26</v>
      </c>
      <c r="C109" s="4" t="s">
        <v>27</v>
      </c>
      <c r="D109" s="4" t="s">
        <v>501</v>
      </c>
      <c r="E109" s="4" t="s">
        <v>606</v>
      </c>
      <c r="F109" s="6">
        <v>45282</v>
      </c>
      <c r="G109" s="6">
        <v>45288</v>
      </c>
      <c r="H109" s="4">
        <v>1</v>
      </c>
      <c r="I109" s="4">
        <v>6</v>
      </c>
      <c r="J109" s="4">
        <v>6</v>
      </c>
      <c r="K109" s="4" t="s">
        <v>30</v>
      </c>
      <c r="L109" s="4">
        <v>2100</v>
      </c>
      <c r="M109" s="4">
        <v>2100</v>
      </c>
      <c r="N109" s="4" t="s">
        <v>607</v>
      </c>
      <c r="O109" s="4" t="s">
        <v>32</v>
      </c>
      <c r="P109" s="4" t="s">
        <v>33</v>
      </c>
      <c r="Q109" s="4">
        <v>0</v>
      </c>
      <c r="R109" s="7">
        <v>45280.0000115741</v>
      </c>
      <c r="S109" s="6">
        <v>45289</v>
      </c>
      <c r="T109" s="4" t="s">
        <v>34</v>
      </c>
      <c r="U109" s="4">
        <v>2100</v>
      </c>
      <c r="V109" s="4">
        <v>0</v>
      </c>
      <c r="W109" s="4">
        <v>0</v>
      </c>
      <c r="X109" s="4" t="s">
        <v>608</v>
      </c>
      <c r="Y109" s="4" t="s">
        <v>609</v>
      </c>
    </row>
    <row r="110" s="4" customFormat="1" spans="1:25">
      <c r="A110" s="4" t="s">
        <v>610</v>
      </c>
      <c r="B110" s="4" t="s">
        <v>26</v>
      </c>
      <c r="C110" s="4" t="s">
        <v>27</v>
      </c>
      <c r="D110" s="4" t="s">
        <v>611</v>
      </c>
      <c r="E110" s="4" t="s">
        <v>612</v>
      </c>
      <c r="F110" s="6">
        <v>45287</v>
      </c>
      <c r="G110" s="6">
        <v>45288</v>
      </c>
      <c r="H110" s="4">
        <v>1</v>
      </c>
      <c r="I110" s="4">
        <v>1</v>
      </c>
      <c r="J110" s="4">
        <v>1</v>
      </c>
      <c r="K110" s="4" t="s">
        <v>30</v>
      </c>
      <c r="L110" s="4">
        <v>1800</v>
      </c>
      <c r="M110" s="4">
        <v>1800</v>
      </c>
      <c r="N110" s="4" t="s">
        <v>613</v>
      </c>
      <c r="O110" s="4" t="s">
        <v>32</v>
      </c>
      <c r="P110" s="4" t="s">
        <v>33</v>
      </c>
      <c r="Q110" s="4">
        <v>0</v>
      </c>
      <c r="R110" s="7">
        <v>45280.0000115741</v>
      </c>
      <c r="S110" s="6">
        <v>45289</v>
      </c>
      <c r="T110" s="4" t="s">
        <v>34</v>
      </c>
      <c r="U110" s="4">
        <v>1800</v>
      </c>
      <c r="V110" s="4">
        <v>0</v>
      </c>
      <c r="W110" s="4">
        <v>0</v>
      </c>
      <c r="X110" s="4" t="s">
        <v>614</v>
      </c>
      <c r="Y110" s="4" t="s">
        <v>615</v>
      </c>
    </row>
    <row r="111" s="4" customFormat="1" spans="1:25">
      <c r="A111" s="4" t="s">
        <v>616</v>
      </c>
      <c r="B111" s="4" t="s">
        <v>26</v>
      </c>
      <c r="C111" s="4" t="s">
        <v>27</v>
      </c>
      <c r="D111" s="4" t="s">
        <v>617</v>
      </c>
      <c r="E111" s="4" t="s">
        <v>618</v>
      </c>
      <c r="F111" s="6">
        <v>45287</v>
      </c>
      <c r="G111" s="6">
        <v>45288</v>
      </c>
      <c r="H111" s="4">
        <v>1</v>
      </c>
      <c r="I111" s="4">
        <v>1</v>
      </c>
      <c r="J111" s="4">
        <v>1</v>
      </c>
      <c r="K111" s="4" t="s">
        <v>30</v>
      </c>
      <c r="L111" s="4">
        <v>1350</v>
      </c>
      <c r="M111" s="4">
        <v>1350</v>
      </c>
      <c r="N111" s="4" t="s">
        <v>619</v>
      </c>
      <c r="O111" s="4" t="s">
        <v>32</v>
      </c>
      <c r="P111" s="4" t="s">
        <v>33</v>
      </c>
      <c r="Q111" s="4">
        <v>0</v>
      </c>
      <c r="R111" s="7">
        <v>45280</v>
      </c>
      <c r="S111" s="6">
        <v>45289</v>
      </c>
      <c r="T111" s="4" t="s">
        <v>34</v>
      </c>
      <c r="U111" s="4">
        <v>1350</v>
      </c>
      <c r="V111" s="4">
        <v>0</v>
      </c>
      <c r="W111" s="4">
        <v>0</v>
      </c>
      <c r="X111" s="4" t="s">
        <v>620</v>
      </c>
      <c r="Y111" s="4" t="s">
        <v>621</v>
      </c>
    </row>
    <row r="112" s="4" customFormat="1" spans="1:25">
      <c r="A112" s="4" t="s">
        <v>622</v>
      </c>
      <c r="B112" s="4" t="s">
        <v>26</v>
      </c>
      <c r="C112" s="4" t="s">
        <v>27</v>
      </c>
      <c r="D112" s="4" t="s">
        <v>388</v>
      </c>
      <c r="E112" s="4" t="s">
        <v>623</v>
      </c>
      <c r="F112" s="6">
        <v>45282</v>
      </c>
      <c r="G112" s="6">
        <v>45288</v>
      </c>
      <c r="H112" s="4">
        <v>1</v>
      </c>
      <c r="I112" s="4">
        <v>6</v>
      </c>
      <c r="J112" s="4">
        <v>6</v>
      </c>
      <c r="K112" s="4" t="s">
        <v>30</v>
      </c>
      <c r="L112" s="4">
        <v>2154</v>
      </c>
      <c r="M112" s="4">
        <v>2154</v>
      </c>
      <c r="N112" s="4" t="s">
        <v>624</v>
      </c>
      <c r="O112" s="4" t="s">
        <v>32</v>
      </c>
      <c r="P112" s="4" t="s">
        <v>33</v>
      </c>
      <c r="Q112" s="4">
        <v>0</v>
      </c>
      <c r="R112" s="7">
        <v>45280.0000115741</v>
      </c>
      <c r="S112" s="6">
        <v>45289</v>
      </c>
      <c r="T112" s="4" t="s">
        <v>34</v>
      </c>
      <c r="U112" s="4">
        <v>2154</v>
      </c>
      <c r="V112" s="4">
        <v>0</v>
      </c>
      <c r="W112" s="4">
        <v>0</v>
      </c>
      <c r="X112" s="4" t="s">
        <v>625</v>
      </c>
      <c r="Y112" s="4" t="s">
        <v>626</v>
      </c>
    </row>
    <row r="113" s="4" customFormat="1" spans="1:25">
      <c r="A113" s="4" t="s">
        <v>627</v>
      </c>
      <c r="B113" s="4" t="s">
        <v>26</v>
      </c>
      <c r="C113" s="4" t="s">
        <v>27</v>
      </c>
      <c r="D113" s="4" t="s">
        <v>236</v>
      </c>
      <c r="E113" s="4" t="s">
        <v>628</v>
      </c>
      <c r="F113" s="6">
        <v>45285</v>
      </c>
      <c r="G113" s="6">
        <v>45288</v>
      </c>
      <c r="H113" s="4">
        <v>1</v>
      </c>
      <c r="I113" s="4">
        <v>3</v>
      </c>
      <c r="J113" s="4">
        <v>3</v>
      </c>
      <c r="K113" s="4" t="s">
        <v>30</v>
      </c>
      <c r="L113" s="4">
        <v>3141</v>
      </c>
      <c r="M113" s="4">
        <v>3141</v>
      </c>
      <c r="N113" s="4" t="s">
        <v>629</v>
      </c>
      <c r="O113" s="4" t="s">
        <v>32</v>
      </c>
      <c r="P113" s="4" t="s">
        <v>33</v>
      </c>
      <c r="Q113" s="4">
        <v>0</v>
      </c>
      <c r="R113" s="7">
        <v>45280.0000115741</v>
      </c>
      <c r="S113" s="6">
        <v>45289</v>
      </c>
      <c r="T113" s="4" t="s">
        <v>34</v>
      </c>
      <c r="U113" s="4">
        <v>3141</v>
      </c>
      <c r="V113" s="4">
        <v>0</v>
      </c>
      <c r="W113" s="4">
        <v>0</v>
      </c>
      <c r="X113" s="4" t="s">
        <v>630</v>
      </c>
      <c r="Y113" s="4" t="s">
        <v>631</v>
      </c>
    </row>
    <row r="114" s="4" customFormat="1" spans="1:25">
      <c r="A114" s="4" t="s">
        <v>632</v>
      </c>
      <c r="B114" s="4" t="s">
        <v>26</v>
      </c>
      <c r="C114" s="4" t="s">
        <v>27</v>
      </c>
      <c r="D114" s="4" t="s">
        <v>594</v>
      </c>
      <c r="E114" s="4" t="s">
        <v>633</v>
      </c>
      <c r="F114" s="6">
        <v>45284</v>
      </c>
      <c r="G114" s="6">
        <v>45288</v>
      </c>
      <c r="H114" s="4">
        <v>2</v>
      </c>
      <c r="I114" s="4">
        <v>4</v>
      </c>
      <c r="J114" s="4">
        <v>8</v>
      </c>
      <c r="K114" s="4" t="s">
        <v>30</v>
      </c>
      <c r="L114" s="4">
        <v>3888</v>
      </c>
      <c r="M114" s="4">
        <v>3888</v>
      </c>
      <c r="N114" s="4" t="s">
        <v>634</v>
      </c>
      <c r="O114" s="4" t="s">
        <v>32</v>
      </c>
      <c r="P114" s="4" t="s">
        <v>33</v>
      </c>
      <c r="Q114" s="4">
        <v>0</v>
      </c>
      <c r="R114" s="7">
        <v>45280.0000115741</v>
      </c>
      <c r="S114" s="6">
        <v>45289</v>
      </c>
      <c r="T114" s="4" t="s">
        <v>34</v>
      </c>
      <c r="U114" s="4">
        <v>3888</v>
      </c>
      <c r="V114" s="4">
        <v>0</v>
      </c>
      <c r="W114" s="4">
        <v>0</v>
      </c>
      <c r="X114" s="4" t="s">
        <v>635</v>
      </c>
      <c r="Y114" s="4" t="s">
        <v>636</v>
      </c>
    </row>
    <row r="115" s="4" customFormat="1" spans="1:25">
      <c r="A115" s="4" t="s">
        <v>637</v>
      </c>
      <c r="B115" s="4" t="s">
        <v>26</v>
      </c>
      <c r="C115" s="4" t="s">
        <v>27</v>
      </c>
      <c r="D115" s="4" t="s">
        <v>638</v>
      </c>
      <c r="E115" s="4" t="s">
        <v>639</v>
      </c>
      <c r="F115" s="6">
        <v>45287</v>
      </c>
      <c r="G115" s="6">
        <v>45288</v>
      </c>
      <c r="H115" s="4">
        <v>1</v>
      </c>
      <c r="I115" s="4">
        <v>1</v>
      </c>
      <c r="J115" s="4">
        <v>1</v>
      </c>
      <c r="K115" s="4" t="s">
        <v>30</v>
      </c>
      <c r="L115" s="4">
        <v>265</v>
      </c>
      <c r="M115" s="4">
        <v>265</v>
      </c>
      <c r="N115" s="4" t="s">
        <v>640</v>
      </c>
      <c r="O115" s="4" t="s">
        <v>32</v>
      </c>
      <c r="P115" s="4" t="s">
        <v>33</v>
      </c>
      <c r="Q115" s="4">
        <v>0</v>
      </c>
      <c r="R115" s="7">
        <v>45281.0000115741</v>
      </c>
      <c r="S115" s="6">
        <v>45289</v>
      </c>
      <c r="T115" s="4" t="s">
        <v>34</v>
      </c>
      <c r="U115" s="4">
        <v>265</v>
      </c>
      <c r="V115" s="4">
        <v>0</v>
      </c>
      <c r="W115" s="4">
        <v>0</v>
      </c>
      <c r="X115" s="4" t="s">
        <v>641</v>
      </c>
      <c r="Y115" s="4" t="s">
        <v>642</v>
      </c>
    </row>
    <row r="116" s="4" customFormat="1" spans="1:25">
      <c r="A116" s="4" t="s">
        <v>643</v>
      </c>
      <c r="B116" s="4" t="s">
        <v>26</v>
      </c>
      <c r="C116" s="4" t="s">
        <v>27</v>
      </c>
      <c r="D116" s="4" t="s">
        <v>120</v>
      </c>
      <c r="E116" s="4" t="s">
        <v>644</v>
      </c>
      <c r="F116" s="6">
        <v>45286</v>
      </c>
      <c r="G116" s="6">
        <v>45288</v>
      </c>
      <c r="H116" s="4">
        <v>1</v>
      </c>
      <c r="I116" s="4">
        <v>2</v>
      </c>
      <c r="J116" s="4">
        <v>2</v>
      </c>
      <c r="K116" s="4" t="s">
        <v>30</v>
      </c>
      <c r="L116" s="4">
        <v>1016</v>
      </c>
      <c r="M116" s="4">
        <v>1016</v>
      </c>
      <c r="N116" s="4" t="s">
        <v>645</v>
      </c>
      <c r="O116" s="4" t="s">
        <v>32</v>
      </c>
      <c r="P116" s="4" t="s">
        <v>33</v>
      </c>
      <c r="Q116" s="4">
        <v>0</v>
      </c>
      <c r="R116" s="7">
        <v>45281</v>
      </c>
      <c r="S116" s="6">
        <v>45289</v>
      </c>
      <c r="T116" s="4" t="s">
        <v>34</v>
      </c>
      <c r="U116" s="4">
        <v>1016</v>
      </c>
      <c r="V116" s="4">
        <v>0</v>
      </c>
      <c r="W116" s="4">
        <v>0</v>
      </c>
      <c r="X116" s="4" t="s">
        <v>646</v>
      </c>
      <c r="Y116" s="4" t="s">
        <v>647</v>
      </c>
    </row>
    <row r="117" s="4" customFormat="1" spans="1:25">
      <c r="A117" s="4" t="s">
        <v>582</v>
      </c>
      <c r="B117" s="4" t="s">
        <v>26</v>
      </c>
      <c r="C117" s="4" t="s">
        <v>87</v>
      </c>
      <c r="D117" s="4" t="s">
        <v>583</v>
      </c>
      <c r="E117" s="4" t="s">
        <v>584</v>
      </c>
      <c r="F117" s="6">
        <v>45283</v>
      </c>
      <c r="G117" s="6">
        <v>45288</v>
      </c>
      <c r="H117" s="4">
        <v>1</v>
      </c>
      <c r="I117" s="4">
        <v>5</v>
      </c>
      <c r="J117" s="4">
        <v>5</v>
      </c>
      <c r="K117" s="4" t="s">
        <v>30</v>
      </c>
      <c r="L117" s="4">
        <v>-3062</v>
      </c>
      <c r="M117" s="4">
        <v>-3062</v>
      </c>
      <c r="N117" s="4" t="s">
        <v>585</v>
      </c>
      <c r="O117" s="4" t="s">
        <v>32</v>
      </c>
      <c r="P117" s="4" t="s">
        <v>33</v>
      </c>
      <c r="Q117" s="4">
        <v>0</v>
      </c>
      <c r="R117" s="7">
        <v>45279.0000115741</v>
      </c>
      <c r="S117" s="6">
        <v>45289</v>
      </c>
      <c r="T117" s="4" t="s">
        <v>34</v>
      </c>
      <c r="U117" s="4">
        <v>-3062</v>
      </c>
      <c r="V117" s="4">
        <v>0</v>
      </c>
      <c r="W117" s="4">
        <v>0</v>
      </c>
      <c r="X117" s="4" t="s">
        <v>586</v>
      </c>
      <c r="Y117" s="4" t="s">
        <v>587</v>
      </c>
    </row>
    <row r="118" s="4" customFormat="1" spans="1:25">
      <c r="A118" s="4" t="s">
        <v>648</v>
      </c>
      <c r="B118" s="4" t="s">
        <v>26</v>
      </c>
      <c r="C118" s="4" t="s">
        <v>27</v>
      </c>
      <c r="D118" s="4" t="s">
        <v>649</v>
      </c>
      <c r="E118" s="4" t="s">
        <v>650</v>
      </c>
      <c r="F118" s="6">
        <v>45286</v>
      </c>
      <c r="G118" s="6">
        <v>45288</v>
      </c>
      <c r="H118" s="4">
        <v>1</v>
      </c>
      <c r="I118" s="4">
        <v>2</v>
      </c>
      <c r="J118" s="4">
        <v>2</v>
      </c>
      <c r="K118" s="4" t="s">
        <v>30</v>
      </c>
      <c r="L118" s="4">
        <v>900</v>
      </c>
      <c r="M118" s="4">
        <v>900</v>
      </c>
      <c r="N118" s="4" t="s">
        <v>651</v>
      </c>
      <c r="O118" s="4" t="s">
        <v>32</v>
      </c>
      <c r="P118" s="4" t="s">
        <v>33</v>
      </c>
      <c r="Q118" s="4">
        <v>0</v>
      </c>
      <c r="R118" s="7">
        <v>45281</v>
      </c>
      <c r="S118" s="6">
        <v>45289</v>
      </c>
      <c r="T118" s="4" t="s">
        <v>34</v>
      </c>
      <c r="U118" s="4">
        <v>900</v>
      </c>
      <c r="V118" s="4">
        <v>0</v>
      </c>
      <c r="W118" s="4">
        <v>0</v>
      </c>
      <c r="X118" s="4" t="s">
        <v>652</v>
      </c>
      <c r="Y118" s="4" t="s">
        <v>653</v>
      </c>
    </row>
    <row r="119" s="4" customFormat="1" spans="1:25">
      <c r="A119" s="4" t="s">
        <v>654</v>
      </c>
      <c r="B119" s="4" t="s">
        <v>26</v>
      </c>
      <c r="C119" s="4" t="s">
        <v>27</v>
      </c>
      <c r="D119" s="4" t="s">
        <v>655</v>
      </c>
      <c r="E119" s="4" t="s">
        <v>656</v>
      </c>
      <c r="F119" s="6">
        <v>45286</v>
      </c>
      <c r="G119" s="6">
        <v>45288</v>
      </c>
      <c r="H119" s="4">
        <v>1</v>
      </c>
      <c r="I119" s="4">
        <v>2</v>
      </c>
      <c r="J119" s="4">
        <v>2</v>
      </c>
      <c r="K119" s="4" t="s">
        <v>30</v>
      </c>
      <c r="L119" s="4">
        <v>642</v>
      </c>
      <c r="M119" s="4">
        <v>642</v>
      </c>
      <c r="N119" s="4" t="s">
        <v>657</v>
      </c>
      <c r="O119" s="4" t="s">
        <v>32</v>
      </c>
      <c r="P119" s="4" t="s">
        <v>33</v>
      </c>
      <c r="Q119" s="4">
        <v>0</v>
      </c>
      <c r="R119" s="7">
        <v>45281</v>
      </c>
      <c r="S119" s="6">
        <v>45289</v>
      </c>
      <c r="T119" s="4" t="s">
        <v>34</v>
      </c>
      <c r="U119" s="4">
        <v>642</v>
      </c>
      <c r="V119" s="4">
        <v>0</v>
      </c>
      <c r="W119" s="4">
        <v>0</v>
      </c>
      <c r="X119" s="4" t="s">
        <v>658</v>
      </c>
      <c r="Y119" s="4" t="s">
        <v>659</v>
      </c>
    </row>
    <row r="120" s="4" customFormat="1" spans="1:25">
      <c r="A120" s="4" t="s">
        <v>660</v>
      </c>
      <c r="B120" s="4" t="s">
        <v>26</v>
      </c>
      <c r="C120" s="4" t="s">
        <v>27</v>
      </c>
      <c r="D120" s="4" t="s">
        <v>617</v>
      </c>
      <c r="E120" s="4" t="s">
        <v>661</v>
      </c>
      <c r="F120" s="6">
        <v>45287</v>
      </c>
      <c r="G120" s="6">
        <v>45288</v>
      </c>
      <c r="H120" s="4">
        <v>1</v>
      </c>
      <c r="I120" s="4">
        <v>1</v>
      </c>
      <c r="J120" s="4">
        <v>1</v>
      </c>
      <c r="K120" s="4" t="s">
        <v>30</v>
      </c>
      <c r="L120" s="4">
        <v>4806</v>
      </c>
      <c r="M120" s="4">
        <v>4806</v>
      </c>
      <c r="N120" s="4" t="s">
        <v>662</v>
      </c>
      <c r="O120" s="4" t="s">
        <v>32</v>
      </c>
      <c r="P120" s="4" t="s">
        <v>33</v>
      </c>
      <c r="Q120" s="4">
        <v>0</v>
      </c>
      <c r="R120" s="7">
        <v>45281.0000115741</v>
      </c>
      <c r="S120" s="6">
        <v>45289</v>
      </c>
      <c r="T120" s="4" t="s">
        <v>34</v>
      </c>
      <c r="U120" s="4">
        <v>4806</v>
      </c>
      <c r="V120" s="4">
        <v>0</v>
      </c>
      <c r="W120" s="4">
        <v>0</v>
      </c>
      <c r="X120" s="4" t="s">
        <v>663</v>
      </c>
      <c r="Y120" s="4" t="s">
        <v>664</v>
      </c>
    </row>
    <row r="121" s="4" customFormat="1" spans="1:25">
      <c r="A121" s="4" t="s">
        <v>665</v>
      </c>
      <c r="B121" s="4" t="s">
        <v>26</v>
      </c>
      <c r="C121" s="4" t="s">
        <v>27</v>
      </c>
      <c r="D121" s="4" t="s">
        <v>666</v>
      </c>
      <c r="E121" s="4" t="s">
        <v>667</v>
      </c>
      <c r="F121" s="6">
        <v>45287</v>
      </c>
      <c r="G121" s="6">
        <v>45288</v>
      </c>
      <c r="H121" s="4">
        <v>1</v>
      </c>
      <c r="I121" s="4">
        <v>1</v>
      </c>
      <c r="J121" s="4">
        <v>1</v>
      </c>
      <c r="K121" s="4" t="s">
        <v>30</v>
      </c>
      <c r="L121" s="4">
        <v>650</v>
      </c>
      <c r="M121" s="4">
        <v>650</v>
      </c>
      <c r="N121" s="4" t="s">
        <v>668</v>
      </c>
      <c r="O121" s="4" t="s">
        <v>32</v>
      </c>
      <c r="P121" s="4" t="s">
        <v>33</v>
      </c>
      <c r="Q121" s="4">
        <v>0</v>
      </c>
      <c r="R121" s="7">
        <v>45281</v>
      </c>
      <c r="S121" s="6">
        <v>45289</v>
      </c>
      <c r="T121" s="4" t="s">
        <v>34</v>
      </c>
      <c r="U121" s="4">
        <v>650</v>
      </c>
      <c r="V121" s="4">
        <v>0</v>
      </c>
      <c r="W121" s="4">
        <v>0</v>
      </c>
      <c r="X121" s="4" t="s">
        <v>669</v>
      </c>
      <c r="Y121" s="4" t="s">
        <v>670</v>
      </c>
    </row>
    <row r="122" s="4" customFormat="1" spans="1:25">
      <c r="A122" s="4" t="s">
        <v>671</v>
      </c>
      <c r="B122" s="4" t="s">
        <v>26</v>
      </c>
      <c r="C122" s="4" t="s">
        <v>27</v>
      </c>
      <c r="D122" s="4" t="s">
        <v>672</v>
      </c>
      <c r="E122" s="4" t="s">
        <v>673</v>
      </c>
      <c r="F122" s="6">
        <v>45286</v>
      </c>
      <c r="G122" s="6">
        <v>45288</v>
      </c>
      <c r="H122" s="4">
        <v>2</v>
      </c>
      <c r="I122" s="4">
        <v>2</v>
      </c>
      <c r="J122" s="4">
        <v>4</v>
      </c>
      <c r="K122" s="4" t="s">
        <v>30</v>
      </c>
      <c r="L122" s="4">
        <v>4200</v>
      </c>
      <c r="M122" s="4">
        <v>4200</v>
      </c>
      <c r="N122" s="4" t="s">
        <v>674</v>
      </c>
      <c r="O122" s="4" t="s">
        <v>32</v>
      </c>
      <c r="P122" s="4" t="s">
        <v>33</v>
      </c>
      <c r="Q122" s="4">
        <v>0</v>
      </c>
      <c r="R122" s="7">
        <v>45281.0000115741</v>
      </c>
      <c r="S122" s="6">
        <v>45289</v>
      </c>
      <c r="T122" s="4" t="s">
        <v>34</v>
      </c>
      <c r="U122" s="4">
        <v>4200</v>
      </c>
      <c r="V122" s="4">
        <v>0</v>
      </c>
      <c r="W122" s="4">
        <v>0</v>
      </c>
      <c r="X122" s="4" t="s">
        <v>675</v>
      </c>
      <c r="Y122" s="4" t="s">
        <v>676</v>
      </c>
    </row>
    <row r="123" s="4" customFormat="1" spans="1:25">
      <c r="A123" s="4" t="s">
        <v>677</v>
      </c>
      <c r="B123" s="4" t="s">
        <v>26</v>
      </c>
      <c r="C123" s="4" t="s">
        <v>27</v>
      </c>
      <c r="D123" s="4" t="s">
        <v>388</v>
      </c>
      <c r="E123" s="4" t="s">
        <v>678</v>
      </c>
      <c r="F123" s="6">
        <v>45284</v>
      </c>
      <c r="G123" s="6">
        <v>45288</v>
      </c>
      <c r="H123" s="4">
        <v>1</v>
      </c>
      <c r="I123" s="4">
        <v>4</v>
      </c>
      <c r="J123" s="4">
        <v>4</v>
      </c>
      <c r="K123" s="4" t="s">
        <v>30</v>
      </c>
      <c r="L123" s="4">
        <v>1352</v>
      </c>
      <c r="M123" s="4">
        <v>1352</v>
      </c>
      <c r="N123" s="4" t="s">
        <v>679</v>
      </c>
      <c r="O123" s="4" t="s">
        <v>32</v>
      </c>
      <c r="P123" s="4" t="s">
        <v>33</v>
      </c>
      <c r="Q123" s="4">
        <v>0</v>
      </c>
      <c r="R123" s="7">
        <v>45281</v>
      </c>
      <c r="S123" s="6">
        <v>45289</v>
      </c>
      <c r="T123" s="4" t="s">
        <v>34</v>
      </c>
      <c r="U123" s="4">
        <v>1352</v>
      </c>
      <c r="V123" s="4">
        <v>0</v>
      </c>
      <c r="W123" s="4">
        <v>0</v>
      </c>
      <c r="X123" s="4" t="s">
        <v>680</v>
      </c>
      <c r="Y123" s="4" t="s">
        <v>681</v>
      </c>
    </row>
    <row r="124" s="4" customFormat="1" spans="1:25">
      <c r="A124" s="4" t="s">
        <v>682</v>
      </c>
      <c r="B124" s="4" t="s">
        <v>26</v>
      </c>
      <c r="C124" s="4" t="s">
        <v>27</v>
      </c>
      <c r="D124" s="4" t="s">
        <v>683</v>
      </c>
      <c r="E124" s="4" t="s">
        <v>684</v>
      </c>
      <c r="F124" s="6">
        <v>45287</v>
      </c>
      <c r="G124" s="6">
        <v>45288</v>
      </c>
      <c r="H124" s="4">
        <v>1</v>
      </c>
      <c r="I124" s="4">
        <v>1</v>
      </c>
      <c r="J124" s="4">
        <v>1</v>
      </c>
      <c r="K124" s="4" t="s">
        <v>30</v>
      </c>
      <c r="L124" s="4">
        <v>2936</v>
      </c>
      <c r="M124" s="4">
        <v>2936</v>
      </c>
      <c r="N124" s="4" t="s">
        <v>685</v>
      </c>
      <c r="O124" s="4" t="s">
        <v>32</v>
      </c>
      <c r="P124" s="4" t="s">
        <v>33</v>
      </c>
      <c r="Q124" s="4">
        <v>0</v>
      </c>
      <c r="R124" s="7">
        <v>45281</v>
      </c>
      <c r="S124" s="6">
        <v>45289</v>
      </c>
      <c r="T124" s="4" t="s">
        <v>34</v>
      </c>
      <c r="U124" s="4">
        <v>2936</v>
      </c>
      <c r="V124" s="4">
        <v>0</v>
      </c>
      <c r="W124" s="4">
        <v>0</v>
      </c>
      <c r="X124" s="4" t="s">
        <v>686</v>
      </c>
      <c r="Y124" s="4" t="s">
        <v>686</v>
      </c>
    </row>
    <row r="125" s="4" customFormat="1" spans="1:25">
      <c r="A125" s="4" t="s">
        <v>687</v>
      </c>
      <c r="B125" s="4" t="s">
        <v>26</v>
      </c>
      <c r="C125" s="4" t="s">
        <v>27</v>
      </c>
      <c r="D125" s="4" t="s">
        <v>688</v>
      </c>
      <c r="E125" s="4" t="s">
        <v>689</v>
      </c>
      <c r="F125" s="6">
        <v>45286</v>
      </c>
      <c r="G125" s="6">
        <v>45288</v>
      </c>
      <c r="H125" s="4">
        <v>1</v>
      </c>
      <c r="I125" s="4">
        <v>2</v>
      </c>
      <c r="J125" s="4">
        <v>2</v>
      </c>
      <c r="K125" s="4" t="s">
        <v>30</v>
      </c>
      <c r="L125" s="4">
        <v>740</v>
      </c>
      <c r="M125" s="4">
        <v>740</v>
      </c>
      <c r="N125" s="4" t="s">
        <v>690</v>
      </c>
      <c r="O125" s="4" t="s">
        <v>32</v>
      </c>
      <c r="P125" s="4" t="s">
        <v>33</v>
      </c>
      <c r="Q125" s="4">
        <v>0</v>
      </c>
      <c r="R125" s="7">
        <v>45281.0000115741</v>
      </c>
      <c r="S125" s="6">
        <v>45289</v>
      </c>
      <c r="T125" s="4" t="s">
        <v>34</v>
      </c>
      <c r="U125" s="4">
        <v>740</v>
      </c>
      <c r="V125" s="4">
        <v>0</v>
      </c>
      <c r="W125" s="4">
        <v>0</v>
      </c>
      <c r="X125" s="4" t="s">
        <v>691</v>
      </c>
      <c r="Y125" s="4" t="s">
        <v>692</v>
      </c>
    </row>
    <row r="126" s="4" customFormat="1" spans="1:25">
      <c r="A126" s="4" t="s">
        <v>693</v>
      </c>
      <c r="B126" s="4" t="s">
        <v>26</v>
      </c>
      <c r="C126" s="4" t="s">
        <v>27</v>
      </c>
      <c r="D126" s="4" t="s">
        <v>694</v>
      </c>
      <c r="E126" s="4" t="s">
        <v>695</v>
      </c>
      <c r="F126" s="6">
        <v>45287</v>
      </c>
      <c r="G126" s="6">
        <v>45288</v>
      </c>
      <c r="H126" s="4">
        <v>1</v>
      </c>
      <c r="I126" s="4">
        <v>1</v>
      </c>
      <c r="J126" s="4">
        <v>1</v>
      </c>
      <c r="K126" s="4" t="s">
        <v>30</v>
      </c>
      <c r="L126" s="4">
        <v>2455</v>
      </c>
      <c r="M126" s="4">
        <v>2455</v>
      </c>
      <c r="N126" s="4" t="s">
        <v>696</v>
      </c>
      <c r="O126" s="4" t="s">
        <v>32</v>
      </c>
      <c r="P126" s="4" t="s">
        <v>33</v>
      </c>
      <c r="Q126" s="4">
        <v>0</v>
      </c>
      <c r="R126" s="7">
        <v>45281.0000115741</v>
      </c>
      <c r="S126" s="6">
        <v>45289</v>
      </c>
      <c r="T126" s="4" t="s">
        <v>34</v>
      </c>
      <c r="U126" s="4">
        <v>2455</v>
      </c>
      <c r="V126" s="4">
        <v>0</v>
      </c>
      <c r="W126" s="4">
        <v>0</v>
      </c>
      <c r="X126" s="4" t="s">
        <v>697</v>
      </c>
      <c r="Y126" s="4" t="s">
        <v>698</v>
      </c>
    </row>
    <row r="127" s="4" customFormat="1" spans="1:25">
      <c r="A127" s="4" t="s">
        <v>699</v>
      </c>
      <c r="B127" s="4" t="s">
        <v>26</v>
      </c>
      <c r="C127" s="4" t="s">
        <v>27</v>
      </c>
      <c r="D127" s="4" t="s">
        <v>224</v>
      </c>
      <c r="E127" s="4" t="s">
        <v>225</v>
      </c>
      <c r="F127" s="6">
        <v>45287</v>
      </c>
      <c r="G127" s="6">
        <v>45288</v>
      </c>
      <c r="H127" s="4">
        <v>1</v>
      </c>
      <c r="I127" s="4">
        <v>1</v>
      </c>
      <c r="J127" s="4">
        <v>1</v>
      </c>
      <c r="K127" s="4" t="s">
        <v>30</v>
      </c>
      <c r="L127" s="4">
        <v>1229</v>
      </c>
      <c r="M127" s="4">
        <v>1229</v>
      </c>
      <c r="N127" s="4" t="s">
        <v>700</v>
      </c>
      <c r="O127" s="4" t="s">
        <v>32</v>
      </c>
      <c r="P127" s="4" t="s">
        <v>33</v>
      </c>
      <c r="Q127" s="4">
        <v>0</v>
      </c>
      <c r="R127" s="7">
        <v>45281.0000115741</v>
      </c>
      <c r="S127" s="6">
        <v>45289</v>
      </c>
      <c r="T127" s="4" t="s">
        <v>34</v>
      </c>
      <c r="U127" s="4">
        <v>1229</v>
      </c>
      <c r="V127" s="4">
        <v>0</v>
      </c>
      <c r="W127" s="4">
        <v>0</v>
      </c>
      <c r="X127" s="4" t="s">
        <v>701</v>
      </c>
      <c r="Y127" s="4" t="s">
        <v>702</v>
      </c>
    </row>
    <row r="128" s="4" customFormat="1" spans="1:25">
      <c r="A128" s="4" t="s">
        <v>703</v>
      </c>
      <c r="B128" s="4" t="s">
        <v>26</v>
      </c>
      <c r="C128" s="4" t="s">
        <v>27</v>
      </c>
      <c r="D128" s="4" t="s">
        <v>704</v>
      </c>
      <c r="E128" s="4" t="s">
        <v>705</v>
      </c>
      <c r="F128" s="6">
        <v>45287</v>
      </c>
      <c r="G128" s="6">
        <v>45288</v>
      </c>
      <c r="H128" s="4">
        <v>2</v>
      </c>
      <c r="I128" s="4">
        <v>1</v>
      </c>
      <c r="J128" s="4">
        <v>2</v>
      </c>
      <c r="K128" s="4" t="s">
        <v>30</v>
      </c>
      <c r="L128" s="4">
        <v>742</v>
      </c>
      <c r="M128" s="4">
        <v>742</v>
      </c>
      <c r="N128" s="4" t="s">
        <v>706</v>
      </c>
      <c r="O128" s="4" t="s">
        <v>32</v>
      </c>
      <c r="P128" s="4" t="s">
        <v>33</v>
      </c>
      <c r="Q128" s="4">
        <v>0</v>
      </c>
      <c r="R128" s="7">
        <v>45282</v>
      </c>
      <c r="S128" s="6">
        <v>45289</v>
      </c>
      <c r="T128" s="4" t="s">
        <v>34</v>
      </c>
      <c r="U128" s="4">
        <v>742</v>
      </c>
      <c r="V128" s="4">
        <v>0</v>
      </c>
      <c r="W128" s="4">
        <v>0</v>
      </c>
      <c r="X128" s="4" t="s">
        <v>707</v>
      </c>
      <c r="Y128" s="4" t="s">
        <v>708</v>
      </c>
    </row>
    <row r="129" s="4" customFormat="1" spans="1:25">
      <c r="A129" s="4" t="s">
        <v>709</v>
      </c>
      <c r="B129" s="4" t="s">
        <v>26</v>
      </c>
      <c r="C129" s="4" t="s">
        <v>27</v>
      </c>
      <c r="D129" s="4" t="s">
        <v>507</v>
      </c>
      <c r="E129" s="4" t="s">
        <v>508</v>
      </c>
      <c r="F129" s="6">
        <v>45287</v>
      </c>
      <c r="G129" s="6">
        <v>45288</v>
      </c>
      <c r="H129" s="4">
        <v>2</v>
      </c>
      <c r="I129" s="4">
        <v>1</v>
      </c>
      <c r="J129" s="4">
        <v>2</v>
      </c>
      <c r="K129" s="4" t="s">
        <v>30</v>
      </c>
      <c r="L129" s="4">
        <v>794</v>
      </c>
      <c r="M129" s="4">
        <v>794</v>
      </c>
      <c r="N129" s="4" t="s">
        <v>710</v>
      </c>
      <c r="O129" s="4" t="s">
        <v>32</v>
      </c>
      <c r="P129" s="4" t="s">
        <v>33</v>
      </c>
      <c r="Q129" s="4">
        <v>0</v>
      </c>
      <c r="R129" s="7">
        <v>45282.0000115741</v>
      </c>
      <c r="S129" s="6">
        <v>45289</v>
      </c>
      <c r="T129" s="4" t="s">
        <v>34</v>
      </c>
      <c r="U129" s="4">
        <v>794</v>
      </c>
      <c r="V129" s="4">
        <v>0</v>
      </c>
      <c r="W129" s="4">
        <v>0</v>
      </c>
      <c r="X129" s="4" t="s">
        <v>711</v>
      </c>
      <c r="Y129" s="4" t="s">
        <v>712</v>
      </c>
    </row>
    <row r="130" s="4" customFormat="1" spans="1:25">
      <c r="A130" s="4" t="s">
        <v>713</v>
      </c>
      <c r="B130" s="4" t="s">
        <v>26</v>
      </c>
      <c r="C130" s="4" t="s">
        <v>27</v>
      </c>
      <c r="D130" s="4" t="s">
        <v>714</v>
      </c>
      <c r="E130" s="4" t="s">
        <v>715</v>
      </c>
      <c r="F130" s="6">
        <v>45286</v>
      </c>
      <c r="G130" s="6">
        <v>45288</v>
      </c>
      <c r="H130" s="4">
        <v>1</v>
      </c>
      <c r="I130" s="4">
        <v>2</v>
      </c>
      <c r="J130" s="4">
        <v>2</v>
      </c>
      <c r="K130" s="4" t="s">
        <v>30</v>
      </c>
      <c r="L130" s="4">
        <v>1200</v>
      </c>
      <c r="M130" s="4">
        <v>1200</v>
      </c>
      <c r="N130" s="4" t="s">
        <v>716</v>
      </c>
      <c r="O130" s="4" t="s">
        <v>32</v>
      </c>
      <c r="P130" s="4" t="s">
        <v>33</v>
      </c>
      <c r="Q130" s="4">
        <v>0</v>
      </c>
      <c r="R130" s="7">
        <v>45282.0000115741</v>
      </c>
      <c r="S130" s="6">
        <v>45289</v>
      </c>
      <c r="T130" s="4" t="s">
        <v>34</v>
      </c>
      <c r="U130" s="4">
        <v>1200</v>
      </c>
      <c r="V130" s="4">
        <v>0</v>
      </c>
      <c r="W130" s="4">
        <v>0</v>
      </c>
      <c r="X130" s="4" t="s">
        <v>717</v>
      </c>
      <c r="Y130" s="4" t="s">
        <v>718</v>
      </c>
    </row>
    <row r="131" s="4" customFormat="1" spans="1:25">
      <c r="A131" s="4" t="s">
        <v>719</v>
      </c>
      <c r="B131" s="4" t="s">
        <v>26</v>
      </c>
      <c r="C131" s="4" t="s">
        <v>27</v>
      </c>
      <c r="D131" s="4" t="s">
        <v>720</v>
      </c>
      <c r="E131" s="4" t="s">
        <v>721</v>
      </c>
      <c r="F131" s="6">
        <v>45286</v>
      </c>
      <c r="G131" s="6">
        <v>45288</v>
      </c>
      <c r="H131" s="4">
        <v>1</v>
      </c>
      <c r="I131" s="4">
        <v>2</v>
      </c>
      <c r="J131" s="4">
        <v>2</v>
      </c>
      <c r="K131" s="4" t="s">
        <v>30</v>
      </c>
      <c r="L131" s="4">
        <v>1712</v>
      </c>
      <c r="M131" s="4">
        <v>1712</v>
      </c>
      <c r="N131" s="4" t="s">
        <v>722</v>
      </c>
      <c r="O131" s="4" t="s">
        <v>32</v>
      </c>
      <c r="P131" s="4" t="s">
        <v>33</v>
      </c>
      <c r="Q131" s="4">
        <v>0</v>
      </c>
      <c r="R131" s="7">
        <v>45282</v>
      </c>
      <c r="S131" s="6">
        <v>45289</v>
      </c>
      <c r="T131" s="4" t="s">
        <v>34</v>
      </c>
      <c r="U131" s="4">
        <v>1712</v>
      </c>
      <c r="V131" s="4">
        <v>0</v>
      </c>
      <c r="W131" s="4">
        <v>0</v>
      </c>
      <c r="X131" s="4" t="s">
        <v>723</v>
      </c>
      <c r="Y131" s="4" t="s">
        <v>724</v>
      </c>
    </row>
    <row r="132" s="4" customFormat="1" spans="1:25">
      <c r="A132" s="4" t="s">
        <v>725</v>
      </c>
      <c r="B132" s="4" t="s">
        <v>26</v>
      </c>
      <c r="C132" s="4" t="s">
        <v>27</v>
      </c>
      <c r="D132" s="4" t="s">
        <v>583</v>
      </c>
      <c r="E132" s="4" t="s">
        <v>514</v>
      </c>
      <c r="F132" s="6">
        <v>45285</v>
      </c>
      <c r="G132" s="6">
        <v>45288</v>
      </c>
      <c r="H132" s="4">
        <v>1</v>
      </c>
      <c r="I132" s="4">
        <v>3</v>
      </c>
      <c r="J132" s="4">
        <v>3</v>
      </c>
      <c r="K132" s="4" t="s">
        <v>30</v>
      </c>
      <c r="L132" s="4">
        <v>2118</v>
      </c>
      <c r="M132" s="4">
        <v>2118</v>
      </c>
      <c r="N132" s="4" t="s">
        <v>726</v>
      </c>
      <c r="O132" s="4" t="s">
        <v>32</v>
      </c>
      <c r="P132" s="4" t="s">
        <v>33</v>
      </c>
      <c r="Q132" s="4">
        <v>0</v>
      </c>
      <c r="R132" s="7">
        <v>45283</v>
      </c>
      <c r="S132" s="6">
        <v>45289</v>
      </c>
      <c r="T132" s="4" t="s">
        <v>34</v>
      </c>
      <c r="U132" s="4">
        <v>2118</v>
      </c>
      <c r="V132" s="4">
        <v>0</v>
      </c>
      <c r="W132" s="4">
        <v>0</v>
      </c>
      <c r="X132" s="4" t="s">
        <v>727</v>
      </c>
      <c r="Y132" s="4" t="s">
        <v>728</v>
      </c>
    </row>
    <row r="133" s="4" customFormat="1" spans="1:25">
      <c r="A133" s="4" t="s">
        <v>729</v>
      </c>
      <c r="B133" s="4" t="s">
        <v>26</v>
      </c>
      <c r="C133" s="4" t="s">
        <v>27</v>
      </c>
      <c r="D133" s="4" t="s">
        <v>730</v>
      </c>
      <c r="E133" s="4" t="s">
        <v>731</v>
      </c>
      <c r="F133" s="6">
        <v>45287</v>
      </c>
      <c r="G133" s="6">
        <v>45288</v>
      </c>
      <c r="H133" s="4">
        <v>1</v>
      </c>
      <c r="I133" s="4">
        <v>1</v>
      </c>
      <c r="J133" s="4">
        <v>1</v>
      </c>
      <c r="K133" s="4" t="s">
        <v>30</v>
      </c>
      <c r="L133" s="4">
        <v>600</v>
      </c>
      <c r="M133" s="4">
        <v>600</v>
      </c>
      <c r="N133" s="4" t="s">
        <v>732</v>
      </c>
      <c r="O133" s="4" t="s">
        <v>32</v>
      </c>
      <c r="P133" s="4" t="s">
        <v>33</v>
      </c>
      <c r="Q133" s="4">
        <v>0</v>
      </c>
      <c r="R133" s="7">
        <v>45283.0000115741</v>
      </c>
      <c r="S133" s="6">
        <v>45289</v>
      </c>
      <c r="T133" s="4" t="s">
        <v>34</v>
      </c>
      <c r="U133" s="4">
        <v>600</v>
      </c>
      <c r="V133" s="4">
        <v>0</v>
      </c>
      <c r="W133" s="4">
        <v>0</v>
      </c>
      <c r="X133" s="4" t="s">
        <v>733</v>
      </c>
      <c r="Y133" s="4" t="s">
        <v>734</v>
      </c>
    </row>
    <row r="134" s="4" customFormat="1" spans="1:25">
      <c r="A134" s="4" t="s">
        <v>735</v>
      </c>
      <c r="B134" s="4" t="s">
        <v>26</v>
      </c>
      <c r="C134" s="4" t="s">
        <v>27</v>
      </c>
      <c r="D134" s="4" t="s">
        <v>736</v>
      </c>
      <c r="E134" s="4" t="s">
        <v>737</v>
      </c>
      <c r="F134" s="6">
        <v>45286</v>
      </c>
      <c r="G134" s="6">
        <v>45288</v>
      </c>
      <c r="H134" s="4">
        <v>1</v>
      </c>
      <c r="I134" s="4">
        <v>2</v>
      </c>
      <c r="J134" s="4">
        <v>2</v>
      </c>
      <c r="K134" s="4" t="s">
        <v>30</v>
      </c>
      <c r="L134" s="4">
        <v>866</v>
      </c>
      <c r="M134" s="4">
        <v>866</v>
      </c>
      <c r="N134" s="4" t="s">
        <v>738</v>
      </c>
      <c r="O134" s="4" t="s">
        <v>32</v>
      </c>
      <c r="P134" s="4" t="s">
        <v>33</v>
      </c>
      <c r="Q134" s="4">
        <v>0</v>
      </c>
      <c r="R134" s="7">
        <v>45283.0000115741</v>
      </c>
      <c r="S134" s="6">
        <v>45289</v>
      </c>
      <c r="T134" s="4" t="s">
        <v>34</v>
      </c>
      <c r="U134" s="4">
        <v>866</v>
      </c>
      <c r="V134" s="4">
        <v>0</v>
      </c>
      <c r="W134" s="4">
        <v>0</v>
      </c>
      <c r="X134" s="4" t="s">
        <v>739</v>
      </c>
      <c r="Y134" s="4" t="s">
        <v>740</v>
      </c>
    </row>
    <row r="135" s="4" customFormat="1" spans="1:25">
      <c r="A135" s="4" t="s">
        <v>741</v>
      </c>
      <c r="B135" s="4" t="s">
        <v>26</v>
      </c>
      <c r="C135" s="4" t="s">
        <v>27</v>
      </c>
      <c r="D135" s="4" t="s">
        <v>742</v>
      </c>
      <c r="E135" s="4" t="s">
        <v>743</v>
      </c>
      <c r="F135" s="6">
        <v>45285</v>
      </c>
      <c r="G135" s="6">
        <v>45288</v>
      </c>
      <c r="H135" s="4">
        <v>1</v>
      </c>
      <c r="I135" s="4">
        <v>3</v>
      </c>
      <c r="J135" s="4">
        <v>3</v>
      </c>
      <c r="K135" s="4" t="s">
        <v>30</v>
      </c>
      <c r="L135" s="4">
        <v>1478</v>
      </c>
      <c r="M135" s="4">
        <v>1478</v>
      </c>
      <c r="N135" s="4" t="s">
        <v>744</v>
      </c>
      <c r="O135" s="4" t="s">
        <v>32</v>
      </c>
      <c r="P135" s="4" t="s">
        <v>33</v>
      </c>
      <c r="Q135" s="4">
        <v>0</v>
      </c>
      <c r="R135" s="7">
        <v>45283.0000115741</v>
      </c>
      <c r="S135" s="6">
        <v>45289</v>
      </c>
      <c r="T135" s="4" t="s">
        <v>34</v>
      </c>
      <c r="U135" s="4">
        <v>1478</v>
      </c>
      <c r="V135" s="4">
        <v>0</v>
      </c>
      <c r="W135" s="4">
        <v>0</v>
      </c>
      <c r="X135" s="4" t="s">
        <v>745</v>
      </c>
      <c r="Y135" s="4" t="s">
        <v>746</v>
      </c>
    </row>
    <row r="136" s="4" customFormat="1" spans="1:25">
      <c r="A136" s="4" t="s">
        <v>747</v>
      </c>
      <c r="B136" s="4" t="s">
        <v>26</v>
      </c>
      <c r="C136" s="4" t="s">
        <v>27</v>
      </c>
      <c r="D136" s="4" t="s">
        <v>748</v>
      </c>
      <c r="E136" s="4" t="s">
        <v>749</v>
      </c>
      <c r="F136" s="6">
        <v>45286</v>
      </c>
      <c r="G136" s="6">
        <v>45288</v>
      </c>
      <c r="H136" s="4">
        <v>1</v>
      </c>
      <c r="I136" s="4">
        <v>2</v>
      </c>
      <c r="J136" s="4">
        <v>2</v>
      </c>
      <c r="K136" s="4" t="s">
        <v>30</v>
      </c>
      <c r="L136" s="4">
        <v>1288</v>
      </c>
      <c r="M136" s="4">
        <v>1288</v>
      </c>
      <c r="N136" s="4" t="s">
        <v>750</v>
      </c>
      <c r="O136" s="4" t="s">
        <v>32</v>
      </c>
      <c r="P136" s="4" t="s">
        <v>33</v>
      </c>
      <c r="Q136" s="4">
        <v>0</v>
      </c>
      <c r="R136" s="7">
        <v>45283</v>
      </c>
      <c r="S136" s="6">
        <v>45289</v>
      </c>
      <c r="T136" s="4" t="s">
        <v>34</v>
      </c>
      <c r="U136" s="4">
        <v>1288</v>
      </c>
      <c r="V136" s="4">
        <v>0</v>
      </c>
      <c r="W136" s="4">
        <v>0</v>
      </c>
      <c r="X136" s="4" t="s">
        <v>751</v>
      </c>
      <c r="Y136" s="4" t="s">
        <v>36</v>
      </c>
    </row>
    <row r="137" s="4" customFormat="1" spans="1:25">
      <c r="A137" s="4" t="s">
        <v>747</v>
      </c>
      <c r="B137" s="4" t="s">
        <v>26</v>
      </c>
      <c r="C137" s="4" t="s">
        <v>87</v>
      </c>
      <c r="D137" s="4" t="s">
        <v>748</v>
      </c>
      <c r="E137" s="4" t="s">
        <v>749</v>
      </c>
      <c r="F137" s="6">
        <v>45286</v>
      </c>
      <c r="G137" s="6">
        <v>45288</v>
      </c>
      <c r="H137" s="4">
        <v>1</v>
      </c>
      <c r="I137" s="4">
        <v>2</v>
      </c>
      <c r="J137" s="4">
        <v>2</v>
      </c>
      <c r="K137" s="4" t="s">
        <v>30</v>
      </c>
      <c r="L137" s="4">
        <v>-1288</v>
      </c>
      <c r="M137" s="4">
        <v>-1288</v>
      </c>
      <c r="N137" s="4" t="s">
        <v>750</v>
      </c>
      <c r="O137" s="4" t="s">
        <v>32</v>
      </c>
      <c r="P137" s="4" t="s">
        <v>33</v>
      </c>
      <c r="Q137" s="4">
        <v>0</v>
      </c>
      <c r="R137" s="7">
        <v>45283</v>
      </c>
      <c r="S137" s="6">
        <v>45289</v>
      </c>
      <c r="T137" s="4" t="s">
        <v>34</v>
      </c>
      <c r="U137" s="4">
        <v>-1288</v>
      </c>
      <c r="V137" s="4">
        <v>0</v>
      </c>
      <c r="W137" s="4">
        <v>0</v>
      </c>
      <c r="X137" s="4" t="s">
        <v>751</v>
      </c>
      <c r="Y137" s="4" t="s">
        <v>36</v>
      </c>
    </row>
    <row r="138" s="4" customFormat="1" spans="1:25">
      <c r="A138" s="4" t="s">
        <v>752</v>
      </c>
      <c r="B138" s="4" t="s">
        <v>26</v>
      </c>
      <c r="C138" s="4" t="s">
        <v>27</v>
      </c>
      <c r="D138" s="4" t="s">
        <v>753</v>
      </c>
      <c r="E138" s="4" t="s">
        <v>754</v>
      </c>
      <c r="F138" s="6">
        <v>45287</v>
      </c>
      <c r="G138" s="6">
        <v>45288</v>
      </c>
      <c r="H138" s="4">
        <v>1</v>
      </c>
      <c r="I138" s="4">
        <v>1</v>
      </c>
      <c r="J138" s="4">
        <v>1</v>
      </c>
      <c r="K138" s="4" t="s">
        <v>30</v>
      </c>
      <c r="L138" s="4">
        <v>900</v>
      </c>
      <c r="M138" s="4">
        <v>900</v>
      </c>
      <c r="N138" s="4" t="s">
        <v>755</v>
      </c>
      <c r="O138" s="4" t="s">
        <v>32</v>
      </c>
      <c r="P138" s="4" t="s">
        <v>33</v>
      </c>
      <c r="Q138" s="4">
        <v>0</v>
      </c>
      <c r="R138" s="7">
        <v>45283</v>
      </c>
      <c r="S138" s="6">
        <v>45289</v>
      </c>
      <c r="T138" s="4" t="s">
        <v>34</v>
      </c>
      <c r="U138" s="4">
        <v>900</v>
      </c>
      <c r="V138" s="4">
        <v>0</v>
      </c>
      <c r="W138" s="4">
        <v>0</v>
      </c>
      <c r="X138" s="4" t="s">
        <v>756</v>
      </c>
      <c r="Y138" s="4" t="s">
        <v>757</v>
      </c>
    </row>
    <row r="139" s="4" customFormat="1" spans="1:25">
      <c r="A139" s="4" t="s">
        <v>758</v>
      </c>
      <c r="B139" s="4" t="s">
        <v>26</v>
      </c>
      <c r="C139" s="4" t="s">
        <v>27</v>
      </c>
      <c r="D139" s="4" t="s">
        <v>388</v>
      </c>
      <c r="E139" s="4" t="s">
        <v>678</v>
      </c>
      <c r="F139" s="6">
        <v>45287</v>
      </c>
      <c r="G139" s="6">
        <v>45288</v>
      </c>
      <c r="H139" s="4">
        <v>1</v>
      </c>
      <c r="I139" s="4">
        <v>1</v>
      </c>
      <c r="J139" s="4">
        <v>1</v>
      </c>
      <c r="K139" s="4" t="s">
        <v>30</v>
      </c>
      <c r="L139" s="4">
        <v>340</v>
      </c>
      <c r="M139" s="4">
        <v>340</v>
      </c>
      <c r="N139" s="4" t="s">
        <v>759</v>
      </c>
      <c r="O139" s="4" t="s">
        <v>32</v>
      </c>
      <c r="P139" s="4" t="s">
        <v>33</v>
      </c>
      <c r="Q139" s="4">
        <v>0</v>
      </c>
      <c r="R139" s="7">
        <v>45284.0000115741</v>
      </c>
      <c r="S139" s="6">
        <v>45289</v>
      </c>
      <c r="T139" s="4" t="s">
        <v>34</v>
      </c>
      <c r="U139" s="4">
        <v>340</v>
      </c>
      <c r="V139" s="4">
        <v>0</v>
      </c>
      <c r="W139" s="4">
        <v>0</v>
      </c>
      <c r="X139" s="4" t="s">
        <v>760</v>
      </c>
      <c r="Y139" s="4" t="s">
        <v>761</v>
      </c>
    </row>
    <row r="140" s="4" customFormat="1" spans="1:25">
      <c r="A140" s="4" t="s">
        <v>762</v>
      </c>
      <c r="B140" s="4" t="s">
        <v>26</v>
      </c>
      <c r="C140" s="4" t="s">
        <v>27</v>
      </c>
      <c r="D140" s="4" t="s">
        <v>763</v>
      </c>
      <c r="E140" s="4" t="s">
        <v>764</v>
      </c>
      <c r="F140" s="6">
        <v>45286</v>
      </c>
      <c r="G140" s="6">
        <v>45288</v>
      </c>
      <c r="H140" s="4">
        <v>1</v>
      </c>
      <c r="I140" s="4">
        <v>2</v>
      </c>
      <c r="J140" s="4">
        <v>2</v>
      </c>
      <c r="K140" s="4" t="s">
        <v>30</v>
      </c>
      <c r="L140" s="4">
        <v>3540</v>
      </c>
      <c r="M140" s="4">
        <v>3540</v>
      </c>
      <c r="N140" s="4" t="s">
        <v>765</v>
      </c>
      <c r="O140" s="4" t="s">
        <v>32</v>
      </c>
      <c r="P140" s="4" t="s">
        <v>33</v>
      </c>
      <c r="Q140" s="4">
        <v>0</v>
      </c>
      <c r="R140" s="7">
        <v>45284</v>
      </c>
      <c r="S140" s="6">
        <v>45289</v>
      </c>
      <c r="T140" s="4" t="s">
        <v>34</v>
      </c>
      <c r="U140" s="4">
        <v>3540</v>
      </c>
      <c r="V140" s="4">
        <v>0</v>
      </c>
      <c r="W140" s="4">
        <v>0</v>
      </c>
      <c r="X140" s="4" t="s">
        <v>766</v>
      </c>
      <c r="Y140" s="4" t="s">
        <v>767</v>
      </c>
    </row>
    <row r="141" s="4" customFormat="1" spans="1:25">
      <c r="A141" s="4" t="s">
        <v>768</v>
      </c>
      <c r="B141" s="4" t="s">
        <v>26</v>
      </c>
      <c r="C141" s="4" t="s">
        <v>27</v>
      </c>
      <c r="D141" s="4" t="s">
        <v>763</v>
      </c>
      <c r="E141" s="4" t="s">
        <v>769</v>
      </c>
      <c r="F141" s="6">
        <v>45286</v>
      </c>
      <c r="G141" s="6">
        <v>45288</v>
      </c>
      <c r="H141" s="4">
        <v>1</v>
      </c>
      <c r="I141" s="4">
        <v>2</v>
      </c>
      <c r="J141" s="4">
        <v>2</v>
      </c>
      <c r="K141" s="4" t="s">
        <v>30</v>
      </c>
      <c r="L141" s="4">
        <v>3540</v>
      </c>
      <c r="M141" s="4">
        <v>3540</v>
      </c>
      <c r="N141" s="4" t="s">
        <v>770</v>
      </c>
      <c r="O141" s="4" t="s">
        <v>32</v>
      </c>
      <c r="P141" s="4" t="s">
        <v>33</v>
      </c>
      <c r="Q141" s="4">
        <v>0</v>
      </c>
      <c r="R141" s="7">
        <v>45284</v>
      </c>
      <c r="S141" s="6">
        <v>45289</v>
      </c>
      <c r="T141" s="4" t="s">
        <v>34</v>
      </c>
      <c r="U141" s="4">
        <v>3540</v>
      </c>
      <c r="V141" s="4">
        <v>0</v>
      </c>
      <c r="W141" s="4">
        <v>0</v>
      </c>
      <c r="X141" s="4" t="s">
        <v>771</v>
      </c>
      <c r="Y141" s="4" t="s">
        <v>772</v>
      </c>
    </row>
    <row r="142" s="4" customFormat="1" spans="1:25">
      <c r="A142" s="4" t="s">
        <v>773</v>
      </c>
      <c r="B142" s="4" t="s">
        <v>26</v>
      </c>
      <c r="C142" s="4" t="s">
        <v>27</v>
      </c>
      <c r="D142" s="4" t="s">
        <v>774</v>
      </c>
      <c r="E142" s="4" t="s">
        <v>775</v>
      </c>
      <c r="F142" s="6">
        <v>45287</v>
      </c>
      <c r="G142" s="6">
        <v>45288</v>
      </c>
      <c r="H142" s="4">
        <v>1</v>
      </c>
      <c r="I142" s="4">
        <v>1</v>
      </c>
      <c r="J142" s="4">
        <v>1</v>
      </c>
      <c r="K142" s="4" t="s">
        <v>30</v>
      </c>
      <c r="L142" s="4">
        <v>563</v>
      </c>
      <c r="M142" s="4">
        <v>563</v>
      </c>
      <c r="N142" s="4" t="s">
        <v>776</v>
      </c>
      <c r="O142" s="4" t="s">
        <v>32</v>
      </c>
      <c r="P142" s="4" t="s">
        <v>33</v>
      </c>
      <c r="Q142" s="4">
        <v>0</v>
      </c>
      <c r="R142" s="7">
        <v>45284.0000115741</v>
      </c>
      <c r="S142" s="6">
        <v>45289</v>
      </c>
      <c r="T142" s="4" t="s">
        <v>34</v>
      </c>
      <c r="U142" s="4">
        <v>563</v>
      </c>
      <c r="V142" s="4">
        <v>0</v>
      </c>
      <c r="W142" s="4">
        <v>0</v>
      </c>
      <c r="X142" s="4" t="s">
        <v>777</v>
      </c>
      <c r="Y142" s="4" t="s">
        <v>778</v>
      </c>
    </row>
    <row r="143" s="4" customFormat="1" spans="1:25">
      <c r="A143" s="4" t="s">
        <v>779</v>
      </c>
      <c r="B143" s="4" t="s">
        <v>26</v>
      </c>
      <c r="C143" s="4" t="s">
        <v>27</v>
      </c>
      <c r="D143" s="4" t="s">
        <v>763</v>
      </c>
      <c r="E143" s="4" t="s">
        <v>780</v>
      </c>
      <c r="F143" s="6">
        <v>45286</v>
      </c>
      <c r="G143" s="6">
        <v>45288</v>
      </c>
      <c r="H143" s="4">
        <v>1</v>
      </c>
      <c r="I143" s="4">
        <v>2</v>
      </c>
      <c r="J143" s="4">
        <v>2</v>
      </c>
      <c r="K143" s="4" t="s">
        <v>30</v>
      </c>
      <c r="L143" s="4">
        <v>3280</v>
      </c>
      <c r="M143" s="4">
        <v>3280</v>
      </c>
      <c r="N143" s="4" t="s">
        <v>781</v>
      </c>
      <c r="O143" s="4" t="s">
        <v>32</v>
      </c>
      <c r="P143" s="4" t="s">
        <v>33</v>
      </c>
      <c r="Q143" s="4">
        <v>0</v>
      </c>
      <c r="R143" s="7">
        <v>45284.0000115741</v>
      </c>
      <c r="S143" s="6">
        <v>45289</v>
      </c>
      <c r="T143" s="4" t="s">
        <v>34</v>
      </c>
      <c r="U143" s="4">
        <v>3280</v>
      </c>
      <c r="V143" s="4">
        <v>0</v>
      </c>
      <c r="W143" s="4">
        <v>0</v>
      </c>
      <c r="X143" s="4" t="s">
        <v>782</v>
      </c>
      <c r="Y143" s="4" t="s">
        <v>783</v>
      </c>
    </row>
    <row r="144" s="4" customFormat="1" spans="1:25">
      <c r="A144" s="4" t="s">
        <v>784</v>
      </c>
      <c r="B144" s="4" t="s">
        <v>26</v>
      </c>
      <c r="C144" s="4" t="s">
        <v>27</v>
      </c>
      <c r="D144" s="4" t="s">
        <v>410</v>
      </c>
      <c r="E144" s="4" t="s">
        <v>785</v>
      </c>
      <c r="F144" s="6">
        <v>45286</v>
      </c>
      <c r="G144" s="6">
        <v>45288</v>
      </c>
      <c r="H144" s="4">
        <v>1</v>
      </c>
      <c r="I144" s="4">
        <v>2</v>
      </c>
      <c r="J144" s="4">
        <v>2</v>
      </c>
      <c r="K144" s="4" t="s">
        <v>30</v>
      </c>
      <c r="L144" s="4">
        <v>720</v>
      </c>
      <c r="M144" s="4">
        <v>720</v>
      </c>
      <c r="N144" s="4" t="s">
        <v>786</v>
      </c>
      <c r="O144" s="4" t="s">
        <v>32</v>
      </c>
      <c r="P144" s="4" t="s">
        <v>33</v>
      </c>
      <c r="Q144" s="4">
        <v>0</v>
      </c>
      <c r="R144" s="7">
        <v>45284</v>
      </c>
      <c r="S144" s="6">
        <v>45289</v>
      </c>
      <c r="T144" s="4" t="s">
        <v>34</v>
      </c>
      <c r="U144" s="4">
        <v>720</v>
      </c>
      <c r="V144" s="4">
        <v>0</v>
      </c>
      <c r="W144" s="4">
        <v>0</v>
      </c>
      <c r="X144" s="4" t="s">
        <v>787</v>
      </c>
      <c r="Y144" s="4" t="s">
        <v>788</v>
      </c>
    </row>
    <row r="145" s="4" customFormat="1" spans="1:25">
      <c r="A145" s="4" t="s">
        <v>789</v>
      </c>
      <c r="B145" s="4" t="s">
        <v>26</v>
      </c>
      <c r="C145" s="4" t="s">
        <v>27</v>
      </c>
      <c r="D145" s="4" t="s">
        <v>790</v>
      </c>
      <c r="E145" s="4" t="s">
        <v>791</v>
      </c>
      <c r="F145" s="6">
        <v>45287</v>
      </c>
      <c r="G145" s="6">
        <v>45288</v>
      </c>
      <c r="H145" s="4">
        <v>1</v>
      </c>
      <c r="I145" s="4">
        <v>1</v>
      </c>
      <c r="J145" s="4">
        <v>1</v>
      </c>
      <c r="K145" s="4" t="s">
        <v>30</v>
      </c>
      <c r="L145" s="4">
        <v>1503</v>
      </c>
      <c r="M145" s="4">
        <v>1503</v>
      </c>
      <c r="N145" s="4" t="s">
        <v>792</v>
      </c>
      <c r="O145" s="4" t="s">
        <v>32</v>
      </c>
      <c r="P145" s="4" t="s">
        <v>33</v>
      </c>
      <c r="Q145" s="4">
        <v>0</v>
      </c>
      <c r="R145" s="7">
        <v>45285</v>
      </c>
      <c r="S145" s="6">
        <v>45289</v>
      </c>
      <c r="T145" s="4" t="s">
        <v>34</v>
      </c>
      <c r="U145" s="4">
        <v>1503</v>
      </c>
      <c r="V145" s="4">
        <v>0</v>
      </c>
      <c r="W145" s="4">
        <v>0</v>
      </c>
      <c r="X145" s="4" t="s">
        <v>793</v>
      </c>
      <c r="Y145" s="4" t="s">
        <v>794</v>
      </c>
    </row>
    <row r="146" s="4" customFormat="1" spans="1:25">
      <c r="A146" s="4" t="s">
        <v>795</v>
      </c>
      <c r="B146" s="4" t="s">
        <v>26</v>
      </c>
      <c r="C146" s="4" t="s">
        <v>27</v>
      </c>
      <c r="D146" s="4" t="s">
        <v>796</v>
      </c>
      <c r="E146" s="4" t="s">
        <v>797</v>
      </c>
      <c r="F146" s="6">
        <v>45287</v>
      </c>
      <c r="G146" s="6">
        <v>45288</v>
      </c>
      <c r="H146" s="4">
        <v>1</v>
      </c>
      <c r="I146" s="4">
        <v>1</v>
      </c>
      <c r="J146" s="4">
        <v>1</v>
      </c>
      <c r="K146" s="4" t="s">
        <v>30</v>
      </c>
      <c r="L146" s="4">
        <v>501</v>
      </c>
      <c r="M146" s="4">
        <v>501</v>
      </c>
      <c r="N146" s="4" t="s">
        <v>798</v>
      </c>
      <c r="O146" s="4" t="s">
        <v>32</v>
      </c>
      <c r="P146" s="4" t="s">
        <v>33</v>
      </c>
      <c r="Q146" s="4">
        <v>0</v>
      </c>
      <c r="R146" s="7">
        <v>45285.0000115741</v>
      </c>
      <c r="S146" s="6">
        <v>45289</v>
      </c>
      <c r="T146" s="4" t="s">
        <v>34</v>
      </c>
      <c r="U146" s="4">
        <v>501</v>
      </c>
      <c r="V146" s="4">
        <v>0</v>
      </c>
      <c r="W146" s="4">
        <v>0</v>
      </c>
      <c r="X146" s="4" t="s">
        <v>799</v>
      </c>
      <c r="Y146" s="4" t="s">
        <v>800</v>
      </c>
    </row>
    <row r="147" s="4" customFormat="1" spans="1:25">
      <c r="A147" s="4" t="s">
        <v>801</v>
      </c>
      <c r="B147" s="4" t="s">
        <v>26</v>
      </c>
      <c r="C147" s="4" t="s">
        <v>27</v>
      </c>
      <c r="D147" s="4" t="s">
        <v>802</v>
      </c>
      <c r="E147" s="4" t="s">
        <v>803</v>
      </c>
      <c r="F147" s="6">
        <v>45286</v>
      </c>
      <c r="G147" s="6">
        <v>45288</v>
      </c>
      <c r="H147" s="4">
        <v>1</v>
      </c>
      <c r="I147" s="4">
        <v>2</v>
      </c>
      <c r="J147" s="4">
        <v>2</v>
      </c>
      <c r="K147" s="4" t="s">
        <v>30</v>
      </c>
      <c r="L147" s="4">
        <v>2692</v>
      </c>
      <c r="M147" s="4">
        <v>2692</v>
      </c>
      <c r="N147" s="4" t="s">
        <v>804</v>
      </c>
      <c r="O147" s="4" t="s">
        <v>32</v>
      </c>
      <c r="P147" s="4" t="s">
        <v>33</v>
      </c>
      <c r="Q147" s="4">
        <v>0</v>
      </c>
      <c r="R147" s="7">
        <v>45285.0000115741</v>
      </c>
      <c r="S147" s="6">
        <v>45289</v>
      </c>
      <c r="T147" s="4" t="s">
        <v>34</v>
      </c>
      <c r="U147" s="4">
        <v>2692</v>
      </c>
      <c r="V147" s="4">
        <v>0</v>
      </c>
      <c r="W147" s="4">
        <v>0</v>
      </c>
      <c r="X147" s="4" t="s">
        <v>805</v>
      </c>
      <c r="Y147" s="4" t="s">
        <v>806</v>
      </c>
    </row>
    <row r="148" s="4" customFormat="1" spans="1:25">
      <c r="A148" s="4" t="s">
        <v>807</v>
      </c>
      <c r="B148" s="4" t="s">
        <v>26</v>
      </c>
      <c r="C148" s="4" t="s">
        <v>27</v>
      </c>
      <c r="D148" s="4" t="s">
        <v>808</v>
      </c>
      <c r="E148" s="4" t="s">
        <v>809</v>
      </c>
      <c r="F148" s="6">
        <v>45286</v>
      </c>
      <c r="G148" s="6">
        <v>45288</v>
      </c>
      <c r="H148" s="4">
        <v>3</v>
      </c>
      <c r="I148" s="4">
        <v>2</v>
      </c>
      <c r="J148" s="4">
        <v>6</v>
      </c>
      <c r="K148" s="4" t="s">
        <v>30</v>
      </c>
      <c r="L148" s="4">
        <v>6960</v>
      </c>
      <c r="M148" s="4">
        <v>6960</v>
      </c>
      <c r="N148" s="4" t="s">
        <v>810</v>
      </c>
      <c r="O148" s="4" t="s">
        <v>32</v>
      </c>
      <c r="P148" s="4" t="s">
        <v>33</v>
      </c>
      <c r="Q148" s="4">
        <v>0</v>
      </c>
      <c r="R148" s="7">
        <v>45285</v>
      </c>
      <c r="S148" s="6">
        <v>45289</v>
      </c>
      <c r="T148" s="4" t="s">
        <v>34</v>
      </c>
      <c r="U148" s="4">
        <v>6960</v>
      </c>
      <c r="V148" s="4">
        <v>0</v>
      </c>
      <c r="W148" s="4">
        <v>0</v>
      </c>
      <c r="X148" s="4" t="s">
        <v>811</v>
      </c>
      <c r="Y148" s="4" t="s">
        <v>812</v>
      </c>
    </row>
    <row r="149" s="4" customFormat="1" spans="1:25">
      <c r="A149" s="4" t="s">
        <v>813</v>
      </c>
      <c r="B149" s="4" t="s">
        <v>26</v>
      </c>
      <c r="C149" s="4" t="s">
        <v>27</v>
      </c>
      <c r="D149" s="4" t="s">
        <v>258</v>
      </c>
      <c r="E149" s="4" t="s">
        <v>269</v>
      </c>
      <c r="F149" s="6">
        <v>45287</v>
      </c>
      <c r="G149" s="6">
        <v>45288</v>
      </c>
      <c r="H149" s="4">
        <v>1</v>
      </c>
      <c r="I149" s="4">
        <v>1</v>
      </c>
      <c r="J149" s="4">
        <v>1</v>
      </c>
      <c r="K149" s="4" t="s">
        <v>30</v>
      </c>
      <c r="L149" s="4">
        <v>333</v>
      </c>
      <c r="M149" s="4">
        <v>333</v>
      </c>
      <c r="N149" s="4" t="s">
        <v>814</v>
      </c>
      <c r="O149" s="4" t="s">
        <v>32</v>
      </c>
      <c r="P149" s="4" t="s">
        <v>33</v>
      </c>
      <c r="Q149" s="4">
        <v>0</v>
      </c>
      <c r="R149" s="7">
        <v>45285</v>
      </c>
      <c r="S149" s="6">
        <v>45289</v>
      </c>
      <c r="T149" s="4" t="s">
        <v>34</v>
      </c>
      <c r="U149" s="4">
        <v>333</v>
      </c>
      <c r="V149" s="4">
        <v>0</v>
      </c>
      <c r="W149" s="4">
        <v>0</v>
      </c>
      <c r="X149" s="4" t="s">
        <v>815</v>
      </c>
      <c r="Y149" s="4" t="s">
        <v>816</v>
      </c>
    </row>
    <row r="150" s="4" customFormat="1" spans="1:25">
      <c r="A150" s="4" t="s">
        <v>817</v>
      </c>
      <c r="B150" s="4" t="s">
        <v>26</v>
      </c>
      <c r="C150" s="4" t="s">
        <v>27</v>
      </c>
      <c r="D150" s="4" t="s">
        <v>808</v>
      </c>
      <c r="E150" s="4" t="s">
        <v>818</v>
      </c>
      <c r="F150" s="6">
        <v>45286</v>
      </c>
      <c r="G150" s="6">
        <v>45288</v>
      </c>
      <c r="H150" s="4">
        <v>1</v>
      </c>
      <c r="I150" s="4">
        <v>2</v>
      </c>
      <c r="J150" s="4">
        <v>2</v>
      </c>
      <c r="K150" s="4" t="s">
        <v>30</v>
      </c>
      <c r="L150" s="4">
        <v>2526</v>
      </c>
      <c r="M150" s="4">
        <v>2526</v>
      </c>
      <c r="N150" s="4" t="s">
        <v>819</v>
      </c>
      <c r="O150" s="4" t="s">
        <v>32</v>
      </c>
      <c r="P150" s="4" t="s">
        <v>33</v>
      </c>
      <c r="Q150" s="4">
        <v>0</v>
      </c>
      <c r="R150" s="7">
        <v>45285</v>
      </c>
      <c r="S150" s="6">
        <v>45289</v>
      </c>
      <c r="T150" s="4" t="s">
        <v>34</v>
      </c>
      <c r="U150" s="4">
        <v>2526</v>
      </c>
      <c r="V150" s="4">
        <v>0</v>
      </c>
      <c r="W150" s="4">
        <v>0</v>
      </c>
      <c r="X150" s="4" t="s">
        <v>820</v>
      </c>
      <c r="Y150" s="4" t="s">
        <v>821</v>
      </c>
    </row>
    <row r="151" s="4" customFormat="1" spans="1:25">
      <c r="A151" s="4" t="s">
        <v>495</v>
      </c>
      <c r="B151" s="4" t="s">
        <v>26</v>
      </c>
      <c r="C151" s="4" t="s">
        <v>87</v>
      </c>
      <c r="D151" s="4" t="s">
        <v>483</v>
      </c>
      <c r="E151" s="4" t="s">
        <v>496</v>
      </c>
      <c r="F151" s="6">
        <v>45285</v>
      </c>
      <c r="G151" s="6">
        <v>45288</v>
      </c>
      <c r="H151" s="4">
        <v>1</v>
      </c>
      <c r="I151" s="4">
        <v>3</v>
      </c>
      <c r="J151" s="4">
        <v>3</v>
      </c>
      <c r="K151" s="4" t="s">
        <v>30</v>
      </c>
      <c r="L151" s="4">
        <v>-1708</v>
      </c>
      <c r="M151" s="4">
        <v>-1708</v>
      </c>
      <c r="N151" s="4" t="s">
        <v>497</v>
      </c>
      <c r="O151" s="4" t="s">
        <v>32</v>
      </c>
      <c r="P151" s="4" t="s">
        <v>33</v>
      </c>
      <c r="Q151" s="4">
        <v>0</v>
      </c>
      <c r="R151" s="7">
        <v>45269.0000115741</v>
      </c>
      <c r="S151" s="6">
        <v>45289</v>
      </c>
      <c r="T151" s="4" t="s">
        <v>34</v>
      </c>
      <c r="U151" s="4">
        <v>-1708</v>
      </c>
      <c r="V151" s="4">
        <v>0</v>
      </c>
      <c r="W151" s="4">
        <v>0</v>
      </c>
      <c r="X151" s="4" t="s">
        <v>498</v>
      </c>
      <c r="Y151" s="4" t="s">
        <v>499</v>
      </c>
    </row>
    <row r="152" s="4" customFormat="1" spans="1:25">
      <c r="A152" s="4" t="s">
        <v>822</v>
      </c>
      <c r="B152" s="4" t="s">
        <v>26</v>
      </c>
      <c r="C152" s="4" t="s">
        <v>27</v>
      </c>
      <c r="D152" s="4" t="s">
        <v>649</v>
      </c>
      <c r="E152" s="4" t="s">
        <v>823</v>
      </c>
      <c r="F152" s="6">
        <v>45286</v>
      </c>
      <c r="G152" s="6">
        <v>45288</v>
      </c>
      <c r="H152" s="4">
        <v>1</v>
      </c>
      <c r="I152" s="4">
        <v>2</v>
      </c>
      <c r="J152" s="4">
        <v>2</v>
      </c>
      <c r="K152" s="4" t="s">
        <v>30</v>
      </c>
      <c r="L152" s="4">
        <v>900</v>
      </c>
      <c r="M152" s="4">
        <v>900</v>
      </c>
      <c r="N152" s="4" t="s">
        <v>824</v>
      </c>
      <c r="O152" s="4" t="s">
        <v>32</v>
      </c>
      <c r="P152" s="4" t="s">
        <v>33</v>
      </c>
      <c r="Q152" s="4">
        <v>0</v>
      </c>
      <c r="R152" s="7">
        <v>45285</v>
      </c>
      <c r="S152" s="6">
        <v>45289</v>
      </c>
      <c r="T152" s="4" t="s">
        <v>34</v>
      </c>
      <c r="U152" s="4">
        <v>900</v>
      </c>
      <c r="V152" s="4">
        <v>0</v>
      </c>
      <c r="W152" s="4">
        <v>0</v>
      </c>
      <c r="X152" s="4" t="s">
        <v>825</v>
      </c>
      <c r="Y152" s="4" t="s">
        <v>826</v>
      </c>
    </row>
    <row r="153" s="4" customFormat="1" spans="1:25">
      <c r="A153" s="4" t="s">
        <v>827</v>
      </c>
      <c r="B153" s="4" t="s">
        <v>26</v>
      </c>
      <c r="C153" s="4" t="s">
        <v>27</v>
      </c>
      <c r="D153" s="4" t="s">
        <v>828</v>
      </c>
      <c r="E153" s="4" t="s">
        <v>829</v>
      </c>
      <c r="F153" s="6">
        <v>45286</v>
      </c>
      <c r="G153" s="6">
        <v>45288</v>
      </c>
      <c r="H153" s="4">
        <v>1</v>
      </c>
      <c r="I153" s="4">
        <v>2</v>
      </c>
      <c r="J153" s="4">
        <v>2</v>
      </c>
      <c r="K153" s="4" t="s">
        <v>30</v>
      </c>
      <c r="L153" s="4">
        <v>2190</v>
      </c>
      <c r="M153" s="4">
        <v>2190</v>
      </c>
      <c r="N153" s="4" t="s">
        <v>830</v>
      </c>
      <c r="O153" s="4" t="s">
        <v>32</v>
      </c>
      <c r="P153" s="4" t="s">
        <v>33</v>
      </c>
      <c r="Q153" s="4">
        <v>0</v>
      </c>
      <c r="R153" s="7">
        <v>45285</v>
      </c>
      <c r="S153" s="6">
        <v>45289</v>
      </c>
      <c r="T153" s="4" t="s">
        <v>34</v>
      </c>
      <c r="U153" s="4">
        <v>2190</v>
      </c>
      <c r="V153" s="4">
        <v>0</v>
      </c>
      <c r="W153" s="4">
        <v>0</v>
      </c>
      <c r="X153" s="4" t="s">
        <v>831</v>
      </c>
      <c r="Y153" s="4" t="s">
        <v>832</v>
      </c>
    </row>
    <row r="154" s="4" customFormat="1" spans="1:25">
      <c r="A154" s="4" t="s">
        <v>833</v>
      </c>
      <c r="B154" s="4" t="s">
        <v>26</v>
      </c>
      <c r="C154" s="4" t="s">
        <v>27</v>
      </c>
      <c r="D154" s="4" t="s">
        <v>828</v>
      </c>
      <c r="E154" s="4" t="s">
        <v>834</v>
      </c>
      <c r="F154" s="6">
        <v>45286</v>
      </c>
      <c r="G154" s="6">
        <v>45288</v>
      </c>
      <c r="H154" s="4">
        <v>1</v>
      </c>
      <c r="I154" s="4">
        <v>2</v>
      </c>
      <c r="J154" s="4">
        <v>2</v>
      </c>
      <c r="K154" s="4" t="s">
        <v>30</v>
      </c>
      <c r="L154" s="4">
        <v>2190</v>
      </c>
      <c r="M154" s="4">
        <v>2190</v>
      </c>
      <c r="N154" s="4" t="s">
        <v>830</v>
      </c>
      <c r="O154" s="4" t="s">
        <v>32</v>
      </c>
      <c r="P154" s="4" t="s">
        <v>33</v>
      </c>
      <c r="Q154" s="4">
        <v>0</v>
      </c>
      <c r="R154" s="7">
        <v>45285</v>
      </c>
      <c r="S154" s="6">
        <v>45289</v>
      </c>
      <c r="T154" s="4" t="s">
        <v>34</v>
      </c>
      <c r="U154" s="4">
        <v>2190</v>
      </c>
      <c r="V154" s="4">
        <v>0</v>
      </c>
      <c r="W154" s="4">
        <v>0</v>
      </c>
      <c r="X154" s="4" t="s">
        <v>835</v>
      </c>
      <c r="Y154" s="4" t="s">
        <v>836</v>
      </c>
    </row>
    <row r="155" s="4" customFormat="1" spans="1:25">
      <c r="A155" s="4" t="s">
        <v>837</v>
      </c>
      <c r="B155" s="4" t="s">
        <v>26</v>
      </c>
      <c r="C155" s="4" t="s">
        <v>27</v>
      </c>
      <c r="D155" s="4" t="s">
        <v>838</v>
      </c>
      <c r="E155" s="4" t="s">
        <v>839</v>
      </c>
      <c r="F155" s="6">
        <v>45287</v>
      </c>
      <c r="G155" s="6">
        <v>45288</v>
      </c>
      <c r="H155" s="4">
        <v>1</v>
      </c>
      <c r="I155" s="4">
        <v>1</v>
      </c>
      <c r="J155" s="4">
        <v>1</v>
      </c>
      <c r="K155" s="4" t="s">
        <v>30</v>
      </c>
      <c r="L155" s="4">
        <v>299</v>
      </c>
      <c r="M155" s="4">
        <v>299</v>
      </c>
      <c r="N155" s="4" t="s">
        <v>840</v>
      </c>
      <c r="O155" s="4" t="s">
        <v>32</v>
      </c>
      <c r="P155" s="4" t="s">
        <v>33</v>
      </c>
      <c r="Q155" s="4">
        <v>0</v>
      </c>
      <c r="R155" s="7">
        <v>45285</v>
      </c>
      <c r="S155" s="6">
        <v>45289</v>
      </c>
      <c r="T155" s="4" t="s">
        <v>34</v>
      </c>
      <c r="U155" s="4">
        <v>299</v>
      </c>
      <c r="V155" s="4">
        <v>0</v>
      </c>
      <c r="W155" s="4">
        <v>0</v>
      </c>
      <c r="X155" s="4" t="s">
        <v>841</v>
      </c>
      <c r="Y155" s="4" t="s">
        <v>842</v>
      </c>
    </row>
    <row r="156" s="4" customFormat="1" spans="1:25">
      <c r="A156" s="4" t="s">
        <v>843</v>
      </c>
      <c r="B156" s="4" t="s">
        <v>26</v>
      </c>
      <c r="C156" s="4" t="s">
        <v>27</v>
      </c>
      <c r="D156" s="4" t="s">
        <v>388</v>
      </c>
      <c r="E156" s="4" t="s">
        <v>844</v>
      </c>
      <c r="F156" s="6">
        <v>45286</v>
      </c>
      <c r="G156" s="6">
        <v>45288</v>
      </c>
      <c r="H156" s="4">
        <v>1</v>
      </c>
      <c r="I156" s="4">
        <v>2</v>
      </c>
      <c r="J156" s="4">
        <v>2</v>
      </c>
      <c r="K156" s="4" t="s">
        <v>30</v>
      </c>
      <c r="L156" s="4">
        <v>930</v>
      </c>
      <c r="M156" s="4">
        <v>930</v>
      </c>
      <c r="N156" s="4" t="s">
        <v>845</v>
      </c>
      <c r="O156" s="4" t="s">
        <v>32</v>
      </c>
      <c r="P156" s="4" t="s">
        <v>33</v>
      </c>
      <c r="Q156" s="4">
        <v>0</v>
      </c>
      <c r="R156" s="7">
        <v>45285</v>
      </c>
      <c r="S156" s="6">
        <v>45289</v>
      </c>
      <c r="T156" s="4" t="s">
        <v>34</v>
      </c>
      <c r="U156" s="4">
        <v>930</v>
      </c>
      <c r="V156" s="4">
        <v>0</v>
      </c>
      <c r="W156" s="4">
        <v>0</v>
      </c>
      <c r="X156" s="4" t="s">
        <v>846</v>
      </c>
      <c r="Y156" s="4" t="s">
        <v>847</v>
      </c>
    </row>
    <row r="157" s="4" customFormat="1" spans="1:25">
      <c r="A157" s="4" t="s">
        <v>848</v>
      </c>
      <c r="B157" s="4" t="s">
        <v>26</v>
      </c>
      <c r="C157" s="4" t="s">
        <v>27</v>
      </c>
      <c r="D157" s="4" t="s">
        <v>388</v>
      </c>
      <c r="E157" s="4" t="s">
        <v>844</v>
      </c>
      <c r="F157" s="6">
        <v>45286</v>
      </c>
      <c r="G157" s="6">
        <v>45288</v>
      </c>
      <c r="H157" s="4">
        <v>1</v>
      </c>
      <c r="I157" s="4">
        <v>2</v>
      </c>
      <c r="J157" s="4">
        <v>2</v>
      </c>
      <c r="K157" s="4" t="s">
        <v>30</v>
      </c>
      <c r="L157" s="4">
        <v>930</v>
      </c>
      <c r="M157" s="4">
        <v>930</v>
      </c>
      <c r="N157" s="4" t="s">
        <v>849</v>
      </c>
      <c r="O157" s="4" t="s">
        <v>32</v>
      </c>
      <c r="P157" s="4" t="s">
        <v>33</v>
      </c>
      <c r="Q157" s="4">
        <v>0</v>
      </c>
      <c r="R157" s="7">
        <v>45285.0000115741</v>
      </c>
      <c r="S157" s="6">
        <v>45289</v>
      </c>
      <c r="T157" s="4" t="s">
        <v>34</v>
      </c>
      <c r="U157" s="4">
        <v>930</v>
      </c>
      <c r="V157" s="4">
        <v>0</v>
      </c>
      <c r="W157" s="4">
        <v>0</v>
      </c>
      <c r="X157" s="4" t="s">
        <v>850</v>
      </c>
      <c r="Y157" s="4" t="s">
        <v>851</v>
      </c>
    </row>
    <row r="158" s="4" customFormat="1" spans="1:25">
      <c r="A158" s="4" t="s">
        <v>852</v>
      </c>
      <c r="B158" s="4" t="s">
        <v>26</v>
      </c>
      <c r="C158" s="4" t="s">
        <v>27</v>
      </c>
      <c r="D158" s="4" t="s">
        <v>796</v>
      </c>
      <c r="E158" s="4" t="s">
        <v>853</v>
      </c>
      <c r="F158" s="6">
        <v>45287</v>
      </c>
      <c r="G158" s="6">
        <v>45288</v>
      </c>
      <c r="H158" s="4">
        <v>1</v>
      </c>
      <c r="I158" s="4">
        <v>1</v>
      </c>
      <c r="J158" s="4">
        <v>1</v>
      </c>
      <c r="K158" s="4" t="s">
        <v>30</v>
      </c>
      <c r="L158" s="4">
        <v>322</v>
      </c>
      <c r="M158" s="4">
        <v>322</v>
      </c>
      <c r="N158" s="4" t="s">
        <v>854</v>
      </c>
      <c r="O158" s="4" t="s">
        <v>32</v>
      </c>
      <c r="P158" s="4" t="s">
        <v>33</v>
      </c>
      <c r="Q158" s="4">
        <v>0</v>
      </c>
      <c r="R158" s="7">
        <v>45285.0000115741</v>
      </c>
      <c r="S158" s="6">
        <v>45289</v>
      </c>
      <c r="T158" s="4" t="s">
        <v>34</v>
      </c>
      <c r="U158" s="4">
        <v>322</v>
      </c>
      <c r="V158" s="4">
        <v>0</v>
      </c>
      <c r="W158" s="4">
        <v>0</v>
      </c>
      <c r="X158" s="4" t="s">
        <v>855</v>
      </c>
      <c r="Y158" s="4" t="s">
        <v>856</v>
      </c>
    </row>
    <row r="159" s="4" customFormat="1" spans="1:25">
      <c r="A159" s="4" t="s">
        <v>857</v>
      </c>
      <c r="B159" s="4" t="s">
        <v>26</v>
      </c>
      <c r="C159" s="4" t="s">
        <v>27</v>
      </c>
      <c r="D159" s="4" t="s">
        <v>617</v>
      </c>
      <c r="E159" s="4" t="s">
        <v>618</v>
      </c>
      <c r="F159" s="6">
        <v>45287</v>
      </c>
      <c r="G159" s="6">
        <v>45288</v>
      </c>
      <c r="H159" s="4">
        <v>1</v>
      </c>
      <c r="I159" s="4">
        <v>1</v>
      </c>
      <c r="J159" s="4">
        <v>1</v>
      </c>
      <c r="K159" s="4" t="s">
        <v>30</v>
      </c>
      <c r="L159" s="4">
        <v>1850</v>
      </c>
      <c r="M159" s="4">
        <v>1850</v>
      </c>
      <c r="N159" s="4" t="s">
        <v>858</v>
      </c>
      <c r="O159" s="4" t="s">
        <v>32</v>
      </c>
      <c r="P159" s="4" t="s">
        <v>33</v>
      </c>
      <c r="Q159" s="4">
        <v>0</v>
      </c>
      <c r="R159" s="7">
        <v>45286.0000115741</v>
      </c>
      <c r="S159" s="6">
        <v>45289</v>
      </c>
      <c r="T159" s="4" t="s">
        <v>34</v>
      </c>
      <c r="U159" s="4">
        <v>1850</v>
      </c>
      <c r="V159" s="4">
        <v>0</v>
      </c>
      <c r="W159" s="4">
        <v>0</v>
      </c>
      <c r="X159" s="4" t="s">
        <v>859</v>
      </c>
      <c r="Y159" s="4" t="s">
        <v>36</v>
      </c>
    </row>
    <row r="160" s="4" customFormat="1" spans="1:25">
      <c r="A160" s="4" t="s">
        <v>857</v>
      </c>
      <c r="B160" s="4" t="s">
        <v>26</v>
      </c>
      <c r="C160" s="4" t="s">
        <v>87</v>
      </c>
      <c r="D160" s="4" t="s">
        <v>617</v>
      </c>
      <c r="E160" s="4" t="s">
        <v>618</v>
      </c>
      <c r="F160" s="6">
        <v>45287</v>
      </c>
      <c r="G160" s="6">
        <v>45288</v>
      </c>
      <c r="H160" s="4">
        <v>1</v>
      </c>
      <c r="I160" s="4">
        <v>1</v>
      </c>
      <c r="J160" s="4">
        <v>1</v>
      </c>
      <c r="K160" s="4" t="s">
        <v>30</v>
      </c>
      <c r="L160" s="4">
        <v>-1850</v>
      </c>
      <c r="M160" s="4">
        <v>-1850</v>
      </c>
      <c r="N160" s="4" t="s">
        <v>858</v>
      </c>
      <c r="O160" s="4" t="s">
        <v>32</v>
      </c>
      <c r="P160" s="4" t="s">
        <v>33</v>
      </c>
      <c r="Q160" s="4">
        <v>0</v>
      </c>
      <c r="R160" s="7">
        <v>45286.0000115741</v>
      </c>
      <c r="S160" s="6">
        <v>45289</v>
      </c>
      <c r="T160" s="4" t="s">
        <v>34</v>
      </c>
      <c r="U160" s="4">
        <v>-1850</v>
      </c>
      <c r="V160" s="4">
        <v>0</v>
      </c>
      <c r="W160" s="4">
        <v>0</v>
      </c>
      <c r="X160" s="4" t="s">
        <v>859</v>
      </c>
      <c r="Y160" s="4" t="s">
        <v>36</v>
      </c>
    </row>
    <row r="161" s="4" customFormat="1" spans="1:25">
      <c r="A161" s="4" t="s">
        <v>488</v>
      </c>
      <c r="B161" s="4" t="s">
        <v>26</v>
      </c>
      <c r="C161" s="4" t="s">
        <v>860</v>
      </c>
      <c r="D161" s="4" t="s">
        <v>483</v>
      </c>
      <c r="E161" s="4" t="s">
        <v>484</v>
      </c>
      <c r="F161" s="6">
        <v>45285</v>
      </c>
      <c r="G161" s="6">
        <v>45288</v>
      </c>
      <c r="H161" s="4">
        <v>1</v>
      </c>
      <c r="I161" s="4">
        <v>3</v>
      </c>
      <c r="J161" s="4">
        <v>3</v>
      </c>
      <c r="K161" s="4" t="s">
        <v>30</v>
      </c>
      <c r="L161" s="4">
        <v>-1505</v>
      </c>
      <c r="M161" s="4">
        <v>-1505</v>
      </c>
      <c r="N161" s="4" t="s">
        <v>489</v>
      </c>
      <c r="O161" s="4" t="s">
        <v>32</v>
      </c>
      <c r="P161" s="4" t="s">
        <v>33</v>
      </c>
      <c r="Q161" s="4">
        <v>0</v>
      </c>
      <c r="R161" s="7">
        <v>45269.6850115741</v>
      </c>
      <c r="S161" s="6">
        <v>45289</v>
      </c>
      <c r="T161" s="4" t="s">
        <v>34</v>
      </c>
      <c r="U161" s="4">
        <v>-1505</v>
      </c>
      <c r="V161" s="4">
        <v>0</v>
      </c>
      <c r="W161" s="4">
        <v>0</v>
      </c>
      <c r="X161" s="4" t="s">
        <v>490</v>
      </c>
      <c r="Y161" s="4" t="s">
        <v>491</v>
      </c>
    </row>
    <row r="162" s="4" customFormat="1" spans="1:25">
      <c r="A162" s="4" t="s">
        <v>861</v>
      </c>
      <c r="B162" s="4" t="s">
        <v>26</v>
      </c>
      <c r="C162" s="4" t="s">
        <v>27</v>
      </c>
      <c r="D162" s="4" t="s">
        <v>617</v>
      </c>
      <c r="E162" s="4" t="s">
        <v>618</v>
      </c>
      <c r="F162" s="6">
        <v>45287</v>
      </c>
      <c r="G162" s="6">
        <v>45288</v>
      </c>
      <c r="H162" s="4">
        <v>1</v>
      </c>
      <c r="I162" s="4">
        <v>1</v>
      </c>
      <c r="J162" s="4">
        <v>1</v>
      </c>
      <c r="K162" s="4" t="s">
        <v>30</v>
      </c>
      <c r="L162" s="4">
        <v>1850</v>
      </c>
      <c r="M162" s="4">
        <v>1850</v>
      </c>
      <c r="N162" s="4" t="s">
        <v>862</v>
      </c>
      <c r="O162" s="4" t="s">
        <v>32</v>
      </c>
      <c r="P162" s="4" t="s">
        <v>33</v>
      </c>
      <c r="Q162" s="4">
        <v>0</v>
      </c>
      <c r="R162" s="7">
        <v>45286.0000115741</v>
      </c>
      <c r="S162" s="6">
        <v>45289</v>
      </c>
      <c r="T162" s="4" t="s">
        <v>34</v>
      </c>
      <c r="U162" s="4">
        <v>1850</v>
      </c>
      <c r="V162" s="4">
        <v>0</v>
      </c>
      <c r="W162" s="4">
        <v>0</v>
      </c>
      <c r="X162" s="4" t="s">
        <v>863</v>
      </c>
      <c r="Y162" s="4" t="s">
        <v>864</v>
      </c>
    </row>
    <row r="163" s="4" customFormat="1" spans="1:25">
      <c r="A163" s="4" t="s">
        <v>865</v>
      </c>
      <c r="B163" s="4" t="s">
        <v>26</v>
      </c>
      <c r="C163" s="4" t="s">
        <v>27</v>
      </c>
      <c r="D163" s="4" t="s">
        <v>866</v>
      </c>
      <c r="E163" s="4" t="s">
        <v>867</v>
      </c>
      <c r="F163" s="6">
        <v>45286</v>
      </c>
      <c r="G163" s="6">
        <v>45288</v>
      </c>
      <c r="H163" s="4">
        <v>1</v>
      </c>
      <c r="I163" s="4">
        <v>2</v>
      </c>
      <c r="J163" s="4">
        <v>2</v>
      </c>
      <c r="K163" s="4" t="s">
        <v>30</v>
      </c>
      <c r="L163" s="4">
        <v>3700</v>
      </c>
      <c r="M163" s="4">
        <v>3700</v>
      </c>
      <c r="N163" s="4" t="s">
        <v>868</v>
      </c>
      <c r="O163" s="4" t="s">
        <v>32</v>
      </c>
      <c r="P163" s="4" t="s">
        <v>33</v>
      </c>
      <c r="Q163" s="4">
        <v>0</v>
      </c>
      <c r="R163" s="7">
        <v>45286</v>
      </c>
      <c r="S163" s="6">
        <v>45289</v>
      </c>
      <c r="T163" s="4" t="s">
        <v>34</v>
      </c>
      <c r="U163" s="4">
        <v>3700</v>
      </c>
      <c r="V163" s="4">
        <v>0</v>
      </c>
      <c r="W163" s="4">
        <v>0</v>
      </c>
      <c r="X163" s="4" t="s">
        <v>869</v>
      </c>
      <c r="Y163" s="4" t="s">
        <v>870</v>
      </c>
    </row>
    <row r="164" s="4" customFormat="1" spans="1:25">
      <c r="A164" s="4" t="s">
        <v>871</v>
      </c>
      <c r="B164" s="4" t="s">
        <v>26</v>
      </c>
      <c r="C164" s="4" t="s">
        <v>27</v>
      </c>
      <c r="D164" s="4" t="s">
        <v>872</v>
      </c>
      <c r="E164" s="4" t="s">
        <v>873</v>
      </c>
      <c r="F164" s="6">
        <v>45287</v>
      </c>
      <c r="G164" s="6">
        <v>45288</v>
      </c>
      <c r="H164" s="4">
        <v>1</v>
      </c>
      <c r="I164" s="4">
        <v>1</v>
      </c>
      <c r="J164" s="4">
        <v>1</v>
      </c>
      <c r="K164" s="4" t="s">
        <v>30</v>
      </c>
      <c r="L164" s="4">
        <v>1560</v>
      </c>
      <c r="M164" s="4">
        <v>1560</v>
      </c>
      <c r="N164" s="4" t="s">
        <v>874</v>
      </c>
      <c r="O164" s="4" t="s">
        <v>32</v>
      </c>
      <c r="P164" s="4" t="s">
        <v>33</v>
      </c>
      <c r="Q164" s="4">
        <v>0</v>
      </c>
      <c r="R164" s="7">
        <v>45286</v>
      </c>
      <c r="S164" s="6">
        <v>45289</v>
      </c>
      <c r="T164" s="4" t="s">
        <v>34</v>
      </c>
      <c r="U164" s="4">
        <v>1560</v>
      </c>
      <c r="V164" s="4">
        <v>0</v>
      </c>
      <c r="W164" s="4">
        <v>0</v>
      </c>
      <c r="X164" s="4" t="s">
        <v>875</v>
      </c>
      <c r="Y164" s="4" t="s">
        <v>876</v>
      </c>
    </row>
    <row r="165" s="4" customFormat="1" spans="1:25">
      <c r="A165" s="4" t="s">
        <v>877</v>
      </c>
      <c r="B165" s="4" t="s">
        <v>26</v>
      </c>
      <c r="C165" s="4" t="s">
        <v>27</v>
      </c>
      <c r="D165" s="4" t="s">
        <v>342</v>
      </c>
      <c r="E165" s="4" t="s">
        <v>878</v>
      </c>
      <c r="F165" s="6">
        <v>45287</v>
      </c>
      <c r="G165" s="6">
        <v>45288</v>
      </c>
      <c r="H165" s="4">
        <v>1</v>
      </c>
      <c r="I165" s="4">
        <v>1</v>
      </c>
      <c r="J165" s="4">
        <v>1</v>
      </c>
      <c r="K165" s="4" t="s">
        <v>30</v>
      </c>
      <c r="L165" s="4">
        <v>1368</v>
      </c>
      <c r="M165" s="4">
        <v>1368</v>
      </c>
      <c r="N165" s="4" t="s">
        <v>879</v>
      </c>
      <c r="O165" s="4" t="s">
        <v>32</v>
      </c>
      <c r="P165" s="4" t="s">
        <v>33</v>
      </c>
      <c r="Q165" s="4">
        <v>0</v>
      </c>
      <c r="R165" s="7">
        <v>45286</v>
      </c>
      <c r="S165" s="6">
        <v>45289</v>
      </c>
      <c r="T165" s="4" t="s">
        <v>34</v>
      </c>
      <c r="U165" s="4">
        <v>1368</v>
      </c>
      <c r="V165" s="4">
        <v>0</v>
      </c>
      <c r="W165" s="4">
        <v>0</v>
      </c>
      <c r="X165" s="4" t="s">
        <v>880</v>
      </c>
      <c r="Y165" s="4" t="s">
        <v>881</v>
      </c>
    </row>
    <row r="166" s="4" customFormat="1" spans="1:25">
      <c r="A166" s="4" t="s">
        <v>882</v>
      </c>
      <c r="B166" s="4" t="s">
        <v>26</v>
      </c>
      <c r="C166" s="4" t="s">
        <v>27</v>
      </c>
      <c r="D166" s="4" t="s">
        <v>342</v>
      </c>
      <c r="E166" s="4" t="s">
        <v>878</v>
      </c>
      <c r="F166" s="6">
        <v>45287</v>
      </c>
      <c r="G166" s="6">
        <v>45288</v>
      </c>
      <c r="H166" s="4">
        <v>1</v>
      </c>
      <c r="I166" s="4">
        <v>1</v>
      </c>
      <c r="J166" s="4">
        <v>1</v>
      </c>
      <c r="K166" s="4" t="s">
        <v>30</v>
      </c>
      <c r="L166" s="4">
        <v>1368</v>
      </c>
      <c r="M166" s="4">
        <v>1368</v>
      </c>
      <c r="N166" s="4" t="s">
        <v>883</v>
      </c>
      <c r="O166" s="4" t="s">
        <v>32</v>
      </c>
      <c r="P166" s="4" t="s">
        <v>33</v>
      </c>
      <c r="Q166" s="4">
        <v>0</v>
      </c>
      <c r="R166" s="7">
        <v>45286.0000115741</v>
      </c>
      <c r="S166" s="6">
        <v>45289</v>
      </c>
      <c r="T166" s="4" t="s">
        <v>34</v>
      </c>
      <c r="U166" s="4">
        <v>1368</v>
      </c>
      <c r="V166" s="4">
        <v>0</v>
      </c>
      <c r="W166" s="4">
        <v>0</v>
      </c>
      <c r="X166" s="4" t="s">
        <v>884</v>
      </c>
      <c r="Y166" s="4" t="s">
        <v>885</v>
      </c>
    </row>
    <row r="167" s="4" customFormat="1" spans="1:25">
      <c r="A167" s="4" t="s">
        <v>886</v>
      </c>
      <c r="B167" s="4" t="s">
        <v>26</v>
      </c>
      <c r="C167" s="4" t="s">
        <v>27</v>
      </c>
      <c r="D167" s="4" t="s">
        <v>887</v>
      </c>
      <c r="E167" s="4" t="s">
        <v>888</v>
      </c>
      <c r="F167" s="6">
        <v>45287</v>
      </c>
      <c r="G167" s="6">
        <v>45288</v>
      </c>
      <c r="H167" s="4">
        <v>1</v>
      </c>
      <c r="I167" s="4">
        <v>1</v>
      </c>
      <c r="J167" s="4">
        <v>1</v>
      </c>
      <c r="K167" s="4" t="s">
        <v>30</v>
      </c>
      <c r="L167" s="4">
        <v>1380</v>
      </c>
      <c r="M167" s="4">
        <v>1380</v>
      </c>
      <c r="N167" s="4" t="s">
        <v>889</v>
      </c>
      <c r="O167" s="4" t="s">
        <v>32</v>
      </c>
      <c r="P167" s="4" t="s">
        <v>33</v>
      </c>
      <c r="Q167" s="4">
        <v>0</v>
      </c>
      <c r="R167" s="7">
        <v>45287.0000115741</v>
      </c>
      <c r="S167" s="6">
        <v>45289</v>
      </c>
      <c r="T167" s="4" t="s">
        <v>34</v>
      </c>
      <c r="U167" s="4">
        <v>1380</v>
      </c>
      <c r="V167" s="4">
        <v>0</v>
      </c>
      <c r="W167" s="4">
        <v>0</v>
      </c>
      <c r="X167" s="4" t="s">
        <v>890</v>
      </c>
      <c r="Y167" s="4" t="s">
        <v>891</v>
      </c>
    </row>
    <row r="168" s="4" customFormat="1" spans="1:25">
      <c r="A168" s="4" t="s">
        <v>892</v>
      </c>
      <c r="B168" s="4" t="s">
        <v>26</v>
      </c>
      <c r="C168" s="4" t="s">
        <v>27</v>
      </c>
      <c r="D168" s="4" t="s">
        <v>893</v>
      </c>
      <c r="E168" s="4" t="s">
        <v>894</v>
      </c>
      <c r="F168" s="6">
        <v>45287</v>
      </c>
      <c r="G168" s="6">
        <v>45288</v>
      </c>
      <c r="H168" s="4">
        <v>1</v>
      </c>
      <c r="I168" s="4">
        <v>1</v>
      </c>
      <c r="J168" s="4">
        <v>1</v>
      </c>
      <c r="K168" s="4" t="s">
        <v>30</v>
      </c>
      <c r="L168" s="4">
        <v>319</v>
      </c>
      <c r="M168" s="4">
        <v>319</v>
      </c>
      <c r="N168" s="4" t="s">
        <v>895</v>
      </c>
      <c r="O168" s="4" t="s">
        <v>32</v>
      </c>
      <c r="P168" s="4" t="s">
        <v>33</v>
      </c>
      <c r="Q168" s="4">
        <v>0</v>
      </c>
      <c r="R168" s="7">
        <v>45287</v>
      </c>
      <c r="S168" s="6">
        <v>45289</v>
      </c>
      <c r="T168" s="4" t="s">
        <v>34</v>
      </c>
      <c r="U168" s="4">
        <v>319</v>
      </c>
      <c r="V168" s="4">
        <v>0</v>
      </c>
      <c r="W168" s="4">
        <v>0</v>
      </c>
      <c r="X168" s="4" t="s">
        <v>896</v>
      </c>
      <c r="Y168" s="4" t="s">
        <v>897</v>
      </c>
    </row>
    <row r="169" s="4" customFormat="1" spans="1:25">
      <c r="A169" s="4" t="s">
        <v>898</v>
      </c>
      <c r="B169" s="4" t="s">
        <v>26</v>
      </c>
      <c r="C169" s="4" t="s">
        <v>27</v>
      </c>
      <c r="D169" s="4" t="s">
        <v>258</v>
      </c>
      <c r="E169" s="4" t="s">
        <v>109</v>
      </c>
      <c r="F169" s="6">
        <v>45287</v>
      </c>
      <c r="G169" s="6">
        <v>45288</v>
      </c>
      <c r="H169" s="4">
        <v>1</v>
      </c>
      <c r="I169" s="4">
        <v>1</v>
      </c>
      <c r="J169" s="4">
        <v>1</v>
      </c>
      <c r="K169" s="4" t="s">
        <v>30</v>
      </c>
      <c r="L169" s="4">
        <v>369</v>
      </c>
      <c r="M169" s="4">
        <v>369</v>
      </c>
      <c r="N169" s="4" t="s">
        <v>899</v>
      </c>
      <c r="O169" s="4" t="s">
        <v>32</v>
      </c>
      <c r="P169" s="4" t="s">
        <v>33</v>
      </c>
      <c r="Q169" s="4">
        <v>0</v>
      </c>
      <c r="R169" s="7">
        <v>45287</v>
      </c>
      <c r="S169" s="6">
        <v>45289</v>
      </c>
      <c r="T169" s="4" t="s">
        <v>34</v>
      </c>
      <c r="U169" s="4">
        <v>369</v>
      </c>
      <c r="V169" s="4">
        <v>0</v>
      </c>
      <c r="W169" s="4">
        <v>0</v>
      </c>
      <c r="X169" s="4" t="s">
        <v>900</v>
      </c>
      <c r="Y169" s="4" t="s">
        <v>901</v>
      </c>
    </row>
    <row r="170" s="4" customFormat="1" spans="1:25">
      <c r="A170" s="4" t="s">
        <v>902</v>
      </c>
      <c r="B170" s="4" t="s">
        <v>26</v>
      </c>
      <c r="C170" s="4" t="s">
        <v>27</v>
      </c>
      <c r="D170" s="4" t="s">
        <v>258</v>
      </c>
      <c r="E170" s="4" t="s">
        <v>109</v>
      </c>
      <c r="F170" s="6">
        <v>45287</v>
      </c>
      <c r="G170" s="6">
        <v>45288</v>
      </c>
      <c r="H170" s="4">
        <v>3</v>
      </c>
      <c r="I170" s="4">
        <v>1</v>
      </c>
      <c r="J170" s="4">
        <v>3</v>
      </c>
      <c r="K170" s="4" t="s">
        <v>30</v>
      </c>
      <c r="L170" s="4">
        <v>1107</v>
      </c>
      <c r="M170" s="4">
        <v>1107</v>
      </c>
      <c r="N170" s="4" t="s">
        <v>903</v>
      </c>
      <c r="O170" s="4" t="s">
        <v>32</v>
      </c>
      <c r="P170" s="4" t="s">
        <v>33</v>
      </c>
      <c r="Q170" s="4">
        <v>0</v>
      </c>
      <c r="R170" s="7">
        <v>45287</v>
      </c>
      <c r="S170" s="6">
        <v>45289</v>
      </c>
      <c r="T170" s="4" t="s">
        <v>34</v>
      </c>
      <c r="U170" s="4">
        <v>1107</v>
      </c>
      <c r="V170" s="4">
        <v>0</v>
      </c>
      <c r="W170" s="4">
        <v>0</v>
      </c>
      <c r="X170" s="4" t="s">
        <v>904</v>
      </c>
      <c r="Y170" s="4" t="s">
        <v>905</v>
      </c>
    </row>
    <row r="171" s="4" customFormat="1" spans="1:25">
      <c r="A171" s="4" t="s">
        <v>906</v>
      </c>
      <c r="B171" s="4" t="s">
        <v>26</v>
      </c>
      <c r="C171" s="4" t="s">
        <v>27</v>
      </c>
      <c r="D171" s="4" t="s">
        <v>893</v>
      </c>
      <c r="E171" s="4" t="s">
        <v>894</v>
      </c>
      <c r="F171" s="6">
        <v>45287</v>
      </c>
      <c r="G171" s="6">
        <v>45288</v>
      </c>
      <c r="H171" s="4">
        <v>1</v>
      </c>
      <c r="I171" s="4">
        <v>1</v>
      </c>
      <c r="J171" s="4">
        <v>1</v>
      </c>
      <c r="K171" s="4" t="s">
        <v>30</v>
      </c>
      <c r="L171" s="4">
        <v>319</v>
      </c>
      <c r="M171" s="4">
        <v>319</v>
      </c>
      <c r="N171" s="4" t="s">
        <v>907</v>
      </c>
      <c r="O171" s="4" t="s">
        <v>32</v>
      </c>
      <c r="P171" s="4" t="s">
        <v>33</v>
      </c>
      <c r="Q171" s="4">
        <v>0</v>
      </c>
      <c r="R171" s="7">
        <v>45287.0000115741</v>
      </c>
      <c r="S171" s="6">
        <v>45289</v>
      </c>
      <c r="T171" s="4" t="s">
        <v>34</v>
      </c>
      <c r="U171" s="4">
        <v>319</v>
      </c>
      <c r="V171" s="4">
        <v>0</v>
      </c>
      <c r="W171" s="4">
        <v>0</v>
      </c>
      <c r="X171" s="4" t="s">
        <v>908</v>
      </c>
      <c r="Y171" s="4" t="s">
        <v>909</v>
      </c>
    </row>
    <row r="172" s="4" customFormat="1" spans="1:25">
      <c r="A172" s="4" t="s">
        <v>910</v>
      </c>
      <c r="B172" s="4" t="s">
        <v>26</v>
      </c>
      <c r="C172" s="4" t="s">
        <v>27</v>
      </c>
      <c r="D172" s="4" t="s">
        <v>911</v>
      </c>
      <c r="E172" s="4" t="s">
        <v>912</v>
      </c>
      <c r="F172" s="6">
        <v>45287</v>
      </c>
      <c r="G172" s="6">
        <v>45288</v>
      </c>
      <c r="H172" s="4">
        <v>1</v>
      </c>
      <c r="I172" s="4">
        <v>1</v>
      </c>
      <c r="J172" s="4">
        <v>1</v>
      </c>
      <c r="K172" s="4" t="s">
        <v>30</v>
      </c>
      <c r="L172" s="4">
        <v>278</v>
      </c>
      <c r="M172" s="4">
        <v>278</v>
      </c>
      <c r="N172" s="4" t="s">
        <v>913</v>
      </c>
      <c r="O172" s="4" t="s">
        <v>32</v>
      </c>
      <c r="P172" s="4" t="s">
        <v>33</v>
      </c>
      <c r="Q172" s="4">
        <v>0</v>
      </c>
      <c r="R172" s="7">
        <v>45287</v>
      </c>
      <c r="S172" s="6">
        <v>45289</v>
      </c>
      <c r="T172" s="4" t="s">
        <v>34</v>
      </c>
      <c r="U172" s="4">
        <v>278</v>
      </c>
      <c r="V172" s="4">
        <v>0</v>
      </c>
      <c r="W172" s="4">
        <v>0</v>
      </c>
      <c r="X172" s="4" t="s">
        <v>914</v>
      </c>
      <c r="Y172" s="4" t="s">
        <v>915</v>
      </c>
    </row>
    <row r="173" s="4" customFormat="1" spans="1:25">
      <c r="A173" s="4" t="s">
        <v>916</v>
      </c>
      <c r="B173" s="4" t="s">
        <v>26</v>
      </c>
      <c r="C173" s="4" t="s">
        <v>27</v>
      </c>
      <c r="D173" s="4" t="s">
        <v>388</v>
      </c>
      <c r="E173" s="4" t="s">
        <v>678</v>
      </c>
      <c r="F173" s="6">
        <v>45287</v>
      </c>
      <c r="G173" s="6">
        <v>45288</v>
      </c>
      <c r="H173" s="4">
        <v>1</v>
      </c>
      <c r="I173" s="4">
        <v>1</v>
      </c>
      <c r="J173" s="4">
        <v>1</v>
      </c>
      <c r="K173" s="4" t="s">
        <v>30</v>
      </c>
      <c r="L173" s="4">
        <v>341</v>
      </c>
      <c r="M173" s="4">
        <v>341</v>
      </c>
      <c r="N173" s="4" t="s">
        <v>917</v>
      </c>
      <c r="O173" s="4" t="s">
        <v>32</v>
      </c>
      <c r="P173" s="4" t="s">
        <v>33</v>
      </c>
      <c r="Q173" s="4">
        <v>0</v>
      </c>
      <c r="R173" s="7">
        <v>45287</v>
      </c>
      <c r="S173" s="6">
        <v>45289</v>
      </c>
      <c r="T173" s="4" t="s">
        <v>34</v>
      </c>
      <c r="U173" s="4">
        <v>341</v>
      </c>
      <c r="V173" s="4">
        <v>0</v>
      </c>
      <c r="W173" s="4">
        <v>0</v>
      </c>
      <c r="X173" s="4" t="s">
        <v>918</v>
      </c>
      <c r="Y173" s="4" t="s">
        <v>919</v>
      </c>
    </row>
    <row r="174" s="4" customFormat="1" spans="1:25">
      <c r="A174" s="4" t="s">
        <v>920</v>
      </c>
      <c r="B174" s="4" t="s">
        <v>26</v>
      </c>
      <c r="C174" s="4" t="s">
        <v>27</v>
      </c>
      <c r="D174" s="4" t="s">
        <v>753</v>
      </c>
      <c r="E174" s="4" t="s">
        <v>921</v>
      </c>
      <c r="F174" s="6">
        <v>45287</v>
      </c>
      <c r="G174" s="6">
        <v>45288</v>
      </c>
      <c r="H174" s="4">
        <v>1</v>
      </c>
      <c r="I174" s="4">
        <v>1</v>
      </c>
      <c r="J174" s="4">
        <v>1</v>
      </c>
      <c r="K174" s="4" t="s">
        <v>30</v>
      </c>
      <c r="L174" s="4">
        <v>869</v>
      </c>
      <c r="M174" s="4">
        <v>869</v>
      </c>
      <c r="N174" s="4" t="s">
        <v>922</v>
      </c>
      <c r="O174" s="4" t="s">
        <v>32</v>
      </c>
      <c r="P174" s="4" t="s">
        <v>33</v>
      </c>
      <c r="Q174" s="4">
        <v>0</v>
      </c>
      <c r="R174" s="7">
        <v>45287.0000115741</v>
      </c>
      <c r="S174" s="6">
        <v>45289</v>
      </c>
      <c r="T174" s="4" t="s">
        <v>34</v>
      </c>
      <c r="U174" s="4">
        <v>869</v>
      </c>
      <c r="V174" s="4">
        <v>0</v>
      </c>
      <c r="W174" s="4">
        <v>0</v>
      </c>
      <c r="X174" s="4" t="s">
        <v>923</v>
      </c>
      <c r="Y174" s="4" t="s">
        <v>924</v>
      </c>
    </row>
    <row r="175" s="4" customFormat="1" spans="1:25">
      <c r="A175" s="4" t="s">
        <v>925</v>
      </c>
      <c r="B175" s="4" t="s">
        <v>26</v>
      </c>
      <c r="C175" s="4" t="s">
        <v>27</v>
      </c>
      <c r="D175" s="4" t="s">
        <v>583</v>
      </c>
      <c r="E175" s="4" t="s">
        <v>584</v>
      </c>
      <c r="F175" s="6">
        <v>45287</v>
      </c>
      <c r="G175" s="6">
        <v>45288</v>
      </c>
      <c r="H175" s="4">
        <v>1</v>
      </c>
      <c r="I175" s="4">
        <v>1</v>
      </c>
      <c r="J175" s="4">
        <v>1</v>
      </c>
      <c r="K175" s="4" t="s">
        <v>30</v>
      </c>
      <c r="L175" s="4">
        <v>619</v>
      </c>
      <c r="M175" s="4">
        <v>619</v>
      </c>
      <c r="N175" s="4" t="s">
        <v>926</v>
      </c>
      <c r="O175" s="4" t="s">
        <v>32</v>
      </c>
      <c r="P175" s="4" t="s">
        <v>33</v>
      </c>
      <c r="Q175" s="4">
        <v>0</v>
      </c>
      <c r="R175" s="7">
        <v>45287.0000115741</v>
      </c>
      <c r="S175" s="6">
        <v>45289</v>
      </c>
      <c r="T175" s="4" t="s">
        <v>34</v>
      </c>
      <c r="U175" s="4">
        <v>619</v>
      </c>
      <c r="V175" s="4">
        <v>0</v>
      </c>
      <c r="W175" s="4">
        <v>0</v>
      </c>
      <c r="X175" s="4" t="s">
        <v>927</v>
      </c>
      <c r="Y175" s="4" t="s">
        <v>928</v>
      </c>
    </row>
    <row r="176" s="4" customFormat="1" spans="1:25">
      <c r="A176" s="4" t="s">
        <v>929</v>
      </c>
      <c r="B176" s="4" t="s">
        <v>26</v>
      </c>
      <c r="C176" s="4" t="s">
        <v>27</v>
      </c>
      <c r="D176" s="4" t="s">
        <v>930</v>
      </c>
      <c r="E176" s="4" t="s">
        <v>931</v>
      </c>
      <c r="F176" s="6">
        <v>45287</v>
      </c>
      <c r="G176" s="6">
        <v>45288</v>
      </c>
      <c r="H176" s="4">
        <v>1</v>
      </c>
      <c r="I176" s="4">
        <v>1</v>
      </c>
      <c r="J176" s="4">
        <v>1</v>
      </c>
      <c r="K176" s="4" t="s">
        <v>30</v>
      </c>
      <c r="L176" s="4">
        <v>661</v>
      </c>
      <c r="M176" s="4">
        <v>661</v>
      </c>
      <c r="N176" s="4" t="s">
        <v>932</v>
      </c>
      <c r="O176" s="4" t="s">
        <v>32</v>
      </c>
      <c r="P176" s="4" t="s">
        <v>33</v>
      </c>
      <c r="Q176" s="4">
        <v>0</v>
      </c>
      <c r="R176" s="7">
        <v>45287.0000115741</v>
      </c>
      <c r="S176" s="6">
        <v>45289</v>
      </c>
      <c r="T176" s="4" t="s">
        <v>34</v>
      </c>
      <c r="U176" s="4">
        <v>661</v>
      </c>
      <c r="V176" s="4">
        <v>0</v>
      </c>
      <c r="W176" s="4">
        <v>0</v>
      </c>
      <c r="X176" s="4" t="s">
        <v>933</v>
      </c>
      <c r="Y176" s="4" t="s">
        <v>934</v>
      </c>
    </row>
    <row r="177" s="4" customFormat="1" spans="1:25">
      <c r="A177" s="4" t="s">
        <v>935</v>
      </c>
      <c r="B177" s="4" t="s">
        <v>26</v>
      </c>
      <c r="C177" s="4" t="s">
        <v>860</v>
      </c>
      <c r="D177" s="4" t="s">
        <v>936</v>
      </c>
      <c r="E177" s="4" t="s">
        <v>937</v>
      </c>
      <c r="F177" s="6">
        <v>45283</v>
      </c>
      <c r="G177" s="6">
        <v>45287</v>
      </c>
      <c r="H177" s="4">
        <v>1</v>
      </c>
      <c r="I177" s="4">
        <v>4</v>
      </c>
      <c r="J177" s="4">
        <v>4</v>
      </c>
      <c r="K177" s="4" t="s">
        <v>30</v>
      </c>
      <c r="L177" s="4">
        <v>-2999</v>
      </c>
      <c r="M177" s="4">
        <v>-2999</v>
      </c>
      <c r="N177" s="4" t="s">
        <v>938</v>
      </c>
      <c r="O177" s="4" t="s">
        <v>32</v>
      </c>
      <c r="P177" s="4" t="s">
        <v>33</v>
      </c>
      <c r="Q177" s="4">
        <v>0</v>
      </c>
      <c r="R177" s="7">
        <v>45084.007337963</v>
      </c>
      <c r="S177" s="6">
        <v>45289</v>
      </c>
      <c r="T177" s="4" t="s">
        <v>34</v>
      </c>
      <c r="U177" s="4">
        <v>-2999</v>
      </c>
      <c r="V177" s="4">
        <v>0</v>
      </c>
      <c r="W177" s="4">
        <v>0</v>
      </c>
      <c r="X177" s="4" t="s">
        <v>939</v>
      </c>
      <c r="Y17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9"/>
  <sheetViews>
    <sheetView tabSelected="1" workbookViewId="0">
      <selection activeCell="A177" sqref="A177:A179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940</v>
      </c>
    </row>
    <row r="2" s="4" customFormat="1" hidden="1" spans="1:9">
      <c r="A2" s="5">
        <v>999224604765213</v>
      </c>
      <c r="B2" s="6">
        <v>45284</v>
      </c>
      <c r="C2" s="6">
        <v>45286</v>
      </c>
      <c r="D2" s="4">
        <v>6104</v>
      </c>
      <c r="E2" s="4" t="str">
        <f>VLOOKUP(A2,HOP!A:L,12,0)</f>
        <v>6104.00</v>
      </c>
      <c r="F2" s="4" t="str">
        <f>VLOOKUP(A2,HOP!A:C,3,0)</f>
        <v>3463033</v>
      </c>
      <c r="G2" s="4">
        <f>D2-E2</f>
        <v>0</v>
      </c>
      <c r="H2" s="4" t="str">
        <f>$H$1&amp;F2</f>
        <v>，3463033</v>
      </c>
      <c r="I2" s="4" t="str">
        <f>VLOOKUP(A2,HOP!A:U,21,0)</f>
        <v>直采</v>
      </c>
    </row>
    <row r="3" s="4" customFormat="1" hidden="1" spans="1:9">
      <c r="A3" s="5">
        <v>999225076349405</v>
      </c>
      <c r="B3" s="6">
        <v>45284</v>
      </c>
      <c r="C3" s="6">
        <v>45286</v>
      </c>
      <c r="D3" s="4">
        <v>6364</v>
      </c>
      <c r="E3" s="4" t="str">
        <f>VLOOKUP(A3,HOP!A:L,12,0)</f>
        <v>6364.00</v>
      </c>
      <c r="F3" s="4" t="str">
        <f>VLOOKUP(A3,HOP!A:C,3,0)</f>
        <v>3581074</v>
      </c>
      <c r="G3" s="4">
        <f t="shared" ref="G3:G34" si="0">D3-E3</f>
        <v>0</v>
      </c>
      <c r="H3" s="4" t="str">
        <f t="shared" ref="H3:H34" si="1">$H$1&amp;F3</f>
        <v>，3581074</v>
      </c>
      <c r="I3" s="4" t="str">
        <f>VLOOKUP(A3,HOP!A:U,21,0)</f>
        <v>直采</v>
      </c>
    </row>
    <row r="4" s="4" customFormat="1" hidden="1" spans="1:9">
      <c r="A4" s="5">
        <v>999226622623889</v>
      </c>
      <c r="B4" s="6">
        <v>45286</v>
      </c>
      <c r="C4" s="6">
        <v>45288</v>
      </c>
      <c r="D4" s="4">
        <v>13764</v>
      </c>
      <c r="E4" s="4" t="str">
        <f>VLOOKUP(A4,HOP!A:L,12,0)</f>
        <v>13764.00</v>
      </c>
      <c r="F4" s="4" t="str">
        <f>VLOOKUP(A4,HOP!A:C,3,0)</f>
        <v>3882232</v>
      </c>
      <c r="G4" s="4">
        <f t="shared" si="0"/>
        <v>0</v>
      </c>
      <c r="H4" s="4" t="str">
        <f t="shared" si="1"/>
        <v>，3882232</v>
      </c>
      <c r="I4" s="4" t="str">
        <f>VLOOKUP(A4,HOP!A:U,21,0)</f>
        <v>直采</v>
      </c>
    </row>
    <row r="5" s="4" customFormat="1" hidden="1" spans="1:9">
      <c r="A5" s="5">
        <v>999226850889259</v>
      </c>
      <c r="B5" s="6">
        <v>45286</v>
      </c>
      <c r="C5" s="6">
        <v>45288</v>
      </c>
      <c r="D5" s="4">
        <v>4360</v>
      </c>
      <c r="E5" s="4" t="str">
        <f>VLOOKUP(A5,HOP!A:L,12,0)</f>
        <v>4360.00</v>
      </c>
      <c r="F5" s="4" t="str">
        <f>VLOOKUP(A5,HOP!A:C,3,0)</f>
        <v>3958958</v>
      </c>
      <c r="G5" s="4">
        <f t="shared" si="0"/>
        <v>0</v>
      </c>
      <c r="H5" s="4" t="str">
        <f t="shared" si="1"/>
        <v>，3958958</v>
      </c>
      <c r="I5" s="4" t="str">
        <f>VLOOKUP(A5,HOP!A:U,21,0)</f>
        <v>直采</v>
      </c>
    </row>
    <row r="6" s="4" customFormat="1" hidden="1" spans="1:9">
      <c r="A6" s="5">
        <v>999226921599128</v>
      </c>
      <c r="B6" s="6">
        <v>45286</v>
      </c>
      <c r="C6" s="6">
        <v>45288</v>
      </c>
      <c r="D6" s="4">
        <v>1040</v>
      </c>
      <c r="E6" s="4" t="str">
        <f>VLOOKUP(A6,HOP!A:L,12,0)</f>
        <v>1040.00</v>
      </c>
      <c r="F6" s="4" t="str">
        <f>VLOOKUP(A6,HOP!A:C,3,0)</f>
        <v>3972936</v>
      </c>
      <c r="G6" s="4">
        <f t="shared" si="0"/>
        <v>0</v>
      </c>
      <c r="H6" s="4" t="str">
        <f t="shared" si="1"/>
        <v>，3972936</v>
      </c>
      <c r="I6" s="4" t="str">
        <f>VLOOKUP(A6,HOP!A:U,21,0)</f>
        <v>直采</v>
      </c>
    </row>
    <row r="7" s="4" customFormat="1" hidden="1" spans="1:9">
      <c r="A7" s="5">
        <v>999227021893788</v>
      </c>
      <c r="B7" s="6">
        <v>45282</v>
      </c>
      <c r="C7" s="6">
        <v>45288</v>
      </c>
      <c r="D7" s="4">
        <v>8052</v>
      </c>
      <c r="E7" s="4" t="str">
        <f>VLOOKUP(A7,HOP!A:L,12,0)</f>
        <v>8052.00</v>
      </c>
      <c r="F7" s="4" t="str">
        <f>VLOOKUP(A7,HOP!A:C,3,0)</f>
        <v>3982352</v>
      </c>
      <c r="G7" s="4">
        <f t="shared" si="0"/>
        <v>0</v>
      </c>
      <c r="H7" s="4" t="str">
        <f t="shared" si="1"/>
        <v>，3982352</v>
      </c>
      <c r="I7" s="4" t="str">
        <f>VLOOKUP(A7,HOP!A:U,21,0)</f>
        <v>直采</v>
      </c>
    </row>
    <row r="8" s="4" customFormat="1" hidden="1" spans="1:9">
      <c r="A8" s="5">
        <v>999227185938558</v>
      </c>
      <c r="B8" s="6">
        <v>45287</v>
      </c>
      <c r="C8" s="6">
        <v>45288</v>
      </c>
      <c r="D8" s="4">
        <v>1040</v>
      </c>
      <c r="E8" s="4" t="str">
        <f>VLOOKUP(A8,HOP!A:L,12,0)</f>
        <v>1040.00</v>
      </c>
      <c r="F8" s="4" t="str">
        <f>VLOOKUP(A8,HOP!A:C,3,0)</f>
        <v>4017873</v>
      </c>
      <c r="G8" s="4">
        <f t="shared" si="0"/>
        <v>0</v>
      </c>
      <c r="H8" s="4" t="str">
        <f t="shared" si="1"/>
        <v>，4017873</v>
      </c>
      <c r="I8" s="4" t="str">
        <f>VLOOKUP(A8,HOP!A:U,21,0)</f>
        <v>直采</v>
      </c>
    </row>
    <row r="9" s="4" customFormat="1" hidden="1" spans="1:9">
      <c r="A9" s="5">
        <v>999227264645835</v>
      </c>
      <c r="B9" s="6">
        <v>45286</v>
      </c>
      <c r="C9" s="6">
        <v>45288</v>
      </c>
      <c r="D9" s="4">
        <v>1710</v>
      </c>
      <c r="E9" s="4" t="str">
        <f>VLOOKUP(A9,HOP!A:L,12,0)</f>
        <v>1710.00</v>
      </c>
      <c r="F9" s="4" t="str">
        <f>VLOOKUP(A9,HOP!A:C,3,0)</f>
        <v>4031721</v>
      </c>
      <c r="G9" s="4">
        <f t="shared" si="0"/>
        <v>0</v>
      </c>
      <c r="H9" s="4" t="str">
        <f t="shared" si="1"/>
        <v>，4031721</v>
      </c>
      <c r="I9" s="4" t="str">
        <f>VLOOKUP(A9,HOP!A:U,21,0)</f>
        <v>直采</v>
      </c>
    </row>
    <row r="10" s="4" customFormat="1" hidden="1" spans="1:9">
      <c r="A10" s="5">
        <v>999227334053891</v>
      </c>
      <c r="B10" s="6">
        <v>45284</v>
      </c>
      <c r="C10" s="6">
        <v>45288</v>
      </c>
      <c r="D10" s="4">
        <v>2400</v>
      </c>
      <c r="E10" s="4" t="str">
        <f>VLOOKUP(A10,HOP!A:L,12,0)</f>
        <v>2400.00</v>
      </c>
      <c r="F10" s="4" t="str">
        <f>VLOOKUP(A10,HOP!A:C,3,0)</f>
        <v>4051933</v>
      </c>
      <c r="G10" s="4">
        <f t="shared" si="0"/>
        <v>0</v>
      </c>
      <c r="H10" s="4" t="str">
        <f t="shared" si="1"/>
        <v>，4051933</v>
      </c>
      <c r="I10" s="4" t="str">
        <f>VLOOKUP(A10,HOP!A:U,21,0)</f>
        <v>直采</v>
      </c>
    </row>
    <row r="11" s="4" customFormat="1" hidden="1" spans="1:9">
      <c r="A11" s="5">
        <v>999226270671253</v>
      </c>
      <c r="B11" s="6">
        <v>45286</v>
      </c>
      <c r="C11" s="6">
        <v>45288</v>
      </c>
      <c r="D11" s="4">
        <v>200</v>
      </c>
      <c r="E11" s="4" t="str">
        <f>VLOOKUP(A11,HOP!A:L,12,0)</f>
        <v>200.00</v>
      </c>
      <c r="F11" s="4" t="str">
        <f>VLOOKUP(A11,HOP!A:C,3,0)</f>
        <v>3821057</v>
      </c>
      <c r="G11" s="4">
        <f t="shared" si="0"/>
        <v>0</v>
      </c>
      <c r="H11" s="4" t="str">
        <f t="shared" si="1"/>
        <v>，3821057</v>
      </c>
      <c r="I11" s="4" t="str">
        <f>VLOOKUP(A11,HOP!A:U,21,0)</f>
        <v>直采</v>
      </c>
    </row>
    <row r="12" s="4" customFormat="1" hidden="1" spans="1:9">
      <c r="A12" s="5">
        <v>999227337854283</v>
      </c>
      <c r="B12" s="6">
        <v>45282</v>
      </c>
      <c r="C12" s="6">
        <v>45288</v>
      </c>
      <c r="D12" s="4">
        <v>2804</v>
      </c>
      <c r="E12" s="4" t="str">
        <f>VLOOKUP(A12,HOP!A:L,12,0)</f>
        <v>2804.00</v>
      </c>
      <c r="F12" s="4" t="str">
        <f>VLOOKUP(A12,HOP!A:C,3,0)</f>
        <v>4055149</v>
      </c>
      <c r="G12" s="4">
        <f t="shared" si="0"/>
        <v>0</v>
      </c>
      <c r="H12" s="4" t="str">
        <f t="shared" si="1"/>
        <v>，4055149</v>
      </c>
      <c r="I12" s="4" t="str">
        <f>VLOOKUP(A12,HOP!A:U,21,0)</f>
        <v>直采</v>
      </c>
    </row>
    <row r="13" s="4" customFormat="1" hidden="1" spans="1:9">
      <c r="A13" s="5">
        <v>999228060047417</v>
      </c>
      <c r="B13" s="6">
        <v>45287</v>
      </c>
      <c r="C13" s="6">
        <v>45288</v>
      </c>
      <c r="D13" s="4">
        <v>444</v>
      </c>
      <c r="E13" s="4" t="str">
        <f>VLOOKUP(A13,HOP!A:L,12,0)</f>
        <v>444.00</v>
      </c>
      <c r="F13" s="4" t="str">
        <f>VLOOKUP(A13,HOP!A:C,3,0)</f>
        <v>4113521</v>
      </c>
      <c r="G13" s="4">
        <f t="shared" si="0"/>
        <v>0</v>
      </c>
      <c r="H13" s="4" t="str">
        <f t="shared" si="1"/>
        <v>，4113521</v>
      </c>
      <c r="I13" s="4" t="str">
        <f>VLOOKUP(A13,HOP!A:U,21,0)</f>
        <v>直采</v>
      </c>
    </row>
    <row r="14" s="4" customFormat="1" hidden="1" spans="1:9">
      <c r="A14" s="5">
        <v>999228069945436</v>
      </c>
      <c r="B14" s="6">
        <v>45274</v>
      </c>
      <c r="C14" s="6">
        <v>45288</v>
      </c>
      <c r="D14" s="4">
        <v>3514</v>
      </c>
      <c r="E14" s="4" t="str">
        <f>VLOOKUP(A14,HOP!A:L,12,0)</f>
        <v>3514.00</v>
      </c>
      <c r="F14" s="4" t="str">
        <f>VLOOKUP(A14,HOP!A:C,3,0)</f>
        <v>4117835</v>
      </c>
      <c r="G14" s="4">
        <f t="shared" si="0"/>
        <v>0</v>
      </c>
      <c r="H14" s="4" t="str">
        <f t="shared" si="1"/>
        <v>，4117835</v>
      </c>
      <c r="I14" s="4" t="str">
        <f>VLOOKUP(A14,HOP!A:U,21,0)</f>
        <v>直采</v>
      </c>
    </row>
    <row r="15" s="4" customFormat="1" hidden="1" spans="1:9">
      <c r="A15" s="5">
        <v>999228098936401</v>
      </c>
      <c r="B15" s="6">
        <v>45286</v>
      </c>
      <c r="C15" s="6">
        <v>45288</v>
      </c>
      <c r="D15" s="4">
        <v>1100</v>
      </c>
      <c r="E15" s="4" t="str">
        <f>VLOOKUP(A15,HOP!A:L,12,0)</f>
        <v>1100.00</v>
      </c>
      <c r="F15" s="4" t="str">
        <f>VLOOKUP(A15,HOP!A:C,3,0)</f>
        <v>4126189</v>
      </c>
      <c r="G15" s="4">
        <f t="shared" si="0"/>
        <v>0</v>
      </c>
      <c r="H15" s="4" t="str">
        <f t="shared" si="1"/>
        <v>，4126189</v>
      </c>
      <c r="I15" s="4" t="str">
        <f>VLOOKUP(A15,HOP!A:U,21,0)</f>
        <v>直采</v>
      </c>
    </row>
    <row r="16" s="4" customFormat="1" hidden="1" spans="1:9">
      <c r="A16" s="5">
        <v>999228124010810</v>
      </c>
      <c r="B16" s="6">
        <v>45285</v>
      </c>
      <c r="C16" s="6">
        <v>45288</v>
      </c>
      <c r="D16" s="4">
        <v>1536</v>
      </c>
      <c r="E16" s="4" t="str">
        <f>VLOOKUP(A16,HOP!A:L,12,0)</f>
        <v>1536.00</v>
      </c>
      <c r="F16" s="4" t="str">
        <f>VLOOKUP(A16,HOP!A:C,3,0)</f>
        <v>4133243</v>
      </c>
      <c r="G16" s="4">
        <f t="shared" si="0"/>
        <v>0</v>
      </c>
      <c r="H16" s="4" t="str">
        <f t="shared" si="1"/>
        <v>，4133243</v>
      </c>
      <c r="I16" s="4" t="str">
        <f>VLOOKUP(A16,HOP!A:U,21,0)</f>
        <v>直采</v>
      </c>
    </row>
    <row r="17" s="4" customFormat="1" hidden="1" spans="1:9">
      <c r="A17" s="5">
        <v>28170026537</v>
      </c>
      <c r="B17" s="6">
        <v>45286</v>
      </c>
      <c r="C17" s="6">
        <v>45288</v>
      </c>
      <c r="D17" s="4">
        <v>1029</v>
      </c>
      <c r="E17" s="4" t="str">
        <f>VLOOKUP(A17,HOP!A:L,12,0)</f>
        <v>1029.00</v>
      </c>
      <c r="F17" s="4" t="str">
        <f>VLOOKUP(A17,HOP!A:C,3,0)</f>
        <v>4145831</v>
      </c>
      <c r="G17" s="4">
        <f t="shared" si="0"/>
        <v>0</v>
      </c>
      <c r="H17" s="4" t="str">
        <f t="shared" si="1"/>
        <v>，4145831</v>
      </c>
      <c r="I17" s="4" t="str">
        <f>VLOOKUP(A17,HOP!A:U,21,0)</f>
        <v>直采</v>
      </c>
    </row>
    <row r="18" s="4" customFormat="1" hidden="1" spans="1:9">
      <c r="A18" s="5">
        <v>28170026531</v>
      </c>
      <c r="B18" s="6">
        <v>45286</v>
      </c>
      <c r="C18" s="6">
        <v>45288</v>
      </c>
      <c r="D18" s="4">
        <v>933</v>
      </c>
      <c r="E18" s="4" t="str">
        <f>VLOOKUP(A18,HOP!A:L,12,0)</f>
        <v>933.00</v>
      </c>
      <c r="F18" s="4" t="str">
        <f>VLOOKUP(A18,HOP!A:C,3,0)</f>
        <v>4145832</v>
      </c>
      <c r="G18" s="4">
        <f t="shared" si="0"/>
        <v>0</v>
      </c>
      <c r="H18" s="4" t="str">
        <f t="shared" si="1"/>
        <v>，4145832</v>
      </c>
      <c r="I18" s="4" t="str">
        <f>VLOOKUP(A18,HOP!A:U,21,0)</f>
        <v>直采</v>
      </c>
    </row>
    <row r="19" s="4" customFormat="1" hidden="1" spans="1:9">
      <c r="A19" s="5">
        <v>999228207446889</v>
      </c>
      <c r="B19" s="6">
        <v>45284</v>
      </c>
      <c r="C19" s="6">
        <v>45288</v>
      </c>
      <c r="D19" s="4">
        <v>5567</v>
      </c>
      <c r="E19" s="4" t="str">
        <f>VLOOKUP(A19,HOP!A:L,12,0)</f>
        <v>5567.00</v>
      </c>
      <c r="F19" s="4" t="str">
        <f>VLOOKUP(A19,HOP!A:C,3,0)</f>
        <v>4148874</v>
      </c>
      <c r="G19" s="4">
        <f t="shared" si="0"/>
        <v>0</v>
      </c>
      <c r="H19" s="4" t="str">
        <f t="shared" si="1"/>
        <v>，4148874</v>
      </c>
      <c r="I19" s="4" t="str">
        <f>VLOOKUP(A19,HOP!A:U,21,0)</f>
        <v>直采</v>
      </c>
    </row>
    <row r="20" s="4" customFormat="1" hidden="1" spans="1:9">
      <c r="A20" s="5">
        <v>28236838290</v>
      </c>
      <c r="B20" s="6">
        <v>45287</v>
      </c>
      <c r="C20" s="6">
        <v>45288</v>
      </c>
      <c r="D20" s="4">
        <v>5500</v>
      </c>
      <c r="E20" s="4" t="str">
        <f>VLOOKUP(A20,HOP!A:L,12,0)</f>
        <v>5500.00</v>
      </c>
      <c r="F20" s="4" t="str">
        <f>VLOOKUP(A20,HOP!A:C,3,0)</f>
        <v>4160348</v>
      </c>
      <c r="G20" s="4">
        <f t="shared" si="0"/>
        <v>0</v>
      </c>
      <c r="H20" s="4" t="str">
        <f t="shared" si="1"/>
        <v>，4160348</v>
      </c>
      <c r="I20" s="4" t="str">
        <f>VLOOKUP(A20,HOP!A:U,21,0)</f>
        <v>直采</v>
      </c>
    </row>
    <row r="21" s="4" customFormat="1" hidden="1" spans="1:9">
      <c r="A21" s="5">
        <v>999228264077989</v>
      </c>
      <c r="B21" s="6">
        <v>45286</v>
      </c>
      <c r="C21" s="6">
        <v>45288</v>
      </c>
      <c r="D21" s="4">
        <v>932</v>
      </c>
      <c r="E21" s="4" t="str">
        <f>VLOOKUP(A21,HOP!A:L,12,0)</f>
        <v>932.00</v>
      </c>
      <c r="F21" s="4" t="str">
        <f>VLOOKUP(A21,HOP!A:C,3,0)</f>
        <v>4167233</v>
      </c>
      <c r="G21" s="4">
        <f t="shared" si="0"/>
        <v>0</v>
      </c>
      <c r="H21" s="4" t="str">
        <f t="shared" si="1"/>
        <v>，4167233</v>
      </c>
      <c r="I21" s="4" t="str">
        <f>VLOOKUP(A21,HOP!A:U,21,0)</f>
        <v>直采</v>
      </c>
    </row>
    <row r="22" s="4" customFormat="1" hidden="1" spans="1:9">
      <c r="A22" s="5">
        <v>999228291223330</v>
      </c>
      <c r="B22" s="6">
        <v>45284</v>
      </c>
      <c r="C22" s="6">
        <v>45288</v>
      </c>
      <c r="D22" s="4">
        <v>16320</v>
      </c>
      <c r="E22" s="4" t="str">
        <f>VLOOKUP(A22,HOP!A:L,12,0)</f>
        <v>16320.00</v>
      </c>
      <c r="F22" s="4" t="str">
        <f>VLOOKUP(A22,HOP!A:C,3,0)</f>
        <v>4179933</v>
      </c>
      <c r="G22" s="4">
        <f t="shared" si="0"/>
        <v>0</v>
      </c>
      <c r="H22" s="4" t="str">
        <f t="shared" si="1"/>
        <v>，4179933</v>
      </c>
      <c r="I22" s="4" t="str">
        <f>VLOOKUP(A22,HOP!A:U,21,0)</f>
        <v>直采</v>
      </c>
    </row>
    <row r="23" s="4" customFormat="1" hidden="1" spans="1:9">
      <c r="A23" s="5">
        <v>999228320457054</v>
      </c>
      <c r="B23" s="6">
        <v>45286</v>
      </c>
      <c r="C23" s="6">
        <v>45288</v>
      </c>
      <c r="D23" s="4">
        <v>2868</v>
      </c>
      <c r="E23" s="4" t="str">
        <f>VLOOKUP(A23,HOP!A:L,12,0)</f>
        <v>2868.00</v>
      </c>
      <c r="F23" s="4" t="str">
        <f>VLOOKUP(A23,HOP!A:C,3,0)</f>
        <v>4193524</v>
      </c>
      <c r="G23" s="4">
        <f t="shared" si="0"/>
        <v>0</v>
      </c>
      <c r="H23" s="4" t="str">
        <f t="shared" si="1"/>
        <v>，4193524</v>
      </c>
      <c r="I23" s="4" t="str">
        <f>VLOOKUP(A23,HOP!A:U,21,0)</f>
        <v>直采</v>
      </c>
    </row>
    <row r="24" s="4" customFormat="1" hidden="1" spans="1:9">
      <c r="A24" s="5">
        <v>999228320588510</v>
      </c>
      <c r="B24" s="6">
        <v>45286</v>
      </c>
      <c r="C24" s="6">
        <v>45288</v>
      </c>
      <c r="D24" s="4">
        <v>1528</v>
      </c>
      <c r="E24" s="4" t="str">
        <f>VLOOKUP(A24,HOP!A:L,12,0)</f>
        <v>1528.00</v>
      </c>
      <c r="F24" s="4" t="str">
        <f>VLOOKUP(A24,HOP!A:C,3,0)</f>
        <v>4193665</v>
      </c>
      <c r="G24" s="4">
        <f t="shared" si="0"/>
        <v>0</v>
      </c>
      <c r="H24" s="4" t="str">
        <f t="shared" si="1"/>
        <v>，4193665</v>
      </c>
      <c r="I24" s="4" t="str">
        <f>VLOOKUP(A24,HOP!A:U,21,0)</f>
        <v>直采</v>
      </c>
    </row>
    <row r="25" s="4" customFormat="1" hidden="1" spans="1:9">
      <c r="A25" s="5">
        <v>999228332864778</v>
      </c>
      <c r="B25" s="6">
        <v>45286</v>
      </c>
      <c r="C25" s="6">
        <v>45288</v>
      </c>
      <c r="D25" s="4">
        <v>1964</v>
      </c>
      <c r="E25" s="4" t="str">
        <f>VLOOKUP(A25,HOP!A:L,12,0)</f>
        <v>1964.00</v>
      </c>
      <c r="F25" s="4" t="str">
        <f>VLOOKUP(A25,HOP!A:C,3,0)</f>
        <v>4198796</v>
      </c>
      <c r="G25" s="4">
        <f t="shared" si="0"/>
        <v>0</v>
      </c>
      <c r="H25" s="4" t="str">
        <f t="shared" si="1"/>
        <v>，4198796</v>
      </c>
      <c r="I25" s="4" t="str">
        <f>VLOOKUP(A25,HOP!A:U,21,0)</f>
        <v>直采</v>
      </c>
    </row>
    <row r="26" s="4" customFormat="1" hidden="1" spans="1:9">
      <c r="A26" s="5">
        <v>999228335443074</v>
      </c>
      <c r="B26" s="6">
        <v>45286</v>
      </c>
      <c r="C26" s="6">
        <v>45288</v>
      </c>
      <c r="D26" s="4">
        <v>1918</v>
      </c>
      <c r="E26" s="4" t="str">
        <f>VLOOKUP(A26,HOP!A:L,12,0)</f>
        <v>1918.00</v>
      </c>
      <c r="F26" s="4" t="str">
        <f>VLOOKUP(A26,HOP!A:C,3,0)</f>
        <v>4200034</v>
      </c>
      <c r="G26" s="4">
        <f t="shared" si="0"/>
        <v>0</v>
      </c>
      <c r="H26" s="4" t="str">
        <f t="shared" si="1"/>
        <v>，4200034</v>
      </c>
      <c r="I26" s="4" t="str">
        <f>VLOOKUP(A26,HOP!A:U,21,0)</f>
        <v>直采</v>
      </c>
    </row>
    <row r="27" s="4" customFormat="1" hidden="1" spans="1:9">
      <c r="A27" s="5">
        <v>999228342848371</v>
      </c>
      <c r="B27" s="6">
        <v>45284</v>
      </c>
      <c r="C27" s="6">
        <v>45288</v>
      </c>
      <c r="D27" s="4">
        <v>2040</v>
      </c>
      <c r="E27" s="4" t="str">
        <f>VLOOKUP(A27,HOP!A:L,12,0)</f>
        <v>2040.00</v>
      </c>
      <c r="F27" s="4" t="str">
        <f>VLOOKUP(A27,HOP!A:C,3,0)</f>
        <v>4205845</v>
      </c>
      <c r="G27" s="4">
        <f t="shared" si="0"/>
        <v>0</v>
      </c>
      <c r="H27" s="4" t="str">
        <f t="shared" si="1"/>
        <v>，4205845</v>
      </c>
      <c r="I27" s="4" t="str">
        <f>VLOOKUP(A27,HOP!A:U,21,0)</f>
        <v>直采</v>
      </c>
    </row>
    <row r="28" s="4" customFormat="1" hidden="1" spans="1:9">
      <c r="A28" s="5">
        <v>999228346856691</v>
      </c>
      <c r="B28" s="6">
        <v>45286</v>
      </c>
      <c r="C28" s="6">
        <v>45288</v>
      </c>
      <c r="D28" s="4">
        <v>1096</v>
      </c>
      <c r="E28" s="4" t="str">
        <f>VLOOKUP(A28,HOP!A:L,12,0)</f>
        <v>1096.00</v>
      </c>
      <c r="F28" s="4" t="str">
        <f>VLOOKUP(A28,HOP!A:C,3,0)</f>
        <v>4207125</v>
      </c>
      <c r="G28" s="4">
        <f t="shared" si="0"/>
        <v>0</v>
      </c>
      <c r="H28" s="4" t="str">
        <f t="shared" si="1"/>
        <v>，4207125</v>
      </c>
      <c r="I28" s="4" t="str">
        <f>VLOOKUP(A28,HOP!A:U,21,0)</f>
        <v>直采</v>
      </c>
    </row>
    <row r="29" s="4" customFormat="1" hidden="1" spans="1:9">
      <c r="A29" s="5">
        <v>999228392587111</v>
      </c>
      <c r="B29" s="6">
        <v>45281</v>
      </c>
      <c r="C29" s="6">
        <v>45288</v>
      </c>
      <c r="D29" s="4">
        <v>2503</v>
      </c>
      <c r="E29" s="4" t="str">
        <f>VLOOKUP(A29,HOP!A:L,12,0)</f>
        <v>2503.00</v>
      </c>
      <c r="F29" s="4" t="str">
        <f>VLOOKUP(A29,HOP!A:C,3,0)</f>
        <v>4225973</v>
      </c>
      <c r="G29" s="4">
        <f t="shared" si="0"/>
        <v>0</v>
      </c>
      <c r="H29" s="4" t="str">
        <f t="shared" si="1"/>
        <v>，4225973</v>
      </c>
      <c r="I29" s="4" t="str">
        <f>VLOOKUP(A29,HOP!A:U,21,0)</f>
        <v>直采</v>
      </c>
    </row>
    <row r="30" s="4" customFormat="1" hidden="1" spans="1:9">
      <c r="A30" s="5">
        <v>999228403036863</v>
      </c>
      <c r="B30" s="6">
        <v>45287</v>
      </c>
      <c r="C30" s="6">
        <v>45288</v>
      </c>
      <c r="D30" s="4">
        <v>185</v>
      </c>
      <c r="E30" s="4" t="str">
        <f>VLOOKUP(A30,HOP!A:L,12,0)</f>
        <v>185.00</v>
      </c>
      <c r="F30" s="4" t="str">
        <f>VLOOKUP(A30,HOP!A:C,3,0)</f>
        <v>4230563</v>
      </c>
      <c r="G30" s="4">
        <f t="shared" si="0"/>
        <v>0</v>
      </c>
      <c r="H30" s="4" t="str">
        <f t="shared" si="1"/>
        <v>，4230563</v>
      </c>
      <c r="I30" s="4" t="str">
        <f>VLOOKUP(A30,HOP!A:U,21,0)</f>
        <v>直采</v>
      </c>
    </row>
    <row r="31" s="4" customFormat="1" hidden="1" spans="1:9">
      <c r="A31" s="5">
        <v>999228422666343</v>
      </c>
      <c r="B31" s="6">
        <v>45284</v>
      </c>
      <c r="C31" s="6">
        <v>45288</v>
      </c>
      <c r="D31" s="4">
        <v>2344</v>
      </c>
      <c r="E31" s="4" t="str">
        <f>VLOOKUP(A31,HOP!A:L,12,0)</f>
        <v>2344.00</v>
      </c>
      <c r="F31" s="4" t="str">
        <f>VLOOKUP(A31,HOP!A:C,3,0)</f>
        <v>4236578</v>
      </c>
      <c r="G31" s="4">
        <f t="shared" si="0"/>
        <v>0</v>
      </c>
      <c r="H31" s="4" t="str">
        <f t="shared" si="1"/>
        <v>，4236578</v>
      </c>
      <c r="I31" s="4" t="str">
        <f>VLOOKUP(A31,HOP!A:U,21,0)</f>
        <v>直采</v>
      </c>
    </row>
    <row r="32" s="4" customFormat="1" hidden="1" spans="1:9">
      <c r="A32" s="5">
        <v>999228442281993</v>
      </c>
      <c r="B32" s="6">
        <v>45283</v>
      </c>
      <c r="C32" s="6">
        <v>45288</v>
      </c>
      <c r="D32" s="4">
        <v>5400</v>
      </c>
      <c r="E32" s="4" t="str">
        <f>VLOOKUP(A32,HOP!A:L,12,0)</f>
        <v>5400.00</v>
      </c>
      <c r="F32" s="4" t="str">
        <f>VLOOKUP(A32,HOP!A:C,3,0)</f>
        <v>4242780</v>
      </c>
      <c r="G32" s="4">
        <f t="shared" si="0"/>
        <v>0</v>
      </c>
      <c r="H32" s="4" t="str">
        <f t="shared" si="1"/>
        <v>，4242780</v>
      </c>
      <c r="I32" s="4" t="str">
        <f>VLOOKUP(A32,HOP!A:U,21,0)</f>
        <v>直采</v>
      </c>
    </row>
    <row r="33" s="4" customFormat="1" hidden="1" spans="1:9">
      <c r="A33" s="5">
        <v>999228445208218</v>
      </c>
      <c r="B33" s="6">
        <v>45285</v>
      </c>
      <c r="C33" s="6">
        <v>45288</v>
      </c>
      <c r="D33" s="4">
        <v>5220</v>
      </c>
      <c r="E33" s="4" t="str">
        <f>VLOOKUP(A33,HOP!A:L,12,0)</f>
        <v>5220.00</v>
      </c>
      <c r="F33" s="4" t="str">
        <f>VLOOKUP(A33,HOP!A:C,3,0)</f>
        <v>4247912</v>
      </c>
      <c r="G33" s="4">
        <f t="shared" si="0"/>
        <v>0</v>
      </c>
      <c r="H33" s="4" t="str">
        <f t="shared" si="1"/>
        <v>，4247912</v>
      </c>
      <c r="I33" s="4" t="str">
        <f>VLOOKUP(A33,HOP!A:U,21,0)</f>
        <v>直采</v>
      </c>
    </row>
    <row r="34" s="4" customFormat="1" hidden="1" spans="1:9">
      <c r="A34" s="5">
        <v>999228446153606</v>
      </c>
      <c r="B34" s="6">
        <v>45287</v>
      </c>
      <c r="C34" s="6">
        <v>45288</v>
      </c>
      <c r="D34" s="4">
        <v>1774</v>
      </c>
      <c r="E34" s="4" t="str">
        <f>VLOOKUP(A34,HOP!A:L,12,0)</f>
        <v>1774.00</v>
      </c>
      <c r="F34" s="4" t="str">
        <f>VLOOKUP(A34,HOP!A:C,3,0)</f>
        <v>4250067</v>
      </c>
      <c r="G34" s="4">
        <f t="shared" si="0"/>
        <v>0</v>
      </c>
      <c r="H34" s="4" t="str">
        <f t="shared" si="1"/>
        <v>，4250067</v>
      </c>
      <c r="I34" s="4" t="str">
        <f>VLOOKUP(A34,HOP!A:U,21,0)</f>
        <v>直采</v>
      </c>
    </row>
    <row r="35" s="4" customFormat="1" hidden="1" spans="1:9">
      <c r="A35" s="5">
        <v>999228467466076</v>
      </c>
      <c r="B35" s="6">
        <v>45287</v>
      </c>
      <c r="C35" s="6">
        <v>45288</v>
      </c>
      <c r="D35" s="4">
        <v>1174</v>
      </c>
      <c r="E35" s="4" t="str">
        <f>VLOOKUP(A35,HOP!A:L,12,0)</f>
        <v>1174.00</v>
      </c>
      <c r="F35" s="4" t="str">
        <f>VLOOKUP(A35,HOP!A:C,3,0)</f>
        <v>4251878</v>
      </c>
      <c r="G35" s="4">
        <f t="shared" ref="G35:G66" si="2">D35-E35</f>
        <v>0</v>
      </c>
      <c r="H35" s="4" t="str">
        <f t="shared" ref="H35:H66" si="3">$H$1&amp;F35</f>
        <v>，4251878</v>
      </c>
      <c r="I35" s="4" t="str">
        <f>VLOOKUP(A35,HOP!A:U,21,0)</f>
        <v>直采</v>
      </c>
    </row>
    <row r="36" s="4" customFormat="1" hidden="1" spans="1:9">
      <c r="A36" s="5">
        <v>999228484549945</v>
      </c>
      <c r="B36" s="6">
        <v>45287</v>
      </c>
      <c r="C36" s="6">
        <v>45288</v>
      </c>
      <c r="D36" s="4">
        <v>306</v>
      </c>
      <c r="E36" s="4" t="str">
        <f>VLOOKUP(A36,HOP!A:L,12,0)</f>
        <v>306.00</v>
      </c>
      <c r="F36" s="4" t="str">
        <f>VLOOKUP(A36,HOP!A:C,3,0)</f>
        <v>4256658</v>
      </c>
      <c r="G36" s="4">
        <f t="shared" si="2"/>
        <v>0</v>
      </c>
      <c r="H36" s="4" t="str">
        <f t="shared" si="3"/>
        <v>，4256658</v>
      </c>
      <c r="I36" s="4" t="str">
        <f>VLOOKUP(A36,HOP!A:U,21,0)</f>
        <v>直采</v>
      </c>
    </row>
    <row r="37" s="4" customFormat="1" hidden="1" spans="1:9">
      <c r="A37" s="5">
        <v>999228486343689</v>
      </c>
      <c r="B37" s="6">
        <v>45283</v>
      </c>
      <c r="C37" s="6">
        <v>45288</v>
      </c>
      <c r="D37" s="4">
        <v>5010</v>
      </c>
      <c r="E37" s="4" t="str">
        <f>VLOOKUP(A37,HOP!A:L,12,0)</f>
        <v>5010.00</v>
      </c>
      <c r="F37" s="4" t="str">
        <f>VLOOKUP(A37,HOP!A:C,3,0)</f>
        <v>4257894</v>
      </c>
      <c r="G37" s="4">
        <f t="shared" si="2"/>
        <v>0</v>
      </c>
      <c r="H37" s="4" t="str">
        <f t="shared" si="3"/>
        <v>，4257894</v>
      </c>
      <c r="I37" s="4" t="str">
        <f>VLOOKUP(A37,HOP!A:U,21,0)</f>
        <v>直采</v>
      </c>
    </row>
    <row r="38" s="4" customFormat="1" hidden="1" spans="1:9">
      <c r="A38" s="5">
        <v>999228496652743</v>
      </c>
      <c r="B38" s="6">
        <v>45285</v>
      </c>
      <c r="C38" s="6">
        <v>45288</v>
      </c>
      <c r="D38" s="4">
        <v>5322</v>
      </c>
      <c r="E38" s="4" t="str">
        <f>VLOOKUP(A38,HOP!A:L,12,0)</f>
        <v>5322.00</v>
      </c>
      <c r="F38" s="4" t="str">
        <f>VLOOKUP(A38,HOP!A:C,3,0)</f>
        <v>4264534</v>
      </c>
      <c r="G38" s="4">
        <f t="shared" si="2"/>
        <v>0</v>
      </c>
      <c r="H38" s="4" t="str">
        <f t="shared" si="3"/>
        <v>，4264534</v>
      </c>
      <c r="I38" s="4" t="str">
        <f>VLOOKUP(A38,HOP!A:U,21,0)</f>
        <v>直采</v>
      </c>
    </row>
    <row r="39" s="4" customFormat="1" hidden="1" spans="1:9">
      <c r="A39" s="5">
        <v>999228509005219</v>
      </c>
      <c r="B39" s="6">
        <v>45286</v>
      </c>
      <c r="C39" s="6">
        <v>45288</v>
      </c>
      <c r="D39" s="4">
        <v>1130</v>
      </c>
      <c r="E39" s="4" t="str">
        <f>VLOOKUP(A39,HOP!A:L,12,0)</f>
        <v>1130.00</v>
      </c>
      <c r="F39" s="4" t="str">
        <f>VLOOKUP(A39,HOP!A:C,3,0)</f>
        <v>4268608</v>
      </c>
      <c r="G39" s="4">
        <f t="shared" si="2"/>
        <v>0</v>
      </c>
      <c r="H39" s="4" t="str">
        <f t="shared" si="3"/>
        <v>，4268608</v>
      </c>
      <c r="I39" s="4" t="str">
        <f>VLOOKUP(A39,HOP!A:U,21,0)</f>
        <v>直采</v>
      </c>
    </row>
    <row r="40" s="4" customFormat="1" hidden="1" spans="1:9">
      <c r="A40" s="5">
        <v>999228511927260</v>
      </c>
      <c r="B40" s="6">
        <v>45286</v>
      </c>
      <c r="C40" s="6">
        <v>45288</v>
      </c>
      <c r="D40" s="4">
        <v>5640</v>
      </c>
      <c r="E40" s="4" t="str">
        <f>VLOOKUP(A40,HOP!A:L,12,0)</f>
        <v>5640.00</v>
      </c>
      <c r="F40" s="4" t="str">
        <f>VLOOKUP(A40,HOP!A:C,3,0)</f>
        <v>4269415</v>
      </c>
      <c r="G40" s="4">
        <f t="shared" si="2"/>
        <v>0</v>
      </c>
      <c r="H40" s="4" t="str">
        <f t="shared" si="3"/>
        <v>，4269415</v>
      </c>
      <c r="I40" s="4" t="str">
        <f>VLOOKUP(A40,HOP!A:U,21,0)</f>
        <v>直采</v>
      </c>
    </row>
    <row r="41" s="4" customFormat="1" hidden="1" spans="1:9">
      <c r="A41" s="5">
        <v>999228526175636</v>
      </c>
      <c r="B41" s="6">
        <v>45286</v>
      </c>
      <c r="C41" s="6">
        <v>45288</v>
      </c>
      <c r="D41" s="4">
        <v>740</v>
      </c>
      <c r="E41" s="4" t="str">
        <f>VLOOKUP(A41,HOP!A:L,12,0)</f>
        <v>740.00</v>
      </c>
      <c r="F41" s="4" t="str">
        <f>VLOOKUP(A41,HOP!A:C,3,0)</f>
        <v>4272348</v>
      </c>
      <c r="G41" s="4">
        <f t="shared" si="2"/>
        <v>0</v>
      </c>
      <c r="H41" s="4" t="str">
        <f t="shared" si="3"/>
        <v>，4272348</v>
      </c>
      <c r="I41" s="4" t="str">
        <f>VLOOKUP(A41,HOP!A:U,21,0)</f>
        <v>直采</v>
      </c>
    </row>
    <row r="42" s="4" customFormat="1" hidden="1" spans="1:9">
      <c r="A42" s="5">
        <v>999228553515370</v>
      </c>
      <c r="B42" s="6">
        <v>45287</v>
      </c>
      <c r="C42" s="6">
        <v>45288</v>
      </c>
      <c r="D42" s="4">
        <v>308</v>
      </c>
      <c r="E42" s="4" t="str">
        <f>VLOOKUP(A42,HOP!A:L,12,0)</f>
        <v>308.00</v>
      </c>
      <c r="F42" s="4" t="str">
        <f>VLOOKUP(A42,HOP!A:C,3,0)</f>
        <v>4280495</v>
      </c>
      <c r="G42" s="4">
        <f t="shared" si="2"/>
        <v>0</v>
      </c>
      <c r="H42" s="4" t="str">
        <f t="shared" si="3"/>
        <v>，4280495</v>
      </c>
      <c r="I42" s="4" t="str">
        <f>VLOOKUP(A42,HOP!A:U,21,0)</f>
        <v>直采</v>
      </c>
    </row>
    <row r="43" s="4" customFormat="1" hidden="1" spans="1:9">
      <c r="A43" s="5">
        <v>999228558104534</v>
      </c>
      <c r="B43" s="6">
        <v>45286</v>
      </c>
      <c r="C43" s="6">
        <v>45288</v>
      </c>
      <c r="D43" s="4">
        <v>1130</v>
      </c>
      <c r="E43" s="4" t="str">
        <f>VLOOKUP(A43,HOP!A:L,12,0)</f>
        <v>1130.00</v>
      </c>
      <c r="F43" s="4" t="str">
        <f>VLOOKUP(A43,HOP!A:C,3,0)</f>
        <v>4291545</v>
      </c>
      <c r="G43" s="4">
        <f t="shared" si="2"/>
        <v>0</v>
      </c>
      <c r="H43" s="4" t="str">
        <f t="shared" si="3"/>
        <v>，4291545</v>
      </c>
      <c r="I43" s="4" t="str">
        <f>VLOOKUP(A43,HOP!A:U,21,0)</f>
        <v>直采</v>
      </c>
    </row>
    <row r="44" s="4" customFormat="1" hidden="1" spans="1:9">
      <c r="A44" s="5">
        <v>999228587967533</v>
      </c>
      <c r="B44" s="6">
        <v>45286</v>
      </c>
      <c r="C44" s="6">
        <v>45288</v>
      </c>
      <c r="D44" s="4">
        <v>1097</v>
      </c>
      <c r="E44" s="4" t="str">
        <f>VLOOKUP(A44,HOP!A:L,12,0)</f>
        <v>1097.00</v>
      </c>
      <c r="F44" s="4" t="str">
        <f>VLOOKUP(A44,HOP!A:C,3,0)</f>
        <v>4305813</v>
      </c>
      <c r="G44" s="4">
        <f t="shared" si="2"/>
        <v>0</v>
      </c>
      <c r="H44" s="4" t="str">
        <f t="shared" si="3"/>
        <v>，4305813</v>
      </c>
      <c r="I44" s="4" t="str">
        <f>VLOOKUP(A44,HOP!A:U,21,0)</f>
        <v>直采</v>
      </c>
    </row>
    <row r="45" s="4" customFormat="1" hidden="1" spans="1:9">
      <c r="A45" s="5">
        <v>999228595950285</v>
      </c>
      <c r="B45" s="6">
        <v>45287</v>
      </c>
      <c r="C45" s="6">
        <v>45288</v>
      </c>
      <c r="D45" s="4">
        <v>320</v>
      </c>
      <c r="E45" s="4" t="str">
        <f>VLOOKUP(A45,HOP!A:L,12,0)</f>
        <v>320.00</v>
      </c>
      <c r="F45" s="4" t="str">
        <f>VLOOKUP(A45,HOP!A:C,3,0)</f>
        <v>4308964</v>
      </c>
      <c r="G45" s="4">
        <f t="shared" si="2"/>
        <v>0</v>
      </c>
      <c r="H45" s="4" t="str">
        <f t="shared" si="3"/>
        <v>，4308964</v>
      </c>
      <c r="I45" s="4" t="str">
        <f>VLOOKUP(A45,HOP!A:U,21,0)</f>
        <v>直采</v>
      </c>
    </row>
    <row r="46" s="4" customFormat="1" hidden="1" spans="1:9">
      <c r="A46" s="5">
        <v>999228604086555</v>
      </c>
      <c r="B46" s="6">
        <v>45286</v>
      </c>
      <c r="C46" s="6">
        <v>45288</v>
      </c>
      <c r="D46" s="4">
        <v>2800</v>
      </c>
      <c r="E46" s="4" t="str">
        <f>VLOOKUP(A46,HOP!A:L,12,0)</f>
        <v>2800.00</v>
      </c>
      <c r="F46" s="4" t="str">
        <f>VLOOKUP(A46,HOP!A:C,3,0)</f>
        <v>4312804</v>
      </c>
      <c r="G46" s="4">
        <f t="shared" si="2"/>
        <v>0</v>
      </c>
      <c r="H46" s="4" t="str">
        <f t="shared" si="3"/>
        <v>，4312804</v>
      </c>
      <c r="I46" s="4" t="str">
        <f>VLOOKUP(A46,HOP!A:U,21,0)</f>
        <v>直采</v>
      </c>
    </row>
    <row r="47" s="4" customFormat="1" hidden="1" spans="1:9">
      <c r="A47" s="5">
        <v>999228604298904</v>
      </c>
      <c r="B47" s="6">
        <v>45287</v>
      </c>
      <c r="C47" s="6">
        <v>45288</v>
      </c>
      <c r="D47" s="4">
        <v>1708</v>
      </c>
      <c r="E47" s="4" t="str">
        <f>VLOOKUP(A47,HOP!A:L,12,0)</f>
        <v>1708.00</v>
      </c>
      <c r="F47" s="4" t="str">
        <f>VLOOKUP(A47,HOP!A:C,3,0)</f>
        <v>4312884</v>
      </c>
      <c r="G47" s="4">
        <f t="shared" si="2"/>
        <v>0</v>
      </c>
      <c r="H47" s="4" t="str">
        <f t="shared" si="3"/>
        <v>，4312884</v>
      </c>
      <c r="I47" s="4" t="str">
        <f>VLOOKUP(A47,HOP!A:U,21,0)</f>
        <v>直采</v>
      </c>
    </row>
    <row r="48" s="4" customFormat="1" hidden="1" spans="1:9">
      <c r="A48" s="5">
        <v>999228607082747</v>
      </c>
      <c r="B48" s="6">
        <v>45286</v>
      </c>
      <c r="C48" s="6">
        <v>45288</v>
      </c>
      <c r="D48" s="4">
        <v>1812</v>
      </c>
      <c r="E48" s="4" t="str">
        <f>VLOOKUP(A48,HOP!A:L,12,0)</f>
        <v>1812.00</v>
      </c>
      <c r="F48" s="4" t="str">
        <f>VLOOKUP(A48,HOP!A:C,3,0)</f>
        <v>4314560</v>
      </c>
      <c r="G48" s="4">
        <f t="shared" si="2"/>
        <v>0</v>
      </c>
      <c r="H48" s="4" t="str">
        <f t="shared" si="3"/>
        <v>，4314560</v>
      </c>
      <c r="I48" s="4" t="str">
        <f>VLOOKUP(A48,HOP!A:U,21,0)</f>
        <v>直采</v>
      </c>
    </row>
    <row r="49" s="4" customFormat="1" hidden="1" spans="1:9">
      <c r="A49" s="5">
        <v>999228624126756</v>
      </c>
      <c r="B49" s="6">
        <v>45287</v>
      </c>
      <c r="C49" s="6">
        <v>45288</v>
      </c>
      <c r="D49" s="4">
        <v>351</v>
      </c>
      <c r="E49" s="4" t="str">
        <f>VLOOKUP(A49,HOP!A:L,12,0)</f>
        <v>351.00</v>
      </c>
      <c r="F49" s="4" t="str">
        <f>VLOOKUP(A49,HOP!A:C,3,0)</f>
        <v>4318170</v>
      </c>
      <c r="G49" s="4">
        <f t="shared" si="2"/>
        <v>0</v>
      </c>
      <c r="H49" s="4" t="str">
        <f t="shared" si="3"/>
        <v>，4318170</v>
      </c>
      <c r="I49" s="4" t="str">
        <f>VLOOKUP(A49,HOP!A:U,21,0)</f>
        <v>直采</v>
      </c>
    </row>
    <row r="50" s="4" customFormat="1" hidden="1" spans="1:9">
      <c r="A50" s="5">
        <v>999228631324525</v>
      </c>
      <c r="B50" s="6">
        <v>45286</v>
      </c>
      <c r="C50" s="6">
        <v>45288</v>
      </c>
      <c r="D50" s="4">
        <v>764</v>
      </c>
      <c r="E50" s="4" t="str">
        <f>VLOOKUP(A50,HOP!A:L,12,0)</f>
        <v>764.00</v>
      </c>
      <c r="F50" s="4" t="str">
        <f>VLOOKUP(A50,HOP!A:C,3,0)</f>
        <v>4319042</v>
      </c>
      <c r="G50" s="4">
        <f t="shared" si="2"/>
        <v>0</v>
      </c>
      <c r="H50" s="4" t="str">
        <f t="shared" si="3"/>
        <v>，4319042</v>
      </c>
      <c r="I50" s="4" t="str">
        <f>VLOOKUP(A50,HOP!A:U,21,0)</f>
        <v>直采</v>
      </c>
    </row>
    <row r="51" s="4" customFormat="1" hidden="1" spans="1:9">
      <c r="A51" s="5">
        <v>999228637427392</v>
      </c>
      <c r="B51" s="6">
        <v>45286</v>
      </c>
      <c r="C51" s="6">
        <v>45288</v>
      </c>
      <c r="D51" s="4">
        <v>1360</v>
      </c>
      <c r="E51" s="4" t="str">
        <f>VLOOKUP(A51,HOP!A:L,12,0)</f>
        <v>1360.00</v>
      </c>
      <c r="F51" s="4" t="str">
        <f>VLOOKUP(A51,HOP!A:C,3,0)</f>
        <v>4320313</v>
      </c>
      <c r="G51" s="4">
        <f t="shared" si="2"/>
        <v>0</v>
      </c>
      <c r="H51" s="4" t="str">
        <f t="shared" si="3"/>
        <v>，4320313</v>
      </c>
      <c r="I51" s="4" t="str">
        <f>VLOOKUP(A51,HOP!A:U,21,0)</f>
        <v>直采</v>
      </c>
    </row>
    <row r="52" s="4" customFormat="1" hidden="1" spans="1:9">
      <c r="A52" s="5">
        <v>999228657099983</v>
      </c>
      <c r="B52" s="6">
        <v>45282</v>
      </c>
      <c r="C52" s="6">
        <v>45288</v>
      </c>
      <c r="D52" s="4">
        <v>2490</v>
      </c>
      <c r="E52" s="4" t="str">
        <f>VLOOKUP(A52,HOP!A:L,12,0)</f>
        <v>2490.00</v>
      </c>
      <c r="F52" s="4" t="str">
        <f>VLOOKUP(A52,HOP!A:C,3,0)</f>
        <v>4324681</v>
      </c>
      <c r="G52" s="4">
        <f t="shared" si="2"/>
        <v>0</v>
      </c>
      <c r="H52" s="4" t="str">
        <f t="shared" si="3"/>
        <v>，4324681</v>
      </c>
      <c r="I52" s="4" t="str">
        <f>VLOOKUP(A52,HOP!A:U,21,0)</f>
        <v>直采</v>
      </c>
    </row>
    <row r="53" s="4" customFormat="1" hidden="1" spans="1:9">
      <c r="A53" s="5">
        <v>999228657196165</v>
      </c>
      <c r="B53" s="6">
        <v>45286</v>
      </c>
      <c r="C53" s="6">
        <v>45288</v>
      </c>
      <c r="D53" s="4">
        <v>576</v>
      </c>
      <c r="E53" s="4" t="str">
        <f>VLOOKUP(A53,HOP!A:L,12,0)</f>
        <v>576.00</v>
      </c>
      <c r="F53" s="4" t="str">
        <f>VLOOKUP(A53,HOP!A:C,3,0)</f>
        <v>4324992</v>
      </c>
      <c r="G53" s="4">
        <f t="shared" si="2"/>
        <v>0</v>
      </c>
      <c r="H53" s="4" t="str">
        <f t="shared" si="3"/>
        <v>，4324992</v>
      </c>
      <c r="I53" s="4" t="str">
        <f>VLOOKUP(A53,HOP!A:U,21,0)</f>
        <v>直采</v>
      </c>
    </row>
    <row r="54" s="4" customFormat="1" hidden="1" spans="1:9">
      <c r="A54" s="5">
        <v>999228658276448</v>
      </c>
      <c r="B54" s="6">
        <v>45285</v>
      </c>
      <c r="C54" s="6">
        <v>45288</v>
      </c>
      <c r="D54" s="4">
        <v>2547</v>
      </c>
      <c r="E54" s="4" t="str">
        <f>VLOOKUP(A54,HOP!A:L,12,0)</f>
        <v>2547.00</v>
      </c>
      <c r="F54" s="4" t="str">
        <f>VLOOKUP(A54,HOP!A:C,3,0)</f>
        <v>4325503</v>
      </c>
      <c r="G54" s="4">
        <f t="shared" si="2"/>
        <v>0</v>
      </c>
      <c r="H54" s="4" t="str">
        <f t="shared" si="3"/>
        <v>，4325503</v>
      </c>
      <c r="I54" s="4" t="str">
        <f>VLOOKUP(A54,HOP!A:U,21,0)</f>
        <v>直采</v>
      </c>
    </row>
    <row r="55" s="4" customFormat="1" hidden="1" spans="1:9">
      <c r="A55" s="5">
        <v>999228670063710</v>
      </c>
      <c r="B55" s="6">
        <v>45286</v>
      </c>
      <c r="C55" s="6">
        <v>45288</v>
      </c>
      <c r="D55" s="4">
        <v>1273</v>
      </c>
      <c r="E55" s="4" t="str">
        <f>VLOOKUP(A55,HOP!A:L,12,0)</f>
        <v>1273.00</v>
      </c>
      <c r="F55" s="4" t="str">
        <f>VLOOKUP(A55,HOP!A:C,3,0)</f>
        <v>4327661</v>
      </c>
      <c r="G55" s="4">
        <f t="shared" si="2"/>
        <v>0</v>
      </c>
      <c r="H55" s="4" t="str">
        <f t="shared" si="3"/>
        <v>，4327661</v>
      </c>
      <c r="I55" s="4" t="str">
        <f>VLOOKUP(A55,HOP!A:U,21,0)</f>
        <v>直采</v>
      </c>
    </row>
    <row r="56" s="4" customFormat="1" hidden="1" spans="1:9">
      <c r="A56" s="5">
        <v>999228679850750</v>
      </c>
      <c r="B56" s="6">
        <v>45286</v>
      </c>
      <c r="C56" s="6">
        <v>45288</v>
      </c>
      <c r="D56" s="4">
        <v>4708</v>
      </c>
      <c r="E56" s="4" t="str">
        <f>VLOOKUP(A56,HOP!A:L,12,0)</f>
        <v>4708.00</v>
      </c>
      <c r="F56" s="4" t="str">
        <f>VLOOKUP(A56,HOP!A:C,3,0)</f>
        <v>4329131</v>
      </c>
      <c r="G56" s="4">
        <f t="shared" si="2"/>
        <v>0</v>
      </c>
      <c r="H56" s="4" t="str">
        <f t="shared" si="3"/>
        <v>，4329131</v>
      </c>
      <c r="I56" s="4" t="str">
        <f>VLOOKUP(A56,HOP!A:U,21,0)</f>
        <v>直采</v>
      </c>
    </row>
    <row r="57" s="4" customFormat="1" hidden="1" spans="1:9">
      <c r="A57" s="5">
        <v>999228711854152</v>
      </c>
      <c r="B57" s="6">
        <v>45284</v>
      </c>
      <c r="C57" s="6">
        <v>45288</v>
      </c>
      <c r="D57" s="4">
        <v>3597</v>
      </c>
      <c r="E57" s="4" t="str">
        <f>VLOOKUP(A57,HOP!A:L,12,0)</f>
        <v>3597.00</v>
      </c>
      <c r="F57" s="4" t="str">
        <f>VLOOKUP(A57,HOP!A:C,3,0)</f>
        <v>4336066</v>
      </c>
      <c r="G57" s="4">
        <f t="shared" si="2"/>
        <v>0</v>
      </c>
      <c r="H57" s="4" t="str">
        <f t="shared" si="3"/>
        <v>，4336066</v>
      </c>
      <c r="I57" s="4" t="str">
        <f>VLOOKUP(A57,HOP!A:U,21,0)</f>
        <v>直采</v>
      </c>
    </row>
    <row r="58" s="4" customFormat="1" hidden="1" spans="1:9">
      <c r="A58" s="5">
        <v>999228715197216</v>
      </c>
      <c r="B58" s="6">
        <v>45283</v>
      </c>
      <c r="C58" s="6">
        <v>45288</v>
      </c>
      <c r="D58" s="4">
        <v>3653</v>
      </c>
      <c r="E58" s="4" t="str">
        <f>VLOOKUP(A58,HOP!A:L,12,0)</f>
        <v>3653.00</v>
      </c>
      <c r="F58" s="4" t="str">
        <f>VLOOKUP(A58,HOP!A:C,3,0)</f>
        <v>4337272</v>
      </c>
      <c r="G58" s="4">
        <f t="shared" si="2"/>
        <v>0</v>
      </c>
      <c r="H58" s="4" t="str">
        <f t="shared" si="3"/>
        <v>，4337272</v>
      </c>
      <c r="I58" s="4" t="str">
        <f>VLOOKUP(A58,HOP!A:U,21,0)</f>
        <v>直采</v>
      </c>
    </row>
    <row r="59" s="4" customFormat="1" hidden="1" spans="1:9">
      <c r="A59" s="5">
        <v>999228771065995</v>
      </c>
      <c r="B59" s="6">
        <v>45280</v>
      </c>
      <c r="C59" s="6">
        <v>45288</v>
      </c>
      <c r="D59" s="4">
        <v>2502</v>
      </c>
      <c r="E59" s="4" t="str">
        <f>VLOOKUP(A59,HOP!A:L,12,0)</f>
        <v>2502.00</v>
      </c>
      <c r="F59" s="4" t="str">
        <f>VLOOKUP(A59,HOP!A:C,3,0)</f>
        <v>4349026</v>
      </c>
      <c r="G59" s="4">
        <f t="shared" si="2"/>
        <v>0</v>
      </c>
      <c r="H59" s="4" t="str">
        <f t="shared" si="3"/>
        <v>，4349026</v>
      </c>
      <c r="I59" s="4" t="str">
        <f>VLOOKUP(A59,HOP!A:U,21,0)</f>
        <v>直采</v>
      </c>
    </row>
    <row r="60" s="4" customFormat="1" hidden="1" spans="1:9">
      <c r="A60" s="5">
        <v>999228773386864</v>
      </c>
      <c r="B60" s="6">
        <v>45285</v>
      </c>
      <c r="C60" s="6">
        <v>45288</v>
      </c>
      <c r="D60" s="4">
        <v>826</v>
      </c>
      <c r="E60" s="4" t="str">
        <f>VLOOKUP(A60,HOP!A:L,12,0)</f>
        <v>826.00</v>
      </c>
      <c r="F60" s="4" t="str">
        <f>VLOOKUP(A60,HOP!A:C,3,0)</f>
        <v>4349539</v>
      </c>
      <c r="G60" s="4">
        <f t="shared" si="2"/>
        <v>0</v>
      </c>
      <c r="H60" s="4" t="str">
        <f t="shared" si="3"/>
        <v>，4349539</v>
      </c>
      <c r="I60" s="4" t="str">
        <f>VLOOKUP(A60,HOP!A:U,21,0)</f>
        <v>直采</v>
      </c>
    </row>
    <row r="61" s="4" customFormat="1" hidden="1" spans="1:9">
      <c r="A61" s="5">
        <v>999228775145683</v>
      </c>
      <c r="B61" s="6">
        <v>45284</v>
      </c>
      <c r="C61" s="6">
        <v>45288</v>
      </c>
      <c r="D61" s="4">
        <v>3080</v>
      </c>
      <c r="E61" s="4" t="str">
        <f>VLOOKUP(A61,HOP!A:L,12,0)</f>
        <v>3080.00</v>
      </c>
      <c r="F61" s="4" t="str">
        <f>VLOOKUP(A61,HOP!A:C,3,0)</f>
        <v>4350116</v>
      </c>
      <c r="G61" s="4">
        <f t="shared" si="2"/>
        <v>0</v>
      </c>
      <c r="H61" s="4" t="str">
        <f t="shared" si="3"/>
        <v>，4350116</v>
      </c>
      <c r="I61" s="4" t="str">
        <f>VLOOKUP(A61,HOP!A:U,21,0)</f>
        <v>直采</v>
      </c>
    </row>
    <row r="62" s="4" customFormat="1" hidden="1" spans="1:9">
      <c r="A62" s="5">
        <v>999229272025495</v>
      </c>
      <c r="B62" s="6">
        <v>45287</v>
      </c>
      <c r="C62" s="6">
        <v>45288</v>
      </c>
      <c r="D62" s="4">
        <v>1109</v>
      </c>
      <c r="E62" s="4" t="str">
        <f>VLOOKUP(A62,HOP!A:L,12,0)</f>
        <v>1109.00</v>
      </c>
      <c r="F62" s="4" t="str">
        <f>VLOOKUP(A62,HOP!A:C,3,0)</f>
        <v>4353004</v>
      </c>
      <c r="G62" s="4">
        <f t="shared" si="2"/>
        <v>0</v>
      </c>
      <c r="H62" s="4" t="str">
        <f t="shared" si="3"/>
        <v>，4353004</v>
      </c>
      <c r="I62" s="4" t="str">
        <f>VLOOKUP(A62,HOP!A:U,21,0)</f>
        <v>直采</v>
      </c>
    </row>
    <row r="63" s="4" customFormat="1" hidden="1" spans="1:9">
      <c r="A63" s="5">
        <v>999229275268760</v>
      </c>
      <c r="B63" s="6">
        <v>45286</v>
      </c>
      <c r="C63" s="6">
        <v>45288</v>
      </c>
      <c r="D63" s="4">
        <v>768</v>
      </c>
      <c r="E63" s="4" t="str">
        <f>VLOOKUP(A63,HOP!A:L,12,0)</f>
        <v>768.00</v>
      </c>
      <c r="F63" s="4" t="str">
        <f>VLOOKUP(A63,HOP!A:C,3,0)</f>
        <v>4355536</v>
      </c>
      <c r="G63" s="4">
        <f t="shared" si="2"/>
        <v>0</v>
      </c>
      <c r="H63" s="4" t="str">
        <f t="shared" si="3"/>
        <v>，4355536</v>
      </c>
      <c r="I63" s="4" t="str">
        <f>VLOOKUP(A63,HOP!A:U,21,0)</f>
        <v>直采</v>
      </c>
    </row>
    <row r="64" s="4" customFormat="1" hidden="1" spans="1:9">
      <c r="A64" s="5">
        <v>999229276439718</v>
      </c>
      <c r="B64" s="6">
        <v>45285</v>
      </c>
      <c r="C64" s="6">
        <v>45288</v>
      </c>
      <c r="D64" s="4">
        <v>2412</v>
      </c>
      <c r="E64" s="4" t="str">
        <f>VLOOKUP(A64,HOP!A:L,12,0)</f>
        <v>2412.00</v>
      </c>
      <c r="F64" s="4" t="str">
        <f>VLOOKUP(A64,HOP!A:C,3,0)</f>
        <v>4357662</v>
      </c>
      <c r="G64" s="4">
        <f t="shared" si="2"/>
        <v>0</v>
      </c>
      <c r="H64" s="4" t="str">
        <f t="shared" si="3"/>
        <v>，4357662</v>
      </c>
      <c r="I64" s="4" t="str">
        <f>VLOOKUP(A64,HOP!A:U,21,0)</f>
        <v>直采</v>
      </c>
    </row>
    <row r="65" s="4" customFormat="1" hidden="1" spans="1:9">
      <c r="A65" s="5">
        <v>999229277430856</v>
      </c>
      <c r="B65" s="6">
        <v>45281</v>
      </c>
      <c r="C65" s="6">
        <v>45288</v>
      </c>
      <c r="D65" s="4">
        <v>1351</v>
      </c>
      <c r="E65" s="4" t="str">
        <f>VLOOKUP(A65,HOP!A:L,12,0)</f>
        <v>1351.00</v>
      </c>
      <c r="F65" s="4" t="str">
        <f>VLOOKUP(A65,HOP!A:C,3,0)</f>
        <v>4359202</v>
      </c>
      <c r="G65" s="4">
        <f t="shared" si="2"/>
        <v>0</v>
      </c>
      <c r="H65" s="4" t="str">
        <f t="shared" si="3"/>
        <v>，4359202</v>
      </c>
      <c r="I65" s="4" t="str">
        <f>VLOOKUP(A65,HOP!A:U,21,0)</f>
        <v>直采</v>
      </c>
    </row>
    <row r="66" s="4" customFormat="1" hidden="1" spans="1:9">
      <c r="A66" s="5">
        <v>29282756988</v>
      </c>
      <c r="B66" s="6">
        <v>45285</v>
      </c>
      <c r="C66" s="6">
        <v>45288</v>
      </c>
      <c r="D66" s="4">
        <v>1932</v>
      </c>
      <c r="E66" s="4" t="str">
        <f>VLOOKUP(A66,HOP!A:L,12,0)</f>
        <v>1932.00</v>
      </c>
      <c r="F66" s="4" t="str">
        <f>VLOOKUP(A66,HOP!A:C,3,0)</f>
        <v>4363325</v>
      </c>
      <c r="G66" s="4">
        <f t="shared" si="2"/>
        <v>0</v>
      </c>
      <c r="H66" s="4" t="str">
        <f t="shared" si="3"/>
        <v>，4363325</v>
      </c>
      <c r="I66" s="4" t="str">
        <f>VLOOKUP(A66,HOP!A:U,21,0)</f>
        <v>直采</v>
      </c>
    </row>
    <row r="67" s="4" customFormat="1" hidden="1" spans="1:9">
      <c r="A67" s="5">
        <v>999229286252565</v>
      </c>
      <c r="B67" s="6">
        <v>45286</v>
      </c>
      <c r="C67" s="6">
        <v>45288</v>
      </c>
      <c r="D67" s="4">
        <v>1964</v>
      </c>
      <c r="E67" s="4" t="str">
        <f>VLOOKUP(A67,HOP!A:L,12,0)</f>
        <v>1964.00</v>
      </c>
      <c r="F67" s="4" t="str">
        <f>VLOOKUP(A67,HOP!A:C,3,0)</f>
        <v>4364711</v>
      </c>
      <c r="G67" s="4">
        <f t="shared" ref="G67:G98" si="4">D67-E67</f>
        <v>0</v>
      </c>
      <c r="H67" s="4" t="str">
        <f t="shared" ref="H67:H98" si="5">$H$1&amp;F67</f>
        <v>，4364711</v>
      </c>
      <c r="I67" s="4" t="str">
        <f>VLOOKUP(A67,HOP!A:U,21,0)</f>
        <v>直采</v>
      </c>
    </row>
    <row r="68" s="4" customFormat="1" hidden="1" spans="1:9">
      <c r="A68" s="5">
        <v>999229289140558</v>
      </c>
      <c r="B68" s="6">
        <v>45287</v>
      </c>
      <c r="C68" s="6">
        <v>45288</v>
      </c>
      <c r="D68" s="4">
        <v>360</v>
      </c>
      <c r="E68" s="4" t="str">
        <f>VLOOKUP(A68,HOP!A:L,12,0)</f>
        <v>360.00</v>
      </c>
      <c r="F68" s="4" t="str">
        <f>VLOOKUP(A68,HOP!A:C,3,0)</f>
        <v>4367500</v>
      </c>
      <c r="G68" s="4">
        <f t="shared" si="4"/>
        <v>0</v>
      </c>
      <c r="H68" s="4" t="str">
        <f t="shared" si="5"/>
        <v>，4367500</v>
      </c>
      <c r="I68" s="4" t="str">
        <f>VLOOKUP(A68,HOP!A:U,21,0)</f>
        <v>直采</v>
      </c>
    </row>
    <row r="69" s="4" customFormat="1" hidden="1" spans="1:9">
      <c r="A69" s="5">
        <v>999229289347728</v>
      </c>
      <c r="B69" s="6">
        <v>45284</v>
      </c>
      <c r="C69" s="6">
        <v>45288</v>
      </c>
      <c r="D69" s="4">
        <v>3353</v>
      </c>
      <c r="E69" s="4" t="str">
        <f>VLOOKUP(A69,HOP!A:L,12,0)</f>
        <v>3353.00</v>
      </c>
      <c r="F69" s="4" t="str">
        <f>VLOOKUP(A69,HOP!A:C,3,0)</f>
        <v>4367931</v>
      </c>
      <c r="G69" s="4">
        <f t="shared" si="4"/>
        <v>0</v>
      </c>
      <c r="H69" s="4" t="str">
        <f t="shared" si="5"/>
        <v>，4367931</v>
      </c>
      <c r="I69" s="4" t="str">
        <f>VLOOKUP(A69,HOP!A:U,21,0)</f>
        <v>直采</v>
      </c>
    </row>
    <row r="70" s="4" customFormat="1" hidden="1" spans="1:9">
      <c r="A70" s="5">
        <v>999229298516916</v>
      </c>
      <c r="B70" s="6">
        <v>45285</v>
      </c>
      <c r="C70" s="6">
        <v>45288</v>
      </c>
      <c r="D70" s="4">
        <v>4182</v>
      </c>
      <c r="E70" s="4" t="str">
        <f>VLOOKUP(A70,HOP!A:L,12,0)</f>
        <v>4182.00</v>
      </c>
      <c r="F70" s="4" t="str">
        <f>VLOOKUP(A70,HOP!A:C,3,0)</f>
        <v>4376573</v>
      </c>
      <c r="G70" s="4">
        <f t="shared" si="4"/>
        <v>0</v>
      </c>
      <c r="H70" s="4" t="str">
        <f t="shared" si="5"/>
        <v>，4376573</v>
      </c>
      <c r="I70" s="4" t="str">
        <f>VLOOKUP(A70,HOP!A:U,21,0)</f>
        <v>直采</v>
      </c>
    </row>
    <row r="71" s="4" customFormat="1" hidden="1" spans="1:9">
      <c r="A71" s="5">
        <v>999229299001945</v>
      </c>
      <c r="B71" s="6">
        <v>45286</v>
      </c>
      <c r="C71" s="6">
        <v>45288</v>
      </c>
      <c r="D71" s="4">
        <v>1412</v>
      </c>
      <c r="E71" s="4" t="str">
        <f>VLOOKUP(A71,HOP!A:L,12,0)</f>
        <v>1412.00</v>
      </c>
      <c r="F71" s="4" t="str">
        <f>VLOOKUP(A71,HOP!A:C,3,0)</f>
        <v>4376659</v>
      </c>
      <c r="G71" s="4">
        <f t="shared" si="4"/>
        <v>0</v>
      </c>
      <c r="H71" s="4" t="str">
        <f t="shared" si="5"/>
        <v>，4376659</v>
      </c>
      <c r="I71" s="4" t="str">
        <f>VLOOKUP(A71,HOP!A:U,21,0)</f>
        <v>直采</v>
      </c>
    </row>
    <row r="72" s="4" customFormat="1" hidden="1" spans="1:9">
      <c r="A72" s="5">
        <v>999229301001967</v>
      </c>
      <c r="B72" s="6">
        <v>45282</v>
      </c>
      <c r="C72" s="6">
        <v>45288</v>
      </c>
      <c r="D72" s="4">
        <v>6032</v>
      </c>
      <c r="E72" s="4" t="str">
        <f>VLOOKUP(A72,HOP!A:L,12,0)</f>
        <v>6032.00</v>
      </c>
      <c r="F72" s="4" t="str">
        <f>VLOOKUP(A72,HOP!A:C,3,0)</f>
        <v>4377349</v>
      </c>
      <c r="G72" s="4">
        <f t="shared" si="4"/>
        <v>0</v>
      </c>
      <c r="H72" s="4" t="str">
        <f t="shared" si="5"/>
        <v>，4377349</v>
      </c>
      <c r="I72" s="4" t="str">
        <f>VLOOKUP(A72,HOP!A:U,21,0)</f>
        <v>直采</v>
      </c>
    </row>
    <row r="73" s="4" customFormat="1" hidden="1" spans="1:9">
      <c r="A73" s="5">
        <v>999229301686304</v>
      </c>
      <c r="B73" s="6">
        <v>45286</v>
      </c>
      <c r="C73" s="6">
        <v>45288</v>
      </c>
      <c r="D73" s="4">
        <v>1436</v>
      </c>
      <c r="E73" s="4" t="str">
        <f>VLOOKUP(A73,HOP!A:L,12,0)</f>
        <v>1436.00</v>
      </c>
      <c r="F73" s="4" t="str">
        <f>VLOOKUP(A73,HOP!A:C,3,0)</f>
        <v>4377601</v>
      </c>
      <c r="G73" s="4">
        <f t="shared" si="4"/>
        <v>0</v>
      </c>
      <c r="H73" s="4" t="str">
        <f t="shared" si="5"/>
        <v>，4377601</v>
      </c>
      <c r="I73" s="4" t="str">
        <f>VLOOKUP(A73,HOP!A:U,21,0)</f>
        <v>直采</v>
      </c>
    </row>
    <row r="74" s="4" customFormat="1" hidden="1" spans="1:9">
      <c r="A74" s="5">
        <v>999229309042900</v>
      </c>
      <c r="B74" s="6">
        <v>45284</v>
      </c>
      <c r="C74" s="6">
        <v>45288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999229334193018</v>
      </c>
      <c r="B75" s="6">
        <v>45287</v>
      </c>
      <c r="C75" s="6">
        <v>45288</v>
      </c>
      <c r="D75" s="4">
        <v>1080</v>
      </c>
      <c r="E75" s="4" t="str">
        <f>VLOOKUP(A75,HOP!A:L,12,0)</f>
        <v>1080.00</v>
      </c>
      <c r="F75" s="4" t="str">
        <f>VLOOKUP(A75,HOP!A:C,3,0)</f>
        <v>4387757</v>
      </c>
      <c r="G75" s="4">
        <f t="shared" si="4"/>
        <v>0</v>
      </c>
      <c r="H75" s="4" t="str">
        <f t="shared" si="5"/>
        <v>，4387757</v>
      </c>
      <c r="I75" s="4" t="str">
        <f>VLOOKUP(A75,HOP!A:U,21,0)</f>
        <v>直采</v>
      </c>
    </row>
    <row r="76" s="4" customFormat="1" hidden="1" spans="1:9">
      <c r="A76" s="5">
        <v>999229335220672</v>
      </c>
      <c r="B76" s="6">
        <v>45285</v>
      </c>
      <c r="C76" s="6">
        <v>45288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999229335785667</v>
      </c>
      <c r="B77" s="6">
        <v>45283</v>
      </c>
      <c r="C77" s="6">
        <v>45288</v>
      </c>
      <c r="D77" s="4">
        <v>1023</v>
      </c>
      <c r="E77" s="4" t="str">
        <f>VLOOKUP(A77,HOP!A:L,12,0)</f>
        <v>1023.00</v>
      </c>
      <c r="F77" s="4" t="str">
        <f>VLOOKUP(A77,HOP!A:C,3,0)</f>
        <v>4388682</v>
      </c>
      <c r="G77" s="4">
        <f t="shared" si="4"/>
        <v>0</v>
      </c>
      <c r="H77" s="4" t="str">
        <f t="shared" si="5"/>
        <v>，4388682</v>
      </c>
      <c r="I77" s="4" t="str">
        <f>VLOOKUP(A77,HOP!A:U,21,0)</f>
        <v>直采</v>
      </c>
    </row>
    <row r="78" s="4" customFormat="1" hidden="1" spans="1:9">
      <c r="A78" s="5">
        <v>999229336906956</v>
      </c>
      <c r="B78" s="6">
        <v>45286</v>
      </c>
      <c r="C78" s="6">
        <v>45288</v>
      </c>
      <c r="D78" s="4">
        <v>946</v>
      </c>
      <c r="E78" s="4" t="str">
        <f>VLOOKUP(A78,HOP!A:L,12,0)</f>
        <v>946.00</v>
      </c>
      <c r="F78" s="4" t="str">
        <f>VLOOKUP(A78,HOP!A:C,3,0)</f>
        <v>4390001</v>
      </c>
      <c r="G78" s="4">
        <f t="shared" si="4"/>
        <v>0</v>
      </c>
      <c r="H78" s="4" t="str">
        <f t="shared" si="5"/>
        <v>，4390001</v>
      </c>
      <c r="I78" s="4" t="str">
        <f>VLOOKUP(A78,HOP!A:U,21,0)</f>
        <v>直采</v>
      </c>
    </row>
    <row r="79" s="4" customFormat="1" hidden="1" spans="1:9">
      <c r="A79" s="5">
        <v>999229337387031</v>
      </c>
      <c r="B79" s="6">
        <v>45271</v>
      </c>
      <c r="C79" s="6">
        <v>45288</v>
      </c>
      <c r="D79" s="4">
        <v>7532</v>
      </c>
      <c r="E79" s="4" t="str">
        <f>VLOOKUP(A79,HOP!A:L,12,0)</f>
        <v>7532.00</v>
      </c>
      <c r="F79" s="4" t="str">
        <f>VLOOKUP(A79,HOP!A:C,3,0)</f>
        <v>4390753</v>
      </c>
      <c r="G79" s="4">
        <f t="shared" si="4"/>
        <v>0</v>
      </c>
      <c r="H79" s="4" t="str">
        <f t="shared" si="5"/>
        <v>，4390753</v>
      </c>
      <c r="I79" s="4" t="str">
        <f>VLOOKUP(A79,HOP!A:U,21,0)</f>
        <v>直采</v>
      </c>
    </row>
    <row r="80" s="4" customFormat="1" hidden="1" spans="1:9">
      <c r="A80" s="5">
        <v>999229338587835</v>
      </c>
      <c r="B80" s="6">
        <v>45280</v>
      </c>
      <c r="C80" s="6">
        <v>45288</v>
      </c>
      <c r="D80" s="4">
        <v>3230</v>
      </c>
      <c r="E80" s="4" t="str">
        <f>VLOOKUP(A80,HOP!A:L,12,0)</f>
        <v>3230.00</v>
      </c>
      <c r="F80" s="4" t="str">
        <f>VLOOKUP(A80,HOP!A:C,3,0)</f>
        <v>4392946</v>
      </c>
      <c r="G80" s="4">
        <f t="shared" si="4"/>
        <v>0</v>
      </c>
      <c r="H80" s="4" t="str">
        <f t="shared" si="5"/>
        <v>，4392946</v>
      </c>
      <c r="I80" s="4" t="str">
        <f>VLOOKUP(A80,HOP!A:U,21,0)</f>
        <v>直采</v>
      </c>
    </row>
    <row r="81" s="4" customFormat="1" hidden="1" spans="1:9">
      <c r="A81" s="5">
        <v>999229346374581</v>
      </c>
      <c r="B81" s="6">
        <v>45285</v>
      </c>
      <c r="C81" s="6">
        <v>45288</v>
      </c>
      <c r="D81" s="4">
        <v>1668</v>
      </c>
      <c r="E81" s="4" t="str">
        <f>VLOOKUP(A81,HOP!A:L,12,0)</f>
        <v>1668.00</v>
      </c>
      <c r="F81" s="4" t="str">
        <f>VLOOKUP(A81,HOP!A:C,3,0)</f>
        <v>4398122</v>
      </c>
      <c r="G81" s="4">
        <f t="shared" si="4"/>
        <v>0</v>
      </c>
      <c r="H81" s="4" t="str">
        <f t="shared" si="5"/>
        <v>，4398122</v>
      </c>
      <c r="I81" s="4" t="str">
        <f>VLOOKUP(A81,HOP!A:U,21,0)</f>
        <v>直采</v>
      </c>
    </row>
    <row r="82" s="4" customFormat="1" hidden="1" spans="1:9">
      <c r="A82" s="5">
        <v>999229356936491</v>
      </c>
      <c r="B82" s="6">
        <v>45285</v>
      </c>
      <c r="C82" s="6">
        <v>45288</v>
      </c>
      <c r="D82" s="4">
        <v>1705</v>
      </c>
      <c r="E82" s="4" t="str">
        <f>VLOOKUP(A82,HOP!A:L,12,0)</f>
        <v>1705.00</v>
      </c>
      <c r="F82" s="4" t="str">
        <f>VLOOKUP(A82,HOP!A:C,3,0)</f>
        <v>4407893</v>
      </c>
      <c r="G82" s="4">
        <f t="shared" si="4"/>
        <v>0</v>
      </c>
      <c r="H82" s="4" t="str">
        <f t="shared" si="5"/>
        <v>，4407893</v>
      </c>
      <c r="I82" s="4" t="str">
        <f>VLOOKUP(A82,HOP!A:U,21,0)</f>
        <v>直采</v>
      </c>
    </row>
    <row r="83" s="4" customFormat="1" hidden="1" spans="1:9">
      <c r="A83" s="5">
        <v>999229357331442</v>
      </c>
      <c r="B83" s="6">
        <v>45285</v>
      </c>
      <c r="C83" s="6">
        <v>45288</v>
      </c>
      <c r="D83" s="4">
        <v>200</v>
      </c>
      <c r="E83" s="4" t="str">
        <f>VLOOKUP(A83,HOP!A:L,12,0)</f>
        <v>200.00</v>
      </c>
      <c r="F83" s="4" t="str">
        <f>VLOOKUP(A83,HOP!A:C,3,0)</f>
        <v>4408139</v>
      </c>
      <c r="G83" s="4">
        <f t="shared" si="4"/>
        <v>0</v>
      </c>
      <c r="H83" s="4" t="str">
        <f t="shared" si="5"/>
        <v>，4408139</v>
      </c>
      <c r="I83" s="4" t="str">
        <f>VLOOKUP(A83,HOP!A:U,21,0)</f>
        <v>直采</v>
      </c>
    </row>
    <row r="84" s="4" customFormat="1" hidden="1" spans="1:9">
      <c r="A84" s="5">
        <v>999229357582826</v>
      </c>
      <c r="B84" s="6">
        <v>45280</v>
      </c>
      <c r="C84" s="6">
        <v>45288</v>
      </c>
      <c r="D84" s="4">
        <v>1763</v>
      </c>
      <c r="E84" s="4" t="str">
        <f>VLOOKUP(A84,HOP!A:L,12,0)</f>
        <v>1763.00</v>
      </c>
      <c r="F84" s="4" t="str">
        <f>VLOOKUP(A84,HOP!A:C,3,0)</f>
        <v>4408179</v>
      </c>
      <c r="G84" s="4">
        <f t="shared" si="4"/>
        <v>0</v>
      </c>
      <c r="H84" s="4" t="str">
        <f t="shared" si="5"/>
        <v>，4408179</v>
      </c>
      <c r="I84" s="4" t="str">
        <f>VLOOKUP(A84,HOP!A:U,21,0)</f>
        <v>直采</v>
      </c>
    </row>
    <row r="85" s="4" customFormat="1" hidden="1" spans="1:9">
      <c r="A85" s="5">
        <v>999229359749180</v>
      </c>
      <c r="B85" s="6">
        <v>45285</v>
      </c>
      <c r="C85" s="6">
        <v>45288</v>
      </c>
      <c r="D85" s="4">
        <v>0</v>
      </c>
      <c r="E85" s="4" t="str">
        <f>VLOOKUP(A85,HOP!A:L,12,0)</f>
        <v>1708.00</v>
      </c>
      <c r="F85" s="4" t="str">
        <f>VLOOKUP(A85,HOP!A:C,3,0)</f>
        <v>4409287</v>
      </c>
      <c r="G85" s="4">
        <f t="shared" si="4"/>
        <v>-1708</v>
      </c>
      <c r="H85" s="4" t="str">
        <f t="shared" si="5"/>
        <v>，4409287</v>
      </c>
      <c r="I85" s="4" t="str">
        <f>VLOOKUP(A85,HOP!A:U,21,0)</f>
        <v>直采</v>
      </c>
    </row>
    <row r="86" s="4" customFormat="1" hidden="1" spans="1:9">
      <c r="A86" s="5">
        <v>999229361508252</v>
      </c>
      <c r="B86" s="6">
        <v>45287</v>
      </c>
      <c r="C86" s="6">
        <v>45288</v>
      </c>
      <c r="D86" s="4">
        <v>364</v>
      </c>
      <c r="E86" s="4" t="str">
        <f>VLOOKUP(A86,HOP!A:L,12,0)</f>
        <v>364.00</v>
      </c>
      <c r="F86" s="4" t="str">
        <f>VLOOKUP(A86,HOP!A:C,3,0)</f>
        <v>4411359</v>
      </c>
      <c r="G86" s="4">
        <f t="shared" si="4"/>
        <v>0</v>
      </c>
      <c r="H86" s="4" t="str">
        <f t="shared" si="5"/>
        <v>，4411359</v>
      </c>
      <c r="I86" s="4" t="str">
        <f>VLOOKUP(A86,HOP!A:U,21,0)</f>
        <v>直采</v>
      </c>
    </row>
    <row r="87" s="4" customFormat="1" hidden="1" spans="1:9">
      <c r="A87" s="5">
        <v>999229366706251</v>
      </c>
      <c r="B87" s="6">
        <v>45286</v>
      </c>
      <c r="C87" s="6">
        <v>45288</v>
      </c>
      <c r="D87" s="4">
        <v>794</v>
      </c>
      <c r="E87" s="4" t="str">
        <f>VLOOKUP(A87,HOP!A:L,12,0)</f>
        <v>794.00</v>
      </c>
      <c r="F87" s="4" t="str">
        <f>VLOOKUP(A87,HOP!A:C,3,0)</f>
        <v>4418507</v>
      </c>
      <c r="G87" s="4">
        <f t="shared" si="4"/>
        <v>0</v>
      </c>
      <c r="H87" s="4" t="str">
        <f t="shared" si="5"/>
        <v>，4418507</v>
      </c>
      <c r="I87" s="4" t="str">
        <f>VLOOKUP(A87,HOP!A:U,21,0)</f>
        <v>直采</v>
      </c>
    </row>
    <row r="88" s="4" customFormat="1" hidden="1" spans="1:9">
      <c r="A88" s="5">
        <v>999229367031701</v>
      </c>
      <c r="B88" s="6">
        <v>45285</v>
      </c>
      <c r="C88" s="6">
        <v>45288</v>
      </c>
      <c r="D88" s="4">
        <v>678</v>
      </c>
      <c r="E88" s="4" t="str">
        <f>VLOOKUP(A88,HOP!A:L,12,0)</f>
        <v>678.00</v>
      </c>
      <c r="F88" s="4" t="str">
        <f>VLOOKUP(A88,HOP!A:C,3,0)</f>
        <v>4418532</v>
      </c>
      <c r="G88" s="4">
        <f t="shared" si="4"/>
        <v>0</v>
      </c>
      <c r="H88" s="4" t="str">
        <f t="shared" si="5"/>
        <v>，4418532</v>
      </c>
      <c r="I88" s="4" t="str">
        <f>VLOOKUP(A88,HOP!A:U,21,0)</f>
        <v>直采</v>
      </c>
    </row>
    <row r="89" s="4" customFormat="1" hidden="1" spans="1:9">
      <c r="A89" s="5">
        <v>29372274195</v>
      </c>
      <c r="B89" s="6">
        <v>45287</v>
      </c>
      <c r="C89" s="6">
        <v>45288</v>
      </c>
      <c r="D89" s="4">
        <v>315</v>
      </c>
      <c r="E89" s="4" t="str">
        <f>VLOOKUP(A89,HOP!A:L,12,0)</f>
        <v>315.00</v>
      </c>
      <c r="F89" s="4" t="str">
        <f>VLOOKUP(A89,HOP!A:C,3,0)</f>
        <v>4420003</v>
      </c>
      <c r="G89" s="4">
        <f t="shared" si="4"/>
        <v>0</v>
      </c>
      <c r="H89" s="4" t="str">
        <f t="shared" si="5"/>
        <v>，4420003</v>
      </c>
      <c r="I89" s="4" t="str">
        <f>VLOOKUP(A89,HOP!A:U,21,0)</f>
        <v>直采</v>
      </c>
    </row>
    <row r="90" s="4" customFormat="1" hidden="1" spans="1:9">
      <c r="A90" s="5">
        <v>999229372582443</v>
      </c>
      <c r="B90" s="6">
        <v>45283</v>
      </c>
      <c r="C90" s="6">
        <v>45288</v>
      </c>
      <c r="D90" s="4">
        <v>1826</v>
      </c>
      <c r="E90" s="4" t="str">
        <f>VLOOKUP(A90,HOP!A:L,12,0)</f>
        <v>1826.00</v>
      </c>
      <c r="F90" s="4" t="str">
        <f>VLOOKUP(A90,HOP!A:C,3,0)</f>
        <v>4420068</v>
      </c>
      <c r="G90" s="4">
        <f t="shared" si="4"/>
        <v>0</v>
      </c>
      <c r="H90" s="4" t="str">
        <f t="shared" si="5"/>
        <v>，4420068</v>
      </c>
      <c r="I90" s="4" t="str">
        <f>VLOOKUP(A90,HOP!A:U,21,0)</f>
        <v>直采</v>
      </c>
    </row>
    <row r="91" s="4" customFormat="1" hidden="1" spans="1:9">
      <c r="A91" s="5">
        <v>999229373822040</v>
      </c>
      <c r="B91" s="6">
        <v>45287</v>
      </c>
      <c r="C91" s="6">
        <v>45288</v>
      </c>
      <c r="D91" s="4">
        <v>4500</v>
      </c>
      <c r="E91" s="4" t="str">
        <f>VLOOKUP(A91,HOP!A:L,12,0)</f>
        <v>4500.00</v>
      </c>
      <c r="F91" s="4" t="str">
        <f>VLOOKUP(A91,HOP!A:C,3,0)</f>
        <v>4420486</v>
      </c>
      <c r="G91" s="4">
        <f t="shared" si="4"/>
        <v>0</v>
      </c>
      <c r="H91" s="4" t="str">
        <f t="shared" si="5"/>
        <v>，4420486</v>
      </c>
      <c r="I91" s="4" t="str">
        <f>VLOOKUP(A91,HOP!A:U,21,0)</f>
        <v>直采</v>
      </c>
    </row>
    <row r="92" s="4" customFormat="1" hidden="1" spans="1:9">
      <c r="A92" s="5">
        <v>999229374854576</v>
      </c>
      <c r="B92" s="6">
        <v>45285</v>
      </c>
      <c r="C92" s="6">
        <v>45288</v>
      </c>
      <c r="D92" s="4">
        <v>3222</v>
      </c>
      <c r="E92" s="4" t="str">
        <f>VLOOKUP(A92,HOP!A:L,12,0)</f>
        <v>3222.00</v>
      </c>
      <c r="F92" s="4" t="str">
        <f>VLOOKUP(A92,HOP!A:C,3,0)</f>
        <v>4421136</v>
      </c>
      <c r="G92" s="4">
        <f t="shared" si="4"/>
        <v>0</v>
      </c>
      <c r="H92" s="4" t="str">
        <f t="shared" si="5"/>
        <v>，4421136</v>
      </c>
      <c r="I92" s="4" t="str">
        <f>VLOOKUP(A92,HOP!A:U,21,0)</f>
        <v>直采</v>
      </c>
    </row>
    <row r="93" s="4" customFormat="1" hidden="1" spans="1:9">
      <c r="A93" s="5">
        <v>999229378461638</v>
      </c>
      <c r="B93" s="6">
        <v>45286</v>
      </c>
      <c r="C93" s="6">
        <v>45288</v>
      </c>
      <c r="D93" s="4">
        <v>2296</v>
      </c>
      <c r="E93" s="4" t="str">
        <f>VLOOKUP(A93,HOP!A:L,12,0)</f>
        <v>2296.00</v>
      </c>
      <c r="F93" s="4" t="str">
        <f>VLOOKUP(A93,HOP!A:C,3,0)</f>
        <v>4424397</v>
      </c>
      <c r="G93" s="4">
        <f t="shared" si="4"/>
        <v>0</v>
      </c>
      <c r="H93" s="4" t="str">
        <f t="shared" si="5"/>
        <v>，4424397</v>
      </c>
      <c r="I93" s="4" t="str">
        <f>VLOOKUP(A93,HOP!A:U,21,0)</f>
        <v>直采</v>
      </c>
    </row>
    <row r="94" s="4" customFormat="1" hidden="1" spans="1:9">
      <c r="A94" s="5">
        <v>999229379826775</v>
      </c>
      <c r="B94" s="6">
        <v>45283</v>
      </c>
      <c r="C94" s="6">
        <v>45288</v>
      </c>
      <c r="D94" s="4">
        <v>6101</v>
      </c>
      <c r="E94" s="4" t="str">
        <f>VLOOKUP(A94,HOP!A:L,12,0)</f>
        <v>6101.00</v>
      </c>
      <c r="F94" s="4" t="str">
        <f>VLOOKUP(A94,HOP!A:C,3,0)</f>
        <v>4426329</v>
      </c>
      <c r="G94" s="4">
        <f t="shared" si="4"/>
        <v>0</v>
      </c>
      <c r="H94" s="4" t="str">
        <f t="shared" si="5"/>
        <v>，4426329</v>
      </c>
      <c r="I94" s="4" t="str">
        <f>VLOOKUP(A94,HOP!A:U,21,0)</f>
        <v>直采</v>
      </c>
    </row>
    <row r="95" s="4" customFormat="1" hidden="1" spans="1:9">
      <c r="A95" s="5">
        <v>999229384199419</v>
      </c>
      <c r="B95" s="6">
        <v>45286</v>
      </c>
      <c r="C95" s="6">
        <v>45288</v>
      </c>
      <c r="D95" s="4">
        <v>932</v>
      </c>
      <c r="E95" s="4" t="str">
        <f>VLOOKUP(A95,HOP!A:L,12,0)</f>
        <v>932.00</v>
      </c>
      <c r="F95" s="4" t="str">
        <f>VLOOKUP(A95,HOP!A:C,3,0)</f>
        <v>4431065</v>
      </c>
      <c r="G95" s="4">
        <f t="shared" si="4"/>
        <v>0</v>
      </c>
      <c r="H95" s="4" t="str">
        <f t="shared" si="5"/>
        <v>，4431065</v>
      </c>
      <c r="I95" s="4" t="str">
        <f>VLOOKUP(A95,HOP!A:U,21,0)</f>
        <v>直采</v>
      </c>
    </row>
    <row r="96" s="4" customFormat="1" hidden="1" spans="1:9">
      <c r="A96" s="5">
        <v>999229384391370</v>
      </c>
      <c r="B96" s="6">
        <v>45284</v>
      </c>
      <c r="C96" s="6">
        <v>45288</v>
      </c>
      <c r="D96" s="4">
        <v>8400</v>
      </c>
      <c r="E96" s="4" t="str">
        <f>VLOOKUP(A96,HOP!A:L,12,0)</f>
        <v>8400.00</v>
      </c>
      <c r="F96" s="4" t="str">
        <f>VLOOKUP(A96,HOP!A:C,3,0)</f>
        <v>4431414</v>
      </c>
      <c r="G96" s="4">
        <f t="shared" si="4"/>
        <v>0</v>
      </c>
      <c r="H96" s="4" t="str">
        <f t="shared" si="5"/>
        <v>，4431414</v>
      </c>
      <c r="I96" s="4" t="str">
        <f>VLOOKUP(A96,HOP!A:U,21,0)</f>
        <v>直采</v>
      </c>
    </row>
    <row r="97" s="4" customFormat="1" hidden="1" spans="1:9">
      <c r="A97" s="5">
        <v>29385985914</v>
      </c>
      <c r="B97" s="6">
        <v>45286</v>
      </c>
      <c r="C97" s="6">
        <v>45288</v>
      </c>
      <c r="D97" s="4">
        <v>738</v>
      </c>
      <c r="E97" s="4" t="str">
        <f>VLOOKUP(A97,HOP!A:L,12,0)</f>
        <v>738.00</v>
      </c>
      <c r="F97" s="4" t="str">
        <f>VLOOKUP(A97,HOP!A:C,3,0)</f>
        <v>4434026</v>
      </c>
      <c r="G97" s="4">
        <f t="shared" si="4"/>
        <v>0</v>
      </c>
      <c r="H97" s="4" t="str">
        <f t="shared" si="5"/>
        <v>，4434026</v>
      </c>
      <c r="I97" s="4" t="str">
        <f>VLOOKUP(A97,HOP!A:U,21,0)</f>
        <v>直采</v>
      </c>
    </row>
    <row r="98" s="4" customFormat="1" hidden="1" spans="1:9">
      <c r="A98" s="5">
        <v>999229396983625</v>
      </c>
      <c r="B98" s="6">
        <v>45285</v>
      </c>
      <c r="C98" s="6">
        <v>45288</v>
      </c>
      <c r="D98" s="4">
        <v>3580</v>
      </c>
      <c r="E98" s="4" t="str">
        <f>VLOOKUP(A98,HOP!A:L,12,0)</f>
        <v>3580.00</v>
      </c>
      <c r="F98" s="4" t="str">
        <f>VLOOKUP(A98,HOP!A:C,3,0)</f>
        <v>4449429</v>
      </c>
      <c r="G98" s="4">
        <f t="shared" si="4"/>
        <v>0</v>
      </c>
      <c r="H98" s="4" t="str">
        <f t="shared" si="5"/>
        <v>，4449429</v>
      </c>
      <c r="I98" s="4" t="str">
        <f>VLOOKUP(A98,HOP!A:U,21,0)</f>
        <v>直采</v>
      </c>
    </row>
    <row r="99" s="4" customFormat="1" hidden="1" spans="1:9">
      <c r="A99" s="5">
        <v>999229398255432</v>
      </c>
      <c r="B99" s="6">
        <v>45283</v>
      </c>
      <c r="C99" s="6">
        <v>45288</v>
      </c>
      <c r="D99" s="4">
        <v>9100</v>
      </c>
      <c r="E99" s="4" t="str">
        <f>VLOOKUP(A99,HOP!A:L,12,0)</f>
        <v>9100.00</v>
      </c>
      <c r="F99" s="4" t="str">
        <f>VLOOKUP(A99,HOP!A:C,3,0)</f>
        <v>4451089</v>
      </c>
      <c r="G99" s="4">
        <f t="shared" ref="G99:G130" si="6">D99-E99</f>
        <v>0</v>
      </c>
      <c r="H99" s="4" t="str">
        <f t="shared" ref="H99:H130" si="7">$H$1&amp;F99</f>
        <v>，4451089</v>
      </c>
      <c r="I99" s="4" t="str">
        <f>VLOOKUP(A99,HOP!A:U,21,0)</f>
        <v>直采</v>
      </c>
    </row>
    <row r="100" s="4" customFormat="1" hidden="1" spans="1:9">
      <c r="A100" s="5">
        <v>999229398341089</v>
      </c>
      <c r="B100" s="6">
        <v>45287</v>
      </c>
      <c r="C100" s="6">
        <v>45288</v>
      </c>
      <c r="D100" s="4">
        <v>275</v>
      </c>
      <c r="E100" s="4" t="str">
        <f>VLOOKUP(A100,HOP!A:L,12,0)</f>
        <v>275.00</v>
      </c>
      <c r="F100" s="4" t="str">
        <f>VLOOKUP(A100,HOP!A:C,3,0)</f>
        <v>4451149</v>
      </c>
      <c r="G100" s="4">
        <f t="shared" si="6"/>
        <v>0</v>
      </c>
      <c r="H100" s="4" t="str">
        <f t="shared" si="7"/>
        <v>，4451149</v>
      </c>
      <c r="I100" s="4" t="str">
        <f>VLOOKUP(A100,HOP!A:U,21,0)</f>
        <v>直采</v>
      </c>
    </row>
    <row r="101" s="4" customFormat="1" hidden="1" spans="1:9">
      <c r="A101" s="5">
        <v>999229405995363</v>
      </c>
      <c r="B101" s="6">
        <v>45283</v>
      </c>
      <c r="C101" s="6">
        <v>45288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999229407069981</v>
      </c>
      <c r="B102" s="6">
        <v>45286</v>
      </c>
      <c r="C102" s="6">
        <v>45288</v>
      </c>
      <c r="D102" s="4">
        <v>2086</v>
      </c>
      <c r="E102" s="4" t="str">
        <f>VLOOKUP(A102,HOP!A:L,12,0)</f>
        <v>2086.00</v>
      </c>
      <c r="F102" s="4" t="str">
        <f>VLOOKUP(A102,HOP!A:C,3,0)</f>
        <v>4463436</v>
      </c>
      <c r="G102" s="4">
        <f t="shared" si="6"/>
        <v>0</v>
      </c>
      <c r="H102" s="4" t="str">
        <f t="shared" si="7"/>
        <v>，4463436</v>
      </c>
      <c r="I102" s="4" t="str">
        <f>VLOOKUP(A102,HOP!A:U,21,0)</f>
        <v>直采</v>
      </c>
    </row>
    <row r="103" s="4" customFormat="1" hidden="1" spans="1:9">
      <c r="A103" s="5">
        <v>999229407277420</v>
      </c>
      <c r="B103" s="6">
        <v>45285</v>
      </c>
      <c r="C103" s="6">
        <v>45288</v>
      </c>
      <c r="D103" s="4">
        <v>1417</v>
      </c>
      <c r="E103" s="4" t="str">
        <f>VLOOKUP(A103,HOP!A:L,12,0)</f>
        <v>1417.00</v>
      </c>
      <c r="F103" s="4" t="str">
        <f>VLOOKUP(A103,HOP!A:C,3,0)</f>
        <v>4463728</v>
      </c>
      <c r="G103" s="4">
        <f t="shared" si="6"/>
        <v>0</v>
      </c>
      <c r="H103" s="4" t="str">
        <f t="shared" si="7"/>
        <v>，4463728</v>
      </c>
      <c r="I103" s="4" t="str">
        <f>VLOOKUP(A103,HOP!A:U,21,0)</f>
        <v>直采</v>
      </c>
    </row>
    <row r="104" s="4" customFormat="1" hidden="1" spans="1:9">
      <c r="A104" s="5">
        <v>999229407367073</v>
      </c>
      <c r="B104" s="6">
        <v>45286</v>
      </c>
      <c r="C104" s="6">
        <v>45288</v>
      </c>
      <c r="D104" s="4">
        <v>2990</v>
      </c>
      <c r="E104" s="4" t="str">
        <f>VLOOKUP(A104,HOP!A:L,12,0)</f>
        <v>2990.00</v>
      </c>
      <c r="F104" s="4" t="str">
        <f>VLOOKUP(A104,HOP!A:C,3,0)</f>
        <v>4463853</v>
      </c>
      <c r="G104" s="4">
        <f t="shared" si="6"/>
        <v>0</v>
      </c>
      <c r="H104" s="4" t="str">
        <f t="shared" si="7"/>
        <v>，4463853</v>
      </c>
      <c r="I104" s="4" t="str">
        <f>VLOOKUP(A104,HOP!A:U,21,0)</f>
        <v>直采</v>
      </c>
    </row>
    <row r="105" s="4" customFormat="1" hidden="1" spans="1:9">
      <c r="A105" s="5">
        <v>999229407469766</v>
      </c>
      <c r="B105" s="6">
        <v>45282</v>
      </c>
      <c r="C105" s="6">
        <v>45288</v>
      </c>
      <c r="D105" s="4">
        <v>2100</v>
      </c>
      <c r="E105" s="4" t="str">
        <f>VLOOKUP(A105,HOP!A:L,12,0)</f>
        <v>2100.00</v>
      </c>
      <c r="F105" s="4" t="str">
        <f>VLOOKUP(A105,HOP!A:C,3,0)</f>
        <v>4464013</v>
      </c>
      <c r="G105" s="4">
        <f t="shared" si="6"/>
        <v>0</v>
      </c>
      <c r="H105" s="4" t="str">
        <f t="shared" si="7"/>
        <v>，4464013</v>
      </c>
      <c r="I105" s="4" t="str">
        <f>VLOOKUP(A105,HOP!A:U,21,0)</f>
        <v>直采</v>
      </c>
    </row>
    <row r="106" s="4" customFormat="1" hidden="1" spans="1:9">
      <c r="A106" s="5">
        <v>999229407579502</v>
      </c>
      <c r="B106" s="6">
        <v>45287</v>
      </c>
      <c r="C106" s="6">
        <v>45288</v>
      </c>
      <c r="D106" s="4">
        <v>1800</v>
      </c>
      <c r="E106" s="4" t="str">
        <f>VLOOKUP(A106,HOP!A:L,12,0)</f>
        <v>1800.00</v>
      </c>
      <c r="F106" s="4" t="str">
        <f>VLOOKUP(A106,HOP!A:C,3,0)</f>
        <v>4464327</v>
      </c>
      <c r="G106" s="4">
        <f t="shared" si="6"/>
        <v>0</v>
      </c>
      <c r="H106" s="4" t="str">
        <f t="shared" si="7"/>
        <v>，4464327</v>
      </c>
      <c r="I106" s="4" t="str">
        <f>VLOOKUP(A106,HOP!A:U,21,0)</f>
        <v>直采</v>
      </c>
    </row>
    <row r="107" s="4" customFormat="1" hidden="1" spans="1:9">
      <c r="A107" s="5">
        <v>999229408600848</v>
      </c>
      <c r="B107" s="6">
        <v>45287</v>
      </c>
      <c r="C107" s="6">
        <v>45288</v>
      </c>
      <c r="D107" s="4">
        <v>1350</v>
      </c>
      <c r="E107" s="4" t="str">
        <f>VLOOKUP(A107,HOP!A:L,12,0)</f>
        <v>1350.00</v>
      </c>
      <c r="F107" s="4" t="str">
        <f>VLOOKUP(A107,HOP!A:C,3,0)</f>
        <v>4465526</v>
      </c>
      <c r="G107" s="4">
        <f t="shared" si="6"/>
        <v>0</v>
      </c>
      <c r="H107" s="4" t="str">
        <f t="shared" si="7"/>
        <v>，4465526</v>
      </c>
      <c r="I107" s="4" t="str">
        <f>VLOOKUP(A107,HOP!A:U,21,0)</f>
        <v>直采</v>
      </c>
    </row>
    <row r="108" s="4" customFormat="1" hidden="1" spans="1:9">
      <c r="A108" s="5">
        <v>999229410082922</v>
      </c>
      <c r="B108" s="6">
        <v>45282</v>
      </c>
      <c r="C108" s="6">
        <v>45288</v>
      </c>
      <c r="D108" s="4">
        <v>2154</v>
      </c>
      <c r="E108" s="4" t="str">
        <f>VLOOKUP(A108,HOP!A:L,12,0)</f>
        <v>2154.00</v>
      </c>
      <c r="F108" s="4" t="str">
        <f>VLOOKUP(A108,HOP!A:C,3,0)</f>
        <v>4467301</v>
      </c>
      <c r="G108" s="4">
        <f t="shared" si="6"/>
        <v>0</v>
      </c>
      <c r="H108" s="4" t="str">
        <f t="shared" si="7"/>
        <v>，4467301</v>
      </c>
      <c r="I108" s="4" t="str">
        <f>VLOOKUP(A108,HOP!A:U,21,0)</f>
        <v>直采</v>
      </c>
    </row>
    <row r="109" s="4" customFormat="1" hidden="1" spans="1:9">
      <c r="A109" s="5">
        <v>999229410148303</v>
      </c>
      <c r="B109" s="6">
        <v>45285</v>
      </c>
      <c r="C109" s="6">
        <v>45288</v>
      </c>
      <c r="D109" s="4">
        <v>3141</v>
      </c>
      <c r="E109" s="4" t="str">
        <f>VLOOKUP(A109,HOP!A:L,12,0)</f>
        <v>3141.00</v>
      </c>
      <c r="F109" s="4" t="str">
        <f>VLOOKUP(A109,HOP!A:C,3,0)</f>
        <v>4467500</v>
      </c>
      <c r="G109" s="4">
        <f t="shared" si="6"/>
        <v>0</v>
      </c>
      <c r="H109" s="4" t="str">
        <f t="shared" si="7"/>
        <v>，4467500</v>
      </c>
      <c r="I109" s="4" t="str">
        <f>VLOOKUP(A109,HOP!A:U,21,0)</f>
        <v>直采</v>
      </c>
    </row>
    <row r="110" s="4" customFormat="1" hidden="1" spans="1:9">
      <c r="A110" s="5">
        <v>999229410293575</v>
      </c>
      <c r="B110" s="6">
        <v>45284</v>
      </c>
      <c r="C110" s="6">
        <v>45288</v>
      </c>
      <c r="D110" s="4">
        <v>3888</v>
      </c>
      <c r="E110" s="4" t="str">
        <f>VLOOKUP(A110,HOP!A:L,12,0)</f>
        <v>3888.00</v>
      </c>
      <c r="F110" s="4" t="str">
        <f>VLOOKUP(A110,HOP!A:C,3,0)</f>
        <v>4467626</v>
      </c>
      <c r="G110" s="4">
        <f t="shared" si="6"/>
        <v>0</v>
      </c>
      <c r="H110" s="4" t="str">
        <f t="shared" si="7"/>
        <v>，4467626</v>
      </c>
      <c r="I110" s="4" t="str">
        <f>VLOOKUP(A110,HOP!A:U,21,0)</f>
        <v>直采</v>
      </c>
    </row>
    <row r="111" s="4" customFormat="1" hidden="1" spans="1:9">
      <c r="A111" s="5">
        <v>999229411603892</v>
      </c>
      <c r="B111" s="6">
        <v>45287</v>
      </c>
      <c r="C111" s="6">
        <v>45288</v>
      </c>
      <c r="D111" s="4">
        <v>265</v>
      </c>
      <c r="E111" s="4" t="str">
        <f>VLOOKUP(A111,HOP!A:L,12,0)</f>
        <v>265.00</v>
      </c>
      <c r="F111" s="4" t="str">
        <f>VLOOKUP(A111,HOP!A:C,3,0)</f>
        <v>4469689</v>
      </c>
      <c r="G111" s="4">
        <f t="shared" si="6"/>
        <v>0</v>
      </c>
      <c r="H111" s="4" t="str">
        <f t="shared" si="7"/>
        <v>，4469689</v>
      </c>
      <c r="I111" s="4" t="str">
        <f>VLOOKUP(A111,HOP!A:U,21,0)</f>
        <v>直采</v>
      </c>
    </row>
    <row r="112" s="4" customFormat="1" hidden="1" spans="1:9">
      <c r="A112" s="5">
        <v>999229411604199</v>
      </c>
      <c r="B112" s="6">
        <v>45286</v>
      </c>
      <c r="C112" s="6">
        <v>45288</v>
      </c>
      <c r="D112" s="4">
        <v>1016</v>
      </c>
      <c r="E112" s="4" t="str">
        <f>VLOOKUP(A112,HOP!A:L,12,0)</f>
        <v>1016.00</v>
      </c>
      <c r="F112" s="4" t="str">
        <f>VLOOKUP(A112,HOP!A:C,3,0)</f>
        <v>4469690</v>
      </c>
      <c r="G112" s="4">
        <f t="shared" si="6"/>
        <v>0</v>
      </c>
      <c r="H112" s="4" t="str">
        <f t="shared" si="7"/>
        <v>，4469690</v>
      </c>
      <c r="I112" s="4" t="str">
        <f>VLOOKUP(A112,HOP!A:U,21,0)</f>
        <v>直采</v>
      </c>
    </row>
    <row r="113" s="4" customFormat="1" hidden="1" spans="1:9">
      <c r="A113" s="5">
        <v>999229411703065</v>
      </c>
      <c r="B113" s="6">
        <v>45286</v>
      </c>
      <c r="C113" s="6">
        <v>45288</v>
      </c>
      <c r="D113" s="4">
        <v>900</v>
      </c>
      <c r="E113" s="4" t="str">
        <f>VLOOKUP(A113,HOP!A:L,12,0)</f>
        <v>900.00</v>
      </c>
      <c r="F113" s="4" t="str">
        <f>VLOOKUP(A113,HOP!A:C,3,0)</f>
        <v>4469788</v>
      </c>
      <c r="G113" s="4">
        <f t="shared" si="6"/>
        <v>0</v>
      </c>
      <c r="H113" s="4" t="str">
        <f t="shared" si="7"/>
        <v>，4469788</v>
      </c>
      <c r="I113" s="4" t="str">
        <f>VLOOKUP(A113,HOP!A:U,21,0)</f>
        <v>直采</v>
      </c>
    </row>
    <row r="114" s="4" customFormat="1" hidden="1" spans="1:9">
      <c r="A114" s="5">
        <v>999229412146862</v>
      </c>
      <c r="B114" s="6">
        <v>45286</v>
      </c>
      <c r="C114" s="6">
        <v>45288</v>
      </c>
      <c r="D114" s="4">
        <v>642</v>
      </c>
      <c r="E114" s="4" t="str">
        <f>VLOOKUP(A114,HOP!A:L,12,0)</f>
        <v>642.00</v>
      </c>
      <c r="F114" s="4" t="str">
        <f>VLOOKUP(A114,HOP!A:C,3,0)</f>
        <v>4470378</v>
      </c>
      <c r="G114" s="4">
        <f t="shared" si="6"/>
        <v>0</v>
      </c>
      <c r="H114" s="4" t="str">
        <f t="shared" si="7"/>
        <v>，4470378</v>
      </c>
      <c r="I114" s="4" t="str">
        <f>VLOOKUP(A114,HOP!A:U,21,0)</f>
        <v>直采</v>
      </c>
    </row>
    <row r="115" s="4" customFormat="1" hidden="1" spans="1:9">
      <c r="A115" s="5">
        <v>999229412527476</v>
      </c>
      <c r="B115" s="6">
        <v>45287</v>
      </c>
      <c r="C115" s="6">
        <v>45288</v>
      </c>
      <c r="D115" s="4">
        <v>4806</v>
      </c>
      <c r="E115" s="4" t="str">
        <f>VLOOKUP(A115,HOP!A:L,12,0)</f>
        <v>4806.00</v>
      </c>
      <c r="F115" s="4" t="str">
        <f>VLOOKUP(A115,HOP!A:C,3,0)</f>
        <v>4470773</v>
      </c>
      <c r="G115" s="4">
        <f t="shared" si="6"/>
        <v>0</v>
      </c>
      <c r="H115" s="4" t="str">
        <f t="shared" si="7"/>
        <v>，4470773</v>
      </c>
      <c r="I115" s="4" t="str">
        <f>VLOOKUP(A115,HOP!A:U,21,0)</f>
        <v>直采</v>
      </c>
    </row>
    <row r="116" s="4" customFormat="1" hidden="1" spans="1:9">
      <c r="A116" s="5">
        <v>999229412554973</v>
      </c>
      <c r="B116" s="6">
        <v>45287</v>
      </c>
      <c r="C116" s="6">
        <v>45288</v>
      </c>
      <c r="D116" s="4">
        <v>650</v>
      </c>
      <c r="E116" s="4" t="str">
        <f>VLOOKUP(A116,HOP!A:L,12,0)</f>
        <v>650.00</v>
      </c>
      <c r="F116" s="4" t="str">
        <f>VLOOKUP(A116,HOP!A:C,3,0)</f>
        <v>4470788</v>
      </c>
      <c r="G116" s="4">
        <f t="shared" si="6"/>
        <v>0</v>
      </c>
      <c r="H116" s="4" t="str">
        <f t="shared" si="7"/>
        <v>，4470788</v>
      </c>
      <c r="I116" s="4" t="str">
        <f>VLOOKUP(A116,HOP!A:U,21,0)</f>
        <v>直采</v>
      </c>
    </row>
    <row r="117" s="4" customFormat="1" hidden="1" spans="1:9">
      <c r="A117" s="5">
        <v>999229413165427</v>
      </c>
      <c r="B117" s="6">
        <v>45286</v>
      </c>
      <c r="C117" s="6">
        <v>45288</v>
      </c>
      <c r="D117" s="4">
        <v>4200</v>
      </c>
      <c r="E117" s="4" t="str">
        <f>VLOOKUP(A117,HOP!A:L,12,0)</f>
        <v>4200.00</v>
      </c>
      <c r="F117" s="4" t="str">
        <f>VLOOKUP(A117,HOP!A:C,3,0)</f>
        <v>4471631</v>
      </c>
      <c r="G117" s="4">
        <f t="shared" si="6"/>
        <v>0</v>
      </c>
      <c r="H117" s="4" t="str">
        <f t="shared" si="7"/>
        <v>，4471631</v>
      </c>
      <c r="I117" s="4" t="str">
        <f>VLOOKUP(A117,HOP!A:U,21,0)</f>
        <v>直采</v>
      </c>
    </row>
    <row r="118" s="4" customFormat="1" hidden="1" spans="1:9">
      <c r="A118" s="5">
        <v>999229413953029</v>
      </c>
      <c r="B118" s="6">
        <v>45284</v>
      </c>
      <c r="C118" s="6">
        <v>45288</v>
      </c>
      <c r="D118" s="4">
        <v>1352</v>
      </c>
      <c r="E118" s="4" t="str">
        <f>VLOOKUP(A118,HOP!A:L,12,0)</f>
        <v>1352.00</v>
      </c>
      <c r="F118" s="4" t="str">
        <f>VLOOKUP(A118,HOP!A:C,3,0)</f>
        <v>4472537</v>
      </c>
      <c r="G118" s="4">
        <f t="shared" si="6"/>
        <v>0</v>
      </c>
      <c r="H118" s="4" t="str">
        <f t="shared" si="7"/>
        <v>，4472537</v>
      </c>
      <c r="I118" s="4" t="str">
        <f>VLOOKUP(A118,HOP!A:U,21,0)</f>
        <v>直采</v>
      </c>
    </row>
    <row r="119" s="4" customFormat="1" hidden="1" spans="1:9">
      <c r="A119" s="5">
        <v>999229413323560</v>
      </c>
      <c r="B119" s="6">
        <v>45287</v>
      </c>
      <c r="C119" s="6">
        <v>45288</v>
      </c>
      <c r="D119" s="4">
        <v>2936</v>
      </c>
      <c r="E119" s="4" t="str">
        <f>VLOOKUP(A119,HOP!A:L,12,0)</f>
        <v>2936.00</v>
      </c>
      <c r="F119" s="4" t="str">
        <f>VLOOKUP(A119,HOP!A:C,3,0)</f>
        <v>4471844</v>
      </c>
      <c r="G119" s="4">
        <f t="shared" si="6"/>
        <v>0</v>
      </c>
      <c r="H119" s="4" t="str">
        <f t="shared" si="7"/>
        <v>，4471844</v>
      </c>
      <c r="I119" s="4" t="str">
        <f>VLOOKUP(A119,HOP!A:U,21,0)</f>
        <v>直采</v>
      </c>
    </row>
    <row r="120" s="4" customFormat="1" hidden="1" spans="1:9">
      <c r="A120" s="5">
        <v>999229414440590</v>
      </c>
      <c r="B120" s="6">
        <v>45286</v>
      </c>
      <c r="C120" s="6">
        <v>45288</v>
      </c>
      <c r="D120" s="4">
        <v>740</v>
      </c>
      <c r="E120" s="4" t="str">
        <f>VLOOKUP(A120,HOP!A:L,12,0)</f>
        <v>740.00</v>
      </c>
      <c r="F120" s="4" t="str">
        <f>VLOOKUP(A120,HOP!A:C,3,0)</f>
        <v>4473260</v>
      </c>
      <c r="G120" s="4">
        <f t="shared" si="6"/>
        <v>0</v>
      </c>
      <c r="H120" s="4" t="str">
        <f t="shared" si="7"/>
        <v>，4473260</v>
      </c>
      <c r="I120" s="4" t="str">
        <f>VLOOKUP(A120,HOP!A:U,21,0)</f>
        <v>直采</v>
      </c>
    </row>
    <row r="121" s="4" customFormat="1" hidden="1" spans="1:9">
      <c r="A121" s="5">
        <v>999229414814146</v>
      </c>
      <c r="B121" s="6">
        <v>45287</v>
      </c>
      <c r="C121" s="6">
        <v>45288</v>
      </c>
      <c r="D121" s="4">
        <v>2455</v>
      </c>
      <c r="E121" s="4" t="str">
        <f>VLOOKUP(A121,HOP!A:L,12,0)</f>
        <v>2455.00</v>
      </c>
      <c r="F121" s="4" t="str">
        <f>VLOOKUP(A121,HOP!A:C,3,0)</f>
        <v>4473835</v>
      </c>
      <c r="G121" s="4">
        <f t="shared" si="6"/>
        <v>0</v>
      </c>
      <c r="H121" s="4" t="str">
        <f t="shared" si="7"/>
        <v>，4473835</v>
      </c>
      <c r="I121" s="4" t="str">
        <f>VLOOKUP(A121,HOP!A:U,21,0)</f>
        <v>直采</v>
      </c>
    </row>
    <row r="122" s="4" customFormat="1" hidden="1" spans="1:9">
      <c r="A122" s="5">
        <v>999229414891361</v>
      </c>
      <c r="B122" s="6">
        <v>45287</v>
      </c>
      <c r="C122" s="6">
        <v>45288</v>
      </c>
      <c r="D122" s="4">
        <v>1229</v>
      </c>
      <c r="E122" s="4" t="str">
        <f>VLOOKUP(A122,HOP!A:L,12,0)</f>
        <v>1229.00</v>
      </c>
      <c r="F122" s="4" t="str">
        <f>VLOOKUP(A122,HOP!A:C,3,0)</f>
        <v>4473904</v>
      </c>
      <c r="G122" s="4">
        <f t="shared" si="6"/>
        <v>0</v>
      </c>
      <c r="H122" s="4" t="str">
        <f t="shared" si="7"/>
        <v>，4473904</v>
      </c>
      <c r="I122" s="4" t="str">
        <f>VLOOKUP(A122,HOP!A:U,21,0)</f>
        <v>直采</v>
      </c>
    </row>
    <row r="123" s="4" customFormat="1" hidden="1" spans="1:9">
      <c r="A123" s="5">
        <v>999229415215606</v>
      </c>
      <c r="B123" s="6">
        <v>45287</v>
      </c>
      <c r="C123" s="6">
        <v>45288</v>
      </c>
      <c r="D123" s="4">
        <v>742</v>
      </c>
      <c r="E123" s="4" t="str">
        <f>VLOOKUP(A123,HOP!A:L,12,0)</f>
        <v>742.00</v>
      </c>
      <c r="F123" s="4" t="str">
        <f>VLOOKUP(A123,HOP!A:C,3,0)</f>
        <v>4474368</v>
      </c>
      <c r="G123" s="4">
        <f t="shared" si="6"/>
        <v>0</v>
      </c>
      <c r="H123" s="4" t="str">
        <f t="shared" si="7"/>
        <v>，4474368</v>
      </c>
      <c r="I123" s="4" t="str">
        <f>VLOOKUP(A123,HOP!A:U,21,0)</f>
        <v>直采</v>
      </c>
    </row>
    <row r="124" s="4" customFormat="1" hidden="1" spans="1:9">
      <c r="A124" s="5">
        <v>999229416500587</v>
      </c>
      <c r="B124" s="6">
        <v>45287</v>
      </c>
      <c r="C124" s="6">
        <v>45288</v>
      </c>
      <c r="D124" s="4">
        <v>794</v>
      </c>
      <c r="E124" s="4" t="str">
        <f>VLOOKUP(A124,HOP!A:L,12,0)</f>
        <v>794.00</v>
      </c>
      <c r="F124" s="4" t="str">
        <f>VLOOKUP(A124,HOP!A:C,3,0)</f>
        <v>4476054</v>
      </c>
      <c r="G124" s="4">
        <f t="shared" si="6"/>
        <v>0</v>
      </c>
      <c r="H124" s="4" t="str">
        <f t="shared" si="7"/>
        <v>，4476054</v>
      </c>
      <c r="I124" s="4" t="str">
        <f>VLOOKUP(A124,HOP!A:U,21,0)</f>
        <v>直采</v>
      </c>
    </row>
    <row r="125" s="4" customFormat="1" hidden="1" spans="1:9">
      <c r="A125" s="5">
        <v>999229417863996</v>
      </c>
      <c r="B125" s="6">
        <v>45286</v>
      </c>
      <c r="C125" s="6">
        <v>45288</v>
      </c>
      <c r="D125" s="4">
        <v>1200</v>
      </c>
      <c r="E125" s="4" t="str">
        <f>VLOOKUP(A125,HOP!A:L,12,0)</f>
        <v>1200.00</v>
      </c>
      <c r="F125" s="4" t="str">
        <f>VLOOKUP(A125,HOP!A:C,3,0)</f>
        <v>4477940</v>
      </c>
      <c r="G125" s="4">
        <f t="shared" si="6"/>
        <v>0</v>
      </c>
      <c r="H125" s="4" t="str">
        <f t="shared" si="7"/>
        <v>，4477940</v>
      </c>
      <c r="I125" s="4" t="str">
        <f>VLOOKUP(A125,HOP!A:U,21,0)</f>
        <v>直采</v>
      </c>
    </row>
    <row r="126" s="4" customFormat="1" hidden="1" spans="1:9">
      <c r="A126" s="5">
        <v>999229418710410</v>
      </c>
      <c r="B126" s="6">
        <v>45286</v>
      </c>
      <c r="C126" s="6">
        <v>45288</v>
      </c>
      <c r="D126" s="4">
        <v>1712</v>
      </c>
      <c r="E126" s="4" t="str">
        <f>VLOOKUP(A126,HOP!A:L,12,0)</f>
        <v>1712.00</v>
      </c>
      <c r="F126" s="4" t="str">
        <f>VLOOKUP(A126,HOP!A:C,3,0)</f>
        <v>4479186</v>
      </c>
      <c r="G126" s="4">
        <f t="shared" si="6"/>
        <v>0</v>
      </c>
      <c r="H126" s="4" t="str">
        <f t="shared" si="7"/>
        <v>，4479186</v>
      </c>
      <c r="I126" s="4" t="str">
        <f>VLOOKUP(A126,HOP!A:U,21,0)</f>
        <v>直采</v>
      </c>
    </row>
    <row r="127" s="4" customFormat="1" hidden="1" spans="1:9">
      <c r="A127" s="5">
        <v>999229418904325</v>
      </c>
      <c r="B127" s="6">
        <v>45285</v>
      </c>
      <c r="C127" s="6">
        <v>45288</v>
      </c>
      <c r="D127" s="4">
        <v>2118</v>
      </c>
      <c r="E127" s="4" t="str">
        <f>VLOOKUP(A127,HOP!A:L,12,0)</f>
        <v>2118.00</v>
      </c>
      <c r="F127" s="4" t="str">
        <f>VLOOKUP(A127,HOP!A:C,3,0)</f>
        <v>4479540</v>
      </c>
      <c r="G127" s="4">
        <f t="shared" si="6"/>
        <v>0</v>
      </c>
      <c r="H127" s="4" t="str">
        <f t="shared" si="7"/>
        <v>，4479540</v>
      </c>
      <c r="I127" s="4" t="str">
        <f>VLOOKUP(A127,HOP!A:U,21,0)</f>
        <v>直采</v>
      </c>
    </row>
    <row r="128" s="4" customFormat="1" hidden="1" spans="1:9">
      <c r="A128" s="5">
        <v>999229418911417</v>
      </c>
      <c r="B128" s="6">
        <v>45287</v>
      </c>
      <c r="C128" s="6">
        <v>45288</v>
      </c>
      <c r="D128" s="4">
        <v>600</v>
      </c>
      <c r="E128" s="4" t="str">
        <f>VLOOKUP(A128,HOP!A:L,12,0)</f>
        <v>600.00</v>
      </c>
      <c r="F128" s="4" t="str">
        <f>VLOOKUP(A128,HOP!A:C,3,0)</f>
        <v>4479551</v>
      </c>
      <c r="G128" s="4">
        <f t="shared" si="6"/>
        <v>0</v>
      </c>
      <c r="H128" s="4" t="str">
        <f t="shared" si="7"/>
        <v>，4479551</v>
      </c>
      <c r="I128" s="4" t="str">
        <f>VLOOKUP(A128,HOP!A:U,21,0)</f>
        <v>直采</v>
      </c>
    </row>
    <row r="129" s="4" customFormat="1" hidden="1" spans="1:9">
      <c r="A129" s="5">
        <v>999229419010109</v>
      </c>
      <c r="B129" s="6">
        <v>45286</v>
      </c>
      <c r="C129" s="6">
        <v>45288</v>
      </c>
      <c r="D129" s="4">
        <v>866</v>
      </c>
      <c r="E129" s="4" t="str">
        <f>VLOOKUP(A129,HOP!A:L,12,0)</f>
        <v>866.00</v>
      </c>
      <c r="F129" s="4" t="str">
        <f>VLOOKUP(A129,HOP!A:C,3,0)</f>
        <v>4479684</v>
      </c>
      <c r="G129" s="4">
        <f t="shared" si="6"/>
        <v>0</v>
      </c>
      <c r="H129" s="4" t="str">
        <f t="shared" si="7"/>
        <v>，4479684</v>
      </c>
      <c r="I129" s="4" t="str">
        <f>VLOOKUP(A129,HOP!A:U,21,0)</f>
        <v>直采</v>
      </c>
    </row>
    <row r="130" s="4" customFormat="1" hidden="1" spans="1:9">
      <c r="A130" s="5">
        <v>999229419722332</v>
      </c>
      <c r="B130" s="6">
        <v>45285</v>
      </c>
      <c r="C130" s="6">
        <v>45288</v>
      </c>
      <c r="D130" s="4">
        <v>1478</v>
      </c>
      <c r="E130" s="4" t="str">
        <f>VLOOKUP(A130,HOP!A:L,12,0)</f>
        <v>1478.00</v>
      </c>
      <c r="F130" s="4" t="str">
        <f>VLOOKUP(A130,HOP!A:C,3,0)</f>
        <v>4480710</v>
      </c>
      <c r="G130" s="4">
        <f t="shared" si="6"/>
        <v>0</v>
      </c>
      <c r="H130" s="4" t="str">
        <f t="shared" si="7"/>
        <v>，4480710</v>
      </c>
      <c r="I130" s="4" t="str">
        <f>VLOOKUP(A130,HOP!A:U,21,0)</f>
        <v>直采</v>
      </c>
    </row>
    <row r="131" s="4" customFormat="1" hidden="1" spans="1:9">
      <c r="A131" s="5">
        <v>999229420448850</v>
      </c>
      <c r="B131" s="6">
        <v>45286</v>
      </c>
      <c r="C131" s="6">
        <v>45288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62" si="8">D131-E131</f>
        <v>#N/A</v>
      </c>
      <c r="H131" s="4" t="e">
        <f t="shared" ref="H131:H162" si="9">$H$1&amp;F131</f>
        <v>#N/A</v>
      </c>
      <c r="I131" s="4" t="e">
        <f>VLOOKUP(A131,HOP!A:U,21,0)</f>
        <v>#N/A</v>
      </c>
    </row>
    <row r="132" s="4" customFormat="1" hidden="1" spans="1:9">
      <c r="A132" s="5">
        <v>999229421573245</v>
      </c>
      <c r="B132" s="6">
        <v>45287</v>
      </c>
      <c r="C132" s="6">
        <v>45288</v>
      </c>
      <c r="D132" s="4">
        <v>900</v>
      </c>
      <c r="E132" s="4" t="str">
        <f>VLOOKUP(A132,HOP!A:L,12,0)</f>
        <v>900.00</v>
      </c>
      <c r="F132" s="4" t="str">
        <f>VLOOKUP(A132,HOP!A:C,3,0)</f>
        <v>4483333</v>
      </c>
      <c r="G132" s="4">
        <f t="shared" si="8"/>
        <v>0</v>
      </c>
      <c r="H132" s="4" t="str">
        <f t="shared" si="9"/>
        <v>，4483333</v>
      </c>
      <c r="I132" s="4" t="str">
        <f>VLOOKUP(A132,HOP!A:U,21,0)</f>
        <v>直采</v>
      </c>
    </row>
    <row r="133" s="4" customFormat="1" hidden="1" spans="1:9">
      <c r="A133" s="5">
        <v>999229422480288</v>
      </c>
      <c r="B133" s="6">
        <v>45287</v>
      </c>
      <c r="C133" s="6">
        <v>45288</v>
      </c>
      <c r="D133" s="4">
        <v>340</v>
      </c>
      <c r="E133" s="4" t="str">
        <f>VLOOKUP(A133,HOP!A:L,12,0)</f>
        <v>340.00</v>
      </c>
      <c r="F133" s="4" t="str">
        <f>VLOOKUP(A133,HOP!A:C,3,0)</f>
        <v>4484846</v>
      </c>
      <c r="G133" s="4">
        <f t="shared" si="8"/>
        <v>0</v>
      </c>
      <c r="H133" s="4" t="str">
        <f t="shared" si="9"/>
        <v>，4484846</v>
      </c>
      <c r="I133" s="4" t="str">
        <f>VLOOKUP(A133,HOP!A:U,21,0)</f>
        <v>直采</v>
      </c>
    </row>
    <row r="134" s="4" customFormat="1" hidden="1" spans="1:9">
      <c r="A134" s="5">
        <v>999229423355299</v>
      </c>
      <c r="B134" s="6">
        <v>45286</v>
      </c>
      <c r="C134" s="6">
        <v>45288</v>
      </c>
      <c r="D134" s="4">
        <v>3540</v>
      </c>
      <c r="E134" s="4" t="str">
        <f>VLOOKUP(A134,HOP!A:L,12,0)</f>
        <v>3540.00</v>
      </c>
      <c r="F134" s="4" t="str">
        <f>VLOOKUP(A134,HOP!A:C,3,0)</f>
        <v>4486076</v>
      </c>
      <c r="G134" s="4">
        <f t="shared" si="8"/>
        <v>0</v>
      </c>
      <c r="H134" s="4" t="str">
        <f t="shared" si="9"/>
        <v>，4486076</v>
      </c>
      <c r="I134" s="4" t="str">
        <f>VLOOKUP(A134,HOP!A:U,21,0)</f>
        <v>直采</v>
      </c>
    </row>
    <row r="135" s="4" customFormat="1" hidden="1" spans="1:9">
      <c r="A135" s="5">
        <v>999229423359219</v>
      </c>
      <c r="B135" s="6">
        <v>45286</v>
      </c>
      <c r="C135" s="6">
        <v>45288</v>
      </c>
      <c r="D135" s="4">
        <v>3540</v>
      </c>
      <c r="E135" s="4" t="str">
        <f>VLOOKUP(A135,HOP!A:L,12,0)</f>
        <v>3540.00</v>
      </c>
      <c r="F135" s="4" t="str">
        <f>VLOOKUP(A135,HOP!A:C,3,0)</f>
        <v>4486080</v>
      </c>
      <c r="G135" s="4">
        <f t="shared" si="8"/>
        <v>0</v>
      </c>
      <c r="H135" s="4" t="str">
        <f t="shared" si="9"/>
        <v>，4486080</v>
      </c>
      <c r="I135" s="4" t="str">
        <f>VLOOKUP(A135,HOP!A:U,21,0)</f>
        <v>直采</v>
      </c>
    </row>
    <row r="136" s="4" customFormat="1" hidden="1" spans="1:9">
      <c r="A136" s="5">
        <v>999229423451987</v>
      </c>
      <c r="B136" s="6">
        <v>45287</v>
      </c>
      <c r="C136" s="6">
        <v>45288</v>
      </c>
      <c r="D136" s="4">
        <v>563</v>
      </c>
      <c r="E136" s="4" t="str">
        <f>VLOOKUP(A136,HOP!A:L,12,0)</f>
        <v>563.00</v>
      </c>
      <c r="F136" s="4" t="str">
        <f>VLOOKUP(A136,HOP!A:C,3,0)</f>
        <v>4486163</v>
      </c>
      <c r="G136" s="4">
        <f t="shared" si="8"/>
        <v>0</v>
      </c>
      <c r="H136" s="4" t="str">
        <f t="shared" si="9"/>
        <v>，4486163</v>
      </c>
      <c r="I136" s="4" t="str">
        <f>VLOOKUP(A136,HOP!A:U,21,0)</f>
        <v>直采</v>
      </c>
    </row>
    <row r="137" s="4" customFormat="1" hidden="1" spans="1:9">
      <c r="A137" s="5">
        <v>999229423520283</v>
      </c>
      <c r="B137" s="6">
        <v>45286</v>
      </c>
      <c r="C137" s="6">
        <v>45288</v>
      </c>
      <c r="D137" s="4">
        <v>3280</v>
      </c>
      <c r="E137" s="4" t="str">
        <f>VLOOKUP(A137,HOP!A:L,12,0)</f>
        <v>3280.00</v>
      </c>
      <c r="F137" s="4" t="str">
        <f>VLOOKUP(A137,HOP!A:C,3,0)</f>
        <v>4486301</v>
      </c>
      <c r="G137" s="4">
        <f t="shared" si="8"/>
        <v>0</v>
      </c>
      <c r="H137" s="4" t="str">
        <f t="shared" si="9"/>
        <v>，4486301</v>
      </c>
      <c r="I137" s="4" t="str">
        <f>VLOOKUP(A137,HOP!A:U,21,0)</f>
        <v>直采</v>
      </c>
    </row>
    <row r="138" s="4" customFormat="1" hidden="1" spans="1:9">
      <c r="A138" s="5">
        <v>999229424482220</v>
      </c>
      <c r="B138" s="6">
        <v>45286</v>
      </c>
      <c r="C138" s="6">
        <v>45288</v>
      </c>
      <c r="D138" s="4">
        <v>720</v>
      </c>
      <c r="E138" s="4" t="str">
        <f>VLOOKUP(A138,HOP!A:L,12,0)</f>
        <v>720.00</v>
      </c>
      <c r="F138" s="4" t="str">
        <f>VLOOKUP(A138,HOP!A:C,3,0)</f>
        <v>4487428</v>
      </c>
      <c r="G138" s="4">
        <f t="shared" si="8"/>
        <v>0</v>
      </c>
      <c r="H138" s="4" t="str">
        <f t="shared" si="9"/>
        <v>，4487428</v>
      </c>
      <c r="I138" s="4" t="str">
        <f>VLOOKUP(A138,HOP!A:U,21,0)</f>
        <v>直采</v>
      </c>
    </row>
    <row r="139" s="4" customFormat="1" hidden="1" spans="1:9">
      <c r="A139" s="5">
        <v>999229425852838</v>
      </c>
      <c r="B139" s="6">
        <v>45287</v>
      </c>
      <c r="C139" s="6">
        <v>45288</v>
      </c>
      <c r="D139" s="4">
        <v>1503</v>
      </c>
      <c r="E139" s="4" t="str">
        <f>VLOOKUP(A139,HOP!A:L,12,0)</f>
        <v>1503.00</v>
      </c>
      <c r="F139" s="4" t="str">
        <f>VLOOKUP(A139,HOP!A:C,3,0)</f>
        <v>4489374</v>
      </c>
      <c r="G139" s="4">
        <f t="shared" si="8"/>
        <v>0</v>
      </c>
      <c r="H139" s="4" t="str">
        <f t="shared" si="9"/>
        <v>，4489374</v>
      </c>
      <c r="I139" s="4" t="str">
        <f>VLOOKUP(A139,HOP!A:U,21,0)</f>
        <v>直采</v>
      </c>
    </row>
    <row r="140" s="4" customFormat="1" hidden="1" spans="1:9">
      <c r="A140" s="5">
        <v>999229426287594</v>
      </c>
      <c r="B140" s="6">
        <v>45287</v>
      </c>
      <c r="C140" s="6">
        <v>45288</v>
      </c>
      <c r="D140" s="4">
        <v>501</v>
      </c>
      <c r="E140" s="4" t="str">
        <f>VLOOKUP(A140,HOP!A:L,12,0)</f>
        <v>501.00</v>
      </c>
      <c r="F140" s="4" t="str">
        <f>VLOOKUP(A140,HOP!A:C,3,0)</f>
        <v>4489941</v>
      </c>
      <c r="G140" s="4">
        <f t="shared" si="8"/>
        <v>0</v>
      </c>
      <c r="H140" s="4" t="str">
        <f t="shared" si="9"/>
        <v>，4489941</v>
      </c>
      <c r="I140" s="4" t="str">
        <f>VLOOKUP(A140,HOP!A:U,21,0)</f>
        <v>直采</v>
      </c>
    </row>
    <row r="141" s="4" customFormat="1" hidden="1" spans="1:9">
      <c r="A141" s="5">
        <v>999229426271666</v>
      </c>
      <c r="B141" s="6">
        <v>45286</v>
      </c>
      <c r="C141" s="6">
        <v>45288</v>
      </c>
      <c r="D141" s="4">
        <v>2692</v>
      </c>
      <c r="E141" s="4" t="str">
        <f>VLOOKUP(A141,HOP!A:L,12,0)</f>
        <v>2692.00</v>
      </c>
      <c r="F141" s="4" t="str">
        <f>VLOOKUP(A141,HOP!A:C,3,0)</f>
        <v>4489921</v>
      </c>
      <c r="G141" s="4">
        <f t="shared" si="8"/>
        <v>0</v>
      </c>
      <c r="H141" s="4" t="str">
        <f t="shared" si="9"/>
        <v>，4489921</v>
      </c>
      <c r="I141" s="4" t="str">
        <f>VLOOKUP(A141,HOP!A:U,21,0)</f>
        <v>直采</v>
      </c>
    </row>
    <row r="142" s="4" customFormat="1" hidden="1" spans="1:9">
      <c r="A142" s="5">
        <v>999229426524768</v>
      </c>
      <c r="B142" s="6">
        <v>45286</v>
      </c>
      <c r="C142" s="6">
        <v>45288</v>
      </c>
      <c r="D142" s="4">
        <v>6960</v>
      </c>
      <c r="E142" s="4" t="str">
        <f>VLOOKUP(A142,HOP!A:L,12,0)</f>
        <v>6960.00</v>
      </c>
      <c r="F142" s="4" t="str">
        <f>VLOOKUP(A142,HOP!A:C,3,0)</f>
        <v>4490229</v>
      </c>
      <c r="G142" s="4">
        <f t="shared" si="8"/>
        <v>0</v>
      </c>
      <c r="H142" s="4" t="str">
        <f t="shared" si="9"/>
        <v>，4490229</v>
      </c>
      <c r="I142" s="4" t="str">
        <f>VLOOKUP(A142,HOP!A:U,21,0)</f>
        <v>直采</v>
      </c>
    </row>
    <row r="143" s="4" customFormat="1" hidden="1" spans="1:9">
      <c r="A143" s="5">
        <v>999229427859366</v>
      </c>
      <c r="B143" s="6">
        <v>45287</v>
      </c>
      <c r="C143" s="6">
        <v>45288</v>
      </c>
      <c r="D143" s="4">
        <v>333</v>
      </c>
      <c r="E143" s="4" t="str">
        <f>VLOOKUP(A143,HOP!A:L,12,0)</f>
        <v>333.00</v>
      </c>
      <c r="F143" s="4" t="str">
        <f>VLOOKUP(A143,HOP!A:C,3,0)</f>
        <v>4491768</v>
      </c>
      <c r="G143" s="4">
        <f t="shared" si="8"/>
        <v>0</v>
      </c>
      <c r="H143" s="4" t="str">
        <f t="shared" si="9"/>
        <v>，4491768</v>
      </c>
      <c r="I143" s="4" t="str">
        <f>VLOOKUP(A143,HOP!A:U,21,0)</f>
        <v>直采</v>
      </c>
    </row>
    <row r="144" s="4" customFormat="1" hidden="1" spans="1:9">
      <c r="A144" s="5">
        <v>29428245965</v>
      </c>
      <c r="B144" s="6">
        <v>45286</v>
      </c>
      <c r="C144" s="6">
        <v>45288</v>
      </c>
      <c r="D144" s="4">
        <v>2526</v>
      </c>
      <c r="E144" s="4" t="str">
        <f>VLOOKUP(A144,HOP!A:L,12,0)</f>
        <v>2526.00</v>
      </c>
      <c r="F144" s="4" t="str">
        <f>VLOOKUP(A144,HOP!A:C,3,0)</f>
        <v>4492171</v>
      </c>
      <c r="G144" s="4">
        <f t="shared" si="8"/>
        <v>0</v>
      </c>
      <c r="H144" s="4" t="str">
        <f t="shared" si="9"/>
        <v>，4492171</v>
      </c>
      <c r="I144" s="4" t="str">
        <f>VLOOKUP(A144,HOP!A:U,21,0)</f>
        <v>直采</v>
      </c>
    </row>
    <row r="145" s="4" customFormat="1" hidden="1" spans="1:9">
      <c r="A145" s="5">
        <v>999229428320560</v>
      </c>
      <c r="B145" s="6">
        <v>45286</v>
      </c>
      <c r="C145" s="6">
        <v>45288</v>
      </c>
      <c r="D145" s="4">
        <v>900</v>
      </c>
      <c r="E145" s="4" t="str">
        <f>VLOOKUP(A145,HOP!A:L,12,0)</f>
        <v>900.00</v>
      </c>
      <c r="F145" s="4" t="str">
        <f>VLOOKUP(A145,HOP!A:C,3,0)</f>
        <v>4492218</v>
      </c>
      <c r="G145" s="4">
        <f t="shared" si="8"/>
        <v>0</v>
      </c>
      <c r="H145" s="4" t="str">
        <f t="shared" si="9"/>
        <v>，4492218</v>
      </c>
      <c r="I145" s="4" t="str">
        <f>VLOOKUP(A145,HOP!A:U,21,0)</f>
        <v>直采</v>
      </c>
    </row>
    <row r="146" s="4" customFormat="1" hidden="1" spans="1:9">
      <c r="A146" s="5">
        <v>999229428349474</v>
      </c>
      <c r="B146" s="6">
        <v>45286</v>
      </c>
      <c r="C146" s="6">
        <v>45288</v>
      </c>
      <c r="D146" s="4">
        <v>2190</v>
      </c>
      <c r="E146" s="4" t="str">
        <f>VLOOKUP(A146,HOP!A:L,12,0)</f>
        <v>2190.00</v>
      </c>
      <c r="F146" s="4" t="str">
        <f>VLOOKUP(A146,HOP!A:C,3,0)</f>
        <v>4492373</v>
      </c>
      <c r="G146" s="4">
        <f t="shared" si="8"/>
        <v>0</v>
      </c>
      <c r="H146" s="4" t="str">
        <f t="shared" si="9"/>
        <v>，4492373</v>
      </c>
      <c r="I146" s="4" t="str">
        <f>VLOOKUP(A146,HOP!A:U,21,0)</f>
        <v>直采</v>
      </c>
    </row>
    <row r="147" s="4" customFormat="1" hidden="1" spans="1:9">
      <c r="A147" s="5">
        <v>999229428353527</v>
      </c>
      <c r="B147" s="6">
        <v>45286</v>
      </c>
      <c r="C147" s="6">
        <v>45288</v>
      </c>
      <c r="D147" s="4">
        <v>2190</v>
      </c>
      <c r="E147" s="4" t="str">
        <f>VLOOKUP(A147,HOP!A:L,12,0)</f>
        <v>2190.00</v>
      </c>
      <c r="F147" s="4" t="str">
        <f>VLOOKUP(A147,HOP!A:C,3,0)</f>
        <v>4492378</v>
      </c>
      <c r="G147" s="4">
        <f t="shared" si="8"/>
        <v>0</v>
      </c>
      <c r="H147" s="4" t="str">
        <f t="shared" si="9"/>
        <v>，4492378</v>
      </c>
      <c r="I147" s="4" t="str">
        <f>VLOOKUP(A147,HOP!A:U,21,0)</f>
        <v>直采</v>
      </c>
    </row>
    <row r="148" s="4" customFormat="1" hidden="1" spans="1:9">
      <c r="A148" s="5">
        <v>999229428488937</v>
      </c>
      <c r="B148" s="6">
        <v>45287</v>
      </c>
      <c r="C148" s="6">
        <v>45288</v>
      </c>
      <c r="D148" s="4">
        <v>299</v>
      </c>
      <c r="E148" s="4" t="str">
        <f>VLOOKUP(A148,HOP!A:L,12,0)</f>
        <v>299.00</v>
      </c>
      <c r="F148" s="4" t="str">
        <f>VLOOKUP(A148,HOP!A:C,3,0)</f>
        <v>4492494</v>
      </c>
      <c r="G148" s="4">
        <f t="shared" si="8"/>
        <v>0</v>
      </c>
      <c r="H148" s="4" t="str">
        <f t="shared" si="9"/>
        <v>，4492494</v>
      </c>
      <c r="I148" s="4" t="str">
        <f>VLOOKUP(A148,HOP!A:U,21,0)</f>
        <v>直采</v>
      </c>
    </row>
    <row r="149" s="4" customFormat="1" hidden="1" spans="1:9">
      <c r="A149" s="5">
        <v>999229428668793</v>
      </c>
      <c r="B149" s="6">
        <v>45286</v>
      </c>
      <c r="C149" s="6">
        <v>45288</v>
      </c>
      <c r="D149" s="4">
        <v>930</v>
      </c>
      <c r="E149" s="4" t="str">
        <f>VLOOKUP(A149,HOP!A:L,12,0)</f>
        <v>930.00</v>
      </c>
      <c r="F149" s="4" t="str">
        <f>VLOOKUP(A149,HOP!A:C,3,0)</f>
        <v>4492806</v>
      </c>
      <c r="G149" s="4">
        <f t="shared" si="8"/>
        <v>0</v>
      </c>
      <c r="H149" s="4" t="str">
        <f t="shared" si="9"/>
        <v>，4492806</v>
      </c>
      <c r="I149" s="4" t="str">
        <f>VLOOKUP(A149,HOP!A:U,21,0)</f>
        <v>直采</v>
      </c>
    </row>
    <row r="150" s="4" customFormat="1" hidden="1" spans="1:9">
      <c r="A150" s="5">
        <v>999229428700928</v>
      </c>
      <c r="B150" s="6">
        <v>45286</v>
      </c>
      <c r="C150" s="6">
        <v>45288</v>
      </c>
      <c r="D150" s="4">
        <v>930</v>
      </c>
      <c r="E150" s="4" t="str">
        <f>VLOOKUP(A150,HOP!A:L,12,0)</f>
        <v>930.00</v>
      </c>
      <c r="F150" s="4" t="str">
        <f>VLOOKUP(A150,HOP!A:C,3,0)</f>
        <v>4492824</v>
      </c>
      <c r="G150" s="4">
        <f t="shared" si="8"/>
        <v>0</v>
      </c>
      <c r="H150" s="4" t="str">
        <f t="shared" si="9"/>
        <v>，4492824</v>
      </c>
      <c r="I150" s="4" t="str">
        <f>VLOOKUP(A150,HOP!A:U,21,0)</f>
        <v>直采</v>
      </c>
    </row>
    <row r="151" s="4" customFormat="1" hidden="1" spans="1:9">
      <c r="A151" s="5">
        <v>999229429073549</v>
      </c>
      <c r="B151" s="6">
        <v>45287</v>
      </c>
      <c r="C151" s="6">
        <v>45288</v>
      </c>
      <c r="D151" s="4">
        <v>322</v>
      </c>
      <c r="E151" s="4" t="str">
        <f>VLOOKUP(A151,HOP!A:L,12,0)</f>
        <v>322.00</v>
      </c>
      <c r="F151" s="4" t="str">
        <f>VLOOKUP(A151,HOP!A:C,3,0)</f>
        <v>4493389</v>
      </c>
      <c r="G151" s="4">
        <f t="shared" si="8"/>
        <v>0</v>
      </c>
      <c r="H151" s="4" t="str">
        <f t="shared" si="9"/>
        <v>，4493389</v>
      </c>
      <c r="I151" s="4" t="str">
        <f>VLOOKUP(A151,HOP!A:U,21,0)</f>
        <v>直采</v>
      </c>
    </row>
    <row r="152" s="4" customFormat="1" hidden="1" spans="1:9">
      <c r="A152" s="5">
        <v>999229429741523</v>
      </c>
      <c r="B152" s="6">
        <v>45287</v>
      </c>
      <c r="C152" s="6">
        <v>45288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999229430008268</v>
      </c>
      <c r="B153" s="6">
        <v>45287</v>
      </c>
      <c r="C153" s="6">
        <v>45288</v>
      </c>
      <c r="D153" s="4">
        <v>1850</v>
      </c>
      <c r="E153" s="4" t="str">
        <f>VLOOKUP(A153,HOP!A:L,12,0)</f>
        <v>1850.00</v>
      </c>
      <c r="F153" s="4" t="str">
        <f>VLOOKUP(A153,HOP!A:C,3,0)</f>
        <v>4494849</v>
      </c>
      <c r="G153" s="4">
        <f t="shared" si="8"/>
        <v>0</v>
      </c>
      <c r="H153" s="4" t="str">
        <f t="shared" si="9"/>
        <v>，4494849</v>
      </c>
      <c r="I153" s="4" t="str">
        <f>VLOOKUP(A153,HOP!A:U,21,0)</f>
        <v>直采</v>
      </c>
    </row>
    <row r="154" s="4" customFormat="1" hidden="1" spans="1:9">
      <c r="A154" s="5">
        <v>999229430105913</v>
      </c>
      <c r="B154" s="6">
        <v>45286</v>
      </c>
      <c r="C154" s="6">
        <v>45288</v>
      </c>
      <c r="D154" s="4">
        <v>3700</v>
      </c>
      <c r="E154" s="4" t="str">
        <f>VLOOKUP(A154,HOP!A:L,12,0)</f>
        <v>3700.00</v>
      </c>
      <c r="F154" s="4" t="str">
        <f>VLOOKUP(A154,HOP!A:C,3,0)</f>
        <v>4494944</v>
      </c>
      <c r="G154" s="4">
        <f t="shared" si="8"/>
        <v>0</v>
      </c>
      <c r="H154" s="4" t="str">
        <f t="shared" si="9"/>
        <v>，4494944</v>
      </c>
      <c r="I154" s="4" t="str">
        <f>VLOOKUP(A154,HOP!A:U,21,0)</f>
        <v>直采</v>
      </c>
    </row>
    <row r="155" s="4" customFormat="1" hidden="1" spans="1:9">
      <c r="A155" s="5">
        <v>999229432219384</v>
      </c>
      <c r="B155" s="6">
        <v>45287</v>
      </c>
      <c r="C155" s="6">
        <v>45288</v>
      </c>
      <c r="D155" s="4">
        <v>1560</v>
      </c>
      <c r="E155" s="4" t="str">
        <f>VLOOKUP(A155,HOP!A:L,12,0)</f>
        <v>1560.00</v>
      </c>
      <c r="F155" s="4" t="str">
        <f>VLOOKUP(A155,HOP!A:C,3,0)</f>
        <v>4497424</v>
      </c>
      <c r="G155" s="4">
        <f t="shared" si="8"/>
        <v>0</v>
      </c>
      <c r="H155" s="4" t="str">
        <f t="shared" si="9"/>
        <v>，4497424</v>
      </c>
      <c r="I155" s="4" t="str">
        <f>VLOOKUP(A155,HOP!A:U,21,0)</f>
        <v>直采</v>
      </c>
    </row>
    <row r="156" s="4" customFormat="1" hidden="1" spans="1:9">
      <c r="A156" s="5">
        <v>999229432779146</v>
      </c>
      <c r="B156" s="6">
        <v>45287</v>
      </c>
      <c r="C156" s="6">
        <v>45288</v>
      </c>
      <c r="D156" s="4">
        <v>1368</v>
      </c>
      <c r="E156" s="4" t="str">
        <f>VLOOKUP(A156,HOP!A:L,12,0)</f>
        <v>1368.00</v>
      </c>
      <c r="F156" s="4" t="str">
        <f>VLOOKUP(A156,HOP!A:C,3,0)</f>
        <v>4498334</v>
      </c>
      <c r="G156" s="4">
        <f t="shared" si="8"/>
        <v>0</v>
      </c>
      <c r="H156" s="4" t="str">
        <f t="shared" si="9"/>
        <v>，4498334</v>
      </c>
      <c r="I156" s="4" t="str">
        <f>VLOOKUP(A156,HOP!A:U,21,0)</f>
        <v>直采</v>
      </c>
    </row>
    <row r="157" s="4" customFormat="1" hidden="1" spans="1:9">
      <c r="A157" s="5">
        <v>999229433405180</v>
      </c>
      <c r="B157" s="6">
        <v>45287</v>
      </c>
      <c r="C157" s="6">
        <v>45288</v>
      </c>
      <c r="D157" s="4">
        <v>1368</v>
      </c>
      <c r="E157" s="4" t="str">
        <f>VLOOKUP(A157,HOP!A:L,12,0)</f>
        <v>1368.00</v>
      </c>
      <c r="F157" s="4" t="str">
        <f>VLOOKUP(A157,HOP!A:C,3,0)</f>
        <v>4499149</v>
      </c>
      <c r="G157" s="4">
        <f t="shared" si="8"/>
        <v>0</v>
      </c>
      <c r="H157" s="4" t="str">
        <f t="shared" si="9"/>
        <v>，4499149</v>
      </c>
      <c r="I157" s="4" t="str">
        <f>VLOOKUP(A157,HOP!A:U,21,0)</f>
        <v>直采</v>
      </c>
    </row>
    <row r="158" s="4" customFormat="1" hidden="1" spans="1:9">
      <c r="A158" s="5">
        <v>999229433662531</v>
      </c>
      <c r="B158" s="6">
        <v>45287</v>
      </c>
      <c r="C158" s="6">
        <v>45288</v>
      </c>
      <c r="D158" s="4">
        <v>1380</v>
      </c>
      <c r="E158" s="4" t="str">
        <f>VLOOKUP(A158,HOP!A:L,12,0)</f>
        <v>1380.00</v>
      </c>
      <c r="F158" s="4" t="str">
        <f>VLOOKUP(A158,HOP!A:C,3,0)</f>
        <v>4499528</v>
      </c>
      <c r="G158" s="4">
        <f t="shared" si="8"/>
        <v>0</v>
      </c>
      <c r="H158" s="4" t="str">
        <f t="shared" si="9"/>
        <v>，4499528</v>
      </c>
      <c r="I158" s="4" t="str">
        <f>VLOOKUP(A158,HOP!A:U,21,0)</f>
        <v>直采</v>
      </c>
    </row>
    <row r="159" s="4" customFormat="1" hidden="1" spans="1:9">
      <c r="A159" s="5">
        <v>999229433737126</v>
      </c>
      <c r="B159" s="6">
        <v>45287</v>
      </c>
      <c r="C159" s="6">
        <v>45288</v>
      </c>
      <c r="D159" s="4">
        <v>319</v>
      </c>
      <c r="E159" s="4" t="str">
        <f>VLOOKUP(A159,HOP!A:L,12,0)</f>
        <v>319.00</v>
      </c>
      <c r="F159" s="4" t="str">
        <f>VLOOKUP(A159,HOP!A:C,3,0)</f>
        <v>4499634</v>
      </c>
      <c r="G159" s="4">
        <f t="shared" si="8"/>
        <v>0</v>
      </c>
      <c r="H159" s="4" t="str">
        <f t="shared" si="9"/>
        <v>，4499634</v>
      </c>
      <c r="I159" s="4" t="str">
        <f>VLOOKUP(A159,HOP!A:U,21,0)</f>
        <v>直采</v>
      </c>
    </row>
    <row r="160" s="4" customFormat="1" hidden="1" spans="1:9">
      <c r="A160" s="5">
        <v>999229434242991</v>
      </c>
      <c r="B160" s="6">
        <v>45287</v>
      </c>
      <c r="C160" s="6">
        <v>45288</v>
      </c>
      <c r="D160" s="4">
        <v>369</v>
      </c>
      <c r="E160" s="4" t="str">
        <f>VLOOKUP(A160,HOP!A:L,12,0)</f>
        <v>369.00</v>
      </c>
      <c r="F160" s="4" t="str">
        <f>VLOOKUP(A160,HOP!A:C,3,0)</f>
        <v>4500514</v>
      </c>
      <c r="G160" s="4">
        <f t="shared" si="8"/>
        <v>0</v>
      </c>
      <c r="H160" s="4" t="str">
        <f t="shared" si="9"/>
        <v>，4500514</v>
      </c>
      <c r="I160" s="4" t="str">
        <f>VLOOKUP(A160,HOP!A:U,21,0)</f>
        <v>直采</v>
      </c>
    </row>
    <row r="161" s="4" customFormat="1" hidden="1" spans="1:9">
      <c r="A161" s="5">
        <v>999229434251838</v>
      </c>
      <c r="B161" s="6">
        <v>45287</v>
      </c>
      <c r="C161" s="6">
        <v>45288</v>
      </c>
      <c r="D161" s="4">
        <v>1107</v>
      </c>
      <c r="E161" s="4" t="str">
        <f>VLOOKUP(A161,HOP!A:L,12,0)</f>
        <v>1107.00</v>
      </c>
      <c r="F161" s="4" t="str">
        <f>VLOOKUP(A161,HOP!A:C,3,0)</f>
        <v>4500526</v>
      </c>
      <c r="G161" s="4">
        <f t="shared" si="8"/>
        <v>0</v>
      </c>
      <c r="H161" s="4" t="str">
        <f t="shared" si="9"/>
        <v>，4500526</v>
      </c>
      <c r="I161" s="4" t="str">
        <f>VLOOKUP(A161,HOP!A:U,21,0)</f>
        <v>直采</v>
      </c>
    </row>
    <row r="162" s="4" customFormat="1" hidden="1" spans="1:9">
      <c r="A162" s="5">
        <v>999229434309177</v>
      </c>
      <c r="B162" s="6">
        <v>45287</v>
      </c>
      <c r="C162" s="6">
        <v>45288</v>
      </c>
      <c r="D162" s="4">
        <v>319</v>
      </c>
      <c r="E162" s="4" t="str">
        <f>VLOOKUP(A162,HOP!A:L,12,0)</f>
        <v>319.00</v>
      </c>
      <c r="F162" s="4" t="str">
        <f>VLOOKUP(A162,HOP!A:C,3,0)</f>
        <v>4500598</v>
      </c>
      <c r="G162" s="4">
        <f t="shared" si="8"/>
        <v>0</v>
      </c>
      <c r="H162" s="4" t="str">
        <f t="shared" si="9"/>
        <v>，4500598</v>
      </c>
      <c r="I162" s="4" t="str">
        <f>VLOOKUP(A162,HOP!A:U,21,0)</f>
        <v>直采</v>
      </c>
    </row>
    <row r="163" s="4" customFormat="1" hidden="1" spans="1:9">
      <c r="A163" s="5">
        <v>999229434400708</v>
      </c>
      <c r="B163" s="6">
        <v>45287</v>
      </c>
      <c r="C163" s="6">
        <v>45288</v>
      </c>
      <c r="D163" s="4">
        <v>278</v>
      </c>
      <c r="E163" s="4" t="str">
        <f>VLOOKUP(A163,HOP!A:L,12,0)</f>
        <v>278.00</v>
      </c>
      <c r="F163" s="4" t="str">
        <f>VLOOKUP(A163,HOP!A:C,3,0)</f>
        <v>4500738</v>
      </c>
      <c r="G163" s="4">
        <f>D163-E163</f>
        <v>0</v>
      </c>
      <c r="H163" s="4" t="str">
        <f>$H$1&amp;F163</f>
        <v>，4500738</v>
      </c>
      <c r="I163" s="4" t="str">
        <f>VLOOKUP(A163,HOP!A:U,21,0)</f>
        <v>直采</v>
      </c>
    </row>
    <row r="164" s="4" customFormat="1" hidden="1" spans="1:9">
      <c r="A164" s="5">
        <v>999229434993428</v>
      </c>
      <c r="B164" s="6">
        <v>45287</v>
      </c>
      <c r="C164" s="6">
        <v>45288</v>
      </c>
      <c r="D164" s="4">
        <v>341</v>
      </c>
      <c r="E164" s="4" t="str">
        <f>VLOOKUP(A164,HOP!A:L,12,0)</f>
        <v>341.00</v>
      </c>
      <c r="F164" s="4" t="str">
        <f>VLOOKUP(A164,HOP!A:C,3,0)</f>
        <v>4501410</v>
      </c>
      <c r="G164" s="4">
        <f>D164-E164</f>
        <v>0</v>
      </c>
      <c r="H164" s="4" t="str">
        <f>$H$1&amp;F164</f>
        <v>，4501410</v>
      </c>
      <c r="I164" s="4" t="str">
        <f>VLOOKUP(A164,HOP!A:U,21,0)</f>
        <v>直采</v>
      </c>
    </row>
    <row r="165" s="4" customFormat="1" hidden="1" spans="1:9">
      <c r="A165" s="5">
        <v>999229435163476</v>
      </c>
      <c r="B165" s="6">
        <v>45287</v>
      </c>
      <c r="C165" s="6">
        <v>45288</v>
      </c>
      <c r="D165" s="4">
        <v>869</v>
      </c>
      <c r="E165" s="4" t="str">
        <f>VLOOKUP(A165,HOP!A:L,12,0)</f>
        <v>869.00</v>
      </c>
      <c r="F165" s="4" t="str">
        <f>VLOOKUP(A165,HOP!A:C,3,0)</f>
        <v>4501658</v>
      </c>
      <c r="G165" s="4">
        <f>D165-E165</f>
        <v>0</v>
      </c>
      <c r="H165" s="4" t="str">
        <f>$H$1&amp;F165</f>
        <v>，4501658</v>
      </c>
      <c r="I165" s="4" t="str">
        <f>VLOOKUP(A165,HOP!A:U,21,0)</f>
        <v>直采</v>
      </c>
    </row>
    <row r="166" s="4" customFormat="1" hidden="1" spans="1:9">
      <c r="A166" s="5">
        <v>999229435238800</v>
      </c>
      <c r="B166" s="6">
        <v>45287</v>
      </c>
      <c r="C166" s="6">
        <v>45288</v>
      </c>
      <c r="D166" s="4">
        <v>619</v>
      </c>
      <c r="E166" s="4" t="str">
        <f>VLOOKUP(A166,HOP!A:L,12,0)</f>
        <v>619.00</v>
      </c>
      <c r="F166" s="4" t="str">
        <f>VLOOKUP(A166,HOP!A:C,3,0)</f>
        <v>4501743</v>
      </c>
      <c r="G166" s="4">
        <f>D166-E166</f>
        <v>0</v>
      </c>
      <c r="H166" s="4" t="str">
        <f>$H$1&amp;F166</f>
        <v>，4501743</v>
      </c>
      <c r="I166" s="4" t="str">
        <f>VLOOKUP(A166,HOP!A:U,21,0)</f>
        <v>直采</v>
      </c>
    </row>
    <row r="167" s="4" customFormat="1" hidden="1" spans="1:9">
      <c r="A167" s="5">
        <v>999229435431137</v>
      </c>
      <c r="B167" s="6">
        <v>45287</v>
      </c>
      <c r="C167" s="6">
        <v>45288</v>
      </c>
      <c r="D167" s="4">
        <v>661</v>
      </c>
      <c r="E167" s="4" t="str">
        <f>VLOOKUP(A167,HOP!A:L,12,0)</f>
        <v>661.00</v>
      </c>
      <c r="F167" s="4" t="str">
        <f>VLOOKUP(A167,HOP!A:C,3,0)</f>
        <v>4502009</v>
      </c>
      <c r="G167" s="4">
        <f>D167-E167</f>
        <v>0</v>
      </c>
      <c r="H167" s="4" t="str">
        <f>$H$1&amp;F167</f>
        <v>，4502009</v>
      </c>
      <c r="I167" s="4" t="str">
        <f>VLOOKUP(A167,HOP!A:U,21,0)</f>
        <v>直采</v>
      </c>
    </row>
    <row r="168" s="4" customFormat="1" spans="1:10">
      <c r="A168" s="5">
        <v>999224634884439</v>
      </c>
      <c r="B168" s="6">
        <v>45283</v>
      </c>
      <c r="C168" s="6">
        <v>45287</v>
      </c>
      <c r="D168" s="4">
        <v>-2999</v>
      </c>
      <c r="E168" s="4" t="str">
        <f>VLOOKUP(A168,HOP!A:L,12,0)</f>
        <v>0.00</v>
      </c>
      <c r="F168" s="4" t="str">
        <f>VLOOKUP(A168,HOP!A:C,3,0)</f>
        <v>3471141</v>
      </c>
      <c r="G168" s="4">
        <f>D168-E168</f>
        <v>-2999</v>
      </c>
      <c r="H168" s="4" t="str">
        <f>$H$1&amp;F168</f>
        <v>，3471141</v>
      </c>
      <c r="I168" s="4" t="str">
        <f>VLOOKUP(A168,HOP!A:U,21,0)</f>
        <v>直采</v>
      </c>
      <c r="J168" s="4" t="s">
        <v>941</v>
      </c>
    </row>
    <row r="170" spans="4:4">
      <c r="D170" s="4">
        <f>SUM(D2:D169)</f>
        <v>358251</v>
      </c>
    </row>
    <row r="177" spans="1:1">
      <c r="A177" s="4" t="s">
        <v>942</v>
      </c>
    </row>
    <row r="178" spans="1:1">
      <c r="A178" s="4" t="s">
        <v>943</v>
      </c>
    </row>
    <row r="179" spans="1:1">
      <c r="A179" s="4" t="s">
        <v>944</v>
      </c>
    </row>
  </sheetData>
  <autoFilter ref="A1:XFD170">
    <filterColumn colId="3">
      <filters blank="1">
        <filter val="200"/>
        <filter val="600"/>
        <filter val="900"/>
        <filter val="1100"/>
        <filter val="1200"/>
        <filter val="1800"/>
        <filter val="2100"/>
        <filter val="2400"/>
        <filter val="2800"/>
        <filter val="3700"/>
        <filter val="4200"/>
        <filter val="4500"/>
        <filter val="5400"/>
        <filter val="5500"/>
        <filter val="8400"/>
        <filter val="9100"/>
        <filter val="501"/>
        <filter val="6101"/>
        <filter val="2502"/>
        <filter val="1503"/>
        <filter val="2503"/>
        <filter val="2804"/>
        <filter val="6104"/>
        <filter val="1705"/>
        <filter val="306"/>
        <filter val="4806"/>
        <filter val="1107"/>
        <filter val="308"/>
        <filter val="1708"/>
        <filter val="4708"/>
        <filter val="1109"/>
        <filter val="1710"/>
        <filter val="5010"/>
        <filter val="1412"/>
        <filter val="1712"/>
        <filter val="1812"/>
        <filter val="2412"/>
        <filter val="3514"/>
        <filter val="315"/>
        <filter val="1016"/>
        <filter val="1417"/>
        <filter val="1918"/>
        <filter val="2118"/>
        <filter val="319"/>
        <filter val="619"/>
        <filter val="320"/>
        <filter val="720"/>
        <filter val="5220"/>
        <filter val="16320"/>
        <filter val="322"/>
        <filter val="3222"/>
        <filter val="5322"/>
        <filter val="1023"/>
        <filter val="826"/>
        <filter val="1826"/>
        <filter val="2526"/>
        <filter val="1528"/>
        <filter val="1029"/>
        <filter val="1229"/>
        <filter val="930"/>
        <filter val="1130"/>
        <filter val="3230"/>
        <filter val="932"/>
        <filter val="1932"/>
        <filter val="6032"/>
        <filter val="7532"/>
        <filter val="333"/>
        <filter val="933"/>
        <filter val="1436"/>
        <filter val="1536"/>
        <filter val="2936"/>
        <filter val="738"/>
        <filter val="340"/>
        <filter val="740"/>
        <filter val="1040"/>
        <filter val="2040"/>
        <filter val="3540"/>
        <filter val="5640"/>
        <filter val="341"/>
        <filter val="3141"/>
        <filter val="642"/>
        <filter val="742"/>
        <filter val="444"/>
        <filter val="2344"/>
        <filter val="946"/>
        <filter val="2547"/>
        <filter val="650"/>
        <filter val="1350"/>
        <filter val="1850"/>
        <filter val="351"/>
        <filter val="1351"/>
        <filter val="358251"/>
        <filter val="1352"/>
        <filter val="8052"/>
        <filter val="3353"/>
        <filter val="3653"/>
        <filter val="2154"/>
        <filter val="2455"/>
        <filter val="360"/>
        <filter val="1360"/>
        <filter val="1560"/>
        <filter val="4360"/>
        <filter val="6960"/>
        <filter val="661"/>
        <filter val="563"/>
        <filter val="1763"/>
        <filter val="364"/>
        <filter val="764"/>
        <filter val="1964"/>
        <filter val="6364"/>
        <filter val="13764"/>
        <filter val="265"/>
        <filter val="866"/>
        <filter val="5567"/>
        <filter val="768"/>
        <filter val="1368"/>
        <filter val="1668"/>
        <filter val="2868"/>
        <filter val="369"/>
        <filter val="869"/>
        <filter val="1273"/>
        <filter val="1174"/>
        <filter val="1774"/>
        <filter val="275"/>
        <filter val="576"/>
        <filter val="278"/>
        <filter val="678"/>
        <filter val="1478"/>
        <filter val="1080"/>
        <filter val="1380"/>
        <filter val="3080"/>
        <filter val="3280"/>
        <filter val="3580"/>
        <filter val="4182"/>
        <filter val="185"/>
        <filter val="2086"/>
        <filter val="3888"/>
        <filter val="2190"/>
        <filter val="2490"/>
        <filter val="2990"/>
        <filter val="2692"/>
        <filter val="794"/>
        <filter val="1096"/>
        <filter val="2296"/>
        <filter val="1097"/>
        <filter val="3597"/>
        <filter val="299"/>
        <filter val="-2999"/>
      </filters>
    </filterColumn>
    <filterColumn colId="6">
      <filters blank="1">
        <filter val="-29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945</v>
      </c>
      <c r="B1" s="2" t="s">
        <v>946</v>
      </c>
      <c r="C1" s="2" t="s">
        <v>947</v>
      </c>
      <c r="D1" s="2" t="s">
        <v>948</v>
      </c>
      <c r="E1" s="2" t="s">
        <v>13</v>
      </c>
      <c r="F1" s="2" t="s">
        <v>5</v>
      </c>
      <c r="G1" s="2" t="s">
        <v>6</v>
      </c>
      <c r="H1" s="2" t="s">
        <v>949</v>
      </c>
      <c r="I1" s="2" t="s">
        <v>950</v>
      </c>
      <c r="J1" s="2" t="s">
        <v>951</v>
      </c>
      <c r="K1" s="2" t="s">
        <v>952</v>
      </c>
      <c r="L1" s="2" t="s">
        <v>953</v>
      </c>
      <c r="M1" s="2" t="s">
        <v>954</v>
      </c>
      <c r="N1" s="2" t="s">
        <v>955</v>
      </c>
      <c r="O1" s="2" t="s">
        <v>956</v>
      </c>
      <c r="P1" s="2" t="s">
        <v>957</v>
      </c>
      <c r="Q1" s="2" t="s">
        <v>958</v>
      </c>
      <c r="R1" s="2" t="s">
        <v>959</v>
      </c>
      <c r="S1" s="2" t="s">
        <v>960</v>
      </c>
      <c r="T1" s="2" t="s">
        <v>961</v>
      </c>
      <c r="U1" s="2" t="s">
        <v>962</v>
      </c>
      <c r="V1" s="2" t="s">
        <v>963</v>
      </c>
    </row>
    <row r="2" s="1" customFormat="1" spans="1:22">
      <c r="A2" s="3">
        <v>999229435431137</v>
      </c>
      <c r="B2" s="1" t="s">
        <v>964</v>
      </c>
      <c r="C2" s="1" t="s">
        <v>965</v>
      </c>
      <c r="D2" s="1" t="s">
        <v>966</v>
      </c>
      <c r="E2" s="1" t="s">
        <v>967</v>
      </c>
      <c r="F2" s="1" t="s">
        <v>964</v>
      </c>
      <c r="G2" s="1" t="s">
        <v>968</v>
      </c>
      <c r="H2" s="1" t="s">
        <v>969</v>
      </c>
      <c r="I2" s="1" t="s">
        <v>970</v>
      </c>
      <c r="J2" s="1" t="s">
        <v>971</v>
      </c>
      <c r="K2" s="1" t="s">
        <v>970</v>
      </c>
      <c r="L2" s="1" t="s">
        <v>970</v>
      </c>
      <c r="M2" s="1" t="s">
        <v>972</v>
      </c>
      <c r="N2" s="1" t="s">
        <v>972</v>
      </c>
      <c r="O2" s="1" t="s">
        <v>973</v>
      </c>
      <c r="P2" s="1" t="s">
        <v>974</v>
      </c>
      <c r="Q2" s="1" t="s">
        <v>975</v>
      </c>
      <c r="R2" s="1" t="s">
        <v>976</v>
      </c>
      <c r="S2" s="1" t="s">
        <v>977</v>
      </c>
      <c r="T2" s="1" t="s">
        <v>978</v>
      </c>
      <c r="U2" s="1" t="s">
        <v>979</v>
      </c>
      <c r="V2" s="1" t="s">
        <v>980</v>
      </c>
    </row>
    <row r="3" s="1" customFormat="1" spans="1:22">
      <c r="A3" s="3">
        <v>999229435238800</v>
      </c>
      <c r="B3" s="1" t="s">
        <v>964</v>
      </c>
      <c r="C3" s="1" t="s">
        <v>981</v>
      </c>
      <c r="D3" s="1" t="s">
        <v>982</v>
      </c>
      <c r="E3" s="1" t="s">
        <v>983</v>
      </c>
      <c r="F3" s="1" t="s">
        <v>964</v>
      </c>
      <c r="G3" s="1" t="s">
        <v>968</v>
      </c>
      <c r="H3" s="1" t="s">
        <v>969</v>
      </c>
      <c r="I3" s="1" t="s">
        <v>984</v>
      </c>
      <c r="J3" s="1" t="s">
        <v>971</v>
      </c>
      <c r="K3" s="1" t="s">
        <v>984</v>
      </c>
      <c r="L3" s="1" t="s">
        <v>984</v>
      </c>
      <c r="M3" s="1" t="s">
        <v>972</v>
      </c>
      <c r="N3" s="1" t="s">
        <v>972</v>
      </c>
      <c r="O3" s="1" t="s">
        <v>973</v>
      </c>
      <c r="P3" s="1" t="s">
        <v>974</v>
      </c>
      <c r="Q3" s="1" t="s">
        <v>975</v>
      </c>
      <c r="R3" s="1" t="s">
        <v>985</v>
      </c>
      <c r="S3" s="1" t="s">
        <v>977</v>
      </c>
      <c r="T3" s="1" t="s">
        <v>978</v>
      </c>
      <c r="U3" s="1" t="s">
        <v>979</v>
      </c>
      <c r="V3" s="1" t="s">
        <v>986</v>
      </c>
    </row>
    <row r="4" s="1" customFormat="1" spans="1:22">
      <c r="A4" s="3">
        <v>999229435163476</v>
      </c>
      <c r="B4" s="1" t="s">
        <v>964</v>
      </c>
      <c r="C4" s="1" t="s">
        <v>987</v>
      </c>
      <c r="D4" s="1" t="s">
        <v>988</v>
      </c>
      <c r="E4" s="1" t="s">
        <v>989</v>
      </c>
      <c r="F4" s="1" t="s">
        <v>964</v>
      </c>
      <c r="G4" s="1" t="s">
        <v>968</v>
      </c>
      <c r="H4" s="1" t="s">
        <v>969</v>
      </c>
      <c r="I4" s="1" t="s">
        <v>990</v>
      </c>
      <c r="J4" s="1" t="s">
        <v>971</v>
      </c>
      <c r="K4" s="1" t="s">
        <v>990</v>
      </c>
      <c r="L4" s="1" t="s">
        <v>990</v>
      </c>
      <c r="M4" s="1" t="s">
        <v>972</v>
      </c>
      <c r="N4" s="1" t="s">
        <v>972</v>
      </c>
      <c r="O4" s="1" t="s">
        <v>973</v>
      </c>
      <c r="P4" s="1" t="s">
        <v>974</v>
      </c>
      <c r="Q4" s="1" t="s">
        <v>975</v>
      </c>
      <c r="R4" s="1" t="s">
        <v>991</v>
      </c>
      <c r="S4" s="1" t="s">
        <v>977</v>
      </c>
      <c r="T4" s="1" t="s">
        <v>978</v>
      </c>
      <c r="U4" s="1" t="s">
        <v>979</v>
      </c>
      <c r="V4" s="1" t="s">
        <v>986</v>
      </c>
    </row>
    <row r="5" s="1" customFormat="1" spans="1:22">
      <c r="A5" s="3">
        <v>999229434993428</v>
      </c>
      <c r="B5" s="1" t="s">
        <v>964</v>
      </c>
      <c r="C5" s="1" t="s">
        <v>992</v>
      </c>
      <c r="D5" s="1" t="s">
        <v>993</v>
      </c>
      <c r="E5" s="1" t="s">
        <v>994</v>
      </c>
      <c r="F5" s="1" t="s">
        <v>964</v>
      </c>
      <c r="G5" s="1" t="s">
        <v>968</v>
      </c>
      <c r="H5" s="1" t="s">
        <v>969</v>
      </c>
      <c r="I5" s="1" t="s">
        <v>995</v>
      </c>
      <c r="J5" s="1" t="s">
        <v>971</v>
      </c>
      <c r="K5" s="1" t="s">
        <v>995</v>
      </c>
      <c r="L5" s="1" t="s">
        <v>995</v>
      </c>
      <c r="M5" s="1" t="s">
        <v>972</v>
      </c>
      <c r="N5" s="1" t="s">
        <v>972</v>
      </c>
      <c r="O5" s="1" t="s">
        <v>973</v>
      </c>
      <c r="P5" s="1" t="s">
        <v>974</v>
      </c>
      <c r="Q5" s="1" t="s">
        <v>975</v>
      </c>
      <c r="R5" s="1" t="s">
        <v>996</v>
      </c>
      <c r="S5" s="1" t="s">
        <v>977</v>
      </c>
      <c r="T5" s="1" t="s">
        <v>978</v>
      </c>
      <c r="U5" s="1" t="s">
        <v>979</v>
      </c>
      <c r="V5" s="1" t="s">
        <v>980</v>
      </c>
    </row>
    <row r="6" s="1" customFormat="1" spans="1:22">
      <c r="A6" s="3">
        <v>999229434400708</v>
      </c>
      <c r="B6" s="1" t="s">
        <v>964</v>
      </c>
      <c r="C6" s="1" t="s">
        <v>997</v>
      </c>
      <c r="D6" s="1" t="s">
        <v>998</v>
      </c>
      <c r="E6" s="1" t="s">
        <v>999</v>
      </c>
      <c r="F6" s="1" t="s">
        <v>964</v>
      </c>
      <c r="G6" s="1" t="s">
        <v>968</v>
      </c>
      <c r="H6" s="1" t="s">
        <v>969</v>
      </c>
      <c r="I6" s="1" t="s">
        <v>1000</v>
      </c>
      <c r="J6" s="1" t="s">
        <v>971</v>
      </c>
      <c r="K6" s="1" t="s">
        <v>1000</v>
      </c>
      <c r="L6" s="1" t="s">
        <v>1000</v>
      </c>
      <c r="M6" s="1" t="s">
        <v>972</v>
      </c>
      <c r="N6" s="1" t="s">
        <v>972</v>
      </c>
      <c r="O6" s="1" t="s">
        <v>973</v>
      </c>
      <c r="P6" s="1" t="s">
        <v>974</v>
      </c>
      <c r="Q6" s="1" t="s">
        <v>975</v>
      </c>
      <c r="R6" s="1" t="s">
        <v>1001</v>
      </c>
      <c r="S6" s="1" t="s">
        <v>977</v>
      </c>
      <c r="T6" s="1" t="s">
        <v>978</v>
      </c>
      <c r="U6" s="1" t="s">
        <v>979</v>
      </c>
      <c r="V6" s="1" t="s">
        <v>1002</v>
      </c>
    </row>
    <row r="7" s="1" customFormat="1" spans="1:22">
      <c r="A7" s="3">
        <v>999229434309177</v>
      </c>
      <c r="B7" s="1" t="s">
        <v>964</v>
      </c>
      <c r="C7" s="1" t="s">
        <v>1003</v>
      </c>
      <c r="D7" s="1" t="s">
        <v>1004</v>
      </c>
      <c r="E7" s="1" t="s">
        <v>1005</v>
      </c>
      <c r="F7" s="1" t="s">
        <v>964</v>
      </c>
      <c r="G7" s="1" t="s">
        <v>968</v>
      </c>
      <c r="H7" s="1" t="s">
        <v>969</v>
      </c>
      <c r="I7" s="1" t="s">
        <v>1006</v>
      </c>
      <c r="J7" s="1" t="s">
        <v>971</v>
      </c>
      <c r="K7" s="1" t="s">
        <v>1006</v>
      </c>
      <c r="L7" s="1" t="s">
        <v>1006</v>
      </c>
      <c r="M7" s="1" t="s">
        <v>972</v>
      </c>
      <c r="N7" s="1" t="s">
        <v>972</v>
      </c>
      <c r="O7" s="1" t="s">
        <v>973</v>
      </c>
      <c r="P7" s="1" t="s">
        <v>974</v>
      </c>
      <c r="Q7" s="1" t="s">
        <v>975</v>
      </c>
      <c r="R7" s="1" t="s">
        <v>1007</v>
      </c>
      <c r="S7" s="1" t="s">
        <v>977</v>
      </c>
      <c r="T7" s="1" t="s">
        <v>978</v>
      </c>
      <c r="U7" s="1" t="s">
        <v>979</v>
      </c>
      <c r="V7" s="1" t="s">
        <v>980</v>
      </c>
    </row>
    <row r="8" s="1" customFormat="1" spans="1:22">
      <c r="A8" s="3">
        <v>999229434251838</v>
      </c>
      <c r="B8" s="1" t="s">
        <v>964</v>
      </c>
      <c r="C8" s="1" t="s">
        <v>1008</v>
      </c>
      <c r="D8" s="1" t="s">
        <v>1009</v>
      </c>
      <c r="E8" s="1" t="s">
        <v>1010</v>
      </c>
      <c r="F8" s="1" t="s">
        <v>964</v>
      </c>
      <c r="G8" s="1" t="s">
        <v>968</v>
      </c>
      <c r="H8" s="1" t="s">
        <v>969</v>
      </c>
      <c r="I8" s="1" t="s">
        <v>1011</v>
      </c>
      <c r="J8" s="1" t="s">
        <v>971</v>
      </c>
      <c r="K8" s="1" t="s">
        <v>1011</v>
      </c>
      <c r="L8" s="1" t="s">
        <v>1011</v>
      </c>
      <c r="M8" s="1" t="s">
        <v>972</v>
      </c>
      <c r="N8" s="1" t="s">
        <v>972</v>
      </c>
      <c r="O8" s="1" t="s">
        <v>973</v>
      </c>
      <c r="P8" s="1" t="s">
        <v>974</v>
      </c>
      <c r="Q8" s="1" t="s">
        <v>975</v>
      </c>
      <c r="R8" s="1" t="s">
        <v>1012</v>
      </c>
      <c r="S8" s="1" t="s">
        <v>977</v>
      </c>
      <c r="T8" s="1" t="s">
        <v>978</v>
      </c>
      <c r="U8" s="1" t="s">
        <v>979</v>
      </c>
      <c r="V8" s="1" t="s">
        <v>1002</v>
      </c>
    </row>
    <row r="9" s="1" customFormat="1" spans="1:22">
      <c r="A9" s="3">
        <v>999229434242991</v>
      </c>
      <c r="B9" s="1" t="s">
        <v>964</v>
      </c>
      <c r="C9" s="1" t="s">
        <v>1013</v>
      </c>
      <c r="D9" s="1" t="s">
        <v>1009</v>
      </c>
      <c r="E9" s="1" t="s">
        <v>1014</v>
      </c>
      <c r="F9" s="1" t="s">
        <v>964</v>
      </c>
      <c r="G9" s="1" t="s">
        <v>968</v>
      </c>
      <c r="H9" s="1" t="s">
        <v>969</v>
      </c>
      <c r="I9" s="1" t="s">
        <v>1015</v>
      </c>
      <c r="J9" s="1" t="s">
        <v>971</v>
      </c>
      <c r="K9" s="1" t="s">
        <v>1015</v>
      </c>
      <c r="L9" s="1" t="s">
        <v>1015</v>
      </c>
      <c r="M9" s="1" t="s">
        <v>972</v>
      </c>
      <c r="N9" s="1" t="s">
        <v>972</v>
      </c>
      <c r="O9" s="1" t="s">
        <v>973</v>
      </c>
      <c r="P9" s="1" t="s">
        <v>974</v>
      </c>
      <c r="Q9" s="1" t="s">
        <v>975</v>
      </c>
      <c r="R9" s="1" t="s">
        <v>1016</v>
      </c>
      <c r="S9" s="1" t="s">
        <v>977</v>
      </c>
      <c r="T9" s="1" t="s">
        <v>978</v>
      </c>
      <c r="U9" s="1" t="s">
        <v>979</v>
      </c>
      <c r="V9" s="1" t="s">
        <v>1002</v>
      </c>
    </row>
    <row r="10" s="1" customFormat="1" spans="1:22">
      <c r="A10" s="3">
        <v>999229433737126</v>
      </c>
      <c r="B10" s="1" t="s">
        <v>964</v>
      </c>
      <c r="C10" s="1" t="s">
        <v>1017</v>
      </c>
      <c r="D10" s="1" t="s">
        <v>1004</v>
      </c>
      <c r="E10" s="1" t="s">
        <v>1018</v>
      </c>
      <c r="F10" s="1" t="s">
        <v>964</v>
      </c>
      <c r="G10" s="1" t="s">
        <v>968</v>
      </c>
      <c r="H10" s="1" t="s">
        <v>969</v>
      </c>
      <c r="I10" s="1" t="s">
        <v>1006</v>
      </c>
      <c r="J10" s="1" t="s">
        <v>971</v>
      </c>
      <c r="K10" s="1" t="s">
        <v>1006</v>
      </c>
      <c r="L10" s="1" t="s">
        <v>1006</v>
      </c>
      <c r="M10" s="1" t="s">
        <v>972</v>
      </c>
      <c r="N10" s="1" t="s">
        <v>972</v>
      </c>
      <c r="O10" s="1" t="s">
        <v>973</v>
      </c>
      <c r="P10" s="1" t="s">
        <v>974</v>
      </c>
      <c r="Q10" s="1" t="s">
        <v>975</v>
      </c>
      <c r="R10" s="1" t="s">
        <v>1019</v>
      </c>
      <c r="S10" s="1" t="s">
        <v>977</v>
      </c>
      <c r="T10" s="1" t="s">
        <v>978</v>
      </c>
      <c r="U10" s="1" t="s">
        <v>979</v>
      </c>
      <c r="V10" s="1" t="s">
        <v>980</v>
      </c>
    </row>
    <row r="11" s="1" customFormat="1" spans="1:22">
      <c r="A11" s="3">
        <v>999229433662531</v>
      </c>
      <c r="B11" s="1" t="s">
        <v>964</v>
      </c>
      <c r="C11" s="1" t="s">
        <v>1020</v>
      </c>
      <c r="D11" s="1" t="s">
        <v>1021</v>
      </c>
      <c r="E11" s="1" t="s">
        <v>1022</v>
      </c>
      <c r="F11" s="1" t="s">
        <v>964</v>
      </c>
      <c r="G11" s="1" t="s">
        <v>968</v>
      </c>
      <c r="H11" s="1" t="s">
        <v>969</v>
      </c>
      <c r="I11" s="1" t="s">
        <v>1023</v>
      </c>
      <c r="J11" s="1" t="s">
        <v>971</v>
      </c>
      <c r="K11" s="1" t="s">
        <v>1023</v>
      </c>
      <c r="L11" s="1" t="s">
        <v>1023</v>
      </c>
      <c r="M11" s="1" t="s">
        <v>972</v>
      </c>
      <c r="N11" s="1" t="s">
        <v>972</v>
      </c>
      <c r="O11" s="1" t="s">
        <v>973</v>
      </c>
      <c r="P11" s="1" t="s">
        <v>974</v>
      </c>
      <c r="Q11" s="1" t="s">
        <v>975</v>
      </c>
      <c r="R11" s="1" t="s">
        <v>1024</v>
      </c>
      <c r="S11" s="1" t="s">
        <v>977</v>
      </c>
      <c r="T11" s="1" t="s">
        <v>978</v>
      </c>
      <c r="U11" s="1" t="s">
        <v>979</v>
      </c>
      <c r="V11" s="1" t="s">
        <v>980</v>
      </c>
    </row>
    <row r="12" s="1" customFormat="1" spans="1:22">
      <c r="A12" s="3">
        <v>999229433405180</v>
      </c>
      <c r="B12" s="1" t="s">
        <v>1025</v>
      </c>
      <c r="C12" s="1" t="s">
        <v>1026</v>
      </c>
      <c r="D12" s="1" t="s">
        <v>1027</v>
      </c>
      <c r="E12" s="1" t="s">
        <v>1028</v>
      </c>
      <c r="F12" s="1" t="s">
        <v>964</v>
      </c>
      <c r="G12" s="1" t="s">
        <v>968</v>
      </c>
      <c r="H12" s="1" t="s">
        <v>969</v>
      </c>
      <c r="I12" s="1" t="s">
        <v>1029</v>
      </c>
      <c r="J12" s="1" t="s">
        <v>971</v>
      </c>
      <c r="K12" s="1" t="s">
        <v>1029</v>
      </c>
      <c r="L12" s="1" t="s">
        <v>1029</v>
      </c>
      <c r="M12" s="1" t="s">
        <v>972</v>
      </c>
      <c r="N12" s="1" t="s">
        <v>972</v>
      </c>
      <c r="O12" s="1" t="s">
        <v>973</v>
      </c>
      <c r="P12" s="1" t="s">
        <v>974</v>
      </c>
      <c r="Q12" s="1" t="s">
        <v>975</v>
      </c>
      <c r="R12" s="1" t="s">
        <v>1030</v>
      </c>
      <c r="S12" s="1" t="s">
        <v>977</v>
      </c>
      <c r="T12" s="1" t="s">
        <v>978</v>
      </c>
      <c r="U12" s="1" t="s">
        <v>979</v>
      </c>
      <c r="V12" s="1" t="s">
        <v>1031</v>
      </c>
    </row>
    <row r="13" s="1" customFormat="1" spans="1:22">
      <c r="A13" s="3">
        <v>999229432779146</v>
      </c>
      <c r="B13" s="1" t="s">
        <v>1025</v>
      </c>
      <c r="C13" s="1" t="s">
        <v>1032</v>
      </c>
      <c r="D13" s="1" t="s">
        <v>1027</v>
      </c>
      <c r="E13" s="1" t="s">
        <v>1033</v>
      </c>
      <c r="F13" s="1" t="s">
        <v>964</v>
      </c>
      <c r="G13" s="1" t="s">
        <v>968</v>
      </c>
      <c r="H13" s="1" t="s">
        <v>969</v>
      </c>
      <c r="I13" s="1" t="s">
        <v>1029</v>
      </c>
      <c r="J13" s="1" t="s">
        <v>971</v>
      </c>
      <c r="K13" s="1" t="s">
        <v>1029</v>
      </c>
      <c r="L13" s="1" t="s">
        <v>1029</v>
      </c>
      <c r="M13" s="1" t="s">
        <v>972</v>
      </c>
      <c r="N13" s="1" t="s">
        <v>972</v>
      </c>
      <c r="O13" s="1" t="s">
        <v>973</v>
      </c>
      <c r="P13" s="1" t="s">
        <v>974</v>
      </c>
      <c r="Q13" s="1" t="s">
        <v>975</v>
      </c>
      <c r="R13" s="1" t="s">
        <v>1034</v>
      </c>
      <c r="S13" s="1" t="s">
        <v>977</v>
      </c>
      <c r="T13" s="1" t="s">
        <v>978</v>
      </c>
      <c r="U13" s="1" t="s">
        <v>979</v>
      </c>
      <c r="V13" s="1" t="s">
        <v>1031</v>
      </c>
    </row>
    <row r="14" s="1" customFormat="1" spans="1:22">
      <c r="A14" s="3">
        <v>999229432219384</v>
      </c>
      <c r="B14" s="1" t="s">
        <v>1025</v>
      </c>
      <c r="C14" s="1" t="s">
        <v>1035</v>
      </c>
      <c r="D14" s="1" t="s">
        <v>1036</v>
      </c>
      <c r="E14" s="1" t="s">
        <v>1037</v>
      </c>
      <c r="F14" s="1" t="s">
        <v>964</v>
      </c>
      <c r="G14" s="1" t="s">
        <v>968</v>
      </c>
      <c r="H14" s="1" t="s">
        <v>969</v>
      </c>
      <c r="I14" s="1" t="s">
        <v>1038</v>
      </c>
      <c r="J14" s="1" t="s">
        <v>971</v>
      </c>
      <c r="K14" s="1" t="s">
        <v>1038</v>
      </c>
      <c r="L14" s="1" t="s">
        <v>1038</v>
      </c>
      <c r="M14" s="1" t="s">
        <v>972</v>
      </c>
      <c r="N14" s="1" t="s">
        <v>972</v>
      </c>
      <c r="O14" s="1" t="s">
        <v>973</v>
      </c>
      <c r="P14" s="1" t="s">
        <v>974</v>
      </c>
      <c r="Q14" s="1" t="s">
        <v>975</v>
      </c>
      <c r="R14" s="1" t="s">
        <v>1039</v>
      </c>
      <c r="S14" s="1" t="s">
        <v>977</v>
      </c>
      <c r="T14" s="1" t="s">
        <v>978</v>
      </c>
      <c r="U14" s="1" t="s">
        <v>979</v>
      </c>
      <c r="V14" s="1" t="s">
        <v>980</v>
      </c>
    </row>
    <row r="15" s="1" customFormat="1" spans="1:22">
      <c r="A15" s="3">
        <v>999229430105913</v>
      </c>
      <c r="B15" s="1" t="s">
        <v>1025</v>
      </c>
      <c r="C15" s="1" t="s">
        <v>1040</v>
      </c>
      <c r="D15" s="1" t="s">
        <v>1041</v>
      </c>
      <c r="E15" s="1" t="s">
        <v>1042</v>
      </c>
      <c r="F15" s="1" t="s">
        <v>1025</v>
      </c>
      <c r="G15" s="1" t="s">
        <v>968</v>
      </c>
      <c r="H15" s="1" t="s">
        <v>969</v>
      </c>
      <c r="I15" s="1" t="s">
        <v>1043</v>
      </c>
      <c r="J15" s="1" t="s">
        <v>971</v>
      </c>
      <c r="K15" s="1" t="s">
        <v>1043</v>
      </c>
      <c r="L15" s="1" t="s">
        <v>1043</v>
      </c>
      <c r="M15" s="1" t="s">
        <v>972</v>
      </c>
      <c r="N15" s="1" t="s">
        <v>972</v>
      </c>
      <c r="O15" s="1" t="s">
        <v>973</v>
      </c>
      <c r="P15" s="1" t="s">
        <v>974</v>
      </c>
      <c r="Q15" s="1" t="s">
        <v>975</v>
      </c>
      <c r="R15" s="1" t="s">
        <v>1044</v>
      </c>
      <c r="S15" s="1" t="s">
        <v>977</v>
      </c>
      <c r="T15" s="1" t="s">
        <v>978</v>
      </c>
      <c r="U15" s="1" t="s">
        <v>979</v>
      </c>
      <c r="V15" s="1" t="s">
        <v>1031</v>
      </c>
    </row>
    <row r="16" s="1" customFormat="1" spans="1:22">
      <c r="A16" s="3">
        <v>999229430008268</v>
      </c>
      <c r="B16" s="1" t="s">
        <v>1025</v>
      </c>
      <c r="C16" s="1" t="s">
        <v>1045</v>
      </c>
      <c r="D16" s="1" t="s">
        <v>1046</v>
      </c>
      <c r="E16" s="1" t="s">
        <v>1047</v>
      </c>
      <c r="F16" s="1" t="s">
        <v>964</v>
      </c>
      <c r="G16" s="1" t="s">
        <v>968</v>
      </c>
      <c r="H16" s="1" t="s">
        <v>969</v>
      </c>
      <c r="I16" s="1" t="s">
        <v>1048</v>
      </c>
      <c r="J16" s="1" t="s">
        <v>971</v>
      </c>
      <c r="K16" s="1" t="s">
        <v>1048</v>
      </c>
      <c r="L16" s="1" t="s">
        <v>1048</v>
      </c>
      <c r="M16" s="1" t="s">
        <v>972</v>
      </c>
      <c r="N16" s="1" t="s">
        <v>972</v>
      </c>
      <c r="O16" s="1" t="s">
        <v>973</v>
      </c>
      <c r="P16" s="1" t="s">
        <v>974</v>
      </c>
      <c r="Q16" s="1" t="s">
        <v>975</v>
      </c>
      <c r="R16" s="1" t="s">
        <v>1049</v>
      </c>
      <c r="S16" s="1" t="s">
        <v>977</v>
      </c>
      <c r="T16" s="1" t="s">
        <v>978</v>
      </c>
      <c r="U16" s="1" t="s">
        <v>979</v>
      </c>
      <c r="V16" s="1" t="s">
        <v>1002</v>
      </c>
    </row>
    <row r="17" s="1" customFormat="1" spans="1:22">
      <c r="A17" s="3">
        <v>999229429073549</v>
      </c>
      <c r="B17" s="1" t="s">
        <v>1050</v>
      </c>
      <c r="C17" s="1" t="s">
        <v>1051</v>
      </c>
      <c r="D17" s="1" t="s">
        <v>1052</v>
      </c>
      <c r="E17" s="1" t="s">
        <v>1053</v>
      </c>
      <c r="F17" s="1" t="s">
        <v>964</v>
      </c>
      <c r="G17" s="1" t="s">
        <v>968</v>
      </c>
      <c r="H17" s="1" t="s">
        <v>969</v>
      </c>
      <c r="I17" s="1" t="s">
        <v>1054</v>
      </c>
      <c r="J17" s="1" t="s">
        <v>971</v>
      </c>
      <c r="K17" s="1" t="s">
        <v>1054</v>
      </c>
      <c r="L17" s="1" t="s">
        <v>1054</v>
      </c>
      <c r="M17" s="1" t="s">
        <v>972</v>
      </c>
      <c r="N17" s="1" t="s">
        <v>972</v>
      </c>
      <c r="O17" s="1" t="s">
        <v>973</v>
      </c>
      <c r="P17" s="1" t="s">
        <v>974</v>
      </c>
      <c r="Q17" s="1" t="s">
        <v>975</v>
      </c>
      <c r="R17" s="1" t="s">
        <v>1055</v>
      </c>
      <c r="S17" s="1" t="s">
        <v>977</v>
      </c>
      <c r="T17" s="1" t="s">
        <v>978</v>
      </c>
      <c r="U17" s="1" t="s">
        <v>979</v>
      </c>
      <c r="V17" s="1" t="s">
        <v>1002</v>
      </c>
    </row>
    <row r="18" s="1" customFormat="1" spans="1:22">
      <c r="A18" s="3">
        <v>999229428700928</v>
      </c>
      <c r="B18" s="1" t="s">
        <v>1050</v>
      </c>
      <c r="C18" s="1" t="s">
        <v>1056</v>
      </c>
      <c r="D18" s="1" t="s">
        <v>993</v>
      </c>
      <c r="E18" s="1" t="s">
        <v>1057</v>
      </c>
      <c r="F18" s="1" t="s">
        <v>1025</v>
      </c>
      <c r="G18" s="1" t="s">
        <v>968</v>
      </c>
      <c r="H18" s="1" t="s">
        <v>969</v>
      </c>
      <c r="I18" s="1" t="s">
        <v>1058</v>
      </c>
      <c r="J18" s="1" t="s">
        <v>971</v>
      </c>
      <c r="K18" s="1" t="s">
        <v>1058</v>
      </c>
      <c r="L18" s="1" t="s">
        <v>1058</v>
      </c>
      <c r="M18" s="1" t="s">
        <v>972</v>
      </c>
      <c r="N18" s="1" t="s">
        <v>972</v>
      </c>
      <c r="O18" s="1" t="s">
        <v>973</v>
      </c>
      <c r="P18" s="1" t="s">
        <v>974</v>
      </c>
      <c r="Q18" s="1" t="s">
        <v>975</v>
      </c>
      <c r="R18" s="1" t="s">
        <v>1059</v>
      </c>
      <c r="S18" s="1" t="s">
        <v>977</v>
      </c>
      <c r="T18" s="1" t="s">
        <v>978</v>
      </c>
      <c r="U18" s="1" t="s">
        <v>979</v>
      </c>
      <c r="V18" s="1" t="s">
        <v>980</v>
      </c>
    </row>
    <row r="19" s="1" customFormat="1" spans="1:22">
      <c r="A19" s="3">
        <v>999229428668793</v>
      </c>
      <c r="B19" s="1" t="s">
        <v>1050</v>
      </c>
      <c r="C19" s="1" t="s">
        <v>1060</v>
      </c>
      <c r="D19" s="1" t="s">
        <v>993</v>
      </c>
      <c r="E19" s="1" t="s">
        <v>1061</v>
      </c>
      <c r="F19" s="1" t="s">
        <v>1025</v>
      </c>
      <c r="G19" s="1" t="s">
        <v>968</v>
      </c>
      <c r="H19" s="1" t="s">
        <v>969</v>
      </c>
      <c r="I19" s="1" t="s">
        <v>1058</v>
      </c>
      <c r="J19" s="1" t="s">
        <v>971</v>
      </c>
      <c r="K19" s="1" t="s">
        <v>1058</v>
      </c>
      <c r="L19" s="1" t="s">
        <v>1058</v>
      </c>
      <c r="M19" s="1" t="s">
        <v>972</v>
      </c>
      <c r="N19" s="1" t="s">
        <v>972</v>
      </c>
      <c r="O19" s="1" t="s">
        <v>973</v>
      </c>
      <c r="P19" s="1" t="s">
        <v>974</v>
      </c>
      <c r="Q19" s="1" t="s">
        <v>975</v>
      </c>
      <c r="R19" s="1" t="s">
        <v>1062</v>
      </c>
      <c r="S19" s="1" t="s">
        <v>977</v>
      </c>
      <c r="T19" s="1" t="s">
        <v>978</v>
      </c>
      <c r="U19" s="1" t="s">
        <v>979</v>
      </c>
      <c r="V19" s="1" t="s">
        <v>980</v>
      </c>
    </row>
    <row r="20" s="1" customFormat="1" spans="1:22">
      <c r="A20" s="3">
        <v>999229428488937</v>
      </c>
      <c r="B20" s="1" t="s">
        <v>1050</v>
      </c>
      <c r="C20" s="1" t="s">
        <v>1063</v>
      </c>
      <c r="D20" s="1" t="s">
        <v>1064</v>
      </c>
      <c r="E20" s="1" t="s">
        <v>1065</v>
      </c>
      <c r="F20" s="1" t="s">
        <v>964</v>
      </c>
      <c r="G20" s="1" t="s">
        <v>968</v>
      </c>
      <c r="H20" s="1" t="s">
        <v>969</v>
      </c>
      <c r="I20" s="1" t="s">
        <v>1066</v>
      </c>
      <c r="J20" s="1" t="s">
        <v>971</v>
      </c>
      <c r="K20" s="1" t="s">
        <v>1066</v>
      </c>
      <c r="L20" s="1" t="s">
        <v>1066</v>
      </c>
      <c r="M20" s="1" t="s">
        <v>972</v>
      </c>
      <c r="N20" s="1" t="s">
        <v>972</v>
      </c>
      <c r="O20" s="1" t="s">
        <v>973</v>
      </c>
      <c r="P20" s="1" t="s">
        <v>974</v>
      </c>
      <c r="Q20" s="1" t="s">
        <v>975</v>
      </c>
      <c r="R20" s="1" t="s">
        <v>1067</v>
      </c>
      <c r="S20" s="1" t="s">
        <v>977</v>
      </c>
      <c r="T20" s="1" t="s">
        <v>978</v>
      </c>
      <c r="U20" s="1" t="s">
        <v>979</v>
      </c>
      <c r="V20" s="1" t="s">
        <v>980</v>
      </c>
    </row>
    <row r="21" s="1" customFormat="1" spans="1:22">
      <c r="A21" s="3">
        <v>999229428353527</v>
      </c>
      <c r="B21" s="1" t="s">
        <v>1050</v>
      </c>
      <c r="C21" s="1" t="s">
        <v>1068</v>
      </c>
      <c r="D21" s="1" t="s">
        <v>1069</v>
      </c>
      <c r="E21" s="1" t="s">
        <v>1070</v>
      </c>
      <c r="F21" s="1" t="s">
        <v>1025</v>
      </c>
      <c r="G21" s="1" t="s">
        <v>968</v>
      </c>
      <c r="H21" s="1" t="s">
        <v>969</v>
      </c>
      <c r="I21" s="1" t="s">
        <v>1071</v>
      </c>
      <c r="J21" s="1" t="s">
        <v>971</v>
      </c>
      <c r="K21" s="1" t="s">
        <v>1071</v>
      </c>
      <c r="L21" s="1" t="s">
        <v>1071</v>
      </c>
      <c r="M21" s="1" t="s">
        <v>972</v>
      </c>
      <c r="N21" s="1" t="s">
        <v>972</v>
      </c>
      <c r="O21" s="1" t="s">
        <v>973</v>
      </c>
      <c r="P21" s="1" t="s">
        <v>974</v>
      </c>
      <c r="Q21" s="1" t="s">
        <v>975</v>
      </c>
      <c r="R21" s="1" t="s">
        <v>1072</v>
      </c>
      <c r="S21" s="1" t="s">
        <v>977</v>
      </c>
      <c r="T21" s="1" t="s">
        <v>978</v>
      </c>
      <c r="U21" s="1" t="s">
        <v>979</v>
      </c>
      <c r="V21" s="1" t="s">
        <v>1073</v>
      </c>
    </row>
    <row r="22" s="1" customFormat="1" spans="1:22">
      <c r="A22" s="3">
        <v>999229428349474</v>
      </c>
      <c r="B22" s="1" t="s">
        <v>1050</v>
      </c>
      <c r="C22" s="1" t="s">
        <v>1074</v>
      </c>
      <c r="D22" s="1" t="s">
        <v>1069</v>
      </c>
      <c r="E22" s="1" t="s">
        <v>1070</v>
      </c>
      <c r="F22" s="1" t="s">
        <v>1025</v>
      </c>
      <c r="G22" s="1" t="s">
        <v>968</v>
      </c>
      <c r="H22" s="1" t="s">
        <v>969</v>
      </c>
      <c r="I22" s="1" t="s">
        <v>1071</v>
      </c>
      <c r="J22" s="1" t="s">
        <v>971</v>
      </c>
      <c r="K22" s="1" t="s">
        <v>1071</v>
      </c>
      <c r="L22" s="1" t="s">
        <v>1071</v>
      </c>
      <c r="M22" s="1" t="s">
        <v>972</v>
      </c>
      <c r="N22" s="1" t="s">
        <v>972</v>
      </c>
      <c r="O22" s="1" t="s">
        <v>973</v>
      </c>
      <c r="P22" s="1" t="s">
        <v>974</v>
      </c>
      <c r="Q22" s="1" t="s">
        <v>975</v>
      </c>
      <c r="R22" s="1" t="s">
        <v>1075</v>
      </c>
      <c r="S22" s="1" t="s">
        <v>977</v>
      </c>
      <c r="T22" s="1" t="s">
        <v>978</v>
      </c>
      <c r="U22" s="1" t="s">
        <v>979</v>
      </c>
      <c r="V22" s="1" t="s">
        <v>1073</v>
      </c>
    </row>
    <row r="23" s="1" customFormat="1" spans="1:22">
      <c r="A23" s="3">
        <v>999229428320560</v>
      </c>
      <c r="B23" s="1" t="s">
        <v>1050</v>
      </c>
      <c r="C23" s="1" t="s">
        <v>1076</v>
      </c>
      <c r="D23" s="1" t="s">
        <v>1077</v>
      </c>
      <c r="E23" s="1" t="s">
        <v>1078</v>
      </c>
      <c r="F23" s="1" t="s">
        <v>1025</v>
      </c>
      <c r="G23" s="1" t="s">
        <v>968</v>
      </c>
      <c r="H23" s="1" t="s">
        <v>969</v>
      </c>
      <c r="I23" s="1" t="s">
        <v>1079</v>
      </c>
      <c r="J23" s="1" t="s">
        <v>971</v>
      </c>
      <c r="K23" s="1" t="s">
        <v>1079</v>
      </c>
      <c r="L23" s="1" t="s">
        <v>1079</v>
      </c>
      <c r="M23" s="1" t="s">
        <v>972</v>
      </c>
      <c r="N23" s="1" t="s">
        <v>972</v>
      </c>
      <c r="O23" s="1" t="s">
        <v>973</v>
      </c>
      <c r="P23" s="1" t="s">
        <v>974</v>
      </c>
      <c r="Q23" s="1" t="s">
        <v>975</v>
      </c>
      <c r="R23" s="1" t="s">
        <v>1080</v>
      </c>
      <c r="S23" s="1" t="s">
        <v>977</v>
      </c>
      <c r="T23" s="1" t="s">
        <v>978</v>
      </c>
      <c r="U23" s="1" t="s">
        <v>979</v>
      </c>
      <c r="V23" s="1" t="s">
        <v>980</v>
      </c>
    </row>
    <row r="24" s="1" customFormat="1" spans="1:22">
      <c r="A24" s="3">
        <v>29428245965</v>
      </c>
      <c r="B24" s="1" t="s">
        <v>1050</v>
      </c>
      <c r="C24" s="1" t="s">
        <v>1081</v>
      </c>
      <c r="D24" s="1" t="s">
        <v>1082</v>
      </c>
      <c r="E24" s="1" t="s">
        <v>1083</v>
      </c>
      <c r="F24" s="1" t="s">
        <v>1025</v>
      </c>
      <c r="G24" s="1" t="s">
        <v>968</v>
      </c>
      <c r="H24" s="1" t="s">
        <v>969</v>
      </c>
      <c r="I24" s="1" t="s">
        <v>1084</v>
      </c>
      <c r="J24" s="1" t="s">
        <v>971</v>
      </c>
      <c r="K24" s="1" t="s">
        <v>1084</v>
      </c>
      <c r="L24" s="1" t="s">
        <v>1084</v>
      </c>
      <c r="M24" s="1" t="s">
        <v>972</v>
      </c>
      <c r="N24" s="1" t="s">
        <v>972</v>
      </c>
      <c r="O24" s="1" t="s">
        <v>973</v>
      </c>
      <c r="P24" s="1" t="s">
        <v>974</v>
      </c>
      <c r="Q24" s="1" t="s">
        <v>975</v>
      </c>
      <c r="R24" s="1" t="s">
        <v>1085</v>
      </c>
      <c r="S24" s="1" t="s">
        <v>977</v>
      </c>
      <c r="T24" s="1" t="s">
        <v>978</v>
      </c>
      <c r="U24" s="1" t="s">
        <v>979</v>
      </c>
      <c r="V24" s="1" t="s">
        <v>980</v>
      </c>
    </row>
    <row r="25" s="1" customFormat="1" spans="1:22">
      <c r="A25" s="3">
        <v>999229427859366</v>
      </c>
      <c r="B25" s="1" t="s">
        <v>1050</v>
      </c>
      <c r="C25" s="1" t="s">
        <v>1086</v>
      </c>
      <c r="D25" s="1" t="s">
        <v>1009</v>
      </c>
      <c r="E25" s="1" t="s">
        <v>1087</v>
      </c>
      <c r="F25" s="1" t="s">
        <v>964</v>
      </c>
      <c r="G25" s="1" t="s">
        <v>968</v>
      </c>
      <c r="H25" s="1" t="s">
        <v>969</v>
      </c>
      <c r="I25" s="1" t="s">
        <v>1088</v>
      </c>
      <c r="J25" s="1" t="s">
        <v>971</v>
      </c>
      <c r="K25" s="1" t="s">
        <v>1088</v>
      </c>
      <c r="L25" s="1" t="s">
        <v>1088</v>
      </c>
      <c r="M25" s="1" t="s">
        <v>972</v>
      </c>
      <c r="N25" s="1" t="s">
        <v>972</v>
      </c>
      <c r="O25" s="1" t="s">
        <v>973</v>
      </c>
      <c r="P25" s="1" t="s">
        <v>974</v>
      </c>
      <c r="Q25" s="1" t="s">
        <v>975</v>
      </c>
      <c r="R25" s="1" t="s">
        <v>1089</v>
      </c>
      <c r="S25" s="1" t="s">
        <v>977</v>
      </c>
      <c r="T25" s="1" t="s">
        <v>978</v>
      </c>
      <c r="U25" s="1" t="s">
        <v>979</v>
      </c>
      <c r="V25" s="1" t="s">
        <v>1002</v>
      </c>
    </row>
    <row r="26" s="1" customFormat="1" spans="1:22">
      <c r="A26" s="3">
        <v>999229426524768</v>
      </c>
      <c r="B26" s="1" t="s">
        <v>1050</v>
      </c>
      <c r="C26" s="1" t="s">
        <v>1090</v>
      </c>
      <c r="D26" s="1" t="s">
        <v>1082</v>
      </c>
      <c r="E26" s="1" t="s">
        <v>1091</v>
      </c>
      <c r="F26" s="1" t="s">
        <v>1025</v>
      </c>
      <c r="G26" s="1" t="s">
        <v>968</v>
      </c>
      <c r="H26" s="1" t="s">
        <v>969</v>
      </c>
      <c r="I26" s="1" t="s">
        <v>1092</v>
      </c>
      <c r="J26" s="1" t="s">
        <v>971</v>
      </c>
      <c r="K26" s="1" t="s">
        <v>1092</v>
      </c>
      <c r="L26" s="1" t="s">
        <v>1092</v>
      </c>
      <c r="M26" s="1" t="s">
        <v>972</v>
      </c>
      <c r="N26" s="1" t="s">
        <v>972</v>
      </c>
      <c r="O26" s="1" t="s">
        <v>973</v>
      </c>
      <c r="P26" s="1" t="s">
        <v>974</v>
      </c>
      <c r="Q26" s="1" t="s">
        <v>975</v>
      </c>
      <c r="R26" s="1" t="s">
        <v>1093</v>
      </c>
      <c r="S26" s="1" t="s">
        <v>977</v>
      </c>
      <c r="T26" s="1" t="s">
        <v>978</v>
      </c>
      <c r="U26" s="1" t="s">
        <v>979</v>
      </c>
      <c r="V26" s="1" t="s">
        <v>980</v>
      </c>
    </row>
    <row r="27" s="1" customFormat="1" spans="1:22">
      <c r="A27" s="3">
        <v>999229426287594</v>
      </c>
      <c r="B27" s="1" t="s">
        <v>1050</v>
      </c>
      <c r="C27" s="1" t="s">
        <v>1094</v>
      </c>
      <c r="D27" s="1" t="s">
        <v>1052</v>
      </c>
      <c r="E27" s="1" t="s">
        <v>1095</v>
      </c>
      <c r="F27" s="1" t="s">
        <v>964</v>
      </c>
      <c r="G27" s="1" t="s">
        <v>968</v>
      </c>
      <c r="H27" s="1" t="s">
        <v>969</v>
      </c>
      <c r="I27" s="1" t="s">
        <v>1096</v>
      </c>
      <c r="J27" s="1" t="s">
        <v>971</v>
      </c>
      <c r="K27" s="1" t="s">
        <v>1096</v>
      </c>
      <c r="L27" s="1" t="s">
        <v>1096</v>
      </c>
      <c r="M27" s="1" t="s">
        <v>972</v>
      </c>
      <c r="N27" s="1" t="s">
        <v>972</v>
      </c>
      <c r="O27" s="1" t="s">
        <v>973</v>
      </c>
      <c r="P27" s="1" t="s">
        <v>974</v>
      </c>
      <c r="Q27" s="1" t="s">
        <v>975</v>
      </c>
      <c r="R27" s="1" t="s">
        <v>1097</v>
      </c>
      <c r="S27" s="1" t="s">
        <v>977</v>
      </c>
      <c r="T27" s="1" t="s">
        <v>978</v>
      </c>
      <c r="U27" s="1" t="s">
        <v>979</v>
      </c>
      <c r="V27" s="1" t="s">
        <v>1002</v>
      </c>
    </row>
    <row r="28" s="1" customFormat="1" spans="1:22">
      <c r="A28" s="3">
        <v>999229426271666</v>
      </c>
      <c r="B28" s="1" t="s">
        <v>1050</v>
      </c>
      <c r="C28" s="1" t="s">
        <v>1098</v>
      </c>
      <c r="D28" s="1" t="s">
        <v>1099</v>
      </c>
      <c r="E28" s="1" t="s">
        <v>1100</v>
      </c>
      <c r="F28" s="1" t="s">
        <v>1025</v>
      </c>
      <c r="G28" s="1" t="s">
        <v>968</v>
      </c>
      <c r="H28" s="1" t="s">
        <v>969</v>
      </c>
      <c r="I28" s="1" t="s">
        <v>1101</v>
      </c>
      <c r="J28" s="1" t="s">
        <v>971</v>
      </c>
      <c r="K28" s="1" t="s">
        <v>1101</v>
      </c>
      <c r="L28" s="1" t="s">
        <v>1101</v>
      </c>
      <c r="M28" s="1" t="s">
        <v>972</v>
      </c>
      <c r="N28" s="1" t="s">
        <v>972</v>
      </c>
      <c r="O28" s="1" t="s">
        <v>973</v>
      </c>
      <c r="P28" s="1" t="s">
        <v>974</v>
      </c>
      <c r="Q28" s="1" t="s">
        <v>975</v>
      </c>
      <c r="R28" s="1" t="s">
        <v>1102</v>
      </c>
      <c r="S28" s="1" t="s">
        <v>977</v>
      </c>
      <c r="T28" s="1" t="s">
        <v>978</v>
      </c>
      <c r="U28" s="1" t="s">
        <v>979</v>
      </c>
      <c r="V28" s="1" t="s">
        <v>980</v>
      </c>
    </row>
    <row r="29" s="1" customFormat="1" spans="1:22">
      <c r="A29" s="3">
        <v>999229425852838</v>
      </c>
      <c r="B29" s="1" t="s">
        <v>1050</v>
      </c>
      <c r="C29" s="1" t="s">
        <v>1103</v>
      </c>
      <c r="D29" s="1" t="s">
        <v>1104</v>
      </c>
      <c r="E29" s="1" t="s">
        <v>1105</v>
      </c>
      <c r="F29" s="1" t="s">
        <v>964</v>
      </c>
      <c r="G29" s="1" t="s">
        <v>968</v>
      </c>
      <c r="H29" s="1" t="s">
        <v>969</v>
      </c>
      <c r="I29" s="1" t="s">
        <v>1106</v>
      </c>
      <c r="J29" s="1" t="s">
        <v>971</v>
      </c>
      <c r="K29" s="1" t="s">
        <v>1106</v>
      </c>
      <c r="L29" s="1" t="s">
        <v>1106</v>
      </c>
      <c r="M29" s="1" t="s">
        <v>972</v>
      </c>
      <c r="N29" s="1" t="s">
        <v>972</v>
      </c>
      <c r="O29" s="1" t="s">
        <v>973</v>
      </c>
      <c r="P29" s="1" t="s">
        <v>974</v>
      </c>
      <c r="Q29" s="1" t="s">
        <v>975</v>
      </c>
      <c r="R29" s="1" t="s">
        <v>1107</v>
      </c>
      <c r="S29" s="1" t="s">
        <v>977</v>
      </c>
      <c r="T29" s="1" t="s">
        <v>978</v>
      </c>
      <c r="U29" s="1" t="s">
        <v>979</v>
      </c>
      <c r="V29" s="1" t="s">
        <v>986</v>
      </c>
    </row>
    <row r="30" s="1" customFormat="1" spans="1:22">
      <c r="A30" s="3">
        <v>999229424482220</v>
      </c>
      <c r="B30" s="1" t="s">
        <v>1108</v>
      </c>
      <c r="C30" s="1" t="s">
        <v>1109</v>
      </c>
      <c r="D30" s="1" t="s">
        <v>1110</v>
      </c>
      <c r="E30" s="1" t="s">
        <v>1111</v>
      </c>
      <c r="F30" s="1" t="s">
        <v>1025</v>
      </c>
      <c r="G30" s="1" t="s">
        <v>968</v>
      </c>
      <c r="H30" s="1" t="s">
        <v>969</v>
      </c>
      <c r="I30" s="1" t="s">
        <v>1112</v>
      </c>
      <c r="J30" s="1" t="s">
        <v>971</v>
      </c>
      <c r="K30" s="1" t="s">
        <v>1112</v>
      </c>
      <c r="L30" s="1" t="s">
        <v>1112</v>
      </c>
      <c r="M30" s="1" t="s">
        <v>972</v>
      </c>
      <c r="N30" s="1" t="s">
        <v>972</v>
      </c>
      <c r="O30" s="1" t="s">
        <v>973</v>
      </c>
      <c r="P30" s="1" t="s">
        <v>974</v>
      </c>
      <c r="Q30" s="1" t="s">
        <v>975</v>
      </c>
      <c r="R30" s="1" t="s">
        <v>1113</v>
      </c>
      <c r="S30" s="1" t="s">
        <v>977</v>
      </c>
      <c r="T30" s="1" t="s">
        <v>978</v>
      </c>
      <c r="U30" s="1" t="s">
        <v>979</v>
      </c>
      <c r="V30" s="1" t="s">
        <v>980</v>
      </c>
    </row>
    <row r="31" s="1" customFormat="1" spans="1:22">
      <c r="A31" s="3">
        <v>999229423520283</v>
      </c>
      <c r="B31" s="1" t="s">
        <v>1108</v>
      </c>
      <c r="C31" s="1" t="s">
        <v>1114</v>
      </c>
      <c r="D31" s="1" t="s">
        <v>1115</v>
      </c>
      <c r="E31" s="1" t="s">
        <v>1116</v>
      </c>
      <c r="F31" s="1" t="s">
        <v>1025</v>
      </c>
      <c r="G31" s="1" t="s">
        <v>968</v>
      </c>
      <c r="H31" s="1" t="s">
        <v>969</v>
      </c>
      <c r="I31" s="1" t="s">
        <v>1117</v>
      </c>
      <c r="J31" s="1" t="s">
        <v>971</v>
      </c>
      <c r="K31" s="1" t="s">
        <v>1117</v>
      </c>
      <c r="L31" s="1" t="s">
        <v>1117</v>
      </c>
      <c r="M31" s="1" t="s">
        <v>972</v>
      </c>
      <c r="N31" s="1" t="s">
        <v>972</v>
      </c>
      <c r="O31" s="1" t="s">
        <v>973</v>
      </c>
      <c r="P31" s="1" t="s">
        <v>974</v>
      </c>
      <c r="Q31" s="1" t="s">
        <v>975</v>
      </c>
      <c r="R31" s="1" t="s">
        <v>1118</v>
      </c>
      <c r="S31" s="1" t="s">
        <v>977</v>
      </c>
      <c r="T31" s="1" t="s">
        <v>978</v>
      </c>
      <c r="U31" s="1" t="s">
        <v>979</v>
      </c>
      <c r="V31" s="1" t="s">
        <v>980</v>
      </c>
    </row>
    <row r="32" s="1" customFormat="1" spans="1:22">
      <c r="A32" s="3">
        <v>999229423451987</v>
      </c>
      <c r="B32" s="1" t="s">
        <v>1108</v>
      </c>
      <c r="C32" s="1" t="s">
        <v>1119</v>
      </c>
      <c r="D32" s="1" t="s">
        <v>1120</v>
      </c>
      <c r="E32" s="1" t="s">
        <v>1121</v>
      </c>
      <c r="F32" s="1" t="s">
        <v>964</v>
      </c>
      <c r="G32" s="1" t="s">
        <v>968</v>
      </c>
      <c r="H32" s="1" t="s">
        <v>969</v>
      </c>
      <c r="I32" s="1" t="s">
        <v>1122</v>
      </c>
      <c r="J32" s="1" t="s">
        <v>971</v>
      </c>
      <c r="K32" s="1" t="s">
        <v>1122</v>
      </c>
      <c r="L32" s="1" t="s">
        <v>1122</v>
      </c>
      <c r="M32" s="1" t="s">
        <v>972</v>
      </c>
      <c r="N32" s="1" t="s">
        <v>972</v>
      </c>
      <c r="O32" s="1" t="s">
        <v>973</v>
      </c>
      <c r="P32" s="1" t="s">
        <v>974</v>
      </c>
      <c r="Q32" s="1" t="s">
        <v>975</v>
      </c>
      <c r="R32" s="1" t="s">
        <v>1123</v>
      </c>
      <c r="S32" s="1" t="s">
        <v>977</v>
      </c>
      <c r="T32" s="1" t="s">
        <v>978</v>
      </c>
      <c r="U32" s="1" t="s">
        <v>979</v>
      </c>
      <c r="V32" s="1" t="s">
        <v>980</v>
      </c>
    </row>
    <row r="33" s="1" customFormat="1" spans="1:22">
      <c r="A33" s="3">
        <v>999229423359219</v>
      </c>
      <c r="B33" s="1" t="s">
        <v>1108</v>
      </c>
      <c r="C33" s="1" t="s">
        <v>1124</v>
      </c>
      <c r="D33" s="1" t="s">
        <v>1115</v>
      </c>
      <c r="E33" s="1" t="s">
        <v>1125</v>
      </c>
      <c r="F33" s="1" t="s">
        <v>1025</v>
      </c>
      <c r="G33" s="1" t="s">
        <v>968</v>
      </c>
      <c r="H33" s="1" t="s">
        <v>969</v>
      </c>
      <c r="I33" s="1" t="s">
        <v>1126</v>
      </c>
      <c r="J33" s="1" t="s">
        <v>971</v>
      </c>
      <c r="K33" s="1" t="s">
        <v>1126</v>
      </c>
      <c r="L33" s="1" t="s">
        <v>1126</v>
      </c>
      <c r="M33" s="1" t="s">
        <v>972</v>
      </c>
      <c r="N33" s="1" t="s">
        <v>972</v>
      </c>
      <c r="O33" s="1" t="s">
        <v>973</v>
      </c>
      <c r="P33" s="1" t="s">
        <v>974</v>
      </c>
      <c r="Q33" s="1" t="s">
        <v>975</v>
      </c>
      <c r="R33" s="1" t="s">
        <v>1127</v>
      </c>
      <c r="S33" s="1" t="s">
        <v>977</v>
      </c>
      <c r="T33" s="1" t="s">
        <v>978</v>
      </c>
      <c r="U33" s="1" t="s">
        <v>979</v>
      </c>
      <c r="V33" s="1" t="s">
        <v>980</v>
      </c>
    </row>
    <row r="34" s="1" customFormat="1" spans="1:22">
      <c r="A34" s="3">
        <v>999229423355299</v>
      </c>
      <c r="B34" s="1" t="s">
        <v>1108</v>
      </c>
      <c r="C34" s="1" t="s">
        <v>1128</v>
      </c>
      <c r="D34" s="1" t="s">
        <v>1115</v>
      </c>
      <c r="E34" s="1" t="s">
        <v>1129</v>
      </c>
      <c r="F34" s="1" t="s">
        <v>1025</v>
      </c>
      <c r="G34" s="1" t="s">
        <v>968</v>
      </c>
      <c r="H34" s="1" t="s">
        <v>969</v>
      </c>
      <c r="I34" s="1" t="s">
        <v>1126</v>
      </c>
      <c r="J34" s="1" t="s">
        <v>971</v>
      </c>
      <c r="K34" s="1" t="s">
        <v>1126</v>
      </c>
      <c r="L34" s="1" t="s">
        <v>1126</v>
      </c>
      <c r="M34" s="1" t="s">
        <v>972</v>
      </c>
      <c r="N34" s="1" t="s">
        <v>972</v>
      </c>
      <c r="O34" s="1" t="s">
        <v>973</v>
      </c>
      <c r="P34" s="1" t="s">
        <v>974</v>
      </c>
      <c r="Q34" s="1" t="s">
        <v>975</v>
      </c>
      <c r="R34" s="1" t="s">
        <v>1130</v>
      </c>
      <c r="S34" s="1" t="s">
        <v>977</v>
      </c>
      <c r="T34" s="1" t="s">
        <v>978</v>
      </c>
      <c r="U34" s="1" t="s">
        <v>979</v>
      </c>
      <c r="V34" s="1" t="s">
        <v>980</v>
      </c>
    </row>
    <row r="35" s="1" customFormat="1" spans="1:22">
      <c r="A35" s="3">
        <v>999229422480288</v>
      </c>
      <c r="B35" s="1" t="s">
        <v>1108</v>
      </c>
      <c r="C35" s="1" t="s">
        <v>1131</v>
      </c>
      <c r="D35" s="1" t="s">
        <v>993</v>
      </c>
      <c r="E35" s="1" t="s">
        <v>1132</v>
      </c>
      <c r="F35" s="1" t="s">
        <v>964</v>
      </c>
      <c r="G35" s="1" t="s">
        <v>968</v>
      </c>
      <c r="H35" s="1" t="s">
        <v>969</v>
      </c>
      <c r="I35" s="1" t="s">
        <v>1133</v>
      </c>
      <c r="J35" s="1" t="s">
        <v>971</v>
      </c>
      <c r="K35" s="1" t="s">
        <v>1133</v>
      </c>
      <c r="L35" s="1" t="s">
        <v>1133</v>
      </c>
      <c r="M35" s="1" t="s">
        <v>972</v>
      </c>
      <c r="N35" s="1" t="s">
        <v>972</v>
      </c>
      <c r="O35" s="1" t="s">
        <v>973</v>
      </c>
      <c r="P35" s="1" t="s">
        <v>974</v>
      </c>
      <c r="Q35" s="1" t="s">
        <v>975</v>
      </c>
      <c r="R35" s="1" t="s">
        <v>1134</v>
      </c>
      <c r="S35" s="1" t="s">
        <v>977</v>
      </c>
      <c r="T35" s="1" t="s">
        <v>978</v>
      </c>
      <c r="U35" s="1" t="s">
        <v>979</v>
      </c>
      <c r="V35" s="1" t="s">
        <v>980</v>
      </c>
    </row>
    <row r="36" s="1" customFormat="1" spans="1:22">
      <c r="A36" s="3">
        <v>999229421573245</v>
      </c>
      <c r="B36" s="1" t="s">
        <v>1135</v>
      </c>
      <c r="C36" s="1" t="s">
        <v>1136</v>
      </c>
      <c r="D36" s="1" t="s">
        <v>988</v>
      </c>
      <c r="E36" s="1" t="s">
        <v>1137</v>
      </c>
      <c r="F36" s="1" t="s">
        <v>964</v>
      </c>
      <c r="G36" s="1" t="s">
        <v>968</v>
      </c>
      <c r="H36" s="1" t="s">
        <v>969</v>
      </c>
      <c r="I36" s="1" t="s">
        <v>1079</v>
      </c>
      <c r="J36" s="1" t="s">
        <v>971</v>
      </c>
      <c r="K36" s="1" t="s">
        <v>1079</v>
      </c>
      <c r="L36" s="1" t="s">
        <v>1079</v>
      </c>
      <c r="M36" s="1" t="s">
        <v>972</v>
      </c>
      <c r="N36" s="1" t="s">
        <v>972</v>
      </c>
      <c r="O36" s="1" t="s">
        <v>973</v>
      </c>
      <c r="P36" s="1" t="s">
        <v>974</v>
      </c>
      <c r="Q36" s="1" t="s">
        <v>975</v>
      </c>
      <c r="R36" s="1" t="s">
        <v>1138</v>
      </c>
      <c r="S36" s="1" t="s">
        <v>977</v>
      </c>
      <c r="T36" s="1" t="s">
        <v>978</v>
      </c>
      <c r="U36" s="1" t="s">
        <v>979</v>
      </c>
      <c r="V36" s="1" t="s">
        <v>986</v>
      </c>
    </row>
    <row r="37" s="1" customFormat="1" spans="1:22">
      <c r="A37" s="3">
        <v>999229419722332</v>
      </c>
      <c r="B37" s="1" t="s">
        <v>1135</v>
      </c>
      <c r="C37" s="1" t="s">
        <v>1139</v>
      </c>
      <c r="D37" s="1" t="s">
        <v>1140</v>
      </c>
      <c r="E37" s="1" t="s">
        <v>1141</v>
      </c>
      <c r="F37" s="1" t="s">
        <v>1050</v>
      </c>
      <c r="G37" s="1" t="s">
        <v>968</v>
      </c>
      <c r="H37" s="1" t="s">
        <v>969</v>
      </c>
      <c r="I37" s="1" t="s">
        <v>1142</v>
      </c>
      <c r="J37" s="1" t="s">
        <v>971</v>
      </c>
      <c r="K37" s="1" t="s">
        <v>1142</v>
      </c>
      <c r="L37" s="1" t="s">
        <v>1142</v>
      </c>
      <c r="M37" s="1" t="s">
        <v>972</v>
      </c>
      <c r="N37" s="1" t="s">
        <v>972</v>
      </c>
      <c r="O37" s="1" t="s">
        <v>973</v>
      </c>
      <c r="P37" s="1" t="s">
        <v>974</v>
      </c>
      <c r="Q37" s="1" t="s">
        <v>975</v>
      </c>
      <c r="R37" s="1" t="s">
        <v>1143</v>
      </c>
      <c r="S37" s="1" t="s">
        <v>977</v>
      </c>
      <c r="T37" s="1" t="s">
        <v>978</v>
      </c>
      <c r="U37" s="1" t="s">
        <v>979</v>
      </c>
      <c r="V37" s="1" t="s">
        <v>980</v>
      </c>
    </row>
    <row r="38" s="1" customFormat="1" spans="1:22">
      <c r="A38" s="3">
        <v>999229419010109</v>
      </c>
      <c r="B38" s="1" t="s">
        <v>1135</v>
      </c>
      <c r="C38" s="1" t="s">
        <v>1144</v>
      </c>
      <c r="D38" s="1" t="s">
        <v>1145</v>
      </c>
      <c r="E38" s="1" t="s">
        <v>1146</v>
      </c>
      <c r="F38" s="1" t="s">
        <v>1025</v>
      </c>
      <c r="G38" s="1" t="s">
        <v>968</v>
      </c>
      <c r="H38" s="1" t="s">
        <v>969</v>
      </c>
      <c r="I38" s="1" t="s">
        <v>1147</v>
      </c>
      <c r="J38" s="1" t="s">
        <v>971</v>
      </c>
      <c r="K38" s="1" t="s">
        <v>1147</v>
      </c>
      <c r="L38" s="1" t="s">
        <v>1147</v>
      </c>
      <c r="M38" s="1" t="s">
        <v>972</v>
      </c>
      <c r="N38" s="1" t="s">
        <v>972</v>
      </c>
      <c r="O38" s="1" t="s">
        <v>973</v>
      </c>
      <c r="P38" s="1" t="s">
        <v>974</v>
      </c>
      <c r="Q38" s="1" t="s">
        <v>975</v>
      </c>
      <c r="R38" s="1" t="s">
        <v>1148</v>
      </c>
      <c r="S38" s="1" t="s">
        <v>977</v>
      </c>
      <c r="T38" s="1" t="s">
        <v>978</v>
      </c>
      <c r="U38" s="1" t="s">
        <v>979</v>
      </c>
      <c r="V38" s="1" t="s">
        <v>1149</v>
      </c>
    </row>
    <row r="39" s="1" customFormat="1" spans="1:22">
      <c r="A39" s="3">
        <v>999229418911417</v>
      </c>
      <c r="B39" s="1" t="s">
        <v>1135</v>
      </c>
      <c r="C39" s="1" t="s">
        <v>1150</v>
      </c>
      <c r="D39" s="1" t="s">
        <v>1151</v>
      </c>
      <c r="E39" s="1" t="s">
        <v>1152</v>
      </c>
      <c r="F39" s="1" t="s">
        <v>964</v>
      </c>
      <c r="G39" s="1" t="s">
        <v>968</v>
      </c>
      <c r="H39" s="1" t="s">
        <v>969</v>
      </c>
      <c r="I39" s="1" t="s">
        <v>1153</v>
      </c>
      <c r="J39" s="1" t="s">
        <v>971</v>
      </c>
      <c r="K39" s="1" t="s">
        <v>1153</v>
      </c>
      <c r="L39" s="1" t="s">
        <v>1153</v>
      </c>
      <c r="M39" s="1" t="s">
        <v>972</v>
      </c>
      <c r="N39" s="1" t="s">
        <v>972</v>
      </c>
      <c r="O39" s="1" t="s">
        <v>973</v>
      </c>
      <c r="P39" s="1" t="s">
        <v>974</v>
      </c>
      <c r="Q39" s="1" t="s">
        <v>975</v>
      </c>
      <c r="R39" s="1" t="s">
        <v>1154</v>
      </c>
      <c r="S39" s="1" t="s">
        <v>977</v>
      </c>
      <c r="T39" s="1" t="s">
        <v>978</v>
      </c>
      <c r="U39" s="1" t="s">
        <v>979</v>
      </c>
      <c r="V39" s="1" t="s">
        <v>1155</v>
      </c>
    </row>
    <row r="40" s="1" customFormat="1" spans="1:22">
      <c r="A40" s="3">
        <v>999229418904325</v>
      </c>
      <c r="B40" s="1" t="s">
        <v>1135</v>
      </c>
      <c r="C40" s="1" t="s">
        <v>1156</v>
      </c>
      <c r="D40" s="1" t="s">
        <v>982</v>
      </c>
      <c r="E40" s="1" t="s">
        <v>1157</v>
      </c>
      <c r="F40" s="1" t="s">
        <v>1050</v>
      </c>
      <c r="G40" s="1" t="s">
        <v>968</v>
      </c>
      <c r="H40" s="1" t="s">
        <v>969</v>
      </c>
      <c r="I40" s="1" t="s">
        <v>1158</v>
      </c>
      <c r="J40" s="1" t="s">
        <v>971</v>
      </c>
      <c r="K40" s="1" t="s">
        <v>1158</v>
      </c>
      <c r="L40" s="1" t="s">
        <v>1158</v>
      </c>
      <c r="M40" s="1" t="s">
        <v>972</v>
      </c>
      <c r="N40" s="1" t="s">
        <v>972</v>
      </c>
      <c r="O40" s="1" t="s">
        <v>973</v>
      </c>
      <c r="P40" s="1" t="s">
        <v>974</v>
      </c>
      <c r="Q40" s="1" t="s">
        <v>975</v>
      </c>
      <c r="R40" s="1" t="s">
        <v>1159</v>
      </c>
      <c r="S40" s="1" t="s">
        <v>977</v>
      </c>
      <c r="T40" s="1" t="s">
        <v>978</v>
      </c>
      <c r="U40" s="1" t="s">
        <v>979</v>
      </c>
      <c r="V40" s="1" t="s">
        <v>986</v>
      </c>
    </row>
    <row r="41" s="1" customFormat="1" spans="1:22">
      <c r="A41" s="3">
        <v>999229418710410</v>
      </c>
      <c r="B41" s="1" t="s">
        <v>1160</v>
      </c>
      <c r="C41" s="1" t="s">
        <v>1161</v>
      </c>
      <c r="D41" s="1" t="s">
        <v>1162</v>
      </c>
      <c r="E41" s="1" t="s">
        <v>1163</v>
      </c>
      <c r="F41" s="1" t="s">
        <v>1025</v>
      </c>
      <c r="G41" s="1" t="s">
        <v>968</v>
      </c>
      <c r="H41" s="1" t="s">
        <v>969</v>
      </c>
      <c r="I41" s="1" t="s">
        <v>1164</v>
      </c>
      <c r="J41" s="1" t="s">
        <v>971</v>
      </c>
      <c r="K41" s="1" t="s">
        <v>1164</v>
      </c>
      <c r="L41" s="1" t="s">
        <v>1164</v>
      </c>
      <c r="M41" s="1" t="s">
        <v>972</v>
      </c>
      <c r="N41" s="1" t="s">
        <v>972</v>
      </c>
      <c r="O41" s="1" t="s">
        <v>973</v>
      </c>
      <c r="P41" s="1" t="s">
        <v>974</v>
      </c>
      <c r="Q41" s="1" t="s">
        <v>975</v>
      </c>
      <c r="R41" s="1" t="s">
        <v>1165</v>
      </c>
      <c r="S41" s="1" t="s">
        <v>977</v>
      </c>
      <c r="T41" s="1" t="s">
        <v>978</v>
      </c>
      <c r="U41" s="1" t="s">
        <v>979</v>
      </c>
      <c r="V41" s="1" t="s">
        <v>980</v>
      </c>
    </row>
    <row r="42" s="1" customFormat="1" spans="1:22">
      <c r="A42" s="3">
        <v>999229417863996</v>
      </c>
      <c r="B42" s="1" t="s">
        <v>1160</v>
      </c>
      <c r="C42" s="1" t="s">
        <v>1166</v>
      </c>
      <c r="D42" s="1" t="s">
        <v>1167</v>
      </c>
      <c r="E42" s="1" t="s">
        <v>1168</v>
      </c>
      <c r="F42" s="1" t="s">
        <v>1025</v>
      </c>
      <c r="G42" s="1" t="s">
        <v>968</v>
      </c>
      <c r="H42" s="1" t="s">
        <v>969</v>
      </c>
      <c r="I42" s="1" t="s">
        <v>1169</v>
      </c>
      <c r="J42" s="1" t="s">
        <v>971</v>
      </c>
      <c r="K42" s="1" t="s">
        <v>1169</v>
      </c>
      <c r="L42" s="1" t="s">
        <v>1169</v>
      </c>
      <c r="M42" s="1" t="s">
        <v>972</v>
      </c>
      <c r="N42" s="1" t="s">
        <v>972</v>
      </c>
      <c r="O42" s="1" t="s">
        <v>973</v>
      </c>
      <c r="P42" s="1" t="s">
        <v>974</v>
      </c>
      <c r="Q42" s="1" t="s">
        <v>975</v>
      </c>
      <c r="R42" s="1" t="s">
        <v>1170</v>
      </c>
      <c r="S42" s="1" t="s">
        <v>977</v>
      </c>
      <c r="T42" s="1" t="s">
        <v>978</v>
      </c>
      <c r="U42" s="1" t="s">
        <v>979</v>
      </c>
      <c r="V42" s="1" t="s">
        <v>980</v>
      </c>
    </row>
    <row r="43" s="1" customFormat="1" spans="1:22">
      <c r="A43" s="3">
        <v>999229416500587</v>
      </c>
      <c r="B43" s="1" t="s">
        <v>1160</v>
      </c>
      <c r="C43" s="1" t="s">
        <v>1171</v>
      </c>
      <c r="D43" s="1" t="s">
        <v>1172</v>
      </c>
      <c r="E43" s="1" t="s">
        <v>1173</v>
      </c>
      <c r="F43" s="1" t="s">
        <v>964</v>
      </c>
      <c r="G43" s="1" t="s">
        <v>968</v>
      </c>
      <c r="H43" s="1" t="s">
        <v>969</v>
      </c>
      <c r="I43" s="1" t="s">
        <v>1174</v>
      </c>
      <c r="J43" s="1" t="s">
        <v>971</v>
      </c>
      <c r="K43" s="1" t="s">
        <v>1174</v>
      </c>
      <c r="L43" s="1" t="s">
        <v>1174</v>
      </c>
      <c r="M43" s="1" t="s">
        <v>972</v>
      </c>
      <c r="N43" s="1" t="s">
        <v>972</v>
      </c>
      <c r="O43" s="1" t="s">
        <v>973</v>
      </c>
      <c r="P43" s="1" t="s">
        <v>974</v>
      </c>
      <c r="Q43" s="1" t="s">
        <v>975</v>
      </c>
      <c r="R43" s="1" t="s">
        <v>1175</v>
      </c>
      <c r="S43" s="1" t="s">
        <v>977</v>
      </c>
      <c r="T43" s="1" t="s">
        <v>978</v>
      </c>
      <c r="U43" s="1" t="s">
        <v>979</v>
      </c>
      <c r="V43" s="1" t="s">
        <v>1002</v>
      </c>
    </row>
    <row r="44" s="1" customFormat="1" spans="1:22">
      <c r="A44" s="3">
        <v>999229415215606</v>
      </c>
      <c r="B44" s="1" t="s">
        <v>1160</v>
      </c>
      <c r="C44" s="1" t="s">
        <v>1176</v>
      </c>
      <c r="D44" s="1" t="s">
        <v>1177</v>
      </c>
      <c r="E44" s="1" t="s">
        <v>1178</v>
      </c>
      <c r="F44" s="1" t="s">
        <v>964</v>
      </c>
      <c r="G44" s="1" t="s">
        <v>968</v>
      </c>
      <c r="H44" s="1" t="s">
        <v>969</v>
      </c>
      <c r="I44" s="1" t="s">
        <v>1179</v>
      </c>
      <c r="J44" s="1" t="s">
        <v>971</v>
      </c>
      <c r="K44" s="1" t="s">
        <v>1179</v>
      </c>
      <c r="L44" s="1" t="s">
        <v>1179</v>
      </c>
      <c r="M44" s="1" t="s">
        <v>972</v>
      </c>
      <c r="N44" s="1" t="s">
        <v>972</v>
      </c>
      <c r="O44" s="1" t="s">
        <v>973</v>
      </c>
      <c r="P44" s="1" t="s">
        <v>974</v>
      </c>
      <c r="Q44" s="1" t="s">
        <v>975</v>
      </c>
      <c r="R44" s="1" t="s">
        <v>1180</v>
      </c>
      <c r="S44" s="1" t="s">
        <v>977</v>
      </c>
      <c r="T44" s="1" t="s">
        <v>978</v>
      </c>
      <c r="U44" s="1" t="s">
        <v>979</v>
      </c>
      <c r="V44" s="1" t="s">
        <v>980</v>
      </c>
    </row>
    <row r="45" s="1" customFormat="1" spans="1:22">
      <c r="A45" s="3">
        <v>999229414891361</v>
      </c>
      <c r="B45" s="1" t="s">
        <v>1181</v>
      </c>
      <c r="C45" s="1" t="s">
        <v>1182</v>
      </c>
      <c r="D45" s="1" t="s">
        <v>1183</v>
      </c>
      <c r="E45" s="1" t="s">
        <v>1184</v>
      </c>
      <c r="F45" s="1" t="s">
        <v>964</v>
      </c>
      <c r="G45" s="1" t="s">
        <v>968</v>
      </c>
      <c r="H45" s="1" t="s">
        <v>969</v>
      </c>
      <c r="I45" s="1" t="s">
        <v>1185</v>
      </c>
      <c r="J45" s="1" t="s">
        <v>971</v>
      </c>
      <c r="K45" s="1" t="s">
        <v>1185</v>
      </c>
      <c r="L45" s="1" t="s">
        <v>1185</v>
      </c>
      <c r="M45" s="1" t="s">
        <v>972</v>
      </c>
      <c r="N45" s="1" t="s">
        <v>972</v>
      </c>
      <c r="O45" s="1" t="s">
        <v>973</v>
      </c>
      <c r="P45" s="1" t="s">
        <v>974</v>
      </c>
      <c r="Q45" s="1" t="s">
        <v>975</v>
      </c>
      <c r="R45" s="1" t="s">
        <v>1186</v>
      </c>
      <c r="S45" s="1" t="s">
        <v>977</v>
      </c>
      <c r="T45" s="1" t="s">
        <v>978</v>
      </c>
      <c r="U45" s="1" t="s">
        <v>979</v>
      </c>
      <c r="V45" s="1" t="s">
        <v>980</v>
      </c>
    </row>
    <row r="46" s="1" customFormat="1" spans="1:22">
      <c r="A46" s="3">
        <v>999229414814146</v>
      </c>
      <c r="B46" s="1" t="s">
        <v>1181</v>
      </c>
      <c r="C46" s="1" t="s">
        <v>1187</v>
      </c>
      <c r="D46" s="1" t="s">
        <v>1188</v>
      </c>
      <c r="E46" s="1" t="s">
        <v>1189</v>
      </c>
      <c r="F46" s="1" t="s">
        <v>964</v>
      </c>
      <c r="G46" s="1" t="s">
        <v>968</v>
      </c>
      <c r="H46" s="1" t="s">
        <v>969</v>
      </c>
      <c r="I46" s="1" t="s">
        <v>1190</v>
      </c>
      <c r="J46" s="1" t="s">
        <v>971</v>
      </c>
      <c r="K46" s="1" t="s">
        <v>1190</v>
      </c>
      <c r="L46" s="1" t="s">
        <v>1190</v>
      </c>
      <c r="M46" s="1" t="s">
        <v>972</v>
      </c>
      <c r="N46" s="1" t="s">
        <v>972</v>
      </c>
      <c r="O46" s="1" t="s">
        <v>973</v>
      </c>
      <c r="P46" s="1" t="s">
        <v>974</v>
      </c>
      <c r="Q46" s="1" t="s">
        <v>975</v>
      </c>
      <c r="R46" s="1" t="s">
        <v>1191</v>
      </c>
      <c r="S46" s="1" t="s">
        <v>977</v>
      </c>
      <c r="T46" s="1" t="s">
        <v>978</v>
      </c>
      <c r="U46" s="1" t="s">
        <v>979</v>
      </c>
      <c r="V46" s="1" t="s">
        <v>980</v>
      </c>
    </row>
    <row r="47" s="1" customFormat="1" spans="1:22">
      <c r="A47" s="3">
        <v>999229414440590</v>
      </c>
      <c r="B47" s="1" t="s">
        <v>1181</v>
      </c>
      <c r="C47" s="1" t="s">
        <v>1192</v>
      </c>
      <c r="D47" s="1" t="s">
        <v>1193</v>
      </c>
      <c r="E47" s="1" t="s">
        <v>1194</v>
      </c>
      <c r="F47" s="1" t="s">
        <v>1025</v>
      </c>
      <c r="G47" s="1" t="s">
        <v>968</v>
      </c>
      <c r="H47" s="1" t="s">
        <v>969</v>
      </c>
      <c r="I47" s="1" t="s">
        <v>1195</v>
      </c>
      <c r="J47" s="1" t="s">
        <v>971</v>
      </c>
      <c r="K47" s="1" t="s">
        <v>1195</v>
      </c>
      <c r="L47" s="1" t="s">
        <v>1195</v>
      </c>
      <c r="M47" s="1" t="s">
        <v>972</v>
      </c>
      <c r="N47" s="1" t="s">
        <v>972</v>
      </c>
      <c r="O47" s="1" t="s">
        <v>973</v>
      </c>
      <c r="P47" s="1" t="s">
        <v>974</v>
      </c>
      <c r="Q47" s="1" t="s">
        <v>975</v>
      </c>
      <c r="R47" s="1" t="s">
        <v>1196</v>
      </c>
      <c r="S47" s="1" t="s">
        <v>977</v>
      </c>
      <c r="T47" s="1" t="s">
        <v>978</v>
      </c>
      <c r="U47" s="1" t="s">
        <v>979</v>
      </c>
      <c r="V47" s="1" t="s">
        <v>1002</v>
      </c>
    </row>
    <row r="48" s="1" customFormat="1" spans="1:22">
      <c r="A48" s="3">
        <v>999229413953029</v>
      </c>
      <c r="B48" s="1" t="s">
        <v>1181</v>
      </c>
      <c r="C48" s="1" t="s">
        <v>1197</v>
      </c>
      <c r="D48" s="1" t="s">
        <v>993</v>
      </c>
      <c r="E48" s="1" t="s">
        <v>1198</v>
      </c>
      <c r="F48" s="1" t="s">
        <v>1108</v>
      </c>
      <c r="G48" s="1" t="s">
        <v>968</v>
      </c>
      <c r="H48" s="1" t="s">
        <v>969</v>
      </c>
      <c r="I48" s="1" t="s">
        <v>1199</v>
      </c>
      <c r="J48" s="1" t="s">
        <v>971</v>
      </c>
      <c r="K48" s="1" t="s">
        <v>1199</v>
      </c>
      <c r="L48" s="1" t="s">
        <v>1199</v>
      </c>
      <c r="M48" s="1" t="s">
        <v>972</v>
      </c>
      <c r="N48" s="1" t="s">
        <v>972</v>
      </c>
      <c r="O48" s="1" t="s">
        <v>973</v>
      </c>
      <c r="P48" s="1" t="s">
        <v>974</v>
      </c>
      <c r="Q48" s="1" t="s">
        <v>975</v>
      </c>
      <c r="R48" s="1" t="s">
        <v>1200</v>
      </c>
      <c r="S48" s="1" t="s">
        <v>977</v>
      </c>
      <c r="T48" s="1" t="s">
        <v>978</v>
      </c>
      <c r="U48" s="1" t="s">
        <v>979</v>
      </c>
      <c r="V48" s="1" t="s">
        <v>980</v>
      </c>
    </row>
    <row r="49" s="1" customFormat="1" spans="1:22">
      <c r="A49" s="3">
        <v>999229413323560</v>
      </c>
      <c r="B49" s="1" t="s">
        <v>1181</v>
      </c>
      <c r="C49" s="1" t="s">
        <v>1201</v>
      </c>
      <c r="D49" s="1" t="s">
        <v>1202</v>
      </c>
      <c r="E49" s="1" t="s">
        <v>1203</v>
      </c>
      <c r="F49" s="1" t="s">
        <v>964</v>
      </c>
      <c r="G49" s="1" t="s">
        <v>968</v>
      </c>
      <c r="H49" s="1" t="s">
        <v>969</v>
      </c>
      <c r="I49" s="1" t="s">
        <v>1204</v>
      </c>
      <c r="J49" s="1" t="s">
        <v>971</v>
      </c>
      <c r="K49" s="1" t="s">
        <v>1204</v>
      </c>
      <c r="L49" s="1" t="s">
        <v>1204</v>
      </c>
      <c r="M49" s="1" t="s">
        <v>972</v>
      </c>
      <c r="N49" s="1" t="s">
        <v>972</v>
      </c>
      <c r="O49" s="1" t="s">
        <v>973</v>
      </c>
      <c r="P49" s="1" t="s">
        <v>974</v>
      </c>
      <c r="Q49" s="1" t="s">
        <v>975</v>
      </c>
      <c r="R49" s="1" t="s">
        <v>1205</v>
      </c>
      <c r="S49" s="1" t="s">
        <v>977</v>
      </c>
      <c r="T49" s="1" t="s">
        <v>978</v>
      </c>
      <c r="U49" s="1" t="s">
        <v>979</v>
      </c>
      <c r="V49" s="1" t="s">
        <v>1206</v>
      </c>
    </row>
    <row r="50" s="1" customFormat="1" spans="1:22">
      <c r="A50" s="3">
        <v>999229413165427</v>
      </c>
      <c r="B50" s="1" t="s">
        <v>1181</v>
      </c>
      <c r="C50" s="1" t="s">
        <v>1207</v>
      </c>
      <c r="D50" s="1" t="s">
        <v>1208</v>
      </c>
      <c r="E50" s="1" t="s">
        <v>1209</v>
      </c>
      <c r="F50" s="1" t="s">
        <v>1025</v>
      </c>
      <c r="G50" s="1" t="s">
        <v>968</v>
      </c>
      <c r="H50" s="1" t="s">
        <v>969</v>
      </c>
      <c r="I50" s="1" t="s">
        <v>1210</v>
      </c>
      <c r="J50" s="1" t="s">
        <v>971</v>
      </c>
      <c r="K50" s="1" t="s">
        <v>1210</v>
      </c>
      <c r="L50" s="1" t="s">
        <v>1210</v>
      </c>
      <c r="M50" s="1" t="s">
        <v>972</v>
      </c>
      <c r="N50" s="1" t="s">
        <v>972</v>
      </c>
      <c r="O50" s="1" t="s">
        <v>973</v>
      </c>
      <c r="P50" s="1" t="s">
        <v>974</v>
      </c>
      <c r="Q50" s="1" t="s">
        <v>975</v>
      </c>
      <c r="R50" s="1" t="s">
        <v>1211</v>
      </c>
      <c r="S50" s="1" t="s">
        <v>977</v>
      </c>
      <c r="T50" s="1" t="s">
        <v>978</v>
      </c>
      <c r="U50" s="1" t="s">
        <v>979</v>
      </c>
      <c r="V50" s="1" t="s">
        <v>980</v>
      </c>
    </row>
    <row r="51" s="1" customFormat="1" spans="1:22">
      <c r="A51" s="3">
        <v>999229412554973</v>
      </c>
      <c r="B51" s="1" t="s">
        <v>1181</v>
      </c>
      <c r="C51" s="1" t="s">
        <v>1212</v>
      </c>
      <c r="D51" s="1" t="s">
        <v>1213</v>
      </c>
      <c r="E51" s="1" t="s">
        <v>1214</v>
      </c>
      <c r="F51" s="1" t="s">
        <v>964</v>
      </c>
      <c r="G51" s="1" t="s">
        <v>968</v>
      </c>
      <c r="H51" s="1" t="s">
        <v>969</v>
      </c>
      <c r="I51" s="1" t="s">
        <v>1215</v>
      </c>
      <c r="J51" s="1" t="s">
        <v>971</v>
      </c>
      <c r="K51" s="1" t="s">
        <v>1215</v>
      </c>
      <c r="L51" s="1" t="s">
        <v>1215</v>
      </c>
      <c r="M51" s="1" t="s">
        <v>972</v>
      </c>
      <c r="N51" s="1" t="s">
        <v>972</v>
      </c>
      <c r="O51" s="1" t="s">
        <v>973</v>
      </c>
      <c r="P51" s="1" t="s">
        <v>974</v>
      </c>
      <c r="Q51" s="1" t="s">
        <v>975</v>
      </c>
      <c r="R51" s="1" t="s">
        <v>1216</v>
      </c>
      <c r="S51" s="1" t="s">
        <v>977</v>
      </c>
      <c r="T51" s="1" t="s">
        <v>978</v>
      </c>
      <c r="U51" s="1" t="s">
        <v>979</v>
      </c>
      <c r="V51" s="1" t="s">
        <v>1031</v>
      </c>
    </row>
    <row r="52" s="1" customFormat="1" spans="1:22">
      <c r="A52" s="3">
        <v>999229412527476</v>
      </c>
      <c r="B52" s="1" t="s">
        <v>1181</v>
      </c>
      <c r="C52" s="1" t="s">
        <v>1217</v>
      </c>
      <c r="D52" s="1" t="s">
        <v>1046</v>
      </c>
      <c r="E52" s="1" t="s">
        <v>1218</v>
      </c>
      <c r="F52" s="1" t="s">
        <v>964</v>
      </c>
      <c r="G52" s="1" t="s">
        <v>968</v>
      </c>
      <c r="H52" s="1" t="s">
        <v>969</v>
      </c>
      <c r="I52" s="1" t="s">
        <v>1219</v>
      </c>
      <c r="J52" s="1" t="s">
        <v>971</v>
      </c>
      <c r="K52" s="1" t="s">
        <v>1219</v>
      </c>
      <c r="L52" s="1" t="s">
        <v>1219</v>
      </c>
      <c r="M52" s="1" t="s">
        <v>972</v>
      </c>
      <c r="N52" s="1" t="s">
        <v>972</v>
      </c>
      <c r="O52" s="1" t="s">
        <v>973</v>
      </c>
      <c r="P52" s="1" t="s">
        <v>974</v>
      </c>
      <c r="Q52" s="1" t="s">
        <v>975</v>
      </c>
      <c r="R52" s="1" t="s">
        <v>1220</v>
      </c>
      <c r="S52" s="1" t="s">
        <v>977</v>
      </c>
      <c r="T52" s="1" t="s">
        <v>978</v>
      </c>
      <c r="U52" s="1" t="s">
        <v>979</v>
      </c>
      <c r="V52" s="1" t="s">
        <v>1002</v>
      </c>
    </row>
    <row r="53" s="1" customFormat="1" spans="1:22">
      <c r="A53" s="3">
        <v>999229412146862</v>
      </c>
      <c r="B53" s="1" t="s">
        <v>1181</v>
      </c>
      <c r="C53" s="1" t="s">
        <v>1221</v>
      </c>
      <c r="D53" s="1" t="s">
        <v>1222</v>
      </c>
      <c r="E53" s="1" t="s">
        <v>1223</v>
      </c>
      <c r="F53" s="1" t="s">
        <v>1025</v>
      </c>
      <c r="G53" s="1" t="s">
        <v>968</v>
      </c>
      <c r="H53" s="1" t="s">
        <v>969</v>
      </c>
      <c r="I53" s="1" t="s">
        <v>1224</v>
      </c>
      <c r="J53" s="1" t="s">
        <v>971</v>
      </c>
      <c r="K53" s="1" t="s">
        <v>1224</v>
      </c>
      <c r="L53" s="1" t="s">
        <v>1224</v>
      </c>
      <c r="M53" s="1" t="s">
        <v>972</v>
      </c>
      <c r="N53" s="1" t="s">
        <v>972</v>
      </c>
      <c r="O53" s="1" t="s">
        <v>973</v>
      </c>
      <c r="P53" s="1" t="s">
        <v>974</v>
      </c>
      <c r="Q53" s="1" t="s">
        <v>975</v>
      </c>
      <c r="R53" s="1" t="s">
        <v>1225</v>
      </c>
      <c r="S53" s="1" t="s">
        <v>977</v>
      </c>
      <c r="T53" s="1" t="s">
        <v>978</v>
      </c>
      <c r="U53" s="1" t="s">
        <v>979</v>
      </c>
      <c r="V53" s="1" t="s">
        <v>1002</v>
      </c>
    </row>
    <row r="54" s="1" customFormat="1" spans="1:22">
      <c r="A54" s="3">
        <v>999229411703065</v>
      </c>
      <c r="B54" s="1" t="s">
        <v>1181</v>
      </c>
      <c r="C54" s="1" t="s">
        <v>1226</v>
      </c>
      <c r="D54" s="1" t="s">
        <v>1077</v>
      </c>
      <c r="E54" s="1" t="s">
        <v>1227</v>
      </c>
      <c r="F54" s="1" t="s">
        <v>1025</v>
      </c>
      <c r="G54" s="1" t="s">
        <v>968</v>
      </c>
      <c r="H54" s="1" t="s">
        <v>969</v>
      </c>
      <c r="I54" s="1" t="s">
        <v>1079</v>
      </c>
      <c r="J54" s="1" t="s">
        <v>971</v>
      </c>
      <c r="K54" s="1" t="s">
        <v>1079</v>
      </c>
      <c r="L54" s="1" t="s">
        <v>1079</v>
      </c>
      <c r="M54" s="1" t="s">
        <v>972</v>
      </c>
      <c r="N54" s="1" t="s">
        <v>972</v>
      </c>
      <c r="O54" s="1" t="s">
        <v>973</v>
      </c>
      <c r="P54" s="1" t="s">
        <v>974</v>
      </c>
      <c r="Q54" s="1" t="s">
        <v>975</v>
      </c>
      <c r="R54" s="1" t="s">
        <v>1228</v>
      </c>
      <c r="S54" s="1" t="s">
        <v>977</v>
      </c>
      <c r="T54" s="1" t="s">
        <v>978</v>
      </c>
      <c r="U54" s="1" t="s">
        <v>979</v>
      </c>
      <c r="V54" s="1" t="s">
        <v>980</v>
      </c>
    </row>
    <row r="55" s="1" customFormat="1" spans="1:22">
      <c r="A55" s="3">
        <v>999229411604199</v>
      </c>
      <c r="B55" s="1" t="s">
        <v>1181</v>
      </c>
      <c r="C55" s="1" t="s">
        <v>1229</v>
      </c>
      <c r="D55" s="1" t="s">
        <v>1230</v>
      </c>
      <c r="E55" s="1" t="s">
        <v>1231</v>
      </c>
      <c r="F55" s="1" t="s">
        <v>1025</v>
      </c>
      <c r="G55" s="1" t="s">
        <v>968</v>
      </c>
      <c r="H55" s="1" t="s">
        <v>969</v>
      </c>
      <c r="I55" s="1" t="s">
        <v>1232</v>
      </c>
      <c r="J55" s="1" t="s">
        <v>971</v>
      </c>
      <c r="K55" s="1" t="s">
        <v>1232</v>
      </c>
      <c r="L55" s="1" t="s">
        <v>1232</v>
      </c>
      <c r="M55" s="1" t="s">
        <v>972</v>
      </c>
      <c r="N55" s="1" t="s">
        <v>972</v>
      </c>
      <c r="O55" s="1" t="s">
        <v>973</v>
      </c>
      <c r="P55" s="1" t="s">
        <v>974</v>
      </c>
      <c r="Q55" s="1" t="s">
        <v>975</v>
      </c>
      <c r="R55" s="1" t="s">
        <v>1233</v>
      </c>
      <c r="S55" s="1" t="s">
        <v>977</v>
      </c>
      <c r="T55" s="1" t="s">
        <v>978</v>
      </c>
      <c r="U55" s="1" t="s">
        <v>979</v>
      </c>
      <c r="V55" s="1" t="s">
        <v>980</v>
      </c>
    </row>
    <row r="56" s="1" customFormat="1" spans="1:22">
      <c r="A56" s="3">
        <v>999229411603892</v>
      </c>
      <c r="B56" s="1" t="s">
        <v>1181</v>
      </c>
      <c r="C56" s="1" t="s">
        <v>1234</v>
      </c>
      <c r="D56" s="1" t="s">
        <v>1235</v>
      </c>
      <c r="E56" s="1" t="s">
        <v>1236</v>
      </c>
      <c r="F56" s="1" t="s">
        <v>964</v>
      </c>
      <c r="G56" s="1" t="s">
        <v>968</v>
      </c>
      <c r="H56" s="1" t="s">
        <v>969</v>
      </c>
      <c r="I56" s="1" t="s">
        <v>1237</v>
      </c>
      <c r="J56" s="1" t="s">
        <v>971</v>
      </c>
      <c r="K56" s="1" t="s">
        <v>1237</v>
      </c>
      <c r="L56" s="1" t="s">
        <v>1237</v>
      </c>
      <c r="M56" s="1" t="s">
        <v>972</v>
      </c>
      <c r="N56" s="1" t="s">
        <v>972</v>
      </c>
      <c r="O56" s="1" t="s">
        <v>973</v>
      </c>
      <c r="P56" s="1" t="s">
        <v>974</v>
      </c>
      <c r="Q56" s="1" t="s">
        <v>975</v>
      </c>
      <c r="R56" s="1" t="s">
        <v>1238</v>
      </c>
      <c r="S56" s="1" t="s">
        <v>977</v>
      </c>
      <c r="T56" s="1" t="s">
        <v>978</v>
      </c>
      <c r="U56" s="1" t="s">
        <v>979</v>
      </c>
      <c r="V56" s="1" t="s">
        <v>980</v>
      </c>
    </row>
    <row r="57" s="1" customFormat="1" spans="1:22">
      <c r="A57" s="3">
        <v>999229410293575</v>
      </c>
      <c r="B57" s="1" t="s">
        <v>1239</v>
      </c>
      <c r="C57" s="1" t="s">
        <v>1240</v>
      </c>
      <c r="D57" s="1" t="s">
        <v>1241</v>
      </c>
      <c r="E57" s="1" t="s">
        <v>1242</v>
      </c>
      <c r="F57" s="1" t="s">
        <v>1108</v>
      </c>
      <c r="G57" s="1" t="s">
        <v>968</v>
      </c>
      <c r="H57" s="1" t="s">
        <v>969</v>
      </c>
      <c r="I57" s="1" t="s">
        <v>1243</v>
      </c>
      <c r="J57" s="1" t="s">
        <v>971</v>
      </c>
      <c r="K57" s="1" t="s">
        <v>1243</v>
      </c>
      <c r="L57" s="1" t="s">
        <v>1243</v>
      </c>
      <c r="M57" s="1" t="s">
        <v>972</v>
      </c>
      <c r="N57" s="1" t="s">
        <v>972</v>
      </c>
      <c r="O57" s="1" t="s">
        <v>973</v>
      </c>
      <c r="P57" s="1" t="s">
        <v>974</v>
      </c>
      <c r="Q57" s="1" t="s">
        <v>975</v>
      </c>
      <c r="R57" s="1" t="s">
        <v>1244</v>
      </c>
      <c r="S57" s="1" t="s">
        <v>977</v>
      </c>
      <c r="T57" s="1" t="s">
        <v>978</v>
      </c>
      <c r="U57" s="1" t="s">
        <v>979</v>
      </c>
      <c r="V57" s="1" t="s">
        <v>980</v>
      </c>
    </row>
    <row r="58" s="1" customFormat="1" spans="1:22">
      <c r="A58" s="3">
        <v>999229410148303</v>
      </c>
      <c r="B58" s="1" t="s">
        <v>1239</v>
      </c>
      <c r="C58" s="1" t="s">
        <v>1245</v>
      </c>
      <c r="D58" s="1" t="s">
        <v>1246</v>
      </c>
      <c r="E58" s="1" t="s">
        <v>1247</v>
      </c>
      <c r="F58" s="1" t="s">
        <v>1050</v>
      </c>
      <c r="G58" s="1" t="s">
        <v>968</v>
      </c>
      <c r="H58" s="1" t="s">
        <v>969</v>
      </c>
      <c r="I58" s="1" t="s">
        <v>1248</v>
      </c>
      <c r="J58" s="1" t="s">
        <v>971</v>
      </c>
      <c r="K58" s="1" t="s">
        <v>1248</v>
      </c>
      <c r="L58" s="1" t="s">
        <v>1248</v>
      </c>
      <c r="M58" s="1" t="s">
        <v>972</v>
      </c>
      <c r="N58" s="1" t="s">
        <v>972</v>
      </c>
      <c r="O58" s="1" t="s">
        <v>973</v>
      </c>
      <c r="P58" s="1" t="s">
        <v>974</v>
      </c>
      <c r="Q58" s="1" t="s">
        <v>975</v>
      </c>
      <c r="R58" s="1" t="s">
        <v>1249</v>
      </c>
      <c r="S58" s="1" t="s">
        <v>977</v>
      </c>
      <c r="T58" s="1" t="s">
        <v>978</v>
      </c>
      <c r="U58" s="1" t="s">
        <v>979</v>
      </c>
      <c r="V58" s="1" t="s">
        <v>980</v>
      </c>
    </row>
    <row r="59" s="1" customFormat="1" spans="1:22">
      <c r="A59" s="3">
        <v>999229410082922</v>
      </c>
      <c r="B59" s="1" t="s">
        <v>1239</v>
      </c>
      <c r="C59" s="1" t="s">
        <v>1250</v>
      </c>
      <c r="D59" s="1" t="s">
        <v>993</v>
      </c>
      <c r="E59" s="1" t="s">
        <v>1251</v>
      </c>
      <c r="F59" s="1" t="s">
        <v>1160</v>
      </c>
      <c r="G59" s="1" t="s">
        <v>968</v>
      </c>
      <c r="H59" s="1" t="s">
        <v>969</v>
      </c>
      <c r="I59" s="1" t="s">
        <v>1252</v>
      </c>
      <c r="J59" s="1" t="s">
        <v>971</v>
      </c>
      <c r="K59" s="1" t="s">
        <v>1252</v>
      </c>
      <c r="L59" s="1" t="s">
        <v>1252</v>
      </c>
      <c r="M59" s="1" t="s">
        <v>972</v>
      </c>
      <c r="N59" s="1" t="s">
        <v>972</v>
      </c>
      <c r="O59" s="1" t="s">
        <v>973</v>
      </c>
      <c r="P59" s="1" t="s">
        <v>974</v>
      </c>
      <c r="Q59" s="1" t="s">
        <v>975</v>
      </c>
      <c r="R59" s="1" t="s">
        <v>1253</v>
      </c>
      <c r="S59" s="1" t="s">
        <v>977</v>
      </c>
      <c r="T59" s="1" t="s">
        <v>978</v>
      </c>
      <c r="U59" s="1" t="s">
        <v>979</v>
      </c>
      <c r="V59" s="1" t="s">
        <v>980</v>
      </c>
    </row>
    <row r="60" s="1" customFormat="1" spans="1:22">
      <c r="A60" s="3">
        <v>999229408600848</v>
      </c>
      <c r="B60" s="1" t="s">
        <v>1239</v>
      </c>
      <c r="C60" s="1" t="s">
        <v>1254</v>
      </c>
      <c r="D60" s="1" t="s">
        <v>1046</v>
      </c>
      <c r="E60" s="1" t="s">
        <v>1255</v>
      </c>
      <c r="F60" s="1" t="s">
        <v>964</v>
      </c>
      <c r="G60" s="1" t="s">
        <v>968</v>
      </c>
      <c r="H60" s="1" t="s">
        <v>969</v>
      </c>
      <c r="I60" s="1" t="s">
        <v>1256</v>
      </c>
      <c r="J60" s="1" t="s">
        <v>971</v>
      </c>
      <c r="K60" s="1" t="s">
        <v>1256</v>
      </c>
      <c r="L60" s="1" t="s">
        <v>1256</v>
      </c>
      <c r="M60" s="1" t="s">
        <v>972</v>
      </c>
      <c r="N60" s="1" t="s">
        <v>972</v>
      </c>
      <c r="O60" s="1" t="s">
        <v>973</v>
      </c>
      <c r="P60" s="1" t="s">
        <v>974</v>
      </c>
      <c r="Q60" s="1" t="s">
        <v>975</v>
      </c>
      <c r="R60" s="1" t="s">
        <v>1257</v>
      </c>
      <c r="S60" s="1" t="s">
        <v>977</v>
      </c>
      <c r="T60" s="1" t="s">
        <v>978</v>
      </c>
      <c r="U60" s="1" t="s">
        <v>979</v>
      </c>
      <c r="V60" s="1" t="s">
        <v>1002</v>
      </c>
    </row>
    <row r="61" s="1" customFormat="1" spans="1:22">
      <c r="A61" s="3">
        <v>999229407579502</v>
      </c>
      <c r="B61" s="1" t="s">
        <v>1239</v>
      </c>
      <c r="C61" s="1" t="s">
        <v>1258</v>
      </c>
      <c r="D61" s="1" t="s">
        <v>1259</v>
      </c>
      <c r="E61" s="1" t="s">
        <v>1260</v>
      </c>
      <c r="F61" s="1" t="s">
        <v>964</v>
      </c>
      <c r="G61" s="1" t="s">
        <v>968</v>
      </c>
      <c r="H61" s="1" t="s">
        <v>969</v>
      </c>
      <c r="I61" s="1" t="s">
        <v>1261</v>
      </c>
      <c r="J61" s="1" t="s">
        <v>971</v>
      </c>
      <c r="K61" s="1" t="s">
        <v>1261</v>
      </c>
      <c r="L61" s="1" t="s">
        <v>1261</v>
      </c>
      <c r="M61" s="1" t="s">
        <v>972</v>
      </c>
      <c r="N61" s="1" t="s">
        <v>972</v>
      </c>
      <c r="O61" s="1" t="s">
        <v>973</v>
      </c>
      <c r="P61" s="1" t="s">
        <v>974</v>
      </c>
      <c r="Q61" s="1" t="s">
        <v>975</v>
      </c>
      <c r="R61" s="1" t="s">
        <v>1262</v>
      </c>
      <c r="S61" s="1" t="s">
        <v>977</v>
      </c>
      <c r="T61" s="1" t="s">
        <v>978</v>
      </c>
      <c r="U61" s="1" t="s">
        <v>979</v>
      </c>
      <c r="V61" s="1" t="s">
        <v>1031</v>
      </c>
    </row>
    <row r="62" s="1" customFormat="1" spans="1:22">
      <c r="A62" s="3">
        <v>999229407469766</v>
      </c>
      <c r="B62" s="1" t="s">
        <v>1239</v>
      </c>
      <c r="C62" s="1" t="s">
        <v>1263</v>
      </c>
      <c r="D62" s="1" t="s">
        <v>1264</v>
      </c>
      <c r="E62" s="1" t="s">
        <v>1265</v>
      </c>
      <c r="F62" s="1" t="s">
        <v>1160</v>
      </c>
      <c r="G62" s="1" t="s">
        <v>968</v>
      </c>
      <c r="H62" s="1" t="s">
        <v>969</v>
      </c>
      <c r="I62" s="1" t="s">
        <v>1266</v>
      </c>
      <c r="J62" s="1" t="s">
        <v>971</v>
      </c>
      <c r="K62" s="1" t="s">
        <v>1266</v>
      </c>
      <c r="L62" s="1" t="s">
        <v>1266</v>
      </c>
      <c r="M62" s="1" t="s">
        <v>972</v>
      </c>
      <c r="N62" s="1" t="s">
        <v>972</v>
      </c>
      <c r="O62" s="1" t="s">
        <v>973</v>
      </c>
      <c r="P62" s="1" t="s">
        <v>974</v>
      </c>
      <c r="Q62" s="1" t="s">
        <v>975</v>
      </c>
      <c r="R62" s="1" t="s">
        <v>1267</v>
      </c>
      <c r="S62" s="1" t="s">
        <v>977</v>
      </c>
      <c r="T62" s="1" t="s">
        <v>978</v>
      </c>
      <c r="U62" s="1" t="s">
        <v>979</v>
      </c>
      <c r="V62" s="1" t="s">
        <v>980</v>
      </c>
    </row>
    <row r="63" s="1" customFormat="1" spans="1:22">
      <c r="A63" s="3">
        <v>999229407367073</v>
      </c>
      <c r="B63" s="1" t="s">
        <v>1239</v>
      </c>
      <c r="C63" s="1" t="s">
        <v>1268</v>
      </c>
      <c r="D63" s="1" t="s">
        <v>1269</v>
      </c>
      <c r="E63" s="1" t="s">
        <v>1270</v>
      </c>
      <c r="F63" s="1" t="s">
        <v>1025</v>
      </c>
      <c r="G63" s="1" t="s">
        <v>968</v>
      </c>
      <c r="H63" s="1" t="s">
        <v>969</v>
      </c>
      <c r="I63" s="1" t="s">
        <v>1271</v>
      </c>
      <c r="J63" s="1" t="s">
        <v>971</v>
      </c>
      <c r="K63" s="1" t="s">
        <v>1271</v>
      </c>
      <c r="L63" s="1" t="s">
        <v>1271</v>
      </c>
      <c r="M63" s="1" t="s">
        <v>972</v>
      </c>
      <c r="N63" s="1" t="s">
        <v>972</v>
      </c>
      <c r="O63" s="1" t="s">
        <v>973</v>
      </c>
      <c r="P63" s="1" t="s">
        <v>974</v>
      </c>
      <c r="Q63" s="1" t="s">
        <v>975</v>
      </c>
      <c r="R63" s="1" t="s">
        <v>1272</v>
      </c>
      <c r="S63" s="1" t="s">
        <v>977</v>
      </c>
      <c r="T63" s="1" t="s">
        <v>978</v>
      </c>
      <c r="U63" s="1" t="s">
        <v>979</v>
      </c>
      <c r="V63" s="1" t="s">
        <v>980</v>
      </c>
    </row>
    <row r="64" s="1" customFormat="1" spans="1:22">
      <c r="A64" s="3">
        <v>999229407322029</v>
      </c>
      <c r="B64" s="1" t="s">
        <v>1239</v>
      </c>
      <c r="C64" s="1" t="s">
        <v>1273</v>
      </c>
      <c r="D64" s="1" t="s">
        <v>1077</v>
      </c>
      <c r="E64" s="1" t="s">
        <v>1274</v>
      </c>
      <c r="F64" s="1" t="s">
        <v>1135</v>
      </c>
      <c r="G64" s="1" t="s">
        <v>964</v>
      </c>
      <c r="H64" s="1" t="s">
        <v>969</v>
      </c>
      <c r="I64" s="1" t="s">
        <v>1275</v>
      </c>
      <c r="J64" s="1" t="s">
        <v>971</v>
      </c>
      <c r="K64" s="1" t="s">
        <v>1275</v>
      </c>
      <c r="L64" s="1" t="s">
        <v>973</v>
      </c>
      <c r="M64" s="1" t="s">
        <v>1276</v>
      </c>
      <c r="N64" s="1" t="s">
        <v>1276</v>
      </c>
      <c r="O64" s="1" t="s">
        <v>973</v>
      </c>
      <c r="P64" s="1" t="s">
        <v>974</v>
      </c>
      <c r="Q64" s="1" t="s">
        <v>975</v>
      </c>
      <c r="R64" s="1" t="s">
        <v>1277</v>
      </c>
      <c r="S64" s="1" t="s">
        <v>977</v>
      </c>
      <c r="T64" s="1" t="s">
        <v>978</v>
      </c>
      <c r="U64" s="1" t="s">
        <v>979</v>
      </c>
      <c r="V64" s="1" t="s">
        <v>980</v>
      </c>
    </row>
    <row r="65" s="1" customFormat="1" spans="1:22">
      <c r="A65" s="3">
        <v>999229407277420</v>
      </c>
      <c r="B65" s="1" t="s">
        <v>1239</v>
      </c>
      <c r="C65" s="1" t="s">
        <v>1278</v>
      </c>
      <c r="D65" s="1" t="s">
        <v>1241</v>
      </c>
      <c r="E65" s="1" t="s">
        <v>1279</v>
      </c>
      <c r="F65" s="1" t="s">
        <v>1050</v>
      </c>
      <c r="G65" s="1" t="s">
        <v>968</v>
      </c>
      <c r="H65" s="1" t="s">
        <v>969</v>
      </c>
      <c r="I65" s="1" t="s">
        <v>1280</v>
      </c>
      <c r="J65" s="1" t="s">
        <v>971</v>
      </c>
      <c r="K65" s="1" t="s">
        <v>1280</v>
      </c>
      <c r="L65" s="1" t="s">
        <v>1280</v>
      </c>
      <c r="M65" s="1" t="s">
        <v>972</v>
      </c>
      <c r="N65" s="1" t="s">
        <v>972</v>
      </c>
      <c r="O65" s="1" t="s">
        <v>973</v>
      </c>
      <c r="P65" s="1" t="s">
        <v>974</v>
      </c>
      <c r="Q65" s="1" t="s">
        <v>975</v>
      </c>
      <c r="R65" s="1" t="s">
        <v>1281</v>
      </c>
      <c r="S65" s="1" t="s">
        <v>977</v>
      </c>
      <c r="T65" s="1" t="s">
        <v>978</v>
      </c>
      <c r="U65" s="1" t="s">
        <v>979</v>
      </c>
      <c r="V65" s="1" t="s">
        <v>980</v>
      </c>
    </row>
    <row r="66" s="1" customFormat="1" spans="1:22">
      <c r="A66" s="3">
        <v>999229407069981</v>
      </c>
      <c r="B66" s="1" t="s">
        <v>1282</v>
      </c>
      <c r="C66" s="1" t="s">
        <v>1283</v>
      </c>
      <c r="D66" s="1" t="s">
        <v>1246</v>
      </c>
      <c r="E66" s="1" t="s">
        <v>1284</v>
      </c>
      <c r="F66" s="1" t="s">
        <v>1025</v>
      </c>
      <c r="G66" s="1" t="s">
        <v>968</v>
      </c>
      <c r="H66" s="1" t="s">
        <v>969</v>
      </c>
      <c r="I66" s="1" t="s">
        <v>1285</v>
      </c>
      <c r="J66" s="1" t="s">
        <v>971</v>
      </c>
      <c r="K66" s="1" t="s">
        <v>1285</v>
      </c>
      <c r="L66" s="1" t="s">
        <v>1285</v>
      </c>
      <c r="M66" s="1" t="s">
        <v>972</v>
      </c>
      <c r="N66" s="1" t="s">
        <v>972</v>
      </c>
      <c r="O66" s="1" t="s">
        <v>973</v>
      </c>
      <c r="P66" s="1" t="s">
        <v>974</v>
      </c>
      <c r="Q66" s="1" t="s">
        <v>975</v>
      </c>
      <c r="R66" s="1" t="s">
        <v>1286</v>
      </c>
      <c r="S66" s="1" t="s">
        <v>977</v>
      </c>
      <c r="T66" s="1" t="s">
        <v>978</v>
      </c>
      <c r="U66" s="1" t="s">
        <v>979</v>
      </c>
      <c r="V66" s="1" t="s">
        <v>980</v>
      </c>
    </row>
    <row r="67" s="1" customFormat="1" spans="1:22">
      <c r="A67" s="1" t="s">
        <v>1287</v>
      </c>
      <c r="B67" s="1" t="s">
        <v>1288</v>
      </c>
      <c r="C67" s="1" t="s">
        <v>1289</v>
      </c>
      <c r="D67" s="1" t="s">
        <v>1036</v>
      </c>
      <c r="E67" s="1" t="s">
        <v>1037</v>
      </c>
      <c r="F67" s="1" t="s">
        <v>964</v>
      </c>
      <c r="G67" s="1" t="s">
        <v>968</v>
      </c>
      <c r="H67" s="1" t="s">
        <v>969</v>
      </c>
      <c r="I67" s="1" t="s">
        <v>973</v>
      </c>
      <c r="J67" s="1" t="s">
        <v>971</v>
      </c>
      <c r="K67" s="1" t="s">
        <v>973</v>
      </c>
      <c r="L67" s="1" t="s">
        <v>973</v>
      </c>
      <c r="M67" s="1" t="s">
        <v>972</v>
      </c>
      <c r="N67" s="1" t="s">
        <v>972</v>
      </c>
      <c r="O67" s="1" t="s">
        <v>973</v>
      </c>
      <c r="P67" s="1" t="s">
        <v>974</v>
      </c>
      <c r="Q67" s="1" t="s">
        <v>975</v>
      </c>
      <c r="R67" s="1" t="s">
        <v>1290</v>
      </c>
      <c r="S67" s="1" t="s">
        <v>977</v>
      </c>
      <c r="T67" s="1" t="s">
        <v>978</v>
      </c>
      <c r="U67" s="1" t="s">
        <v>979</v>
      </c>
      <c r="V67" s="1" t="s">
        <v>980</v>
      </c>
    </row>
    <row r="68" s="1" customFormat="1" spans="1:22">
      <c r="A68" s="3">
        <v>999229398341089</v>
      </c>
      <c r="B68" s="1" t="s">
        <v>1291</v>
      </c>
      <c r="C68" s="1" t="s">
        <v>1292</v>
      </c>
      <c r="D68" s="1" t="s">
        <v>1293</v>
      </c>
      <c r="E68" s="1" t="s">
        <v>1294</v>
      </c>
      <c r="F68" s="1" t="s">
        <v>964</v>
      </c>
      <c r="G68" s="1" t="s">
        <v>968</v>
      </c>
      <c r="H68" s="1" t="s">
        <v>969</v>
      </c>
      <c r="I68" s="1" t="s">
        <v>1295</v>
      </c>
      <c r="J68" s="1" t="s">
        <v>971</v>
      </c>
      <c r="K68" s="1" t="s">
        <v>1295</v>
      </c>
      <c r="L68" s="1" t="s">
        <v>1295</v>
      </c>
      <c r="M68" s="1" t="s">
        <v>972</v>
      </c>
      <c r="N68" s="1" t="s">
        <v>972</v>
      </c>
      <c r="O68" s="1" t="s">
        <v>973</v>
      </c>
      <c r="P68" s="1" t="s">
        <v>974</v>
      </c>
      <c r="Q68" s="1" t="s">
        <v>975</v>
      </c>
      <c r="R68" s="1" t="s">
        <v>1296</v>
      </c>
      <c r="S68" s="1" t="s">
        <v>977</v>
      </c>
      <c r="T68" s="1" t="s">
        <v>978</v>
      </c>
      <c r="U68" s="1" t="s">
        <v>979</v>
      </c>
      <c r="V68" s="1" t="s">
        <v>980</v>
      </c>
    </row>
    <row r="69" s="1" customFormat="1" spans="1:22">
      <c r="A69" s="3">
        <v>999229398255432</v>
      </c>
      <c r="B69" s="1" t="s">
        <v>1291</v>
      </c>
      <c r="C69" s="1" t="s">
        <v>1297</v>
      </c>
      <c r="D69" s="1" t="s">
        <v>1298</v>
      </c>
      <c r="E69" s="1" t="s">
        <v>1299</v>
      </c>
      <c r="F69" s="1" t="s">
        <v>1135</v>
      </c>
      <c r="G69" s="1" t="s">
        <v>968</v>
      </c>
      <c r="H69" s="1" t="s">
        <v>969</v>
      </c>
      <c r="I69" s="1" t="s">
        <v>1300</v>
      </c>
      <c r="J69" s="1" t="s">
        <v>971</v>
      </c>
      <c r="K69" s="1" t="s">
        <v>1300</v>
      </c>
      <c r="L69" s="1" t="s">
        <v>1300</v>
      </c>
      <c r="M69" s="1" t="s">
        <v>972</v>
      </c>
      <c r="N69" s="1" t="s">
        <v>972</v>
      </c>
      <c r="O69" s="1" t="s">
        <v>973</v>
      </c>
      <c r="P69" s="1" t="s">
        <v>974</v>
      </c>
      <c r="Q69" s="1" t="s">
        <v>975</v>
      </c>
      <c r="R69" s="1" t="s">
        <v>1301</v>
      </c>
      <c r="S69" s="1" t="s">
        <v>977</v>
      </c>
      <c r="T69" s="1" t="s">
        <v>978</v>
      </c>
      <c r="U69" s="1" t="s">
        <v>979</v>
      </c>
      <c r="V69" s="1" t="s">
        <v>980</v>
      </c>
    </row>
    <row r="70" s="1" customFormat="1" spans="1:22">
      <c r="A70" s="3">
        <v>999229396983625</v>
      </c>
      <c r="B70" s="1" t="s">
        <v>1291</v>
      </c>
      <c r="C70" s="1" t="s">
        <v>1302</v>
      </c>
      <c r="D70" s="1" t="s">
        <v>1303</v>
      </c>
      <c r="E70" s="1" t="s">
        <v>1304</v>
      </c>
      <c r="F70" s="1" t="s">
        <v>1050</v>
      </c>
      <c r="G70" s="1" t="s">
        <v>968</v>
      </c>
      <c r="H70" s="1" t="s">
        <v>969</v>
      </c>
      <c r="I70" s="1" t="s">
        <v>1305</v>
      </c>
      <c r="J70" s="1" t="s">
        <v>971</v>
      </c>
      <c r="K70" s="1" t="s">
        <v>1305</v>
      </c>
      <c r="L70" s="1" t="s">
        <v>1305</v>
      </c>
      <c r="M70" s="1" t="s">
        <v>972</v>
      </c>
      <c r="N70" s="1" t="s">
        <v>972</v>
      </c>
      <c r="O70" s="1" t="s">
        <v>973</v>
      </c>
      <c r="P70" s="1" t="s">
        <v>974</v>
      </c>
      <c r="Q70" s="1" t="s">
        <v>975</v>
      </c>
      <c r="R70" s="1" t="s">
        <v>1306</v>
      </c>
      <c r="S70" s="1" t="s">
        <v>977</v>
      </c>
      <c r="T70" s="1" t="s">
        <v>978</v>
      </c>
      <c r="U70" s="1" t="s">
        <v>979</v>
      </c>
      <c r="V70" s="1" t="s">
        <v>1031</v>
      </c>
    </row>
    <row r="71" s="1" customFormat="1" spans="1:22">
      <c r="A71" s="3">
        <v>29385985914</v>
      </c>
      <c r="B71" s="1" t="s">
        <v>1307</v>
      </c>
      <c r="C71" s="1" t="s">
        <v>1308</v>
      </c>
      <c r="D71" s="1" t="s">
        <v>1309</v>
      </c>
      <c r="E71" s="1" t="s">
        <v>1310</v>
      </c>
      <c r="F71" s="1" t="s">
        <v>1025</v>
      </c>
      <c r="G71" s="1" t="s">
        <v>968</v>
      </c>
      <c r="H71" s="1" t="s">
        <v>969</v>
      </c>
      <c r="I71" s="1" t="s">
        <v>1311</v>
      </c>
      <c r="J71" s="1" t="s">
        <v>971</v>
      </c>
      <c r="K71" s="1" t="s">
        <v>1311</v>
      </c>
      <c r="L71" s="1" t="s">
        <v>1311</v>
      </c>
      <c r="M71" s="1" t="s">
        <v>972</v>
      </c>
      <c r="N71" s="1" t="s">
        <v>972</v>
      </c>
      <c r="O71" s="1" t="s">
        <v>973</v>
      </c>
      <c r="P71" s="1" t="s">
        <v>974</v>
      </c>
      <c r="Q71" s="1" t="s">
        <v>975</v>
      </c>
      <c r="R71" s="1" t="s">
        <v>1312</v>
      </c>
      <c r="S71" s="1" t="s">
        <v>977</v>
      </c>
      <c r="T71" s="1" t="s">
        <v>978</v>
      </c>
      <c r="U71" s="1" t="s">
        <v>979</v>
      </c>
      <c r="V71" s="1" t="s">
        <v>986</v>
      </c>
    </row>
    <row r="72" s="1" customFormat="1" spans="1:22">
      <c r="A72" s="3">
        <v>999229384391370</v>
      </c>
      <c r="B72" s="1" t="s">
        <v>1313</v>
      </c>
      <c r="C72" s="1" t="s">
        <v>1314</v>
      </c>
      <c r="D72" s="1" t="s">
        <v>1298</v>
      </c>
      <c r="E72" s="1" t="s">
        <v>1315</v>
      </c>
      <c r="F72" s="1" t="s">
        <v>1108</v>
      </c>
      <c r="G72" s="1" t="s">
        <v>968</v>
      </c>
      <c r="H72" s="1" t="s">
        <v>969</v>
      </c>
      <c r="I72" s="1" t="s">
        <v>1316</v>
      </c>
      <c r="J72" s="1" t="s">
        <v>971</v>
      </c>
      <c r="K72" s="1" t="s">
        <v>1316</v>
      </c>
      <c r="L72" s="1" t="s">
        <v>1316</v>
      </c>
      <c r="M72" s="1" t="s">
        <v>972</v>
      </c>
      <c r="N72" s="1" t="s">
        <v>972</v>
      </c>
      <c r="O72" s="1" t="s">
        <v>973</v>
      </c>
      <c r="P72" s="1" t="s">
        <v>974</v>
      </c>
      <c r="Q72" s="1" t="s">
        <v>975</v>
      </c>
      <c r="R72" s="1" t="s">
        <v>1317</v>
      </c>
      <c r="S72" s="1" t="s">
        <v>977</v>
      </c>
      <c r="T72" s="1" t="s">
        <v>978</v>
      </c>
      <c r="U72" s="1" t="s">
        <v>979</v>
      </c>
      <c r="V72" s="1" t="s">
        <v>980</v>
      </c>
    </row>
    <row r="73" s="1" customFormat="1" spans="1:22">
      <c r="A73" s="3">
        <v>999229384199419</v>
      </c>
      <c r="B73" s="1" t="s">
        <v>1313</v>
      </c>
      <c r="C73" s="1" t="s">
        <v>1318</v>
      </c>
      <c r="D73" s="1" t="s">
        <v>1319</v>
      </c>
      <c r="E73" s="1" t="s">
        <v>1320</v>
      </c>
      <c r="F73" s="1" t="s">
        <v>1025</v>
      </c>
      <c r="G73" s="1" t="s">
        <v>968</v>
      </c>
      <c r="H73" s="1" t="s">
        <v>969</v>
      </c>
      <c r="I73" s="1" t="s">
        <v>1321</v>
      </c>
      <c r="J73" s="1" t="s">
        <v>971</v>
      </c>
      <c r="K73" s="1" t="s">
        <v>1321</v>
      </c>
      <c r="L73" s="1" t="s">
        <v>1321</v>
      </c>
      <c r="M73" s="1" t="s">
        <v>972</v>
      </c>
      <c r="N73" s="1" t="s">
        <v>972</v>
      </c>
      <c r="O73" s="1" t="s">
        <v>973</v>
      </c>
      <c r="P73" s="1" t="s">
        <v>974</v>
      </c>
      <c r="Q73" s="1" t="s">
        <v>975</v>
      </c>
      <c r="R73" s="1" t="s">
        <v>1322</v>
      </c>
      <c r="S73" s="1" t="s">
        <v>977</v>
      </c>
      <c r="T73" s="1" t="s">
        <v>978</v>
      </c>
      <c r="U73" s="1" t="s">
        <v>979</v>
      </c>
      <c r="V73" s="1" t="s">
        <v>980</v>
      </c>
    </row>
    <row r="74" s="1" customFormat="1" spans="1:22">
      <c r="A74" s="3">
        <v>999229379826775</v>
      </c>
      <c r="B74" s="1" t="s">
        <v>1323</v>
      </c>
      <c r="C74" s="1" t="s">
        <v>1324</v>
      </c>
      <c r="D74" s="1" t="s">
        <v>1325</v>
      </c>
      <c r="E74" s="1" t="s">
        <v>1326</v>
      </c>
      <c r="F74" s="1" t="s">
        <v>1135</v>
      </c>
      <c r="G74" s="1" t="s">
        <v>968</v>
      </c>
      <c r="H74" s="1" t="s">
        <v>969</v>
      </c>
      <c r="I74" s="1" t="s">
        <v>1327</v>
      </c>
      <c r="J74" s="1" t="s">
        <v>971</v>
      </c>
      <c r="K74" s="1" t="s">
        <v>1327</v>
      </c>
      <c r="L74" s="1" t="s">
        <v>1327</v>
      </c>
      <c r="M74" s="1" t="s">
        <v>972</v>
      </c>
      <c r="N74" s="1" t="s">
        <v>972</v>
      </c>
      <c r="O74" s="1" t="s">
        <v>973</v>
      </c>
      <c r="P74" s="1" t="s">
        <v>974</v>
      </c>
      <c r="Q74" s="1" t="s">
        <v>975</v>
      </c>
      <c r="R74" s="1" t="s">
        <v>1328</v>
      </c>
      <c r="S74" s="1" t="s">
        <v>977</v>
      </c>
      <c r="T74" s="1" t="s">
        <v>978</v>
      </c>
      <c r="U74" s="1" t="s">
        <v>979</v>
      </c>
      <c r="V74" s="1" t="s">
        <v>1031</v>
      </c>
    </row>
    <row r="75" s="1" customFormat="1" spans="1:22">
      <c r="A75" s="3">
        <v>999229378461638</v>
      </c>
      <c r="B75" s="1" t="s">
        <v>1323</v>
      </c>
      <c r="C75" s="1" t="s">
        <v>1329</v>
      </c>
      <c r="D75" s="1" t="s">
        <v>1330</v>
      </c>
      <c r="E75" s="1" t="s">
        <v>1331</v>
      </c>
      <c r="F75" s="1" t="s">
        <v>1025</v>
      </c>
      <c r="G75" s="1" t="s">
        <v>968</v>
      </c>
      <c r="H75" s="1" t="s">
        <v>969</v>
      </c>
      <c r="I75" s="1" t="s">
        <v>1332</v>
      </c>
      <c r="J75" s="1" t="s">
        <v>971</v>
      </c>
      <c r="K75" s="1" t="s">
        <v>1332</v>
      </c>
      <c r="L75" s="1" t="s">
        <v>1332</v>
      </c>
      <c r="M75" s="1" t="s">
        <v>972</v>
      </c>
      <c r="N75" s="1" t="s">
        <v>972</v>
      </c>
      <c r="O75" s="1" t="s">
        <v>973</v>
      </c>
      <c r="P75" s="1" t="s">
        <v>974</v>
      </c>
      <c r="Q75" s="1" t="s">
        <v>975</v>
      </c>
      <c r="R75" s="1" t="s">
        <v>1333</v>
      </c>
      <c r="S75" s="1" t="s">
        <v>977</v>
      </c>
      <c r="T75" s="1" t="s">
        <v>978</v>
      </c>
      <c r="U75" s="1" t="s">
        <v>979</v>
      </c>
      <c r="V75" s="1" t="s">
        <v>980</v>
      </c>
    </row>
    <row r="76" s="1" customFormat="1" spans="1:22">
      <c r="A76" s="3">
        <v>999229374854576</v>
      </c>
      <c r="B76" s="1" t="s">
        <v>1334</v>
      </c>
      <c r="C76" s="1" t="s">
        <v>1335</v>
      </c>
      <c r="D76" s="1" t="s">
        <v>1336</v>
      </c>
      <c r="E76" s="1" t="s">
        <v>1337</v>
      </c>
      <c r="F76" s="1" t="s">
        <v>1050</v>
      </c>
      <c r="G76" s="1" t="s">
        <v>968</v>
      </c>
      <c r="H76" s="1" t="s">
        <v>969</v>
      </c>
      <c r="I76" s="1" t="s">
        <v>1338</v>
      </c>
      <c r="J76" s="1" t="s">
        <v>971</v>
      </c>
      <c r="K76" s="1" t="s">
        <v>1338</v>
      </c>
      <c r="L76" s="1" t="s">
        <v>1338</v>
      </c>
      <c r="M76" s="1" t="s">
        <v>972</v>
      </c>
      <c r="N76" s="1" t="s">
        <v>972</v>
      </c>
      <c r="O76" s="1" t="s">
        <v>973</v>
      </c>
      <c r="P76" s="1" t="s">
        <v>974</v>
      </c>
      <c r="Q76" s="1" t="s">
        <v>975</v>
      </c>
      <c r="R76" s="1" t="s">
        <v>1339</v>
      </c>
      <c r="S76" s="1" t="s">
        <v>977</v>
      </c>
      <c r="T76" s="1" t="s">
        <v>978</v>
      </c>
      <c r="U76" s="1" t="s">
        <v>979</v>
      </c>
      <c r="V76" s="1" t="s">
        <v>980</v>
      </c>
    </row>
    <row r="77" s="1" customFormat="1" spans="1:22">
      <c r="A77" s="3">
        <v>999229373822040</v>
      </c>
      <c r="B77" s="1" t="s">
        <v>1334</v>
      </c>
      <c r="C77" s="1" t="s">
        <v>1340</v>
      </c>
      <c r="D77" s="1" t="s">
        <v>1341</v>
      </c>
      <c r="E77" s="1" t="s">
        <v>1342</v>
      </c>
      <c r="F77" s="1" t="s">
        <v>964</v>
      </c>
      <c r="G77" s="1" t="s">
        <v>968</v>
      </c>
      <c r="H77" s="1" t="s">
        <v>969</v>
      </c>
      <c r="I77" s="1" t="s">
        <v>1343</v>
      </c>
      <c r="J77" s="1" t="s">
        <v>971</v>
      </c>
      <c r="K77" s="1" t="s">
        <v>1343</v>
      </c>
      <c r="L77" s="1" t="s">
        <v>1343</v>
      </c>
      <c r="M77" s="1" t="s">
        <v>972</v>
      </c>
      <c r="N77" s="1" t="s">
        <v>972</v>
      </c>
      <c r="O77" s="1" t="s">
        <v>973</v>
      </c>
      <c r="P77" s="1" t="s">
        <v>974</v>
      </c>
      <c r="Q77" s="1" t="s">
        <v>975</v>
      </c>
      <c r="R77" s="1" t="s">
        <v>1344</v>
      </c>
      <c r="S77" s="1" t="s">
        <v>977</v>
      </c>
      <c r="T77" s="1" t="s">
        <v>978</v>
      </c>
      <c r="U77" s="1" t="s">
        <v>979</v>
      </c>
      <c r="V77" s="1" t="s">
        <v>980</v>
      </c>
    </row>
    <row r="78" s="1" customFormat="1" spans="1:22">
      <c r="A78" s="3">
        <v>999229372582443</v>
      </c>
      <c r="B78" s="1" t="s">
        <v>1334</v>
      </c>
      <c r="C78" s="1" t="s">
        <v>1345</v>
      </c>
      <c r="D78" s="1" t="s">
        <v>1346</v>
      </c>
      <c r="E78" s="1" t="s">
        <v>1347</v>
      </c>
      <c r="F78" s="1" t="s">
        <v>1135</v>
      </c>
      <c r="G78" s="1" t="s">
        <v>968</v>
      </c>
      <c r="H78" s="1" t="s">
        <v>969</v>
      </c>
      <c r="I78" s="1" t="s">
        <v>1348</v>
      </c>
      <c r="J78" s="1" t="s">
        <v>971</v>
      </c>
      <c r="K78" s="1" t="s">
        <v>1348</v>
      </c>
      <c r="L78" s="1" t="s">
        <v>1348</v>
      </c>
      <c r="M78" s="1" t="s">
        <v>972</v>
      </c>
      <c r="N78" s="1" t="s">
        <v>972</v>
      </c>
      <c r="O78" s="1" t="s">
        <v>973</v>
      </c>
      <c r="P78" s="1" t="s">
        <v>974</v>
      </c>
      <c r="Q78" s="1" t="s">
        <v>975</v>
      </c>
      <c r="R78" s="1" t="s">
        <v>1349</v>
      </c>
      <c r="S78" s="1" t="s">
        <v>977</v>
      </c>
      <c r="T78" s="1" t="s">
        <v>978</v>
      </c>
      <c r="U78" s="1" t="s">
        <v>979</v>
      </c>
      <c r="V78" s="1" t="s">
        <v>980</v>
      </c>
    </row>
    <row r="79" s="1" customFormat="1" spans="1:22">
      <c r="A79" s="3">
        <v>29372274195</v>
      </c>
      <c r="B79" s="1" t="s">
        <v>1334</v>
      </c>
      <c r="C79" s="1" t="s">
        <v>1350</v>
      </c>
      <c r="D79" s="1" t="s">
        <v>1351</v>
      </c>
      <c r="E79" s="1" t="s">
        <v>1352</v>
      </c>
      <c r="F79" s="1" t="s">
        <v>964</v>
      </c>
      <c r="G79" s="1" t="s">
        <v>968</v>
      </c>
      <c r="H79" s="1" t="s">
        <v>969</v>
      </c>
      <c r="I79" s="1" t="s">
        <v>1353</v>
      </c>
      <c r="J79" s="1" t="s">
        <v>971</v>
      </c>
      <c r="K79" s="1" t="s">
        <v>1353</v>
      </c>
      <c r="L79" s="1" t="s">
        <v>1353</v>
      </c>
      <c r="M79" s="1" t="s">
        <v>972</v>
      </c>
      <c r="N79" s="1" t="s">
        <v>972</v>
      </c>
      <c r="O79" s="1" t="s">
        <v>973</v>
      </c>
      <c r="P79" s="1" t="s">
        <v>974</v>
      </c>
      <c r="Q79" s="1" t="s">
        <v>975</v>
      </c>
      <c r="R79" s="1" t="s">
        <v>1354</v>
      </c>
      <c r="S79" s="1" t="s">
        <v>977</v>
      </c>
      <c r="T79" s="1" t="s">
        <v>978</v>
      </c>
      <c r="U79" s="1" t="s">
        <v>979</v>
      </c>
      <c r="V79" s="1" t="s">
        <v>980</v>
      </c>
    </row>
    <row r="80" s="1" customFormat="1" spans="1:22">
      <c r="A80" s="3">
        <v>999229367031701</v>
      </c>
      <c r="B80" s="1" t="s">
        <v>1334</v>
      </c>
      <c r="C80" s="1" t="s">
        <v>1355</v>
      </c>
      <c r="D80" s="1" t="s">
        <v>1356</v>
      </c>
      <c r="E80" s="1" t="s">
        <v>1357</v>
      </c>
      <c r="F80" s="1" t="s">
        <v>1050</v>
      </c>
      <c r="G80" s="1" t="s">
        <v>968</v>
      </c>
      <c r="H80" s="1" t="s">
        <v>969</v>
      </c>
      <c r="I80" s="1" t="s">
        <v>1358</v>
      </c>
      <c r="J80" s="1" t="s">
        <v>971</v>
      </c>
      <c r="K80" s="1" t="s">
        <v>1358</v>
      </c>
      <c r="L80" s="1" t="s">
        <v>1358</v>
      </c>
      <c r="M80" s="1" t="s">
        <v>972</v>
      </c>
      <c r="N80" s="1" t="s">
        <v>972</v>
      </c>
      <c r="O80" s="1" t="s">
        <v>973</v>
      </c>
      <c r="P80" s="1" t="s">
        <v>974</v>
      </c>
      <c r="Q80" s="1" t="s">
        <v>975</v>
      </c>
      <c r="R80" s="1" t="s">
        <v>1359</v>
      </c>
      <c r="S80" s="1" t="s">
        <v>977</v>
      </c>
      <c r="T80" s="1" t="s">
        <v>978</v>
      </c>
      <c r="U80" s="1" t="s">
        <v>979</v>
      </c>
      <c r="V80" s="1" t="s">
        <v>1002</v>
      </c>
    </row>
    <row r="81" s="1" customFormat="1" spans="1:22">
      <c r="A81" s="3">
        <v>999229366706251</v>
      </c>
      <c r="B81" s="1" t="s">
        <v>1334</v>
      </c>
      <c r="C81" s="1" t="s">
        <v>1360</v>
      </c>
      <c r="D81" s="1" t="s">
        <v>1172</v>
      </c>
      <c r="E81" s="1" t="s">
        <v>1361</v>
      </c>
      <c r="F81" s="1" t="s">
        <v>1025</v>
      </c>
      <c r="G81" s="1" t="s">
        <v>968</v>
      </c>
      <c r="H81" s="1" t="s">
        <v>969</v>
      </c>
      <c r="I81" s="1" t="s">
        <v>1174</v>
      </c>
      <c r="J81" s="1" t="s">
        <v>971</v>
      </c>
      <c r="K81" s="1" t="s">
        <v>1174</v>
      </c>
      <c r="L81" s="1" t="s">
        <v>1174</v>
      </c>
      <c r="M81" s="1" t="s">
        <v>972</v>
      </c>
      <c r="N81" s="1" t="s">
        <v>972</v>
      </c>
      <c r="O81" s="1" t="s">
        <v>973</v>
      </c>
      <c r="P81" s="1" t="s">
        <v>974</v>
      </c>
      <c r="Q81" s="1" t="s">
        <v>975</v>
      </c>
      <c r="R81" s="1" t="s">
        <v>1362</v>
      </c>
      <c r="S81" s="1" t="s">
        <v>977</v>
      </c>
      <c r="T81" s="1" t="s">
        <v>978</v>
      </c>
      <c r="U81" s="1" t="s">
        <v>979</v>
      </c>
      <c r="V81" s="1" t="s">
        <v>1002</v>
      </c>
    </row>
    <row r="82" s="1" customFormat="1" spans="1:22">
      <c r="A82" s="3">
        <v>999229361508252</v>
      </c>
      <c r="B82" s="1" t="s">
        <v>1363</v>
      </c>
      <c r="C82" s="1" t="s">
        <v>1364</v>
      </c>
      <c r="D82" s="1" t="s">
        <v>1264</v>
      </c>
      <c r="E82" s="1" t="s">
        <v>1365</v>
      </c>
      <c r="F82" s="1" t="s">
        <v>964</v>
      </c>
      <c r="G82" s="1" t="s">
        <v>968</v>
      </c>
      <c r="H82" s="1" t="s">
        <v>969</v>
      </c>
      <c r="I82" s="1" t="s">
        <v>1366</v>
      </c>
      <c r="J82" s="1" t="s">
        <v>971</v>
      </c>
      <c r="K82" s="1" t="s">
        <v>1366</v>
      </c>
      <c r="L82" s="1" t="s">
        <v>1366</v>
      </c>
      <c r="M82" s="1" t="s">
        <v>972</v>
      </c>
      <c r="N82" s="1" t="s">
        <v>972</v>
      </c>
      <c r="O82" s="1" t="s">
        <v>973</v>
      </c>
      <c r="P82" s="1" t="s">
        <v>974</v>
      </c>
      <c r="Q82" s="1" t="s">
        <v>975</v>
      </c>
      <c r="R82" s="1" t="s">
        <v>1367</v>
      </c>
      <c r="S82" s="1" t="s">
        <v>977</v>
      </c>
      <c r="T82" s="1" t="s">
        <v>978</v>
      </c>
      <c r="U82" s="1" t="s">
        <v>979</v>
      </c>
      <c r="V82" s="1" t="s">
        <v>980</v>
      </c>
    </row>
    <row r="83" s="1" customFormat="1" spans="1:22">
      <c r="A83" s="3">
        <v>999229359749180</v>
      </c>
      <c r="B83" s="1" t="s">
        <v>1368</v>
      </c>
      <c r="C83" s="1" t="s">
        <v>1369</v>
      </c>
      <c r="D83" s="1" t="s">
        <v>1370</v>
      </c>
      <c r="E83" s="1" t="s">
        <v>1371</v>
      </c>
      <c r="F83" s="1" t="s">
        <v>1050</v>
      </c>
      <c r="G83" s="1" t="s">
        <v>968</v>
      </c>
      <c r="H83" s="1" t="s">
        <v>969</v>
      </c>
      <c r="I83" s="1" t="s">
        <v>1372</v>
      </c>
      <c r="J83" s="1" t="s">
        <v>971</v>
      </c>
      <c r="K83" s="1" t="s">
        <v>1372</v>
      </c>
      <c r="L83" s="1" t="s">
        <v>1372</v>
      </c>
      <c r="M83" s="1" t="s">
        <v>972</v>
      </c>
      <c r="N83" s="1" t="s">
        <v>972</v>
      </c>
      <c r="O83" s="1" t="s">
        <v>973</v>
      </c>
      <c r="P83" s="1" t="s">
        <v>974</v>
      </c>
      <c r="Q83" s="1" t="s">
        <v>975</v>
      </c>
      <c r="R83" s="1" t="s">
        <v>1373</v>
      </c>
      <c r="S83" s="1" t="s">
        <v>977</v>
      </c>
      <c r="T83" s="1" t="s">
        <v>978</v>
      </c>
      <c r="U83" s="1" t="s">
        <v>979</v>
      </c>
      <c r="V83" s="1" t="s">
        <v>980</v>
      </c>
    </row>
    <row r="84" s="1" customFormat="1" spans="1:22">
      <c r="A84" s="3">
        <v>999229357582826</v>
      </c>
      <c r="B84" s="1" t="s">
        <v>1368</v>
      </c>
      <c r="C84" s="1" t="s">
        <v>1374</v>
      </c>
      <c r="D84" s="1" t="s">
        <v>1293</v>
      </c>
      <c r="E84" s="1" t="s">
        <v>1375</v>
      </c>
      <c r="F84" s="1" t="s">
        <v>1239</v>
      </c>
      <c r="G84" s="1" t="s">
        <v>968</v>
      </c>
      <c r="H84" s="1" t="s">
        <v>969</v>
      </c>
      <c r="I84" s="1" t="s">
        <v>1376</v>
      </c>
      <c r="J84" s="1" t="s">
        <v>971</v>
      </c>
      <c r="K84" s="1" t="s">
        <v>1376</v>
      </c>
      <c r="L84" s="1" t="s">
        <v>1376</v>
      </c>
      <c r="M84" s="1" t="s">
        <v>972</v>
      </c>
      <c r="N84" s="1" t="s">
        <v>972</v>
      </c>
      <c r="O84" s="1" t="s">
        <v>973</v>
      </c>
      <c r="P84" s="1" t="s">
        <v>974</v>
      </c>
      <c r="Q84" s="1" t="s">
        <v>975</v>
      </c>
      <c r="R84" s="1" t="s">
        <v>1377</v>
      </c>
      <c r="S84" s="1" t="s">
        <v>977</v>
      </c>
      <c r="T84" s="1" t="s">
        <v>978</v>
      </c>
      <c r="U84" s="1" t="s">
        <v>979</v>
      </c>
      <c r="V84" s="1" t="s">
        <v>980</v>
      </c>
    </row>
    <row r="85" s="1" customFormat="1" spans="1:22">
      <c r="A85" s="3">
        <v>999229357331442</v>
      </c>
      <c r="B85" s="1" t="s">
        <v>1368</v>
      </c>
      <c r="C85" s="1" t="s">
        <v>1378</v>
      </c>
      <c r="D85" s="1" t="s">
        <v>1370</v>
      </c>
      <c r="E85" s="1" t="s">
        <v>1379</v>
      </c>
      <c r="F85" s="1" t="s">
        <v>1050</v>
      </c>
      <c r="G85" s="1" t="s">
        <v>968</v>
      </c>
      <c r="H85" s="1" t="s">
        <v>969</v>
      </c>
      <c r="I85" s="1" t="s">
        <v>1380</v>
      </c>
      <c r="J85" s="1" t="s">
        <v>971</v>
      </c>
      <c r="K85" s="1" t="s">
        <v>1380</v>
      </c>
      <c r="L85" s="1" t="s">
        <v>1381</v>
      </c>
      <c r="M85" s="1" t="s">
        <v>1382</v>
      </c>
      <c r="N85" s="1" t="s">
        <v>1382</v>
      </c>
      <c r="O85" s="1" t="s">
        <v>973</v>
      </c>
      <c r="P85" s="1" t="s">
        <v>974</v>
      </c>
      <c r="Q85" s="1" t="s">
        <v>975</v>
      </c>
      <c r="R85" s="1" t="s">
        <v>1383</v>
      </c>
      <c r="S85" s="1" t="s">
        <v>977</v>
      </c>
      <c r="T85" s="1" t="s">
        <v>978</v>
      </c>
      <c r="U85" s="1" t="s">
        <v>979</v>
      </c>
      <c r="V85" s="1" t="s">
        <v>980</v>
      </c>
    </row>
    <row r="86" s="1" customFormat="1" spans="1:22">
      <c r="A86" s="3">
        <v>999229356936491</v>
      </c>
      <c r="B86" s="1" t="s">
        <v>1368</v>
      </c>
      <c r="C86" s="1" t="s">
        <v>1384</v>
      </c>
      <c r="D86" s="1" t="s">
        <v>1370</v>
      </c>
      <c r="E86" s="1" t="s">
        <v>1385</v>
      </c>
      <c r="F86" s="1" t="s">
        <v>1050</v>
      </c>
      <c r="G86" s="1" t="s">
        <v>968</v>
      </c>
      <c r="H86" s="1" t="s">
        <v>969</v>
      </c>
      <c r="I86" s="1" t="s">
        <v>1380</v>
      </c>
      <c r="J86" s="1" t="s">
        <v>971</v>
      </c>
      <c r="K86" s="1" t="s">
        <v>1380</v>
      </c>
      <c r="L86" s="1" t="s">
        <v>1380</v>
      </c>
      <c r="M86" s="1" t="s">
        <v>972</v>
      </c>
      <c r="N86" s="1" t="s">
        <v>972</v>
      </c>
      <c r="O86" s="1" t="s">
        <v>973</v>
      </c>
      <c r="P86" s="1" t="s">
        <v>974</v>
      </c>
      <c r="Q86" s="1" t="s">
        <v>975</v>
      </c>
      <c r="R86" s="1" t="s">
        <v>1386</v>
      </c>
      <c r="S86" s="1" t="s">
        <v>977</v>
      </c>
      <c r="T86" s="1" t="s">
        <v>978</v>
      </c>
      <c r="U86" s="1" t="s">
        <v>979</v>
      </c>
      <c r="V86" s="1" t="s">
        <v>980</v>
      </c>
    </row>
    <row r="87" s="1" customFormat="1" spans="1:22">
      <c r="A87" s="3">
        <v>999229348782107</v>
      </c>
      <c r="B87" s="1" t="s">
        <v>1387</v>
      </c>
      <c r="C87" s="1" t="s">
        <v>1388</v>
      </c>
      <c r="D87" s="1" t="s">
        <v>1389</v>
      </c>
      <c r="E87" s="1" t="s">
        <v>1390</v>
      </c>
      <c r="F87" s="1" t="s">
        <v>1135</v>
      </c>
      <c r="G87" s="1" t="s">
        <v>1025</v>
      </c>
      <c r="H87" s="1" t="s">
        <v>969</v>
      </c>
      <c r="I87" s="1" t="s">
        <v>1391</v>
      </c>
      <c r="J87" s="1" t="s">
        <v>971</v>
      </c>
      <c r="K87" s="1" t="s">
        <v>1391</v>
      </c>
      <c r="L87" s="1" t="s">
        <v>973</v>
      </c>
      <c r="M87" s="1" t="s">
        <v>1392</v>
      </c>
      <c r="N87" s="1" t="s">
        <v>1392</v>
      </c>
      <c r="O87" s="1" t="s">
        <v>973</v>
      </c>
      <c r="P87" s="1" t="s">
        <v>974</v>
      </c>
      <c r="Q87" s="1" t="s">
        <v>975</v>
      </c>
      <c r="R87" s="1" t="s">
        <v>1393</v>
      </c>
      <c r="S87" s="1" t="s">
        <v>977</v>
      </c>
      <c r="T87" s="1" t="s">
        <v>978</v>
      </c>
      <c r="U87" s="1" t="s">
        <v>979</v>
      </c>
      <c r="V87" s="1" t="s">
        <v>1155</v>
      </c>
    </row>
    <row r="88" s="1" customFormat="1" spans="1:22">
      <c r="A88" s="1" t="s">
        <v>1394</v>
      </c>
      <c r="B88" s="1" t="s">
        <v>1395</v>
      </c>
      <c r="C88" s="1" t="s">
        <v>1396</v>
      </c>
      <c r="D88" s="1" t="s">
        <v>1293</v>
      </c>
      <c r="E88" s="1" t="s">
        <v>1397</v>
      </c>
      <c r="F88" s="1" t="s">
        <v>1050</v>
      </c>
      <c r="G88" s="1" t="s">
        <v>968</v>
      </c>
      <c r="H88" s="1" t="s">
        <v>969</v>
      </c>
      <c r="I88" s="1" t="s">
        <v>973</v>
      </c>
      <c r="J88" s="1" t="s">
        <v>971</v>
      </c>
      <c r="K88" s="1" t="s">
        <v>973</v>
      </c>
      <c r="L88" s="1" t="s">
        <v>973</v>
      </c>
      <c r="M88" s="1" t="s">
        <v>972</v>
      </c>
      <c r="N88" s="1" t="s">
        <v>972</v>
      </c>
      <c r="O88" s="1" t="s">
        <v>973</v>
      </c>
      <c r="P88" s="1" t="s">
        <v>974</v>
      </c>
      <c r="Q88" s="1" t="s">
        <v>975</v>
      </c>
      <c r="R88" s="1" t="s">
        <v>1398</v>
      </c>
      <c r="S88" s="1" t="s">
        <v>977</v>
      </c>
      <c r="T88" s="1" t="s">
        <v>978</v>
      </c>
      <c r="U88" s="1" t="s">
        <v>979</v>
      </c>
      <c r="V88" s="1" t="s">
        <v>980</v>
      </c>
    </row>
    <row r="89" s="1" customFormat="1" spans="1:22">
      <c r="A89" s="1" t="s">
        <v>1399</v>
      </c>
      <c r="B89" s="1" t="s">
        <v>1395</v>
      </c>
      <c r="C89" s="1" t="s">
        <v>1400</v>
      </c>
      <c r="D89" s="1" t="s">
        <v>1293</v>
      </c>
      <c r="E89" s="1" t="s">
        <v>1294</v>
      </c>
      <c r="F89" s="1" t="s">
        <v>964</v>
      </c>
      <c r="G89" s="1" t="s">
        <v>968</v>
      </c>
      <c r="H89" s="1" t="s">
        <v>969</v>
      </c>
      <c r="I89" s="1" t="s">
        <v>973</v>
      </c>
      <c r="J89" s="1" t="s">
        <v>971</v>
      </c>
      <c r="K89" s="1" t="s">
        <v>973</v>
      </c>
      <c r="L89" s="1" t="s">
        <v>973</v>
      </c>
      <c r="M89" s="1" t="s">
        <v>972</v>
      </c>
      <c r="N89" s="1" t="s">
        <v>972</v>
      </c>
      <c r="O89" s="1" t="s">
        <v>973</v>
      </c>
      <c r="P89" s="1" t="s">
        <v>974</v>
      </c>
      <c r="Q89" s="1" t="s">
        <v>975</v>
      </c>
      <c r="R89" s="1" t="s">
        <v>1401</v>
      </c>
      <c r="S89" s="1" t="s">
        <v>977</v>
      </c>
      <c r="T89" s="1" t="s">
        <v>978</v>
      </c>
      <c r="U89" s="1" t="s">
        <v>979</v>
      </c>
      <c r="V89" s="1" t="s">
        <v>980</v>
      </c>
    </row>
    <row r="90" s="1" customFormat="1" spans="1:22">
      <c r="A90" s="3">
        <v>999229346374581</v>
      </c>
      <c r="B90" s="1" t="s">
        <v>1395</v>
      </c>
      <c r="C90" s="1" t="s">
        <v>1402</v>
      </c>
      <c r="D90" s="1" t="s">
        <v>1403</v>
      </c>
      <c r="E90" s="1" t="s">
        <v>1404</v>
      </c>
      <c r="F90" s="1" t="s">
        <v>1050</v>
      </c>
      <c r="G90" s="1" t="s">
        <v>968</v>
      </c>
      <c r="H90" s="1" t="s">
        <v>969</v>
      </c>
      <c r="I90" s="1" t="s">
        <v>1405</v>
      </c>
      <c r="J90" s="1" t="s">
        <v>971</v>
      </c>
      <c r="K90" s="1" t="s">
        <v>1405</v>
      </c>
      <c r="L90" s="1" t="s">
        <v>1405</v>
      </c>
      <c r="M90" s="1" t="s">
        <v>972</v>
      </c>
      <c r="N90" s="1" t="s">
        <v>972</v>
      </c>
      <c r="O90" s="1" t="s">
        <v>973</v>
      </c>
      <c r="P90" s="1" t="s">
        <v>974</v>
      </c>
      <c r="Q90" s="1" t="s">
        <v>975</v>
      </c>
      <c r="R90" s="1" t="s">
        <v>1406</v>
      </c>
      <c r="S90" s="1" t="s">
        <v>977</v>
      </c>
      <c r="T90" s="1" t="s">
        <v>978</v>
      </c>
      <c r="U90" s="1" t="s">
        <v>979</v>
      </c>
      <c r="V90" s="1" t="s">
        <v>980</v>
      </c>
    </row>
    <row r="91" s="1" customFormat="1" spans="1:22">
      <c r="A91" s="3">
        <v>999229338587835</v>
      </c>
      <c r="B91" s="1" t="s">
        <v>1407</v>
      </c>
      <c r="C91" s="1" t="s">
        <v>1408</v>
      </c>
      <c r="D91" s="1" t="s">
        <v>1293</v>
      </c>
      <c r="E91" s="1" t="s">
        <v>1409</v>
      </c>
      <c r="F91" s="1" t="s">
        <v>1239</v>
      </c>
      <c r="G91" s="1" t="s">
        <v>968</v>
      </c>
      <c r="H91" s="1" t="s">
        <v>969</v>
      </c>
      <c r="I91" s="1" t="s">
        <v>1410</v>
      </c>
      <c r="J91" s="1" t="s">
        <v>971</v>
      </c>
      <c r="K91" s="1" t="s">
        <v>1410</v>
      </c>
      <c r="L91" s="1" t="s">
        <v>1410</v>
      </c>
      <c r="M91" s="1" t="s">
        <v>972</v>
      </c>
      <c r="N91" s="1" t="s">
        <v>972</v>
      </c>
      <c r="O91" s="1" t="s">
        <v>973</v>
      </c>
      <c r="P91" s="1" t="s">
        <v>974</v>
      </c>
      <c r="Q91" s="1" t="s">
        <v>975</v>
      </c>
      <c r="R91" s="1" t="s">
        <v>1411</v>
      </c>
      <c r="S91" s="1" t="s">
        <v>977</v>
      </c>
      <c r="T91" s="1" t="s">
        <v>978</v>
      </c>
      <c r="U91" s="1" t="s">
        <v>979</v>
      </c>
      <c r="V91" s="1" t="s">
        <v>980</v>
      </c>
    </row>
    <row r="92" s="1" customFormat="1" spans="1:22">
      <c r="A92" s="3">
        <v>999229337387031</v>
      </c>
      <c r="B92" s="1" t="s">
        <v>1407</v>
      </c>
      <c r="C92" s="1" t="s">
        <v>1412</v>
      </c>
      <c r="D92" s="1" t="s">
        <v>1413</v>
      </c>
      <c r="E92" s="1" t="s">
        <v>1414</v>
      </c>
      <c r="F92" s="1" t="s">
        <v>1334</v>
      </c>
      <c r="G92" s="1" t="s">
        <v>968</v>
      </c>
      <c r="H92" s="1" t="s">
        <v>969</v>
      </c>
      <c r="I92" s="1" t="s">
        <v>1415</v>
      </c>
      <c r="J92" s="1" t="s">
        <v>971</v>
      </c>
      <c r="K92" s="1" t="s">
        <v>1415</v>
      </c>
      <c r="L92" s="1" t="s">
        <v>1415</v>
      </c>
      <c r="M92" s="1" t="s">
        <v>972</v>
      </c>
      <c r="N92" s="1" t="s">
        <v>972</v>
      </c>
      <c r="O92" s="1" t="s">
        <v>973</v>
      </c>
      <c r="P92" s="1" t="s">
        <v>974</v>
      </c>
      <c r="Q92" s="1" t="s">
        <v>975</v>
      </c>
      <c r="R92" s="1" t="s">
        <v>1416</v>
      </c>
      <c r="S92" s="1" t="s">
        <v>977</v>
      </c>
      <c r="T92" s="1" t="s">
        <v>978</v>
      </c>
      <c r="U92" s="1" t="s">
        <v>979</v>
      </c>
      <c r="V92" s="1" t="s">
        <v>1002</v>
      </c>
    </row>
    <row r="93" s="1" customFormat="1" spans="1:22">
      <c r="A93" s="3">
        <v>999229336906956</v>
      </c>
      <c r="B93" s="1" t="s">
        <v>1407</v>
      </c>
      <c r="C93" s="1" t="s">
        <v>1417</v>
      </c>
      <c r="D93" s="1" t="s">
        <v>1418</v>
      </c>
      <c r="E93" s="1" t="s">
        <v>1419</v>
      </c>
      <c r="F93" s="1" t="s">
        <v>1025</v>
      </c>
      <c r="G93" s="1" t="s">
        <v>968</v>
      </c>
      <c r="H93" s="1" t="s">
        <v>969</v>
      </c>
      <c r="I93" s="1" t="s">
        <v>1420</v>
      </c>
      <c r="J93" s="1" t="s">
        <v>971</v>
      </c>
      <c r="K93" s="1" t="s">
        <v>1420</v>
      </c>
      <c r="L93" s="1" t="s">
        <v>1420</v>
      </c>
      <c r="M93" s="1" t="s">
        <v>972</v>
      </c>
      <c r="N93" s="1" t="s">
        <v>972</v>
      </c>
      <c r="O93" s="1" t="s">
        <v>973</v>
      </c>
      <c r="P93" s="1" t="s">
        <v>974</v>
      </c>
      <c r="Q93" s="1" t="s">
        <v>975</v>
      </c>
      <c r="R93" s="1" t="s">
        <v>1421</v>
      </c>
      <c r="S93" s="1" t="s">
        <v>977</v>
      </c>
      <c r="T93" s="1" t="s">
        <v>978</v>
      </c>
      <c r="U93" s="1" t="s">
        <v>979</v>
      </c>
      <c r="V93" s="1" t="s">
        <v>1002</v>
      </c>
    </row>
    <row r="94" s="1" customFormat="1" spans="1:22">
      <c r="A94" s="3">
        <v>999229335785667</v>
      </c>
      <c r="B94" s="1" t="s">
        <v>1407</v>
      </c>
      <c r="C94" s="1" t="s">
        <v>1422</v>
      </c>
      <c r="D94" s="1" t="s">
        <v>1293</v>
      </c>
      <c r="E94" s="1" t="s">
        <v>1423</v>
      </c>
      <c r="F94" s="1" t="s">
        <v>1135</v>
      </c>
      <c r="G94" s="1" t="s">
        <v>968</v>
      </c>
      <c r="H94" s="1" t="s">
        <v>969</v>
      </c>
      <c r="I94" s="1" t="s">
        <v>1424</v>
      </c>
      <c r="J94" s="1" t="s">
        <v>971</v>
      </c>
      <c r="K94" s="1" t="s">
        <v>1424</v>
      </c>
      <c r="L94" s="1" t="s">
        <v>1424</v>
      </c>
      <c r="M94" s="1" t="s">
        <v>972</v>
      </c>
      <c r="N94" s="1" t="s">
        <v>972</v>
      </c>
      <c r="O94" s="1" t="s">
        <v>973</v>
      </c>
      <c r="P94" s="1" t="s">
        <v>974</v>
      </c>
      <c r="Q94" s="1" t="s">
        <v>975</v>
      </c>
      <c r="R94" s="1" t="s">
        <v>1425</v>
      </c>
      <c r="S94" s="1" t="s">
        <v>977</v>
      </c>
      <c r="T94" s="1" t="s">
        <v>978</v>
      </c>
      <c r="U94" s="1" t="s">
        <v>979</v>
      </c>
      <c r="V94" s="1" t="s">
        <v>980</v>
      </c>
    </row>
    <row r="95" s="1" customFormat="1" spans="1:22">
      <c r="A95" s="3">
        <v>999229334193018</v>
      </c>
      <c r="B95" s="1" t="s">
        <v>1407</v>
      </c>
      <c r="C95" s="1" t="s">
        <v>1426</v>
      </c>
      <c r="D95" s="1" t="s">
        <v>1427</v>
      </c>
      <c r="E95" s="1" t="s">
        <v>1428</v>
      </c>
      <c r="F95" s="1" t="s">
        <v>964</v>
      </c>
      <c r="G95" s="1" t="s">
        <v>968</v>
      </c>
      <c r="H95" s="1" t="s">
        <v>969</v>
      </c>
      <c r="I95" s="1" t="s">
        <v>1429</v>
      </c>
      <c r="J95" s="1" t="s">
        <v>971</v>
      </c>
      <c r="K95" s="1" t="s">
        <v>1429</v>
      </c>
      <c r="L95" s="1" t="s">
        <v>1429</v>
      </c>
      <c r="M95" s="1" t="s">
        <v>972</v>
      </c>
      <c r="N95" s="1" t="s">
        <v>972</v>
      </c>
      <c r="O95" s="1" t="s">
        <v>973</v>
      </c>
      <c r="P95" s="1" t="s">
        <v>974</v>
      </c>
      <c r="Q95" s="1" t="s">
        <v>975</v>
      </c>
      <c r="R95" s="1" t="s">
        <v>1430</v>
      </c>
      <c r="S95" s="1" t="s">
        <v>977</v>
      </c>
      <c r="T95" s="1" t="s">
        <v>978</v>
      </c>
      <c r="U95" s="1" t="s">
        <v>979</v>
      </c>
      <c r="V95" s="1" t="s">
        <v>1031</v>
      </c>
    </row>
    <row r="96" s="1" customFormat="1" spans="1:22">
      <c r="A96" s="3">
        <v>999229301686304</v>
      </c>
      <c r="B96" s="1" t="s">
        <v>1431</v>
      </c>
      <c r="C96" s="1" t="s">
        <v>1432</v>
      </c>
      <c r="D96" s="1" t="s">
        <v>1433</v>
      </c>
      <c r="E96" s="1" t="s">
        <v>1434</v>
      </c>
      <c r="F96" s="1" t="s">
        <v>1025</v>
      </c>
      <c r="G96" s="1" t="s">
        <v>968</v>
      </c>
      <c r="H96" s="1" t="s">
        <v>969</v>
      </c>
      <c r="I96" s="1" t="s">
        <v>1435</v>
      </c>
      <c r="J96" s="1" t="s">
        <v>971</v>
      </c>
      <c r="K96" s="1" t="s">
        <v>1435</v>
      </c>
      <c r="L96" s="1" t="s">
        <v>1435</v>
      </c>
      <c r="M96" s="1" t="s">
        <v>972</v>
      </c>
      <c r="N96" s="1" t="s">
        <v>972</v>
      </c>
      <c r="O96" s="1" t="s">
        <v>973</v>
      </c>
      <c r="P96" s="1" t="s">
        <v>974</v>
      </c>
      <c r="Q96" s="1" t="s">
        <v>975</v>
      </c>
      <c r="R96" s="1" t="s">
        <v>1436</v>
      </c>
      <c r="S96" s="1" t="s">
        <v>977</v>
      </c>
      <c r="T96" s="1" t="s">
        <v>978</v>
      </c>
      <c r="U96" s="1" t="s">
        <v>979</v>
      </c>
      <c r="V96" s="1" t="s">
        <v>980</v>
      </c>
    </row>
    <row r="97" s="1" customFormat="1" spans="1:22">
      <c r="A97" s="3">
        <v>999229301001967</v>
      </c>
      <c r="B97" s="1" t="s">
        <v>1431</v>
      </c>
      <c r="C97" s="1" t="s">
        <v>1437</v>
      </c>
      <c r="D97" s="1" t="s">
        <v>1438</v>
      </c>
      <c r="E97" s="1" t="s">
        <v>1439</v>
      </c>
      <c r="F97" s="1" t="s">
        <v>1160</v>
      </c>
      <c r="G97" s="1" t="s">
        <v>968</v>
      </c>
      <c r="H97" s="1" t="s">
        <v>969</v>
      </c>
      <c r="I97" s="1" t="s">
        <v>1440</v>
      </c>
      <c r="J97" s="1" t="s">
        <v>971</v>
      </c>
      <c r="K97" s="1" t="s">
        <v>1440</v>
      </c>
      <c r="L97" s="1" t="s">
        <v>1440</v>
      </c>
      <c r="M97" s="1" t="s">
        <v>972</v>
      </c>
      <c r="N97" s="1" t="s">
        <v>972</v>
      </c>
      <c r="O97" s="1" t="s">
        <v>973</v>
      </c>
      <c r="P97" s="1" t="s">
        <v>974</v>
      </c>
      <c r="Q97" s="1" t="s">
        <v>975</v>
      </c>
      <c r="R97" s="1" t="s">
        <v>1441</v>
      </c>
      <c r="S97" s="1" t="s">
        <v>977</v>
      </c>
      <c r="T97" s="1" t="s">
        <v>978</v>
      </c>
      <c r="U97" s="1" t="s">
        <v>979</v>
      </c>
      <c r="V97" s="1" t="s">
        <v>980</v>
      </c>
    </row>
    <row r="98" s="1" customFormat="1" spans="1:22">
      <c r="A98" s="3">
        <v>999229299001945</v>
      </c>
      <c r="B98" s="1" t="s">
        <v>1431</v>
      </c>
      <c r="C98" s="1" t="s">
        <v>1442</v>
      </c>
      <c r="D98" s="1" t="s">
        <v>1443</v>
      </c>
      <c r="E98" s="1" t="s">
        <v>1444</v>
      </c>
      <c r="F98" s="1" t="s">
        <v>1025</v>
      </c>
      <c r="G98" s="1" t="s">
        <v>968</v>
      </c>
      <c r="H98" s="1" t="s">
        <v>969</v>
      </c>
      <c r="I98" s="1" t="s">
        <v>1445</v>
      </c>
      <c r="J98" s="1" t="s">
        <v>971</v>
      </c>
      <c r="K98" s="1" t="s">
        <v>1445</v>
      </c>
      <c r="L98" s="1" t="s">
        <v>1445</v>
      </c>
      <c r="M98" s="1" t="s">
        <v>972</v>
      </c>
      <c r="N98" s="1" t="s">
        <v>972</v>
      </c>
      <c r="O98" s="1" t="s">
        <v>973</v>
      </c>
      <c r="P98" s="1" t="s">
        <v>974</v>
      </c>
      <c r="Q98" s="1" t="s">
        <v>975</v>
      </c>
      <c r="R98" s="1" t="s">
        <v>1446</v>
      </c>
      <c r="S98" s="1" t="s">
        <v>977</v>
      </c>
      <c r="T98" s="1" t="s">
        <v>978</v>
      </c>
      <c r="U98" s="1" t="s">
        <v>979</v>
      </c>
      <c r="V98" s="1" t="s">
        <v>1002</v>
      </c>
    </row>
    <row r="99" s="1" customFormat="1" spans="1:22">
      <c r="A99" s="3">
        <v>999229298516916</v>
      </c>
      <c r="B99" s="1" t="s">
        <v>1431</v>
      </c>
      <c r="C99" s="1" t="s">
        <v>1447</v>
      </c>
      <c r="D99" s="1" t="s">
        <v>1448</v>
      </c>
      <c r="E99" s="1" t="s">
        <v>1449</v>
      </c>
      <c r="F99" s="1" t="s">
        <v>1050</v>
      </c>
      <c r="G99" s="1" t="s">
        <v>968</v>
      </c>
      <c r="H99" s="1" t="s">
        <v>969</v>
      </c>
      <c r="I99" s="1" t="s">
        <v>1450</v>
      </c>
      <c r="J99" s="1" t="s">
        <v>971</v>
      </c>
      <c r="K99" s="1" t="s">
        <v>1450</v>
      </c>
      <c r="L99" s="1" t="s">
        <v>1450</v>
      </c>
      <c r="M99" s="1" t="s">
        <v>972</v>
      </c>
      <c r="N99" s="1" t="s">
        <v>972</v>
      </c>
      <c r="O99" s="1" t="s">
        <v>973</v>
      </c>
      <c r="P99" s="1" t="s">
        <v>974</v>
      </c>
      <c r="Q99" s="1" t="s">
        <v>975</v>
      </c>
      <c r="R99" s="1" t="s">
        <v>1451</v>
      </c>
      <c r="S99" s="1" t="s">
        <v>977</v>
      </c>
      <c r="T99" s="1" t="s">
        <v>978</v>
      </c>
      <c r="U99" s="1" t="s">
        <v>979</v>
      </c>
      <c r="V99" s="1" t="s">
        <v>980</v>
      </c>
    </row>
    <row r="100" s="1" customFormat="1" spans="1:22">
      <c r="A100" s="3">
        <v>999229289347728</v>
      </c>
      <c r="B100" s="1" t="s">
        <v>1452</v>
      </c>
      <c r="C100" s="1" t="s">
        <v>1453</v>
      </c>
      <c r="D100" s="1" t="s">
        <v>1454</v>
      </c>
      <c r="E100" s="1" t="s">
        <v>1455</v>
      </c>
      <c r="F100" s="1" t="s">
        <v>1108</v>
      </c>
      <c r="G100" s="1" t="s">
        <v>968</v>
      </c>
      <c r="H100" s="1" t="s">
        <v>969</v>
      </c>
      <c r="I100" s="1" t="s">
        <v>1456</v>
      </c>
      <c r="J100" s="1" t="s">
        <v>971</v>
      </c>
      <c r="K100" s="1" t="s">
        <v>1456</v>
      </c>
      <c r="L100" s="1" t="s">
        <v>1456</v>
      </c>
      <c r="M100" s="1" t="s">
        <v>972</v>
      </c>
      <c r="N100" s="1" t="s">
        <v>972</v>
      </c>
      <c r="O100" s="1" t="s">
        <v>973</v>
      </c>
      <c r="P100" s="1" t="s">
        <v>974</v>
      </c>
      <c r="Q100" s="1" t="s">
        <v>975</v>
      </c>
      <c r="R100" s="1" t="s">
        <v>1457</v>
      </c>
      <c r="S100" s="1" t="s">
        <v>977</v>
      </c>
      <c r="T100" s="1" t="s">
        <v>978</v>
      </c>
      <c r="U100" s="1" t="s">
        <v>979</v>
      </c>
      <c r="V100" s="1" t="s">
        <v>1031</v>
      </c>
    </row>
    <row r="101" s="1" customFormat="1" spans="1:22">
      <c r="A101" s="3">
        <v>999229289140558</v>
      </c>
      <c r="B101" s="1" t="s">
        <v>1452</v>
      </c>
      <c r="C101" s="1" t="s">
        <v>1458</v>
      </c>
      <c r="D101" s="1" t="s">
        <v>1110</v>
      </c>
      <c r="E101" s="1" t="s">
        <v>1459</v>
      </c>
      <c r="F101" s="1" t="s">
        <v>964</v>
      </c>
      <c r="G101" s="1" t="s">
        <v>968</v>
      </c>
      <c r="H101" s="1" t="s">
        <v>969</v>
      </c>
      <c r="I101" s="1" t="s">
        <v>1460</v>
      </c>
      <c r="J101" s="1" t="s">
        <v>971</v>
      </c>
      <c r="K101" s="1" t="s">
        <v>1460</v>
      </c>
      <c r="L101" s="1" t="s">
        <v>1460</v>
      </c>
      <c r="M101" s="1" t="s">
        <v>972</v>
      </c>
      <c r="N101" s="1" t="s">
        <v>972</v>
      </c>
      <c r="O101" s="1" t="s">
        <v>973</v>
      </c>
      <c r="P101" s="1" t="s">
        <v>974</v>
      </c>
      <c r="Q101" s="1" t="s">
        <v>975</v>
      </c>
      <c r="R101" s="1" t="s">
        <v>1461</v>
      </c>
      <c r="S101" s="1" t="s">
        <v>977</v>
      </c>
      <c r="T101" s="1" t="s">
        <v>978</v>
      </c>
      <c r="U101" s="1" t="s">
        <v>979</v>
      </c>
      <c r="V101" s="1" t="s">
        <v>980</v>
      </c>
    </row>
    <row r="102" s="1" customFormat="1" spans="1:22">
      <c r="A102" s="3">
        <v>999229286252565</v>
      </c>
      <c r="B102" s="1" t="s">
        <v>1452</v>
      </c>
      <c r="C102" s="1" t="s">
        <v>1462</v>
      </c>
      <c r="D102" s="1" t="s">
        <v>1463</v>
      </c>
      <c r="E102" s="1" t="s">
        <v>1464</v>
      </c>
      <c r="F102" s="1" t="s">
        <v>1025</v>
      </c>
      <c r="G102" s="1" t="s">
        <v>968</v>
      </c>
      <c r="H102" s="1" t="s">
        <v>969</v>
      </c>
      <c r="I102" s="1" t="s">
        <v>1465</v>
      </c>
      <c r="J102" s="1" t="s">
        <v>971</v>
      </c>
      <c r="K102" s="1" t="s">
        <v>1465</v>
      </c>
      <c r="L102" s="1" t="s">
        <v>1465</v>
      </c>
      <c r="M102" s="1" t="s">
        <v>972</v>
      </c>
      <c r="N102" s="1" t="s">
        <v>972</v>
      </c>
      <c r="O102" s="1" t="s">
        <v>973</v>
      </c>
      <c r="P102" s="1" t="s">
        <v>974</v>
      </c>
      <c r="Q102" s="1" t="s">
        <v>975</v>
      </c>
      <c r="R102" s="1" t="s">
        <v>1466</v>
      </c>
      <c r="S102" s="1" t="s">
        <v>977</v>
      </c>
      <c r="T102" s="1" t="s">
        <v>978</v>
      </c>
      <c r="U102" s="1" t="s">
        <v>979</v>
      </c>
      <c r="V102" s="1" t="s">
        <v>980</v>
      </c>
    </row>
    <row r="103" s="1" customFormat="1" spans="1:22">
      <c r="A103" s="3">
        <v>29282756988</v>
      </c>
      <c r="B103" s="1" t="s">
        <v>1452</v>
      </c>
      <c r="C103" s="1" t="s">
        <v>1467</v>
      </c>
      <c r="D103" s="1" t="s">
        <v>1346</v>
      </c>
      <c r="E103" s="1" t="s">
        <v>1468</v>
      </c>
      <c r="F103" s="1" t="s">
        <v>1050</v>
      </c>
      <c r="G103" s="1" t="s">
        <v>968</v>
      </c>
      <c r="H103" s="1" t="s">
        <v>969</v>
      </c>
      <c r="I103" s="1" t="s">
        <v>1469</v>
      </c>
      <c r="J103" s="1" t="s">
        <v>971</v>
      </c>
      <c r="K103" s="1" t="s">
        <v>1469</v>
      </c>
      <c r="L103" s="1" t="s">
        <v>1469</v>
      </c>
      <c r="M103" s="1" t="s">
        <v>972</v>
      </c>
      <c r="N103" s="1" t="s">
        <v>972</v>
      </c>
      <c r="O103" s="1" t="s">
        <v>973</v>
      </c>
      <c r="P103" s="1" t="s">
        <v>974</v>
      </c>
      <c r="Q103" s="1" t="s">
        <v>975</v>
      </c>
      <c r="R103" s="1" t="s">
        <v>1470</v>
      </c>
      <c r="S103" s="1" t="s">
        <v>977</v>
      </c>
      <c r="T103" s="1" t="s">
        <v>978</v>
      </c>
      <c r="U103" s="1" t="s">
        <v>979</v>
      </c>
      <c r="V103" s="1" t="s">
        <v>980</v>
      </c>
    </row>
    <row r="104" s="1" customFormat="1" spans="1:22">
      <c r="A104" s="3">
        <v>999229277430856</v>
      </c>
      <c r="B104" s="1" t="s">
        <v>1471</v>
      </c>
      <c r="C104" s="1" t="s">
        <v>1472</v>
      </c>
      <c r="D104" s="1" t="s">
        <v>1293</v>
      </c>
      <c r="E104" s="1" t="s">
        <v>1473</v>
      </c>
      <c r="F104" s="1" t="s">
        <v>1181</v>
      </c>
      <c r="G104" s="1" t="s">
        <v>968</v>
      </c>
      <c r="H104" s="1" t="s">
        <v>969</v>
      </c>
      <c r="I104" s="1" t="s">
        <v>1474</v>
      </c>
      <c r="J104" s="1" t="s">
        <v>971</v>
      </c>
      <c r="K104" s="1" t="s">
        <v>1474</v>
      </c>
      <c r="L104" s="1" t="s">
        <v>1474</v>
      </c>
      <c r="M104" s="1" t="s">
        <v>972</v>
      </c>
      <c r="N104" s="1" t="s">
        <v>972</v>
      </c>
      <c r="O104" s="1" t="s">
        <v>973</v>
      </c>
      <c r="P104" s="1" t="s">
        <v>974</v>
      </c>
      <c r="Q104" s="1" t="s">
        <v>975</v>
      </c>
      <c r="R104" s="1" t="s">
        <v>1475</v>
      </c>
      <c r="S104" s="1" t="s">
        <v>977</v>
      </c>
      <c r="T104" s="1" t="s">
        <v>978</v>
      </c>
      <c r="U104" s="1" t="s">
        <v>979</v>
      </c>
      <c r="V104" s="1" t="s">
        <v>980</v>
      </c>
    </row>
    <row r="105" s="1" customFormat="1" spans="1:22">
      <c r="A105" s="3">
        <v>999229276439718</v>
      </c>
      <c r="B105" s="1" t="s">
        <v>1471</v>
      </c>
      <c r="C105" s="1" t="s">
        <v>1476</v>
      </c>
      <c r="D105" s="1" t="s">
        <v>993</v>
      </c>
      <c r="E105" s="1" t="s">
        <v>1477</v>
      </c>
      <c r="F105" s="1" t="s">
        <v>1050</v>
      </c>
      <c r="G105" s="1" t="s">
        <v>968</v>
      </c>
      <c r="H105" s="1" t="s">
        <v>969</v>
      </c>
      <c r="I105" s="1" t="s">
        <v>1478</v>
      </c>
      <c r="J105" s="1" t="s">
        <v>971</v>
      </c>
      <c r="K105" s="1" t="s">
        <v>1478</v>
      </c>
      <c r="L105" s="1" t="s">
        <v>1478</v>
      </c>
      <c r="M105" s="1" t="s">
        <v>972</v>
      </c>
      <c r="N105" s="1" t="s">
        <v>972</v>
      </c>
      <c r="O105" s="1" t="s">
        <v>973</v>
      </c>
      <c r="P105" s="1" t="s">
        <v>974</v>
      </c>
      <c r="Q105" s="1" t="s">
        <v>975</v>
      </c>
      <c r="R105" s="1" t="s">
        <v>1479</v>
      </c>
      <c r="S105" s="1" t="s">
        <v>977</v>
      </c>
      <c r="T105" s="1" t="s">
        <v>978</v>
      </c>
      <c r="U105" s="1" t="s">
        <v>979</v>
      </c>
      <c r="V105" s="1" t="s">
        <v>980</v>
      </c>
    </row>
    <row r="106" s="1" customFormat="1" spans="1:22">
      <c r="A106" s="3">
        <v>999229275268760</v>
      </c>
      <c r="B106" s="1" t="s">
        <v>1480</v>
      </c>
      <c r="C106" s="1" t="s">
        <v>1481</v>
      </c>
      <c r="D106" s="1" t="s">
        <v>1482</v>
      </c>
      <c r="E106" s="1" t="s">
        <v>1483</v>
      </c>
      <c r="F106" s="1" t="s">
        <v>1025</v>
      </c>
      <c r="G106" s="1" t="s">
        <v>968</v>
      </c>
      <c r="H106" s="1" t="s">
        <v>969</v>
      </c>
      <c r="I106" s="1" t="s">
        <v>1484</v>
      </c>
      <c r="J106" s="1" t="s">
        <v>971</v>
      </c>
      <c r="K106" s="1" t="s">
        <v>1484</v>
      </c>
      <c r="L106" s="1" t="s">
        <v>1484</v>
      </c>
      <c r="M106" s="1" t="s">
        <v>972</v>
      </c>
      <c r="N106" s="1" t="s">
        <v>972</v>
      </c>
      <c r="O106" s="1" t="s">
        <v>973</v>
      </c>
      <c r="P106" s="1" t="s">
        <v>974</v>
      </c>
      <c r="Q106" s="1" t="s">
        <v>975</v>
      </c>
      <c r="R106" s="1" t="s">
        <v>1485</v>
      </c>
      <c r="S106" s="1" t="s">
        <v>977</v>
      </c>
      <c r="T106" s="1" t="s">
        <v>978</v>
      </c>
      <c r="U106" s="1" t="s">
        <v>979</v>
      </c>
      <c r="V106" s="1" t="s">
        <v>1002</v>
      </c>
    </row>
    <row r="107" s="1" customFormat="1" spans="1:22">
      <c r="A107" s="3">
        <v>999229272025495</v>
      </c>
      <c r="B107" s="1" t="s">
        <v>1480</v>
      </c>
      <c r="C107" s="1" t="s">
        <v>1486</v>
      </c>
      <c r="D107" s="1" t="s">
        <v>1487</v>
      </c>
      <c r="E107" s="1" t="s">
        <v>1488</v>
      </c>
      <c r="F107" s="1" t="s">
        <v>964</v>
      </c>
      <c r="G107" s="1" t="s">
        <v>968</v>
      </c>
      <c r="H107" s="1" t="s">
        <v>969</v>
      </c>
      <c r="I107" s="1" t="s">
        <v>1489</v>
      </c>
      <c r="J107" s="1" t="s">
        <v>971</v>
      </c>
      <c r="K107" s="1" t="s">
        <v>1489</v>
      </c>
      <c r="L107" s="1" t="s">
        <v>1489</v>
      </c>
      <c r="M107" s="1" t="s">
        <v>972</v>
      </c>
      <c r="N107" s="1" t="s">
        <v>972</v>
      </c>
      <c r="O107" s="1" t="s">
        <v>973</v>
      </c>
      <c r="P107" s="1" t="s">
        <v>974</v>
      </c>
      <c r="Q107" s="1" t="s">
        <v>975</v>
      </c>
      <c r="R107" s="1" t="s">
        <v>1490</v>
      </c>
      <c r="S107" s="1" t="s">
        <v>977</v>
      </c>
      <c r="T107" s="1" t="s">
        <v>978</v>
      </c>
      <c r="U107" s="1" t="s">
        <v>979</v>
      </c>
      <c r="V107" s="1" t="s">
        <v>1002</v>
      </c>
    </row>
    <row r="108" s="1" customFormat="1" spans="1:22">
      <c r="A108" s="3">
        <v>999228775145683</v>
      </c>
      <c r="B108" s="1" t="s">
        <v>1491</v>
      </c>
      <c r="C108" s="1" t="s">
        <v>1492</v>
      </c>
      <c r="D108" s="1" t="s">
        <v>1493</v>
      </c>
      <c r="E108" s="1" t="s">
        <v>1494</v>
      </c>
      <c r="F108" s="1" t="s">
        <v>1108</v>
      </c>
      <c r="G108" s="1" t="s">
        <v>968</v>
      </c>
      <c r="H108" s="1" t="s">
        <v>969</v>
      </c>
      <c r="I108" s="1" t="s">
        <v>1495</v>
      </c>
      <c r="J108" s="1" t="s">
        <v>971</v>
      </c>
      <c r="K108" s="1" t="s">
        <v>1495</v>
      </c>
      <c r="L108" s="1" t="s">
        <v>1495</v>
      </c>
      <c r="M108" s="1" t="s">
        <v>972</v>
      </c>
      <c r="N108" s="1" t="s">
        <v>972</v>
      </c>
      <c r="O108" s="1" t="s">
        <v>973</v>
      </c>
      <c r="P108" s="1" t="s">
        <v>974</v>
      </c>
      <c r="Q108" s="1" t="s">
        <v>975</v>
      </c>
      <c r="R108" s="1" t="s">
        <v>1496</v>
      </c>
      <c r="S108" s="1" t="s">
        <v>977</v>
      </c>
      <c r="T108" s="1" t="s">
        <v>978</v>
      </c>
      <c r="U108" s="1" t="s">
        <v>979</v>
      </c>
      <c r="V108" s="1" t="s">
        <v>980</v>
      </c>
    </row>
    <row r="109" s="1" customFormat="1" spans="1:22">
      <c r="A109" s="3">
        <v>999228773386864</v>
      </c>
      <c r="B109" s="1" t="s">
        <v>1491</v>
      </c>
      <c r="C109" s="1" t="s">
        <v>1497</v>
      </c>
      <c r="D109" s="1" t="s">
        <v>1403</v>
      </c>
      <c r="E109" s="1" t="s">
        <v>1498</v>
      </c>
      <c r="F109" s="1" t="s">
        <v>1050</v>
      </c>
      <c r="G109" s="1" t="s">
        <v>968</v>
      </c>
      <c r="H109" s="1" t="s">
        <v>969</v>
      </c>
      <c r="I109" s="1" t="s">
        <v>1499</v>
      </c>
      <c r="J109" s="1" t="s">
        <v>971</v>
      </c>
      <c r="K109" s="1" t="s">
        <v>1499</v>
      </c>
      <c r="L109" s="1" t="s">
        <v>1499</v>
      </c>
      <c r="M109" s="1" t="s">
        <v>972</v>
      </c>
      <c r="N109" s="1" t="s">
        <v>972</v>
      </c>
      <c r="O109" s="1" t="s">
        <v>973</v>
      </c>
      <c r="P109" s="1" t="s">
        <v>974</v>
      </c>
      <c r="Q109" s="1" t="s">
        <v>975</v>
      </c>
      <c r="R109" s="1" t="s">
        <v>1500</v>
      </c>
      <c r="S109" s="1" t="s">
        <v>977</v>
      </c>
      <c r="T109" s="1" t="s">
        <v>978</v>
      </c>
      <c r="U109" s="1" t="s">
        <v>979</v>
      </c>
      <c r="V109" s="1" t="s">
        <v>980</v>
      </c>
    </row>
    <row r="110" s="1" customFormat="1" spans="1:22">
      <c r="A110" s="3">
        <v>999228771065995</v>
      </c>
      <c r="B110" s="1" t="s">
        <v>1491</v>
      </c>
      <c r="C110" s="1" t="s">
        <v>1501</v>
      </c>
      <c r="D110" s="1" t="s">
        <v>1502</v>
      </c>
      <c r="E110" s="1" t="s">
        <v>1503</v>
      </c>
      <c r="F110" s="1" t="s">
        <v>1239</v>
      </c>
      <c r="G110" s="1" t="s">
        <v>968</v>
      </c>
      <c r="H110" s="1" t="s">
        <v>969</v>
      </c>
      <c r="I110" s="1" t="s">
        <v>1504</v>
      </c>
      <c r="J110" s="1" t="s">
        <v>971</v>
      </c>
      <c r="K110" s="1" t="s">
        <v>1504</v>
      </c>
      <c r="L110" s="1" t="s">
        <v>1504</v>
      </c>
      <c r="M110" s="1" t="s">
        <v>972</v>
      </c>
      <c r="N110" s="1" t="s">
        <v>972</v>
      </c>
      <c r="O110" s="1" t="s">
        <v>973</v>
      </c>
      <c r="P110" s="1" t="s">
        <v>974</v>
      </c>
      <c r="Q110" s="1" t="s">
        <v>975</v>
      </c>
      <c r="R110" s="1" t="s">
        <v>1505</v>
      </c>
      <c r="S110" s="1" t="s">
        <v>977</v>
      </c>
      <c r="T110" s="1" t="s">
        <v>978</v>
      </c>
      <c r="U110" s="1" t="s">
        <v>979</v>
      </c>
      <c r="V110" s="1" t="s">
        <v>980</v>
      </c>
    </row>
    <row r="111" s="1" customFormat="1" spans="1:22">
      <c r="A111" s="3">
        <v>999228715197216</v>
      </c>
      <c r="B111" s="1" t="s">
        <v>1506</v>
      </c>
      <c r="C111" s="1" t="s">
        <v>1507</v>
      </c>
      <c r="D111" s="1" t="s">
        <v>1508</v>
      </c>
      <c r="E111" s="1" t="s">
        <v>1509</v>
      </c>
      <c r="F111" s="1" t="s">
        <v>1135</v>
      </c>
      <c r="G111" s="1" t="s">
        <v>968</v>
      </c>
      <c r="H111" s="1" t="s">
        <v>969</v>
      </c>
      <c r="I111" s="1" t="s">
        <v>1510</v>
      </c>
      <c r="J111" s="1" t="s">
        <v>971</v>
      </c>
      <c r="K111" s="1" t="s">
        <v>1510</v>
      </c>
      <c r="L111" s="1" t="s">
        <v>1510</v>
      </c>
      <c r="M111" s="1" t="s">
        <v>972</v>
      </c>
      <c r="N111" s="1" t="s">
        <v>972</v>
      </c>
      <c r="O111" s="1" t="s">
        <v>973</v>
      </c>
      <c r="P111" s="1" t="s">
        <v>974</v>
      </c>
      <c r="Q111" s="1" t="s">
        <v>975</v>
      </c>
      <c r="R111" s="1" t="s">
        <v>1511</v>
      </c>
      <c r="S111" s="1" t="s">
        <v>977</v>
      </c>
      <c r="T111" s="1" t="s">
        <v>978</v>
      </c>
      <c r="U111" s="1" t="s">
        <v>979</v>
      </c>
      <c r="V111" s="1" t="s">
        <v>980</v>
      </c>
    </row>
    <row r="112" s="1" customFormat="1" spans="1:22">
      <c r="A112" s="3">
        <v>999228711854152</v>
      </c>
      <c r="B112" s="1" t="s">
        <v>1506</v>
      </c>
      <c r="C112" s="1" t="s">
        <v>1512</v>
      </c>
      <c r="D112" s="1" t="s">
        <v>1513</v>
      </c>
      <c r="E112" s="1" t="s">
        <v>1514</v>
      </c>
      <c r="F112" s="1" t="s">
        <v>1108</v>
      </c>
      <c r="G112" s="1" t="s">
        <v>968</v>
      </c>
      <c r="H112" s="1" t="s">
        <v>969</v>
      </c>
      <c r="I112" s="1" t="s">
        <v>1515</v>
      </c>
      <c r="J112" s="1" t="s">
        <v>971</v>
      </c>
      <c r="K112" s="1" t="s">
        <v>1515</v>
      </c>
      <c r="L112" s="1" t="s">
        <v>1515</v>
      </c>
      <c r="M112" s="1" t="s">
        <v>972</v>
      </c>
      <c r="N112" s="1" t="s">
        <v>972</v>
      </c>
      <c r="O112" s="1" t="s">
        <v>973</v>
      </c>
      <c r="P112" s="1" t="s">
        <v>974</v>
      </c>
      <c r="Q112" s="1" t="s">
        <v>975</v>
      </c>
      <c r="R112" s="1" t="s">
        <v>1516</v>
      </c>
      <c r="S112" s="1" t="s">
        <v>977</v>
      </c>
      <c r="T112" s="1" t="s">
        <v>978</v>
      </c>
      <c r="U112" s="1" t="s">
        <v>979</v>
      </c>
      <c r="V112" s="1" t="s">
        <v>980</v>
      </c>
    </row>
    <row r="113" s="1" customFormat="1" spans="1:22">
      <c r="A113" s="3">
        <v>999228679850750</v>
      </c>
      <c r="B113" s="1" t="s">
        <v>1517</v>
      </c>
      <c r="C113" s="1" t="s">
        <v>1518</v>
      </c>
      <c r="D113" s="1" t="s">
        <v>1027</v>
      </c>
      <c r="E113" s="1" t="s">
        <v>1519</v>
      </c>
      <c r="F113" s="1" t="s">
        <v>1025</v>
      </c>
      <c r="G113" s="1" t="s">
        <v>968</v>
      </c>
      <c r="H113" s="1" t="s">
        <v>969</v>
      </c>
      <c r="I113" s="1" t="s">
        <v>1520</v>
      </c>
      <c r="J113" s="1" t="s">
        <v>971</v>
      </c>
      <c r="K113" s="1" t="s">
        <v>1520</v>
      </c>
      <c r="L113" s="1" t="s">
        <v>1520</v>
      </c>
      <c r="M113" s="1" t="s">
        <v>972</v>
      </c>
      <c r="N113" s="1" t="s">
        <v>972</v>
      </c>
      <c r="O113" s="1" t="s">
        <v>973</v>
      </c>
      <c r="P113" s="1" t="s">
        <v>974</v>
      </c>
      <c r="Q113" s="1" t="s">
        <v>975</v>
      </c>
      <c r="R113" s="1" t="s">
        <v>1521</v>
      </c>
      <c r="S113" s="1" t="s">
        <v>977</v>
      </c>
      <c r="T113" s="1" t="s">
        <v>978</v>
      </c>
      <c r="U113" s="1" t="s">
        <v>979</v>
      </c>
      <c r="V113" s="1" t="s">
        <v>1031</v>
      </c>
    </row>
    <row r="114" s="1" customFormat="1" spans="1:22">
      <c r="A114" s="3">
        <v>999228670063710</v>
      </c>
      <c r="B114" s="1" t="s">
        <v>1517</v>
      </c>
      <c r="C114" s="1" t="s">
        <v>1522</v>
      </c>
      <c r="D114" s="1" t="s">
        <v>1454</v>
      </c>
      <c r="E114" s="1" t="s">
        <v>1523</v>
      </c>
      <c r="F114" s="1" t="s">
        <v>1025</v>
      </c>
      <c r="G114" s="1" t="s">
        <v>968</v>
      </c>
      <c r="H114" s="1" t="s">
        <v>969</v>
      </c>
      <c r="I114" s="1" t="s">
        <v>1524</v>
      </c>
      <c r="J114" s="1" t="s">
        <v>971</v>
      </c>
      <c r="K114" s="1" t="s">
        <v>1524</v>
      </c>
      <c r="L114" s="1" t="s">
        <v>1524</v>
      </c>
      <c r="M114" s="1" t="s">
        <v>972</v>
      </c>
      <c r="N114" s="1" t="s">
        <v>972</v>
      </c>
      <c r="O114" s="1" t="s">
        <v>973</v>
      </c>
      <c r="P114" s="1" t="s">
        <v>974</v>
      </c>
      <c r="Q114" s="1" t="s">
        <v>975</v>
      </c>
      <c r="R114" s="1" t="s">
        <v>1525</v>
      </c>
      <c r="S114" s="1" t="s">
        <v>977</v>
      </c>
      <c r="T114" s="1" t="s">
        <v>978</v>
      </c>
      <c r="U114" s="1" t="s">
        <v>979</v>
      </c>
      <c r="V114" s="1" t="s">
        <v>1031</v>
      </c>
    </row>
    <row r="115" s="1" customFormat="1" spans="1:22">
      <c r="A115" s="3">
        <v>999228658276448</v>
      </c>
      <c r="B115" s="1" t="s">
        <v>1526</v>
      </c>
      <c r="C115" s="1" t="s">
        <v>1527</v>
      </c>
      <c r="D115" s="1" t="s">
        <v>1528</v>
      </c>
      <c r="E115" s="1" t="s">
        <v>1529</v>
      </c>
      <c r="F115" s="1" t="s">
        <v>1050</v>
      </c>
      <c r="G115" s="1" t="s">
        <v>968</v>
      </c>
      <c r="H115" s="1" t="s">
        <v>969</v>
      </c>
      <c r="I115" s="1" t="s">
        <v>1530</v>
      </c>
      <c r="J115" s="1" t="s">
        <v>971</v>
      </c>
      <c r="K115" s="1" t="s">
        <v>1530</v>
      </c>
      <c r="L115" s="1" t="s">
        <v>1530</v>
      </c>
      <c r="M115" s="1" t="s">
        <v>972</v>
      </c>
      <c r="N115" s="1" t="s">
        <v>972</v>
      </c>
      <c r="O115" s="1" t="s">
        <v>973</v>
      </c>
      <c r="P115" s="1" t="s">
        <v>974</v>
      </c>
      <c r="Q115" s="1" t="s">
        <v>975</v>
      </c>
      <c r="R115" s="1" t="s">
        <v>1531</v>
      </c>
      <c r="S115" s="1" t="s">
        <v>977</v>
      </c>
      <c r="T115" s="1" t="s">
        <v>978</v>
      </c>
      <c r="U115" s="1" t="s">
        <v>979</v>
      </c>
      <c r="V115" s="1" t="s">
        <v>980</v>
      </c>
    </row>
    <row r="116" s="1" customFormat="1" spans="1:22">
      <c r="A116" s="3">
        <v>999228657196165</v>
      </c>
      <c r="B116" s="1" t="s">
        <v>1526</v>
      </c>
      <c r="C116" s="1" t="s">
        <v>1532</v>
      </c>
      <c r="D116" s="1" t="s">
        <v>1533</v>
      </c>
      <c r="E116" s="1" t="s">
        <v>1534</v>
      </c>
      <c r="F116" s="1" t="s">
        <v>1025</v>
      </c>
      <c r="G116" s="1" t="s">
        <v>968</v>
      </c>
      <c r="H116" s="1" t="s">
        <v>969</v>
      </c>
      <c r="I116" s="1" t="s">
        <v>1535</v>
      </c>
      <c r="J116" s="1" t="s">
        <v>971</v>
      </c>
      <c r="K116" s="1" t="s">
        <v>1535</v>
      </c>
      <c r="L116" s="1" t="s">
        <v>1535</v>
      </c>
      <c r="M116" s="1" t="s">
        <v>972</v>
      </c>
      <c r="N116" s="1" t="s">
        <v>972</v>
      </c>
      <c r="O116" s="1" t="s">
        <v>973</v>
      </c>
      <c r="P116" s="1" t="s">
        <v>974</v>
      </c>
      <c r="Q116" s="1" t="s">
        <v>975</v>
      </c>
      <c r="R116" s="1" t="s">
        <v>1536</v>
      </c>
      <c r="S116" s="1" t="s">
        <v>977</v>
      </c>
      <c r="T116" s="1" t="s">
        <v>978</v>
      </c>
      <c r="U116" s="1" t="s">
        <v>979</v>
      </c>
      <c r="V116" s="1" t="s">
        <v>980</v>
      </c>
    </row>
    <row r="117" s="1" customFormat="1" spans="1:22">
      <c r="A117" s="3">
        <v>999228657099983</v>
      </c>
      <c r="B117" s="1" t="s">
        <v>1526</v>
      </c>
      <c r="C117" s="1" t="s">
        <v>1537</v>
      </c>
      <c r="D117" s="1" t="s">
        <v>1351</v>
      </c>
      <c r="E117" s="1" t="s">
        <v>1538</v>
      </c>
      <c r="F117" s="1" t="s">
        <v>1160</v>
      </c>
      <c r="G117" s="1" t="s">
        <v>968</v>
      </c>
      <c r="H117" s="1" t="s">
        <v>969</v>
      </c>
      <c r="I117" s="1" t="s">
        <v>1539</v>
      </c>
      <c r="J117" s="1" t="s">
        <v>971</v>
      </c>
      <c r="K117" s="1" t="s">
        <v>1539</v>
      </c>
      <c r="L117" s="1" t="s">
        <v>1539</v>
      </c>
      <c r="M117" s="1" t="s">
        <v>972</v>
      </c>
      <c r="N117" s="1" t="s">
        <v>972</v>
      </c>
      <c r="O117" s="1" t="s">
        <v>973</v>
      </c>
      <c r="P117" s="1" t="s">
        <v>974</v>
      </c>
      <c r="Q117" s="1" t="s">
        <v>975</v>
      </c>
      <c r="R117" s="1" t="s">
        <v>1540</v>
      </c>
      <c r="S117" s="1" t="s">
        <v>977</v>
      </c>
      <c r="T117" s="1" t="s">
        <v>978</v>
      </c>
      <c r="U117" s="1" t="s">
        <v>979</v>
      </c>
      <c r="V117" s="1" t="s">
        <v>980</v>
      </c>
    </row>
    <row r="118" s="1" customFormat="1" spans="1:22">
      <c r="A118" s="3">
        <v>999228637427392</v>
      </c>
      <c r="B118" s="1" t="s">
        <v>1526</v>
      </c>
      <c r="C118" s="1" t="s">
        <v>1541</v>
      </c>
      <c r="D118" s="1" t="s">
        <v>1542</v>
      </c>
      <c r="E118" s="1" t="s">
        <v>1543</v>
      </c>
      <c r="F118" s="1" t="s">
        <v>1025</v>
      </c>
      <c r="G118" s="1" t="s">
        <v>968</v>
      </c>
      <c r="H118" s="1" t="s">
        <v>969</v>
      </c>
      <c r="I118" s="1" t="s">
        <v>1544</v>
      </c>
      <c r="J118" s="1" t="s">
        <v>971</v>
      </c>
      <c r="K118" s="1" t="s">
        <v>1544</v>
      </c>
      <c r="L118" s="1" t="s">
        <v>1544</v>
      </c>
      <c r="M118" s="1" t="s">
        <v>972</v>
      </c>
      <c r="N118" s="1" t="s">
        <v>972</v>
      </c>
      <c r="O118" s="1" t="s">
        <v>973</v>
      </c>
      <c r="P118" s="1" t="s">
        <v>974</v>
      </c>
      <c r="Q118" s="1" t="s">
        <v>975</v>
      </c>
      <c r="R118" s="1" t="s">
        <v>1545</v>
      </c>
      <c r="S118" s="1" t="s">
        <v>977</v>
      </c>
      <c r="T118" s="1" t="s">
        <v>978</v>
      </c>
      <c r="U118" s="1" t="s">
        <v>979</v>
      </c>
      <c r="V118" s="1" t="s">
        <v>1002</v>
      </c>
    </row>
    <row r="119" s="1" customFormat="1" spans="1:22">
      <c r="A119" s="3">
        <v>999228631324525</v>
      </c>
      <c r="B119" s="1" t="s">
        <v>1546</v>
      </c>
      <c r="C119" s="1" t="s">
        <v>1547</v>
      </c>
      <c r="D119" s="1" t="s">
        <v>1482</v>
      </c>
      <c r="E119" s="1" t="s">
        <v>1548</v>
      </c>
      <c r="F119" s="1" t="s">
        <v>1025</v>
      </c>
      <c r="G119" s="1" t="s">
        <v>968</v>
      </c>
      <c r="H119" s="1" t="s">
        <v>969</v>
      </c>
      <c r="I119" s="1" t="s">
        <v>1549</v>
      </c>
      <c r="J119" s="1" t="s">
        <v>971</v>
      </c>
      <c r="K119" s="1" t="s">
        <v>1549</v>
      </c>
      <c r="L119" s="1" t="s">
        <v>1549</v>
      </c>
      <c r="M119" s="1" t="s">
        <v>972</v>
      </c>
      <c r="N119" s="1" t="s">
        <v>972</v>
      </c>
      <c r="O119" s="1" t="s">
        <v>973</v>
      </c>
      <c r="P119" s="1" t="s">
        <v>974</v>
      </c>
      <c r="Q119" s="1" t="s">
        <v>975</v>
      </c>
      <c r="R119" s="1" t="s">
        <v>1550</v>
      </c>
      <c r="S119" s="1" t="s">
        <v>977</v>
      </c>
      <c r="T119" s="1" t="s">
        <v>978</v>
      </c>
      <c r="U119" s="1" t="s">
        <v>979</v>
      </c>
      <c r="V119" s="1" t="s">
        <v>1002</v>
      </c>
    </row>
    <row r="120" s="1" customFormat="1" spans="1:22">
      <c r="A120" s="3">
        <v>999228624126756</v>
      </c>
      <c r="B120" s="1" t="s">
        <v>1546</v>
      </c>
      <c r="C120" s="1" t="s">
        <v>1551</v>
      </c>
      <c r="D120" s="1" t="s">
        <v>1552</v>
      </c>
      <c r="E120" s="1" t="s">
        <v>1553</v>
      </c>
      <c r="F120" s="1" t="s">
        <v>964</v>
      </c>
      <c r="G120" s="1" t="s">
        <v>968</v>
      </c>
      <c r="H120" s="1" t="s">
        <v>969</v>
      </c>
      <c r="I120" s="1" t="s">
        <v>1554</v>
      </c>
      <c r="J120" s="1" t="s">
        <v>971</v>
      </c>
      <c r="K120" s="1" t="s">
        <v>1554</v>
      </c>
      <c r="L120" s="1" t="s">
        <v>1554</v>
      </c>
      <c r="M120" s="1" t="s">
        <v>972</v>
      </c>
      <c r="N120" s="1" t="s">
        <v>972</v>
      </c>
      <c r="O120" s="1" t="s">
        <v>973</v>
      </c>
      <c r="P120" s="1" t="s">
        <v>974</v>
      </c>
      <c r="Q120" s="1" t="s">
        <v>975</v>
      </c>
      <c r="R120" s="1" t="s">
        <v>1555</v>
      </c>
      <c r="S120" s="1" t="s">
        <v>977</v>
      </c>
      <c r="T120" s="1" t="s">
        <v>978</v>
      </c>
      <c r="U120" s="1" t="s">
        <v>979</v>
      </c>
      <c r="V120" s="1" t="s">
        <v>1031</v>
      </c>
    </row>
    <row r="121" s="1" customFormat="1" spans="1:22">
      <c r="A121" s="3">
        <v>999228607082747</v>
      </c>
      <c r="B121" s="1" t="s">
        <v>1546</v>
      </c>
      <c r="C121" s="1" t="s">
        <v>1556</v>
      </c>
      <c r="D121" s="1" t="s">
        <v>1557</v>
      </c>
      <c r="E121" s="1" t="s">
        <v>1558</v>
      </c>
      <c r="F121" s="1" t="s">
        <v>1025</v>
      </c>
      <c r="G121" s="1" t="s">
        <v>968</v>
      </c>
      <c r="H121" s="1" t="s">
        <v>969</v>
      </c>
      <c r="I121" s="1" t="s">
        <v>1559</v>
      </c>
      <c r="J121" s="1" t="s">
        <v>971</v>
      </c>
      <c r="K121" s="1" t="s">
        <v>1559</v>
      </c>
      <c r="L121" s="1" t="s">
        <v>1559</v>
      </c>
      <c r="M121" s="1" t="s">
        <v>972</v>
      </c>
      <c r="N121" s="1" t="s">
        <v>972</v>
      </c>
      <c r="O121" s="1" t="s">
        <v>973</v>
      </c>
      <c r="P121" s="1" t="s">
        <v>974</v>
      </c>
      <c r="Q121" s="1" t="s">
        <v>975</v>
      </c>
      <c r="R121" s="1" t="s">
        <v>1560</v>
      </c>
      <c r="S121" s="1" t="s">
        <v>977</v>
      </c>
      <c r="T121" s="1" t="s">
        <v>978</v>
      </c>
      <c r="U121" s="1" t="s">
        <v>979</v>
      </c>
      <c r="V121" s="1" t="s">
        <v>1561</v>
      </c>
    </row>
    <row r="122" s="1" customFormat="1" spans="1:22">
      <c r="A122" s="3">
        <v>999228604298904</v>
      </c>
      <c r="B122" s="1" t="s">
        <v>1562</v>
      </c>
      <c r="C122" s="1" t="s">
        <v>1563</v>
      </c>
      <c r="D122" s="1" t="s">
        <v>1564</v>
      </c>
      <c r="E122" s="1" t="s">
        <v>1565</v>
      </c>
      <c r="F122" s="1" t="s">
        <v>964</v>
      </c>
      <c r="G122" s="1" t="s">
        <v>968</v>
      </c>
      <c r="H122" s="1" t="s">
        <v>969</v>
      </c>
      <c r="I122" s="1" t="s">
        <v>1372</v>
      </c>
      <c r="J122" s="1" t="s">
        <v>971</v>
      </c>
      <c r="K122" s="1" t="s">
        <v>1372</v>
      </c>
      <c r="L122" s="1" t="s">
        <v>1372</v>
      </c>
      <c r="M122" s="1" t="s">
        <v>972</v>
      </c>
      <c r="N122" s="1" t="s">
        <v>972</v>
      </c>
      <c r="O122" s="1" t="s">
        <v>973</v>
      </c>
      <c r="P122" s="1" t="s">
        <v>974</v>
      </c>
      <c r="Q122" s="1" t="s">
        <v>975</v>
      </c>
      <c r="R122" s="1" t="s">
        <v>1566</v>
      </c>
      <c r="S122" s="1" t="s">
        <v>977</v>
      </c>
      <c r="T122" s="1" t="s">
        <v>978</v>
      </c>
      <c r="U122" s="1" t="s">
        <v>979</v>
      </c>
      <c r="V122" s="1" t="s">
        <v>1002</v>
      </c>
    </row>
    <row r="123" s="1" customFormat="1" spans="1:22">
      <c r="A123" s="3">
        <v>999228604086555</v>
      </c>
      <c r="B123" s="1" t="s">
        <v>1562</v>
      </c>
      <c r="C123" s="1" t="s">
        <v>1567</v>
      </c>
      <c r="D123" s="1" t="s">
        <v>1568</v>
      </c>
      <c r="E123" s="1" t="s">
        <v>1569</v>
      </c>
      <c r="F123" s="1" t="s">
        <v>1025</v>
      </c>
      <c r="G123" s="1" t="s">
        <v>968</v>
      </c>
      <c r="H123" s="1" t="s">
        <v>969</v>
      </c>
      <c r="I123" s="1" t="s">
        <v>1570</v>
      </c>
      <c r="J123" s="1" t="s">
        <v>971</v>
      </c>
      <c r="K123" s="1" t="s">
        <v>1570</v>
      </c>
      <c r="L123" s="1" t="s">
        <v>1570</v>
      </c>
      <c r="M123" s="1" t="s">
        <v>972</v>
      </c>
      <c r="N123" s="1" t="s">
        <v>972</v>
      </c>
      <c r="O123" s="1" t="s">
        <v>973</v>
      </c>
      <c r="P123" s="1" t="s">
        <v>974</v>
      </c>
      <c r="Q123" s="1" t="s">
        <v>975</v>
      </c>
      <c r="R123" s="1" t="s">
        <v>1571</v>
      </c>
      <c r="S123" s="1" t="s">
        <v>977</v>
      </c>
      <c r="T123" s="1" t="s">
        <v>978</v>
      </c>
      <c r="U123" s="1" t="s">
        <v>979</v>
      </c>
      <c r="V123" s="1" t="s">
        <v>1031</v>
      </c>
    </row>
    <row r="124" s="1" customFormat="1" spans="1:22">
      <c r="A124" s="3">
        <v>999228595950285</v>
      </c>
      <c r="B124" s="1" t="s">
        <v>1562</v>
      </c>
      <c r="C124" s="1" t="s">
        <v>1572</v>
      </c>
      <c r="D124" s="1" t="s">
        <v>1351</v>
      </c>
      <c r="E124" s="1" t="s">
        <v>1573</v>
      </c>
      <c r="F124" s="1" t="s">
        <v>964</v>
      </c>
      <c r="G124" s="1" t="s">
        <v>968</v>
      </c>
      <c r="H124" s="1" t="s">
        <v>969</v>
      </c>
      <c r="I124" s="1" t="s">
        <v>1574</v>
      </c>
      <c r="J124" s="1" t="s">
        <v>971</v>
      </c>
      <c r="K124" s="1" t="s">
        <v>1574</v>
      </c>
      <c r="L124" s="1" t="s">
        <v>1574</v>
      </c>
      <c r="M124" s="1" t="s">
        <v>972</v>
      </c>
      <c r="N124" s="1" t="s">
        <v>972</v>
      </c>
      <c r="O124" s="1" t="s">
        <v>973</v>
      </c>
      <c r="P124" s="1" t="s">
        <v>974</v>
      </c>
      <c r="Q124" s="1" t="s">
        <v>975</v>
      </c>
      <c r="R124" s="1" t="s">
        <v>1575</v>
      </c>
      <c r="S124" s="1" t="s">
        <v>977</v>
      </c>
      <c r="T124" s="1" t="s">
        <v>978</v>
      </c>
      <c r="U124" s="1" t="s">
        <v>979</v>
      </c>
      <c r="V124" s="1" t="s">
        <v>980</v>
      </c>
    </row>
    <row r="125" s="1" customFormat="1" spans="1:22">
      <c r="A125" s="3">
        <v>999228590465668</v>
      </c>
      <c r="B125" s="1" t="s">
        <v>1562</v>
      </c>
      <c r="C125" s="1" t="s">
        <v>1576</v>
      </c>
      <c r="D125" s="1" t="s">
        <v>1577</v>
      </c>
      <c r="E125" s="1" t="s">
        <v>1578</v>
      </c>
      <c r="F125" s="1" t="s">
        <v>1050</v>
      </c>
      <c r="G125" s="1" t="s">
        <v>1025</v>
      </c>
      <c r="H125" s="1" t="s">
        <v>969</v>
      </c>
      <c r="I125" s="1" t="s">
        <v>1579</v>
      </c>
      <c r="J125" s="1" t="s">
        <v>971</v>
      </c>
      <c r="K125" s="1" t="s">
        <v>1579</v>
      </c>
      <c r="L125" s="1" t="s">
        <v>973</v>
      </c>
      <c r="M125" s="1" t="s">
        <v>1580</v>
      </c>
      <c r="N125" s="1" t="s">
        <v>1580</v>
      </c>
      <c r="O125" s="1" t="s">
        <v>973</v>
      </c>
      <c r="P125" s="1" t="s">
        <v>974</v>
      </c>
      <c r="Q125" s="1" t="s">
        <v>975</v>
      </c>
      <c r="R125" s="1" t="s">
        <v>1581</v>
      </c>
      <c r="S125" s="1" t="s">
        <v>977</v>
      </c>
      <c r="T125" s="1" t="s">
        <v>978</v>
      </c>
      <c r="U125" s="1" t="s">
        <v>979</v>
      </c>
      <c r="V125" s="1" t="s">
        <v>1002</v>
      </c>
    </row>
    <row r="126" s="1" customFormat="1" spans="1:22">
      <c r="A126" s="3">
        <v>999228587967533</v>
      </c>
      <c r="B126" s="1" t="s">
        <v>1582</v>
      </c>
      <c r="C126" s="1" t="s">
        <v>1583</v>
      </c>
      <c r="D126" s="1" t="s">
        <v>1584</v>
      </c>
      <c r="E126" s="1" t="s">
        <v>1585</v>
      </c>
      <c r="F126" s="1" t="s">
        <v>1025</v>
      </c>
      <c r="G126" s="1" t="s">
        <v>968</v>
      </c>
      <c r="H126" s="1" t="s">
        <v>969</v>
      </c>
      <c r="I126" s="1" t="s">
        <v>1586</v>
      </c>
      <c r="J126" s="1" t="s">
        <v>971</v>
      </c>
      <c r="K126" s="1" t="s">
        <v>1586</v>
      </c>
      <c r="L126" s="1" t="s">
        <v>1586</v>
      </c>
      <c r="M126" s="1" t="s">
        <v>972</v>
      </c>
      <c r="N126" s="1" t="s">
        <v>972</v>
      </c>
      <c r="O126" s="1" t="s">
        <v>973</v>
      </c>
      <c r="P126" s="1" t="s">
        <v>974</v>
      </c>
      <c r="Q126" s="1" t="s">
        <v>975</v>
      </c>
      <c r="R126" s="1" t="s">
        <v>1587</v>
      </c>
      <c r="S126" s="1" t="s">
        <v>977</v>
      </c>
      <c r="T126" s="1" t="s">
        <v>978</v>
      </c>
      <c r="U126" s="1" t="s">
        <v>979</v>
      </c>
      <c r="V126" s="1" t="s">
        <v>1002</v>
      </c>
    </row>
    <row r="127" s="1" customFormat="1" spans="1:22">
      <c r="A127" s="3">
        <v>999228558104534</v>
      </c>
      <c r="B127" s="1" t="s">
        <v>1588</v>
      </c>
      <c r="C127" s="1" t="s">
        <v>1589</v>
      </c>
      <c r="D127" s="1" t="s">
        <v>1542</v>
      </c>
      <c r="E127" s="1" t="s">
        <v>1590</v>
      </c>
      <c r="F127" s="1" t="s">
        <v>1025</v>
      </c>
      <c r="G127" s="1" t="s">
        <v>968</v>
      </c>
      <c r="H127" s="1" t="s">
        <v>969</v>
      </c>
      <c r="I127" s="1" t="s">
        <v>1591</v>
      </c>
      <c r="J127" s="1" t="s">
        <v>971</v>
      </c>
      <c r="K127" s="1" t="s">
        <v>1591</v>
      </c>
      <c r="L127" s="1" t="s">
        <v>1591</v>
      </c>
      <c r="M127" s="1" t="s">
        <v>972</v>
      </c>
      <c r="N127" s="1" t="s">
        <v>972</v>
      </c>
      <c r="O127" s="1" t="s">
        <v>973</v>
      </c>
      <c r="P127" s="1" t="s">
        <v>974</v>
      </c>
      <c r="Q127" s="1" t="s">
        <v>975</v>
      </c>
      <c r="R127" s="1" t="s">
        <v>1592</v>
      </c>
      <c r="S127" s="1" t="s">
        <v>977</v>
      </c>
      <c r="T127" s="1" t="s">
        <v>978</v>
      </c>
      <c r="U127" s="1" t="s">
        <v>979</v>
      </c>
      <c r="V127" s="1" t="s">
        <v>1002</v>
      </c>
    </row>
    <row r="128" s="1" customFormat="1" spans="1:22">
      <c r="A128" s="3">
        <v>999228553515370</v>
      </c>
      <c r="B128" s="1" t="s">
        <v>1588</v>
      </c>
      <c r="C128" s="1" t="s">
        <v>1593</v>
      </c>
      <c r="D128" s="1" t="s">
        <v>1594</v>
      </c>
      <c r="E128" s="1" t="s">
        <v>1595</v>
      </c>
      <c r="F128" s="1" t="s">
        <v>964</v>
      </c>
      <c r="G128" s="1" t="s">
        <v>968</v>
      </c>
      <c r="H128" s="1" t="s">
        <v>969</v>
      </c>
      <c r="I128" s="1" t="s">
        <v>1596</v>
      </c>
      <c r="J128" s="1" t="s">
        <v>971</v>
      </c>
      <c r="K128" s="1" t="s">
        <v>1596</v>
      </c>
      <c r="L128" s="1" t="s">
        <v>1596</v>
      </c>
      <c r="M128" s="1" t="s">
        <v>972</v>
      </c>
      <c r="N128" s="1" t="s">
        <v>972</v>
      </c>
      <c r="O128" s="1" t="s">
        <v>973</v>
      </c>
      <c r="P128" s="1" t="s">
        <v>974</v>
      </c>
      <c r="Q128" s="1" t="s">
        <v>975</v>
      </c>
      <c r="R128" s="1" t="s">
        <v>1597</v>
      </c>
      <c r="S128" s="1" t="s">
        <v>977</v>
      </c>
      <c r="T128" s="1" t="s">
        <v>978</v>
      </c>
      <c r="U128" s="1" t="s">
        <v>979</v>
      </c>
      <c r="V128" s="1" t="s">
        <v>1002</v>
      </c>
    </row>
    <row r="129" s="1" customFormat="1" spans="1:22">
      <c r="A129" s="3">
        <v>999228526175636</v>
      </c>
      <c r="B129" s="1" t="s">
        <v>1598</v>
      </c>
      <c r="C129" s="1" t="s">
        <v>1599</v>
      </c>
      <c r="D129" s="1" t="s">
        <v>1009</v>
      </c>
      <c r="E129" s="1" t="s">
        <v>1600</v>
      </c>
      <c r="F129" s="1" t="s">
        <v>1025</v>
      </c>
      <c r="G129" s="1" t="s">
        <v>968</v>
      </c>
      <c r="H129" s="1" t="s">
        <v>969</v>
      </c>
      <c r="I129" s="1" t="s">
        <v>1195</v>
      </c>
      <c r="J129" s="1" t="s">
        <v>971</v>
      </c>
      <c r="K129" s="1" t="s">
        <v>1195</v>
      </c>
      <c r="L129" s="1" t="s">
        <v>1195</v>
      </c>
      <c r="M129" s="1" t="s">
        <v>972</v>
      </c>
      <c r="N129" s="1" t="s">
        <v>972</v>
      </c>
      <c r="O129" s="1" t="s">
        <v>973</v>
      </c>
      <c r="P129" s="1" t="s">
        <v>974</v>
      </c>
      <c r="Q129" s="1" t="s">
        <v>975</v>
      </c>
      <c r="R129" s="1" t="s">
        <v>1601</v>
      </c>
      <c r="S129" s="1" t="s">
        <v>977</v>
      </c>
      <c r="T129" s="1" t="s">
        <v>978</v>
      </c>
      <c r="U129" s="1" t="s">
        <v>979</v>
      </c>
      <c r="V129" s="1" t="s">
        <v>1002</v>
      </c>
    </row>
    <row r="130" s="1" customFormat="1" spans="1:22">
      <c r="A130" s="3">
        <v>999228511927260</v>
      </c>
      <c r="B130" s="1" t="s">
        <v>1602</v>
      </c>
      <c r="C130" s="1" t="s">
        <v>1603</v>
      </c>
      <c r="D130" s="1" t="s">
        <v>1604</v>
      </c>
      <c r="E130" s="1" t="s">
        <v>1605</v>
      </c>
      <c r="F130" s="1" t="s">
        <v>1025</v>
      </c>
      <c r="G130" s="1" t="s">
        <v>968</v>
      </c>
      <c r="H130" s="1" t="s">
        <v>969</v>
      </c>
      <c r="I130" s="1" t="s">
        <v>1606</v>
      </c>
      <c r="J130" s="1" t="s">
        <v>971</v>
      </c>
      <c r="K130" s="1" t="s">
        <v>1606</v>
      </c>
      <c r="L130" s="1" t="s">
        <v>1606</v>
      </c>
      <c r="M130" s="1" t="s">
        <v>972</v>
      </c>
      <c r="N130" s="1" t="s">
        <v>972</v>
      </c>
      <c r="O130" s="1" t="s">
        <v>973</v>
      </c>
      <c r="P130" s="1" t="s">
        <v>974</v>
      </c>
      <c r="Q130" s="1" t="s">
        <v>975</v>
      </c>
      <c r="R130" s="1" t="s">
        <v>1607</v>
      </c>
      <c r="S130" s="1" t="s">
        <v>977</v>
      </c>
      <c r="T130" s="1" t="s">
        <v>978</v>
      </c>
      <c r="U130" s="1" t="s">
        <v>979</v>
      </c>
      <c r="V130" s="1" t="s">
        <v>980</v>
      </c>
    </row>
    <row r="131" s="1" customFormat="1" spans="1:22">
      <c r="A131" s="3">
        <v>999228509005219</v>
      </c>
      <c r="B131" s="1" t="s">
        <v>1602</v>
      </c>
      <c r="C131" s="1" t="s">
        <v>1608</v>
      </c>
      <c r="D131" s="1" t="s">
        <v>1542</v>
      </c>
      <c r="E131" s="1" t="s">
        <v>1609</v>
      </c>
      <c r="F131" s="1" t="s">
        <v>1025</v>
      </c>
      <c r="G131" s="1" t="s">
        <v>968</v>
      </c>
      <c r="H131" s="1" t="s">
        <v>969</v>
      </c>
      <c r="I131" s="1" t="s">
        <v>1591</v>
      </c>
      <c r="J131" s="1" t="s">
        <v>971</v>
      </c>
      <c r="K131" s="1" t="s">
        <v>1591</v>
      </c>
      <c r="L131" s="1" t="s">
        <v>1591</v>
      </c>
      <c r="M131" s="1" t="s">
        <v>972</v>
      </c>
      <c r="N131" s="1" t="s">
        <v>972</v>
      </c>
      <c r="O131" s="1" t="s">
        <v>973</v>
      </c>
      <c r="P131" s="1" t="s">
        <v>974</v>
      </c>
      <c r="Q131" s="1" t="s">
        <v>975</v>
      </c>
      <c r="R131" s="1" t="s">
        <v>1610</v>
      </c>
      <c r="S131" s="1" t="s">
        <v>977</v>
      </c>
      <c r="T131" s="1" t="s">
        <v>978</v>
      </c>
      <c r="U131" s="1" t="s">
        <v>979</v>
      </c>
      <c r="V131" s="1" t="s">
        <v>1002</v>
      </c>
    </row>
    <row r="132" s="1" customFormat="1" spans="1:22">
      <c r="A132" s="3">
        <v>999228496652743</v>
      </c>
      <c r="B132" s="1" t="s">
        <v>1611</v>
      </c>
      <c r="C132" s="1" t="s">
        <v>1612</v>
      </c>
      <c r="D132" s="1" t="s">
        <v>1613</v>
      </c>
      <c r="E132" s="1" t="s">
        <v>1614</v>
      </c>
      <c r="F132" s="1" t="s">
        <v>1050</v>
      </c>
      <c r="G132" s="1" t="s">
        <v>968</v>
      </c>
      <c r="H132" s="1" t="s">
        <v>969</v>
      </c>
      <c r="I132" s="1" t="s">
        <v>1615</v>
      </c>
      <c r="J132" s="1" t="s">
        <v>971</v>
      </c>
      <c r="K132" s="1" t="s">
        <v>1615</v>
      </c>
      <c r="L132" s="1" t="s">
        <v>1615</v>
      </c>
      <c r="M132" s="1" t="s">
        <v>972</v>
      </c>
      <c r="N132" s="1" t="s">
        <v>972</v>
      </c>
      <c r="O132" s="1" t="s">
        <v>973</v>
      </c>
      <c r="P132" s="1" t="s">
        <v>974</v>
      </c>
      <c r="Q132" s="1" t="s">
        <v>975</v>
      </c>
      <c r="R132" s="1" t="s">
        <v>1616</v>
      </c>
      <c r="S132" s="1" t="s">
        <v>977</v>
      </c>
      <c r="T132" s="1" t="s">
        <v>978</v>
      </c>
      <c r="U132" s="1" t="s">
        <v>979</v>
      </c>
      <c r="V132" s="1" t="s">
        <v>1561</v>
      </c>
    </row>
    <row r="133" s="1" customFormat="1" spans="1:22">
      <c r="A133" s="3">
        <v>999228486343689</v>
      </c>
      <c r="B133" s="1" t="s">
        <v>1617</v>
      </c>
      <c r="C133" s="1" t="s">
        <v>1618</v>
      </c>
      <c r="D133" s="1" t="s">
        <v>1246</v>
      </c>
      <c r="E133" s="1" t="s">
        <v>1619</v>
      </c>
      <c r="F133" s="1" t="s">
        <v>1135</v>
      </c>
      <c r="G133" s="1" t="s">
        <v>968</v>
      </c>
      <c r="H133" s="1" t="s">
        <v>969</v>
      </c>
      <c r="I133" s="1" t="s">
        <v>1620</v>
      </c>
      <c r="J133" s="1" t="s">
        <v>971</v>
      </c>
      <c r="K133" s="1" t="s">
        <v>1620</v>
      </c>
      <c r="L133" s="1" t="s">
        <v>1620</v>
      </c>
      <c r="M133" s="1" t="s">
        <v>972</v>
      </c>
      <c r="N133" s="1" t="s">
        <v>972</v>
      </c>
      <c r="O133" s="1" t="s">
        <v>973</v>
      </c>
      <c r="P133" s="1" t="s">
        <v>974</v>
      </c>
      <c r="Q133" s="1" t="s">
        <v>975</v>
      </c>
      <c r="R133" s="1" t="s">
        <v>1621</v>
      </c>
      <c r="S133" s="1" t="s">
        <v>977</v>
      </c>
      <c r="T133" s="1" t="s">
        <v>978</v>
      </c>
      <c r="U133" s="1" t="s">
        <v>979</v>
      </c>
      <c r="V133" s="1" t="s">
        <v>980</v>
      </c>
    </row>
    <row r="134" s="1" customFormat="1" spans="1:22">
      <c r="A134" s="3">
        <v>999228484549945</v>
      </c>
      <c r="B134" s="1" t="s">
        <v>1617</v>
      </c>
      <c r="C134" s="1" t="s">
        <v>1622</v>
      </c>
      <c r="D134" s="1" t="s">
        <v>1623</v>
      </c>
      <c r="E134" s="1" t="s">
        <v>1624</v>
      </c>
      <c r="F134" s="1" t="s">
        <v>964</v>
      </c>
      <c r="G134" s="1" t="s">
        <v>968</v>
      </c>
      <c r="H134" s="1" t="s">
        <v>969</v>
      </c>
      <c r="I134" s="1" t="s">
        <v>1625</v>
      </c>
      <c r="J134" s="1" t="s">
        <v>971</v>
      </c>
      <c r="K134" s="1" t="s">
        <v>1625</v>
      </c>
      <c r="L134" s="1" t="s">
        <v>1625</v>
      </c>
      <c r="M134" s="1" t="s">
        <v>972</v>
      </c>
      <c r="N134" s="1" t="s">
        <v>972</v>
      </c>
      <c r="O134" s="1" t="s">
        <v>973</v>
      </c>
      <c r="P134" s="1" t="s">
        <v>974</v>
      </c>
      <c r="Q134" s="1" t="s">
        <v>975</v>
      </c>
      <c r="R134" s="1" t="s">
        <v>1626</v>
      </c>
      <c r="S134" s="1" t="s">
        <v>977</v>
      </c>
      <c r="T134" s="1" t="s">
        <v>978</v>
      </c>
      <c r="U134" s="1" t="s">
        <v>979</v>
      </c>
      <c r="V134" s="1" t="s">
        <v>1002</v>
      </c>
    </row>
    <row r="135" s="1" customFormat="1" spans="1:22">
      <c r="A135" s="3">
        <v>999228467466076</v>
      </c>
      <c r="B135" s="1" t="s">
        <v>1627</v>
      </c>
      <c r="C135" s="1" t="s">
        <v>1628</v>
      </c>
      <c r="D135" s="1" t="s">
        <v>1183</v>
      </c>
      <c r="E135" s="1" t="s">
        <v>1629</v>
      </c>
      <c r="F135" s="1" t="s">
        <v>964</v>
      </c>
      <c r="G135" s="1" t="s">
        <v>968</v>
      </c>
      <c r="H135" s="1" t="s">
        <v>969</v>
      </c>
      <c r="I135" s="1" t="s">
        <v>1630</v>
      </c>
      <c r="J135" s="1" t="s">
        <v>971</v>
      </c>
      <c r="K135" s="1" t="s">
        <v>1630</v>
      </c>
      <c r="L135" s="1" t="s">
        <v>1630</v>
      </c>
      <c r="M135" s="1" t="s">
        <v>972</v>
      </c>
      <c r="N135" s="1" t="s">
        <v>972</v>
      </c>
      <c r="O135" s="1" t="s">
        <v>973</v>
      </c>
      <c r="P135" s="1" t="s">
        <v>974</v>
      </c>
      <c r="Q135" s="1" t="s">
        <v>975</v>
      </c>
      <c r="R135" s="1" t="s">
        <v>1631</v>
      </c>
      <c r="S135" s="1" t="s">
        <v>977</v>
      </c>
      <c r="T135" s="1" t="s">
        <v>978</v>
      </c>
      <c r="U135" s="1" t="s">
        <v>979</v>
      </c>
      <c r="V135" s="1" t="s">
        <v>980</v>
      </c>
    </row>
    <row r="136" s="1" customFormat="1" spans="1:22">
      <c r="A136" s="3">
        <v>999228446153606</v>
      </c>
      <c r="B136" s="1" t="s">
        <v>1632</v>
      </c>
      <c r="C136" s="1" t="s">
        <v>1633</v>
      </c>
      <c r="D136" s="1" t="s">
        <v>1613</v>
      </c>
      <c r="E136" s="1" t="s">
        <v>1634</v>
      </c>
      <c r="F136" s="1" t="s">
        <v>964</v>
      </c>
      <c r="G136" s="1" t="s">
        <v>968</v>
      </c>
      <c r="H136" s="1" t="s">
        <v>969</v>
      </c>
      <c r="I136" s="1" t="s">
        <v>1635</v>
      </c>
      <c r="J136" s="1" t="s">
        <v>971</v>
      </c>
      <c r="K136" s="1" t="s">
        <v>1635</v>
      </c>
      <c r="L136" s="1" t="s">
        <v>1635</v>
      </c>
      <c r="M136" s="1" t="s">
        <v>972</v>
      </c>
      <c r="N136" s="1" t="s">
        <v>972</v>
      </c>
      <c r="O136" s="1" t="s">
        <v>973</v>
      </c>
      <c r="P136" s="1" t="s">
        <v>974</v>
      </c>
      <c r="Q136" s="1" t="s">
        <v>975</v>
      </c>
      <c r="R136" s="1" t="s">
        <v>1636</v>
      </c>
      <c r="S136" s="1" t="s">
        <v>977</v>
      </c>
      <c r="T136" s="1" t="s">
        <v>978</v>
      </c>
      <c r="U136" s="1" t="s">
        <v>979</v>
      </c>
      <c r="V136" s="1" t="s">
        <v>1561</v>
      </c>
    </row>
    <row r="137" s="1" customFormat="1" spans="1:22">
      <c r="A137" s="3">
        <v>999228445208218</v>
      </c>
      <c r="B137" s="1" t="s">
        <v>1632</v>
      </c>
      <c r="C137" s="1" t="s">
        <v>1637</v>
      </c>
      <c r="D137" s="1" t="s">
        <v>1638</v>
      </c>
      <c r="E137" s="1" t="s">
        <v>1639</v>
      </c>
      <c r="F137" s="1" t="s">
        <v>1050</v>
      </c>
      <c r="G137" s="1" t="s">
        <v>968</v>
      </c>
      <c r="H137" s="1" t="s">
        <v>969</v>
      </c>
      <c r="I137" s="1" t="s">
        <v>1640</v>
      </c>
      <c r="J137" s="1" t="s">
        <v>971</v>
      </c>
      <c r="K137" s="1" t="s">
        <v>1640</v>
      </c>
      <c r="L137" s="1" t="s">
        <v>1640</v>
      </c>
      <c r="M137" s="1" t="s">
        <v>972</v>
      </c>
      <c r="N137" s="1" t="s">
        <v>972</v>
      </c>
      <c r="O137" s="1" t="s">
        <v>973</v>
      </c>
      <c r="P137" s="1" t="s">
        <v>974</v>
      </c>
      <c r="Q137" s="1" t="s">
        <v>975</v>
      </c>
      <c r="R137" s="1" t="s">
        <v>1641</v>
      </c>
      <c r="S137" s="1" t="s">
        <v>977</v>
      </c>
      <c r="T137" s="1" t="s">
        <v>978</v>
      </c>
      <c r="U137" s="1" t="s">
        <v>979</v>
      </c>
      <c r="V137" s="1" t="s">
        <v>980</v>
      </c>
    </row>
    <row r="138" s="1" customFormat="1" spans="1:22">
      <c r="A138" s="3">
        <v>999228442281993</v>
      </c>
      <c r="B138" s="1" t="s">
        <v>1642</v>
      </c>
      <c r="C138" s="1" t="s">
        <v>1643</v>
      </c>
      <c r="D138" s="1" t="s">
        <v>1644</v>
      </c>
      <c r="E138" s="1" t="s">
        <v>1645</v>
      </c>
      <c r="F138" s="1" t="s">
        <v>1135</v>
      </c>
      <c r="G138" s="1" t="s">
        <v>968</v>
      </c>
      <c r="H138" s="1" t="s">
        <v>969</v>
      </c>
      <c r="I138" s="1" t="s">
        <v>1646</v>
      </c>
      <c r="J138" s="1" t="s">
        <v>971</v>
      </c>
      <c r="K138" s="1" t="s">
        <v>1646</v>
      </c>
      <c r="L138" s="1" t="s">
        <v>1646</v>
      </c>
      <c r="M138" s="1" t="s">
        <v>972</v>
      </c>
      <c r="N138" s="1" t="s">
        <v>972</v>
      </c>
      <c r="O138" s="1" t="s">
        <v>973</v>
      </c>
      <c r="P138" s="1" t="s">
        <v>974</v>
      </c>
      <c r="Q138" s="1" t="s">
        <v>975</v>
      </c>
      <c r="R138" s="1" t="s">
        <v>1647</v>
      </c>
      <c r="S138" s="1" t="s">
        <v>977</v>
      </c>
      <c r="T138" s="1" t="s">
        <v>978</v>
      </c>
      <c r="U138" s="1" t="s">
        <v>979</v>
      </c>
      <c r="V138" s="1" t="s">
        <v>980</v>
      </c>
    </row>
    <row r="139" s="1" customFormat="1" spans="1:22">
      <c r="A139" s="3">
        <v>999228422666343</v>
      </c>
      <c r="B139" s="1" t="s">
        <v>1648</v>
      </c>
      <c r="C139" s="1" t="s">
        <v>1649</v>
      </c>
      <c r="D139" s="1" t="s">
        <v>1433</v>
      </c>
      <c r="E139" s="1" t="s">
        <v>1650</v>
      </c>
      <c r="F139" s="1" t="s">
        <v>1108</v>
      </c>
      <c r="G139" s="1" t="s">
        <v>968</v>
      </c>
      <c r="H139" s="1" t="s">
        <v>969</v>
      </c>
      <c r="I139" s="1" t="s">
        <v>1651</v>
      </c>
      <c r="J139" s="1" t="s">
        <v>971</v>
      </c>
      <c r="K139" s="1" t="s">
        <v>1651</v>
      </c>
      <c r="L139" s="1" t="s">
        <v>1651</v>
      </c>
      <c r="M139" s="1" t="s">
        <v>972</v>
      </c>
      <c r="N139" s="1" t="s">
        <v>972</v>
      </c>
      <c r="O139" s="1" t="s">
        <v>973</v>
      </c>
      <c r="P139" s="1" t="s">
        <v>974</v>
      </c>
      <c r="Q139" s="1" t="s">
        <v>975</v>
      </c>
      <c r="R139" s="1" t="s">
        <v>1652</v>
      </c>
      <c r="S139" s="1" t="s">
        <v>977</v>
      </c>
      <c r="T139" s="1" t="s">
        <v>978</v>
      </c>
      <c r="U139" s="1" t="s">
        <v>979</v>
      </c>
      <c r="V139" s="1" t="s">
        <v>980</v>
      </c>
    </row>
    <row r="140" s="1" customFormat="1" spans="1:22">
      <c r="A140" s="3">
        <v>999228403036863</v>
      </c>
      <c r="B140" s="1" t="s">
        <v>1653</v>
      </c>
      <c r="C140" s="1" t="s">
        <v>1654</v>
      </c>
      <c r="D140" s="1" t="s">
        <v>1655</v>
      </c>
      <c r="E140" s="1" t="s">
        <v>1656</v>
      </c>
      <c r="F140" s="1" t="s">
        <v>964</v>
      </c>
      <c r="G140" s="1" t="s">
        <v>968</v>
      </c>
      <c r="H140" s="1" t="s">
        <v>969</v>
      </c>
      <c r="I140" s="1" t="s">
        <v>1657</v>
      </c>
      <c r="J140" s="1" t="s">
        <v>971</v>
      </c>
      <c r="K140" s="1" t="s">
        <v>1657</v>
      </c>
      <c r="L140" s="1" t="s">
        <v>1657</v>
      </c>
      <c r="M140" s="1" t="s">
        <v>972</v>
      </c>
      <c r="N140" s="1" t="s">
        <v>972</v>
      </c>
      <c r="O140" s="1" t="s">
        <v>973</v>
      </c>
      <c r="P140" s="1" t="s">
        <v>974</v>
      </c>
      <c r="Q140" s="1" t="s">
        <v>975</v>
      </c>
      <c r="R140" s="1" t="s">
        <v>1658</v>
      </c>
      <c r="S140" s="1" t="s">
        <v>977</v>
      </c>
      <c r="T140" s="1" t="s">
        <v>978</v>
      </c>
      <c r="U140" s="1" t="s">
        <v>979</v>
      </c>
      <c r="V140" s="1" t="s">
        <v>1002</v>
      </c>
    </row>
    <row r="141" s="1" customFormat="1" spans="1:22">
      <c r="A141" s="3">
        <v>999228392587111</v>
      </c>
      <c r="B141" s="1" t="s">
        <v>1659</v>
      </c>
      <c r="C141" s="1" t="s">
        <v>1660</v>
      </c>
      <c r="D141" s="1" t="s">
        <v>1661</v>
      </c>
      <c r="E141" s="1" t="s">
        <v>1662</v>
      </c>
      <c r="F141" s="1" t="s">
        <v>1181</v>
      </c>
      <c r="G141" s="1" t="s">
        <v>968</v>
      </c>
      <c r="H141" s="1" t="s">
        <v>969</v>
      </c>
      <c r="I141" s="1" t="s">
        <v>1663</v>
      </c>
      <c r="J141" s="1" t="s">
        <v>971</v>
      </c>
      <c r="K141" s="1" t="s">
        <v>1663</v>
      </c>
      <c r="L141" s="1" t="s">
        <v>1663</v>
      </c>
      <c r="M141" s="1" t="s">
        <v>972</v>
      </c>
      <c r="N141" s="1" t="s">
        <v>972</v>
      </c>
      <c r="O141" s="1" t="s">
        <v>973</v>
      </c>
      <c r="P141" s="1" t="s">
        <v>974</v>
      </c>
      <c r="Q141" s="1" t="s">
        <v>975</v>
      </c>
      <c r="R141" s="1" t="s">
        <v>1664</v>
      </c>
      <c r="S141" s="1" t="s">
        <v>977</v>
      </c>
      <c r="T141" s="1" t="s">
        <v>978</v>
      </c>
      <c r="U141" s="1" t="s">
        <v>979</v>
      </c>
      <c r="V141" s="1" t="s">
        <v>980</v>
      </c>
    </row>
    <row r="142" s="1" customFormat="1" spans="1:22">
      <c r="A142" s="1" t="s">
        <v>1665</v>
      </c>
      <c r="B142" s="1" t="s">
        <v>1666</v>
      </c>
      <c r="C142" s="1" t="s">
        <v>1667</v>
      </c>
      <c r="D142" s="1" t="s">
        <v>1346</v>
      </c>
      <c r="E142" s="1" t="s">
        <v>1347</v>
      </c>
      <c r="F142" s="1" t="s">
        <v>1135</v>
      </c>
      <c r="G142" s="1" t="s">
        <v>968</v>
      </c>
      <c r="H142" s="1" t="s">
        <v>969</v>
      </c>
      <c r="I142" s="1" t="s">
        <v>973</v>
      </c>
      <c r="J142" s="1" t="s">
        <v>971</v>
      </c>
      <c r="K142" s="1" t="s">
        <v>973</v>
      </c>
      <c r="L142" s="1" t="s">
        <v>973</v>
      </c>
      <c r="M142" s="1" t="s">
        <v>972</v>
      </c>
      <c r="N142" s="1" t="s">
        <v>972</v>
      </c>
      <c r="O142" s="1" t="s">
        <v>973</v>
      </c>
      <c r="P142" s="1" t="s">
        <v>974</v>
      </c>
      <c r="Q142" s="1" t="s">
        <v>975</v>
      </c>
      <c r="R142" s="1" t="s">
        <v>1668</v>
      </c>
      <c r="S142" s="1" t="s">
        <v>977</v>
      </c>
      <c r="T142" s="1" t="s">
        <v>978</v>
      </c>
      <c r="U142" s="1" t="s">
        <v>979</v>
      </c>
      <c r="V142" s="1" t="s">
        <v>980</v>
      </c>
    </row>
    <row r="143" s="1" customFormat="1" spans="1:22">
      <c r="A143" s="3">
        <v>999228346856691</v>
      </c>
      <c r="B143" s="1" t="s">
        <v>1666</v>
      </c>
      <c r="C143" s="1" t="s">
        <v>1669</v>
      </c>
      <c r="D143" s="1" t="s">
        <v>1670</v>
      </c>
      <c r="E143" s="1" t="s">
        <v>1671</v>
      </c>
      <c r="F143" s="1" t="s">
        <v>1025</v>
      </c>
      <c r="G143" s="1" t="s">
        <v>968</v>
      </c>
      <c r="H143" s="1" t="s">
        <v>969</v>
      </c>
      <c r="I143" s="1" t="s">
        <v>1672</v>
      </c>
      <c r="J143" s="1" t="s">
        <v>971</v>
      </c>
      <c r="K143" s="1" t="s">
        <v>1672</v>
      </c>
      <c r="L143" s="1" t="s">
        <v>1672</v>
      </c>
      <c r="M143" s="1" t="s">
        <v>972</v>
      </c>
      <c r="N143" s="1" t="s">
        <v>972</v>
      </c>
      <c r="O143" s="1" t="s">
        <v>973</v>
      </c>
      <c r="P143" s="1" t="s">
        <v>974</v>
      </c>
      <c r="Q143" s="1" t="s">
        <v>975</v>
      </c>
      <c r="R143" s="1" t="s">
        <v>1673</v>
      </c>
      <c r="S143" s="1" t="s">
        <v>977</v>
      </c>
      <c r="T143" s="1" t="s">
        <v>978</v>
      </c>
      <c r="U143" s="1" t="s">
        <v>979</v>
      </c>
      <c r="V143" s="1" t="s">
        <v>1002</v>
      </c>
    </row>
    <row r="144" s="1" customFormat="1" spans="1:22">
      <c r="A144" s="3">
        <v>999228342848371</v>
      </c>
      <c r="B144" s="1" t="s">
        <v>1674</v>
      </c>
      <c r="C144" s="1" t="s">
        <v>1675</v>
      </c>
      <c r="D144" s="1" t="s">
        <v>1676</v>
      </c>
      <c r="E144" s="1" t="s">
        <v>1677</v>
      </c>
      <c r="F144" s="1" t="s">
        <v>1108</v>
      </c>
      <c r="G144" s="1" t="s">
        <v>968</v>
      </c>
      <c r="H144" s="1" t="s">
        <v>969</v>
      </c>
      <c r="I144" s="1" t="s">
        <v>1678</v>
      </c>
      <c r="J144" s="1" t="s">
        <v>971</v>
      </c>
      <c r="K144" s="1" t="s">
        <v>1678</v>
      </c>
      <c r="L144" s="1" t="s">
        <v>1678</v>
      </c>
      <c r="M144" s="1" t="s">
        <v>972</v>
      </c>
      <c r="N144" s="1" t="s">
        <v>972</v>
      </c>
      <c r="O144" s="1" t="s">
        <v>973</v>
      </c>
      <c r="P144" s="1" t="s">
        <v>974</v>
      </c>
      <c r="Q144" s="1" t="s">
        <v>975</v>
      </c>
      <c r="R144" s="1" t="s">
        <v>1679</v>
      </c>
      <c r="S144" s="1" t="s">
        <v>977</v>
      </c>
      <c r="T144" s="1" t="s">
        <v>978</v>
      </c>
      <c r="U144" s="1" t="s">
        <v>979</v>
      </c>
      <c r="V144" s="1" t="s">
        <v>1561</v>
      </c>
    </row>
    <row r="145" s="1" customFormat="1" spans="1:22">
      <c r="A145" s="3">
        <v>999228335443074</v>
      </c>
      <c r="B145" s="1" t="s">
        <v>1674</v>
      </c>
      <c r="C145" s="1" t="s">
        <v>1680</v>
      </c>
      <c r="D145" s="1" t="s">
        <v>1681</v>
      </c>
      <c r="E145" s="1" t="s">
        <v>1682</v>
      </c>
      <c r="F145" s="1" t="s">
        <v>1025</v>
      </c>
      <c r="G145" s="1" t="s">
        <v>968</v>
      </c>
      <c r="H145" s="1" t="s">
        <v>969</v>
      </c>
      <c r="I145" s="1" t="s">
        <v>1683</v>
      </c>
      <c r="J145" s="1" t="s">
        <v>971</v>
      </c>
      <c r="K145" s="1" t="s">
        <v>1683</v>
      </c>
      <c r="L145" s="1" t="s">
        <v>1683</v>
      </c>
      <c r="M145" s="1" t="s">
        <v>972</v>
      </c>
      <c r="N145" s="1" t="s">
        <v>972</v>
      </c>
      <c r="O145" s="1" t="s">
        <v>973</v>
      </c>
      <c r="P145" s="1" t="s">
        <v>974</v>
      </c>
      <c r="Q145" s="1" t="s">
        <v>975</v>
      </c>
      <c r="R145" s="1" t="s">
        <v>1684</v>
      </c>
      <c r="S145" s="1" t="s">
        <v>977</v>
      </c>
      <c r="T145" s="1" t="s">
        <v>978</v>
      </c>
      <c r="U145" s="1" t="s">
        <v>979</v>
      </c>
      <c r="V145" s="1" t="s">
        <v>980</v>
      </c>
    </row>
    <row r="146" s="1" customFormat="1" spans="1:22">
      <c r="A146" s="3">
        <v>999228332864778</v>
      </c>
      <c r="B146" s="1" t="s">
        <v>1685</v>
      </c>
      <c r="C146" s="1" t="s">
        <v>1686</v>
      </c>
      <c r="D146" s="1" t="s">
        <v>1463</v>
      </c>
      <c r="E146" s="1" t="s">
        <v>1687</v>
      </c>
      <c r="F146" s="1" t="s">
        <v>1025</v>
      </c>
      <c r="G146" s="1" t="s">
        <v>968</v>
      </c>
      <c r="H146" s="1" t="s">
        <v>969</v>
      </c>
      <c r="I146" s="1" t="s">
        <v>1465</v>
      </c>
      <c r="J146" s="1" t="s">
        <v>971</v>
      </c>
      <c r="K146" s="1" t="s">
        <v>1465</v>
      </c>
      <c r="L146" s="1" t="s">
        <v>1465</v>
      </c>
      <c r="M146" s="1" t="s">
        <v>972</v>
      </c>
      <c r="N146" s="1" t="s">
        <v>972</v>
      </c>
      <c r="O146" s="1" t="s">
        <v>973</v>
      </c>
      <c r="P146" s="1" t="s">
        <v>974</v>
      </c>
      <c r="Q146" s="1" t="s">
        <v>975</v>
      </c>
      <c r="R146" s="1" t="s">
        <v>1688</v>
      </c>
      <c r="S146" s="1" t="s">
        <v>977</v>
      </c>
      <c r="T146" s="1" t="s">
        <v>978</v>
      </c>
      <c r="U146" s="1" t="s">
        <v>979</v>
      </c>
      <c r="V146" s="1" t="s">
        <v>980</v>
      </c>
    </row>
    <row r="147" s="1" customFormat="1" spans="1:22">
      <c r="A147" s="3">
        <v>999228320588510</v>
      </c>
      <c r="B147" s="1" t="s">
        <v>1689</v>
      </c>
      <c r="C147" s="1" t="s">
        <v>1690</v>
      </c>
      <c r="D147" s="1" t="s">
        <v>1691</v>
      </c>
      <c r="E147" s="1" t="s">
        <v>1692</v>
      </c>
      <c r="F147" s="1" t="s">
        <v>1025</v>
      </c>
      <c r="G147" s="1" t="s">
        <v>968</v>
      </c>
      <c r="H147" s="1" t="s">
        <v>969</v>
      </c>
      <c r="I147" s="1" t="s">
        <v>1693</v>
      </c>
      <c r="J147" s="1" t="s">
        <v>971</v>
      </c>
      <c r="K147" s="1" t="s">
        <v>1693</v>
      </c>
      <c r="L147" s="1" t="s">
        <v>1693</v>
      </c>
      <c r="M147" s="1" t="s">
        <v>972</v>
      </c>
      <c r="N147" s="1" t="s">
        <v>972</v>
      </c>
      <c r="O147" s="1" t="s">
        <v>973</v>
      </c>
      <c r="P147" s="1" t="s">
        <v>974</v>
      </c>
      <c r="Q147" s="1" t="s">
        <v>975</v>
      </c>
      <c r="R147" s="1" t="s">
        <v>1694</v>
      </c>
      <c r="S147" s="1" t="s">
        <v>977</v>
      </c>
      <c r="T147" s="1" t="s">
        <v>978</v>
      </c>
      <c r="U147" s="1" t="s">
        <v>979</v>
      </c>
      <c r="V147" s="1" t="s">
        <v>1002</v>
      </c>
    </row>
    <row r="148" s="1" customFormat="1" spans="1:22">
      <c r="A148" s="3">
        <v>999228320457054</v>
      </c>
      <c r="B148" s="1" t="s">
        <v>1689</v>
      </c>
      <c r="C148" s="1" t="s">
        <v>1695</v>
      </c>
      <c r="D148" s="1" t="s">
        <v>1696</v>
      </c>
      <c r="E148" s="1" t="s">
        <v>1697</v>
      </c>
      <c r="F148" s="1" t="s">
        <v>1025</v>
      </c>
      <c r="G148" s="1" t="s">
        <v>968</v>
      </c>
      <c r="H148" s="1" t="s">
        <v>969</v>
      </c>
      <c r="I148" s="1" t="s">
        <v>1698</v>
      </c>
      <c r="J148" s="1" t="s">
        <v>971</v>
      </c>
      <c r="K148" s="1" t="s">
        <v>1698</v>
      </c>
      <c r="L148" s="1" t="s">
        <v>1698</v>
      </c>
      <c r="M148" s="1" t="s">
        <v>972</v>
      </c>
      <c r="N148" s="1" t="s">
        <v>972</v>
      </c>
      <c r="O148" s="1" t="s">
        <v>973</v>
      </c>
      <c r="P148" s="1" t="s">
        <v>974</v>
      </c>
      <c r="Q148" s="1" t="s">
        <v>975</v>
      </c>
      <c r="R148" s="1" t="s">
        <v>1699</v>
      </c>
      <c r="S148" s="1" t="s">
        <v>977</v>
      </c>
      <c r="T148" s="1" t="s">
        <v>978</v>
      </c>
      <c r="U148" s="1" t="s">
        <v>979</v>
      </c>
      <c r="V148" s="1" t="s">
        <v>1002</v>
      </c>
    </row>
    <row r="149" s="1" customFormat="1" spans="1:22">
      <c r="A149" s="3">
        <v>999228291223330</v>
      </c>
      <c r="B149" s="1" t="s">
        <v>1700</v>
      </c>
      <c r="C149" s="1" t="s">
        <v>1701</v>
      </c>
      <c r="D149" s="1" t="s">
        <v>1702</v>
      </c>
      <c r="E149" s="1" t="s">
        <v>1703</v>
      </c>
      <c r="F149" s="1" t="s">
        <v>1108</v>
      </c>
      <c r="G149" s="1" t="s">
        <v>968</v>
      </c>
      <c r="H149" s="1" t="s">
        <v>969</v>
      </c>
      <c r="I149" s="1" t="s">
        <v>1704</v>
      </c>
      <c r="J149" s="1" t="s">
        <v>971</v>
      </c>
      <c r="K149" s="1" t="s">
        <v>1704</v>
      </c>
      <c r="L149" s="1" t="s">
        <v>1704</v>
      </c>
      <c r="M149" s="1" t="s">
        <v>972</v>
      </c>
      <c r="N149" s="1" t="s">
        <v>972</v>
      </c>
      <c r="O149" s="1" t="s">
        <v>973</v>
      </c>
      <c r="P149" s="1" t="s">
        <v>974</v>
      </c>
      <c r="Q149" s="1" t="s">
        <v>975</v>
      </c>
      <c r="R149" s="1" t="s">
        <v>1705</v>
      </c>
      <c r="S149" s="1" t="s">
        <v>977</v>
      </c>
      <c r="T149" s="1" t="s">
        <v>978</v>
      </c>
      <c r="U149" s="1" t="s">
        <v>979</v>
      </c>
      <c r="V149" s="1" t="s">
        <v>980</v>
      </c>
    </row>
    <row r="150" s="1" customFormat="1" spans="1:22">
      <c r="A150" s="3">
        <v>999228264077989</v>
      </c>
      <c r="B150" s="1" t="s">
        <v>1706</v>
      </c>
      <c r="C150" s="1" t="s">
        <v>1707</v>
      </c>
      <c r="D150" s="1" t="s">
        <v>1708</v>
      </c>
      <c r="E150" s="1" t="s">
        <v>1709</v>
      </c>
      <c r="F150" s="1" t="s">
        <v>1025</v>
      </c>
      <c r="G150" s="1" t="s">
        <v>968</v>
      </c>
      <c r="H150" s="1" t="s">
        <v>969</v>
      </c>
      <c r="I150" s="1" t="s">
        <v>1321</v>
      </c>
      <c r="J150" s="1" t="s">
        <v>971</v>
      </c>
      <c r="K150" s="1" t="s">
        <v>1321</v>
      </c>
      <c r="L150" s="1" t="s">
        <v>1321</v>
      </c>
      <c r="M150" s="1" t="s">
        <v>972</v>
      </c>
      <c r="N150" s="1" t="s">
        <v>972</v>
      </c>
      <c r="O150" s="1" t="s">
        <v>973</v>
      </c>
      <c r="P150" s="1" t="s">
        <v>974</v>
      </c>
      <c r="Q150" s="1" t="s">
        <v>975</v>
      </c>
      <c r="R150" s="1" t="s">
        <v>1710</v>
      </c>
      <c r="S150" s="1" t="s">
        <v>977</v>
      </c>
      <c r="T150" s="1" t="s">
        <v>978</v>
      </c>
      <c r="U150" s="1" t="s">
        <v>979</v>
      </c>
      <c r="V150" s="1" t="s">
        <v>980</v>
      </c>
    </row>
    <row r="151" s="1" customFormat="1" spans="1:22">
      <c r="A151" s="3">
        <v>28236838290</v>
      </c>
      <c r="B151" s="1" t="s">
        <v>1711</v>
      </c>
      <c r="C151" s="1" t="s">
        <v>1712</v>
      </c>
      <c r="D151" s="1" t="s">
        <v>1341</v>
      </c>
      <c r="E151" s="1" t="s">
        <v>1713</v>
      </c>
      <c r="F151" s="1" t="s">
        <v>964</v>
      </c>
      <c r="G151" s="1" t="s">
        <v>968</v>
      </c>
      <c r="H151" s="1" t="s">
        <v>969</v>
      </c>
      <c r="I151" s="1" t="s">
        <v>1714</v>
      </c>
      <c r="J151" s="1" t="s">
        <v>971</v>
      </c>
      <c r="K151" s="1" t="s">
        <v>1714</v>
      </c>
      <c r="L151" s="1" t="s">
        <v>1714</v>
      </c>
      <c r="M151" s="1" t="s">
        <v>972</v>
      </c>
      <c r="N151" s="1" t="s">
        <v>972</v>
      </c>
      <c r="O151" s="1" t="s">
        <v>973</v>
      </c>
      <c r="P151" s="1" t="s">
        <v>974</v>
      </c>
      <c r="Q151" s="1" t="s">
        <v>975</v>
      </c>
      <c r="R151" s="1" t="s">
        <v>1715</v>
      </c>
      <c r="S151" s="1" t="s">
        <v>977</v>
      </c>
      <c r="T151" s="1" t="s">
        <v>978</v>
      </c>
      <c r="U151" s="1" t="s">
        <v>979</v>
      </c>
      <c r="V151" s="1" t="s">
        <v>980</v>
      </c>
    </row>
    <row r="152" s="1" customFormat="1" spans="1:22">
      <c r="A152" s="3">
        <v>999228207446889</v>
      </c>
      <c r="B152" s="1" t="s">
        <v>1716</v>
      </c>
      <c r="C152" s="1" t="s">
        <v>1717</v>
      </c>
      <c r="D152" s="1" t="s">
        <v>1718</v>
      </c>
      <c r="E152" s="1" t="s">
        <v>1719</v>
      </c>
      <c r="F152" s="1" t="s">
        <v>1108</v>
      </c>
      <c r="G152" s="1" t="s">
        <v>968</v>
      </c>
      <c r="H152" s="1" t="s">
        <v>969</v>
      </c>
      <c r="I152" s="1" t="s">
        <v>1720</v>
      </c>
      <c r="J152" s="1" t="s">
        <v>971</v>
      </c>
      <c r="K152" s="1" t="s">
        <v>1720</v>
      </c>
      <c r="L152" s="1" t="s">
        <v>1720</v>
      </c>
      <c r="M152" s="1" t="s">
        <v>972</v>
      </c>
      <c r="N152" s="1" t="s">
        <v>972</v>
      </c>
      <c r="O152" s="1" t="s">
        <v>973</v>
      </c>
      <c r="P152" s="1" t="s">
        <v>974</v>
      </c>
      <c r="Q152" s="1" t="s">
        <v>975</v>
      </c>
      <c r="R152" s="1" t="s">
        <v>1721</v>
      </c>
      <c r="S152" s="1" t="s">
        <v>977</v>
      </c>
      <c r="T152" s="1" t="s">
        <v>978</v>
      </c>
      <c r="U152" s="1" t="s">
        <v>979</v>
      </c>
      <c r="V152" s="1" t="s">
        <v>1031</v>
      </c>
    </row>
    <row r="153" s="1" customFormat="1" spans="1:22">
      <c r="A153" s="3">
        <v>28170026531</v>
      </c>
      <c r="B153" s="1" t="s">
        <v>1716</v>
      </c>
      <c r="C153" s="1" t="s">
        <v>1722</v>
      </c>
      <c r="D153" s="1" t="s">
        <v>1230</v>
      </c>
      <c r="E153" s="1" t="s">
        <v>1723</v>
      </c>
      <c r="F153" s="1" t="s">
        <v>1025</v>
      </c>
      <c r="G153" s="1" t="s">
        <v>968</v>
      </c>
      <c r="H153" s="1" t="s">
        <v>969</v>
      </c>
      <c r="I153" s="1" t="s">
        <v>1724</v>
      </c>
      <c r="J153" s="1" t="s">
        <v>971</v>
      </c>
      <c r="K153" s="1" t="s">
        <v>1724</v>
      </c>
      <c r="L153" s="1" t="s">
        <v>1724</v>
      </c>
      <c r="M153" s="1" t="s">
        <v>972</v>
      </c>
      <c r="N153" s="1" t="s">
        <v>972</v>
      </c>
      <c r="O153" s="1" t="s">
        <v>973</v>
      </c>
      <c r="P153" s="1" t="s">
        <v>974</v>
      </c>
      <c r="Q153" s="1" t="s">
        <v>975</v>
      </c>
      <c r="R153" s="1" t="s">
        <v>1725</v>
      </c>
      <c r="S153" s="1" t="s">
        <v>977</v>
      </c>
      <c r="T153" s="1" t="s">
        <v>978</v>
      </c>
      <c r="U153" s="1" t="s">
        <v>979</v>
      </c>
      <c r="V153" s="1" t="s">
        <v>980</v>
      </c>
    </row>
    <row r="154" s="1" customFormat="1" spans="1:22">
      <c r="A154" s="3">
        <v>28170026537</v>
      </c>
      <c r="B154" s="1" t="s">
        <v>1716</v>
      </c>
      <c r="C154" s="1" t="s">
        <v>1726</v>
      </c>
      <c r="D154" s="1" t="s">
        <v>1230</v>
      </c>
      <c r="E154" s="1" t="s">
        <v>1727</v>
      </c>
      <c r="F154" s="1" t="s">
        <v>1025</v>
      </c>
      <c r="G154" s="1" t="s">
        <v>968</v>
      </c>
      <c r="H154" s="1" t="s">
        <v>969</v>
      </c>
      <c r="I154" s="1" t="s">
        <v>1728</v>
      </c>
      <c r="J154" s="1" t="s">
        <v>971</v>
      </c>
      <c r="K154" s="1" t="s">
        <v>1728</v>
      </c>
      <c r="L154" s="1" t="s">
        <v>1728</v>
      </c>
      <c r="M154" s="1" t="s">
        <v>972</v>
      </c>
      <c r="N154" s="1" t="s">
        <v>972</v>
      </c>
      <c r="O154" s="1" t="s">
        <v>973</v>
      </c>
      <c r="P154" s="1" t="s">
        <v>974</v>
      </c>
      <c r="Q154" s="1" t="s">
        <v>975</v>
      </c>
      <c r="R154" s="1" t="s">
        <v>1729</v>
      </c>
      <c r="S154" s="1" t="s">
        <v>977</v>
      </c>
      <c r="T154" s="1" t="s">
        <v>978</v>
      </c>
      <c r="U154" s="1" t="s">
        <v>979</v>
      </c>
      <c r="V154" s="1" t="s">
        <v>980</v>
      </c>
    </row>
    <row r="155" s="1" customFormat="1" spans="1:22">
      <c r="A155" s="3">
        <v>999228124010810</v>
      </c>
      <c r="B155" s="1" t="s">
        <v>1730</v>
      </c>
      <c r="C155" s="1" t="s">
        <v>1731</v>
      </c>
      <c r="D155" s="1" t="s">
        <v>1676</v>
      </c>
      <c r="E155" s="1" t="s">
        <v>1732</v>
      </c>
      <c r="F155" s="1" t="s">
        <v>1050</v>
      </c>
      <c r="G155" s="1" t="s">
        <v>968</v>
      </c>
      <c r="H155" s="1" t="s">
        <v>969</v>
      </c>
      <c r="I155" s="1" t="s">
        <v>1733</v>
      </c>
      <c r="J155" s="1" t="s">
        <v>971</v>
      </c>
      <c r="K155" s="1" t="s">
        <v>1733</v>
      </c>
      <c r="L155" s="1" t="s">
        <v>1733</v>
      </c>
      <c r="M155" s="1" t="s">
        <v>972</v>
      </c>
      <c r="N155" s="1" t="s">
        <v>972</v>
      </c>
      <c r="O155" s="1" t="s">
        <v>973</v>
      </c>
      <c r="P155" s="1" t="s">
        <v>974</v>
      </c>
      <c r="Q155" s="1" t="s">
        <v>975</v>
      </c>
      <c r="R155" s="1" t="s">
        <v>1734</v>
      </c>
      <c r="S155" s="1" t="s">
        <v>977</v>
      </c>
      <c r="T155" s="1" t="s">
        <v>978</v>
      </c>
      <c r="U155" s="1" t="s">
        <v>979</v>
      </c>
      <c r="V155" s="1" t="s">
        <v>1561</v>
      </c>
    </row>
    <row r="156" s="1" customFormat="1" spans="1:22">
      <c r="A156" s="3">
        <v>999228098936401</v>
      </c>
      <c r="B156" s="1" t="s">
        <v>1735</v>
      </c>
      <c r="C156" s="1" t="s">
        <v>1736</v>
      </c>
      <c r="D156" s="1" t="s">
        <v>1542</v>
      </c>
      <c r="E156" s="1" t="s">
        <v>1737</v>
      </c>
      <c r="F156" s="1" t="s">
        <v>1025</v>
      </c>
      <c r="G156" s="1" t="s">
        <v>968</v>
      </c>
      <c r="H156" s="1" t="s">
        <v>969</v>
      </c>
      <c r="I156" s="1" t="s">
        <v>1738</v>
      </c>
      <c r="J156" s="1" t="s">
        <v>971</v>
      </c>
      <c r="K156" s="1" t="s">
        <v>1738</v>
      </c>
      <c r="L156" s="1" t="s">
        <v>1738</v>
      </c>
      <c r="M156" s="1" t="s">
        <v>972</v>
      </c>
      <c r="N156" s="1" t="s">
        <v>972</v>
      </c>
      <c r="O156" s="1" t="s">
        <v>973</v>
      </c>
      <c r="P156" s="1" t="s">
        <v>974</v>
      </c>
      <c r="Q156" s="1" t="s">
        <v>975</v>
      </c>
      <c r="R156" s="1" t="s">
        <v>1739</v>
      </c>
      <c r="S156" s="1" t="s">
        <v>977</v>
      </c>
      <c r="T156" s="1" t="s">
        <v>978</v>
      </c>
      <c r="U156" s="1" t="s">
        <v>979</v>
      </c>
      <c r="V156" s="1" t="s">
        <v>1002</v>
      </c>
    </row>
    <row r="157" s="1" customFormat="1" spans="1:22">
      <c r="A157" s="3">
        <v>999228069945436</v>
      </c>
      <c r="B157" s="1" t="s">
        <v>1740</v>
      </c>
      <c r="C157" s="1" t="s">
        <v>1741</v>
      </c>
      <c r="D157" s="1" t="s">
        <v>1533</v>
      </c>
      <c r="E157" s="1" t="s">
        <v>1742</v>
      </c>
      <c r="F157" s="1" t="s">
        <v>1307</v>
      </c>
      <c r="G157" s="1" t="s">
        <v>968</v>
      </c>
      <c r="H157" s="1" t="s">
        <v>969</v>
      </c>
      <c r="I157" s="1" t="s">
        <v>1743</v>
      </c>
      <c r="J157" s="1" t="s">
        <v>971</v>
      </c>
      <c r="K157" s="1" t="s">
        <v>1743</v>
      </c>
      <c r="L157" s="1" t="s">
        <v>1743</v>
      </c>
      <c r="M157" s="1" t="s">
        <v>972</v>
      </c>
      <c r="N157" s="1" t="s">
        <v>972</v>
      </c>
      <c r="O157" s="1" t="s">
        <v>973</v>
      </c>
      <c r="P157" s="1" t="s">
        <v>974</v>
      </c>
      <c r="Q157" s="1" t="s">
        <v>975</v>
      </c>
      <c r="R157" s="1" t="s">
        <v>1744</v>
      </c>
      <c r="S157" s="1" t="s">
        <v>977</v>
      </c>
      <c r="T157" s="1" t="s">
        <v>978</v>
      </c>
      <c r="U157" s="1" t="s">
        <v>979</v>
      </c>
      <c r="V157" s="1" t="s">
        <v>980</v>
      </c>
    </row>
    <row r="158" s="1" customFormat="1" spans="1:22">
      <c r="A158" s="3">
        <v>999228060047417</v>
      </c>
      <c r="B158" s="1" t="s">
        <v>1745</v>
      </c>
      <c r="C158" s="1" t="s">
        <v>1746</v>
      </c>
      <c r="D158" s="1" t="s">
        <v>1747</v>
      </c>
      <c r="E158" s="1" t="s">
        <v>1748</v>
      </c>
      <c r="F158" s="1" t="s">
        <v>964</v>
      </c>
      <c r="G158" s="1" t="s">
        <v>968</v>
      </c>
      <c r="H158" s="1" t="s">
        <v>969</v>
      </c>
      <c r="I158" s="1" t="s">
        <v>1749</v>
      </c>
      <c r="J158" s="1" t="s">
        <v>971</v>
      </c>
      <c r="K158" s="1" t="s">
        <v>1749</v>
      </c>
      <c r="L158" s="1" t="s">
        <v>1749</v>
      </c>
      <c r="M158" s="1" t="s">
        <v>972</v>
      </c>
      <c r="N158" s="1" t="s">
        <v>972</v>
      </c>
      <c r="O158" s="1" t="s">
        <v>973</v>
      </c>
      <c r="P158" s="1" t="s">
        <v>974</v>
      </c>
      <c r="Q158" s="1" t="s">
        <v>975</v>
      </c>
      <c r="R158" s="1" t="s">
        <v>1750</v>
      </c>
      <c r="S158" s="1" t="s">
        <v>977</v>
      </c>
      <c r="T158" s="1" t="s">
        <v>978</v>
      </c>
      <c r="U158" s="1" t="s">
        <v>979</v>
      </c>
      <c r="V158" s="1" t="s">
        <v>980</v>
      </c>
    </row>
    <row r="159" s="1" customFormat="1" spans="1:22">
      <c r="A159" s="3">
        <v>999227337854283</v>
      </c>
      <c r="B159" s="1" t="s">
        <v>1751</v>
      </c>
      <c r="C159" s="1" t="s">
        <v>1752</v>
      </c>
      <c r="D159" s="1" t="s">
        <v>1418</v>
      </c>
      <c r="E159" s="1" t="s">
        <v>1753</v>
      </c>
      <c r="F159" s="1" t="s">
        <v>1160</v>
      </c>
      <c r="G159" s="1" t="s">
        <v>968</v>
      </c>
      <c r="H159" s="1" t="s">
        <v>969</v>
      </c>
      <c r="I159" s="1" t="s">
        <v>1754</v>
      </c>
      <c r="J159" s="1" t="s">
        <v>971</v>
      </c>
      <c r="K159" s="1" t="s">
        <v>1754</v>
      </c>
      <c r="L159" s="1" t="s">
        <v>1754</v>
      </c>
      <c r="M159" s="1" t="s">
        <v>972</v>
      </c>
      <c r="N159" s="1" t="s">
        <v>972</v>
      </c>
      <c r="O159" s="1" t="s">
        <v>973</v>
      </c>
      <c r="P159" s="1" t="s">
        <v>974</v>
      </c>
      <c r="Q159" s="1" t="s">
        <v>975</v>
      </c>
      <c r="R159" s="1" t="s">
        <v>1755</v>
      </c>
      <c r="S159" s="1" t="s">
        <v>977</v>
      </c>
      <c r="T159" s="1" t="s">
        <v>978</v>
      </c>
      <c r="U159" s="1" t="s">
        <v>979</v>
      </c>
      <c r="V159" s="1" t="s">
        <v>1002</v>
      </c>
    </row>
    <row r="160" s="1" customFormat="1" spans="1:22">
      <c r="A160" s="3">
        <v>999227334053891</v>
      </c>
      <c r="B160" s="1" t="s">
        <v>1751</v>
      </c>
      <c r="C160" s="1" t="s">
        <v>1756</v>
      </c>
      <c r="D160" s="1" t="s">
        <v>1757</v>
      </c>
      <c r="E160" s="1" t="s">
        <v>1758</v>
      </c>
      <c r="F160" s="1" t="s">
        <v>1108</v>
      </c>
      <c r="G160" s="1" t="s">
        <v>968</v>
      </c>
      <c r="H160" s="1" t="s">
        <v>969</v>
      </c>
      <c r="I160" s="1" t="s">
        <v>1759</v>
      </c>
      <c r="J160" s="1" t="s">
        <v>971</v>
      </c>
      <c r="K160" s="1" t="s">
        <v>1759</v>
      </c>
      <c r="L160" s="1" t="s">
        <v>1759</v>
      </c>
      <c r="M160" s="1" t="s">
        <v>972</v>
      </c>
      <c r="N160" s="1" t="s">
        <v>972</v>
      </c>
      <c r="O160" s="1" t="s">
        <v>973</v>
      </c>
      <c r="P160" s="1" t="s">
        <v>974</v>
      </c>
      <c r="Q160" s="1" t="s">
        <v>975</v>
      </c>
      <c r="R160" s="1" t="s">
        <v>1760</v>
      </c>
      <c r="S160" s="1" t="s">
        <v>977</v>
      </c>
      <c r="T160" s="1" t="s">
        <v>978</v>
      </c>
      <c r="U160" s="1" t="s">
        <v>979</v>
      </c>
      <c r="V160" s="1" t="s">
        <v>980</v>
      </c>
    </row>
    <row r="161" s="1" customFormat="1" spans="1:22">
      <c r="A161" s="3">
        <v>999227264645835</v>
      </c>
      <c r="B161" s="1" t="s">
        <v>1761</v>
      </c>
      <c r="C161" s="1" t="s">
        <v>1762</v>
      </c>
      <c r="D161" s="1" t="s">
        <v>1638</v>
      </c>
      <c r="E161" s="1" t="s">
        <v>1763</v>
      </c>
      <c r="F161" s="1" t="s">
        <v>1025</v>
      </c>
      <c r="G161" s="1" t="s">
        <v>968</v>
      </c>
      <c r="H161" s="1" t="s">
        <v>969</v>
      </c>
      <c r="I161" s="1" t="s">
        <v>1764</v>
      </c>
      <c r="J161" s="1" t="s">
        <v>971</v>
      </c>
      <c r="K161" s="1" t="s">
        <v>1764</v>
      </c>
      <c r="L161" s="1" t="s">
        <v>1764</v>
      </c>
      <c r="M161" s="1" t="s">
        <v>972</v>
      </c>
      <c r="N161" s="1" t="s">
        <v>972</v>
      </c>
      <c r="O161" s="1" t="s">
        <v>973</v>
      </c>
      <c r="P161" s="1" t="s">
        <v>974</v>
      </c>
      <c r="Q161" s="1" t="s">
        <v>975</v>
      </c>
      <c r="R161" s="1" t="s">
        <v>1765</v>
      </c>
      <c r="S161" s="1" t="s">
        <v>977</v>
      </c>
      <c r="T161" s="1" t="s">
        <v>978</v>
      </c>
      <c r="U161" s="1" t="s">
        <v>979</v>
      </c>
      <c r="V161" s="1" t="s">
        <v>980</v>
      </c>
    </row>
    <row r="162" s="1" customFormat="1" spans="1:22">
      <c r="A162" s="1" t="s">
        <v>1766</v>
      </c>
      <c r="B162" s="1" t="s">
        <v>1761</v>
      </c>
      <c r="C162" s="1" t="s">
        <v>1767</v>
      </c>
      <c r="D162" s="1" t="s">
        <v>1768</v>
      </c>
      <c r="E162" s="1" t="s">
        <v>1769</v>
      </c>
      <c r="F162" s="1" t="s">
        <v>1135</v>
      </c>
      <c r="G162" s="1" t="s">
        <v>1025</v>
      </c>
      <c r="H162" s="1" t="s">
        <v>969</v>
      </c>
      <c r="I162" s="1" t="s">
        <v>973</v>
      </c>
      <c r="J162" s="1" t="s">
        <v>971</v>
      </c>
      <c r="K162" s="1" t="s">
        <v>973</v>
      </c>
      <c r="L162" s="1" t="s">
        <v>973</v>
      </c>
      <c r="M162" s="1" t="s">
        <v>972</v>
      </c>
      <c r="N162" s="1" t="s">
        <v>972</v>
      </c>
      <c r="O162" s="1" t="s">
        <v>973</v>
      </c>
      <c r="P162" s="1" t="s">
        <v>974</v>
      </c>
      <c r="Q162" s="1" t="s">
        <v>975</v>
      </c>
      <c r="R162" s="1" t="s">
        <v>1770</v>
      </c>
      <c r="S162" s="1" t="s">
        <v>977</v>
      </c>
      <c r="T162" s="1" t="s">
        <v>978</v>
      </c>
      <c r="U162" s="1" t="s">
        <v>979</v>
      </c>
      <c r="V162" s="1" t="s">
        <v>1002</v>
      </c>
    </row>
    <row r="163" s="1" customFormat="1" spans="1:22">
      <c r="A163" s="3">
        <v>999227185938558</v>
      </c>
      <c r="B163" s="1" t="s">
        <v>1771</v>
      </c>
      <c r="C163" s="1" t="s">
        <v>1772</v>
      </c>
      <c r="D163" s="1" t="s">
        <v>1773</v>
      </c>
      <c r="E163" s="1" t="s">
        <v>1774</v>
      </c>
      <c r="F163" s="1" t="s">
        <v>964</v>
      </c>
      <c r="G163" s="1" t="s">
        <v>968</v>
      </c>
      <c r="H163" s="1" t="s">
        <v>969</v>
      </c>
      <c r="I163" s="1" t="s">
        <v>1775</v>
      </c>
      <c r="J163" s="1" t="s">
        <v>971</v>
      </c>
      <c r="K163" s="1" t="s">
        <v>1775</v>
      </c>
      <c r="L163" s="1" t="s">
        <v>1775</v>
      </c>
      <c r="M163" s="1" t="s">
        <v>972</v>
      </c>
      <c r="N163" s="1" t="s">
        <v>972</v>
      </c>
      <c r="O163" s="1" t="s">
        <v>973</v>
      </c>
      <c r="P163" s="1" t="s">
        <v>974</v>
      </c>
      <c r="Q163" s="1" t="s">
        <v>975</v>
      </c>
      <c r="R163" s="1" t="s">
        <v>1776</v>
      </c>
      <c r="S163" s="1" t="s">
        <v>977</v>
      </c>
      <c r="T163" s="1" t="s">
        <v>978</v>
      </c>
      <c r="U163" s="1" t="s">
        <v>979</v>
      </c>
      <c r="V163" s="1" t="s">
        <v>986</v>
      </c>
    </row>
    <row r="164" s="1" customFormat="1" spans="1:22">
      <c r="A164" s="3">
        <v>999227102015183</v>
      </c>
      <c r="B164" s="1" t="s">
        <v>1777</v>
      </c>
      <c r="C164" s="1" t="s">
        <v>1778</v>
      </c>
      <c r="D164" s="1" t="s">
        <v>1099</v>
      </c>
      <c r="E164" s="1" t="s">
        <v>1779</v>
      </c>
      <c r="F164" s="1" t="s">
        <v>1050</v>
      </c>
      <c r="G164" s="1" t="s">
        <v>964</v>
      </c>
      <c r="H164" s="1" t="s">
        <v>969</v>
      </c>
      <c r="I164" s="1" t="s">
        <v>1780</v>
      </c>
      <c r="J164" s="1" t="s">
        <v>971</v>
      </c>
      <c r="K164" s="1" t="s">
        <v>1780</v>
      </c>
      <c r="L164" s="1" t="s">
        <v>973</v>
      </c>
      <c r="M164" s="1" t="s">
        <v>1781</v>
      </c>
      <c r="N164" s="1" t="s">
        <v>1781</v>
      </c>
      <c r="O164" s="1" t="s">
        <v>973</v>
      </c>
      <c r="P164" s="1" t="s">
        <v>974</v>
      </c>
      <c r="Q164" s="1" t="s">
        <v>975</v>
      </c>
      <c r="R164" s="1" t="s">
        <v>1782</v>
      </c>
      <c r="S164" s="1" t="s">
        <v>977</v>
      </c>
      <c r="T164" s="1" t="s">
        <v>978</v>
      </c>
      <c r="U164" s="1" t="s">
        <v>979</v>
      </c>
      <c r="V164" s="1" t="s">
        <v>980</v>
      </c>
    </row>
    <row r="165" s="1" customFormat="1" spans="1:22">
      <c r="A165" s="3">
        <v>999227098843574</v>
      </c>
      <c r="B165" s="1" t="s">
        <v>1783</v>
      </c>
      <c r="C165" s="1" t="s">
        <v>1784</v>
      </c>
      <c r="D165" s="1" t="s">
        <v>1785</v>
      </c>
      <c r="E165" s="1" t="s">
        <v>1786</v>
      </c>
      <c r="F165" s="1" t="s">
        <v>1050</v>
      </c>
      <c r="G165" s="1" t="s">
        <v>964</v>
      </c>
      <c r="H165" s="1" t="s">
        <v>969</v>
      </c>
      <c r="I165" s="1" t="s">
        <v>1787</v>
      </c>
      <c r="J165" s="1" t="s">
        <v>971</v>
      </c>
      <c r="K165" s="1" t="s">
        <v>1787</v>
      </c>
      <c r="L165" s="1" t="s">
        <v>973</v>
      </c>
      <c r="M165" s="1" t="s">
        <v>1788</v>
      </c>
      <c r="N165" s="1" t="s">
        <v>1788</v>
      </c>
      <c r="O165" s="1" t="s">
        <v>973</v>
      </c>
      <c r="P165" s="1" t="s">
        <v>974</v>
      </c>
      <c r="Q165" s="1" t="s">
        <v>975</v>
      </c>
      <c r="R165" s="1" t="s">
        <v>1789</v>
      </c>
      <c r="S165" s="1" t="s">
        <v>977</v>
      </c>
      <c r="T165" s="1" t="s">
        <v>978</v>
      </c>
      <c r="U165" s="1" t="s">
        <v>979</v>
      </c>
      <c r="V165" s="1" t="s">
        <v>1031</v>
      </c>
    </row>
    <row r="166" s="1" customFormat="1" spans="1:22">
      <c r="A166" s="3">
        <v>999227021893788</v>
      </c>
      <c r="B166" s="1" t="s">
        <v>1790</v>
      </c>
      <c r="C166" s="1" t="s">
        <v>1791</v>
      </c>
      <c r="D166" s="1" t="s">
        <v>1792</v>
      </c>
      <c r="E166" s="1" t="s">
        <v>1793</v>
      </c>
      <c r="F166" s="1" t="s">
        <v>1160</v>
      </c>
      <c r="G166" s="1" t="s">
        <v>968</v>
      </c>
      <c r="H166" s="1" t="s">
        <v>969</v>
      </c>
      <c r="I166" s="1" t="s">
        <v>1794</v>
      </c>
      <c r="J166" s="1" t="s">
        <v>971</v>
      </c>
      <c r="K166" s="1" t="s">
        <v>1794</v>
      </c>
      <c r="L166" s="1" t="s">
        <v>1794</v>
      </c>
      <c r="M166" s="1" t="s">
        <v>972</v>
      </c>
      <c r="N166" s="1" t="s">
        <v>972</v>
      </c>
      <c r="O166" s="1" t="s">
        <v>973</v>
      </c>
      <c r="P166" s="1" t="s">
        <v>974</v>
      </c>
      <c r="Q166" s="1" t="s">
        <v>975</v>
      </c>
      <c r="R166" s="1" t="s">
        <v>1795</v>
      </c>
      <c r="S166" s="1" t="s">
        <v>977</v>
      </c>
      <c r="T166" s="1" t="s">
        <v>978</v>
      </c>
      <c r="U166" s="1" t="s">
        <v>979</v>
      </c>
      <c r="V166" s="1" t="s">
        <v>980</v>
      </c>
    </row>
    <row r="167" s="1" customFormat="1" spans="1:22">
      <c r="A167" s="3">
        <v>999226921599128</v>
      </c>
      <c r="B167" s="1" t="s">
        <v>1796</v>
      </c>
      <c r="C167" s="1" t="s">
        <v>1797</v>
      </c>
      <c r="D167" s="1" t="s">
        <v>1773</v>
      </c>
      <c r="E167" s="1" t="s">
        <v>1798</v>
      </c>
      <c r="F167" s="1" t="s">
        <v>1025</v>
      </c>
      <c r="G167" s="1" t="s">
        <v>968</v>
      </c>
      <c r="H167" s="1" t="s">
        <v>969</v>
      </c>
      <c r="I167" s="1" t="s">
        <v>1775</v>
      </c>
      <c r="J167" s="1" t="s">
        <v>971</v>
      </c>
      <c r="K167" s="1" t="s">
        <v>1775</v>
      </c>
      <c r="L167" s="1" t="s">
        <v>1775</v>
      </c>
      <c r="M167" s="1" t="s">
        <v>972</v>
      </c>
      <c r="N167" s="1" t="s">
        <v>972</v>
      </c>
      <c r="O167" s="1" t="s">
        <v>973</v>
      </c>
      <c r="P167" s="1" t="s">
        <v>974</v>
      </c>
      <c r="Q167" s="1" t="s">
        <v>975</v>
      </c>
      <c r="R167" s="1" t="s">
        <v>1799</v>
      </c>
      <c r="S167" s="1" t="s">
        <v>977</v>
      </c>
      <c r="T167" s="1" t="s">
        <v>978</v>
      </c>
      <c r="U167" s="1" t="s">
        <v>979</v>
      </c>
      <c r="V167" s="1" t="s">
        <v>986</v>
      </c>
    </row>
    <row r="168" s="1" customFormat="1" spans="1:22">
      <c r="A168" s="3">
        <v>999226850889259</v>
      </c>
      <c r="B168" s="1" t="s">
        <v>1800</v>
      </c>
      <c r="C168" s="1" t="s">
        <v>1801</v>
      </c>
      <c r="D168" s="1" t="s">
        <v>1802</v>
      </c>
      <c r="E168" s="1" t="s">
        <v>1803</v>
      </c>
      <c r="F168" s="1" t="s">
        <v>1025</v>
      </c>
      <c r="G168" s="1" t="s">
        <v>968</v>
      </c>
      <c r="H168" s="1" t="s">
        <v>969</v>
      </c>
      <c r="I168" s="1" t="s">
        <v>1804</v>
      </c>
      <c r="J168" s="1" t="s">
        <v>971</v>
      </c>
      <c r="K168" s="1" t="s">
        <v>1804</v>
      </c>
      <c r="L168" s="1" t="s">
        <v>1804</v>
      </c>
      <c r="M168" s="1" t="s">
        <v>972</v>
      </c>
      <c r="N168" s="1" t="s">
        <v>972</v>
      </c>
      <c r="O168" s="1" t="s">
        <v>973</v>
      </c>
      <c r="P168" s="1" t="s">
        <v>974</v>
      </c>
      <c r="Q168" s="1" t="s">
        <v>975</v>
      </c>
      <c r="R168" s="1" t="s">
        <v>1805</v>
      </c>
      <c r="S168" s="1" t="s">
        <v>977</v>
      </c>
      <c r="T168" s="1" t="s">
        <v>978</v>
      </c>
      <c r="U168" s="1" t="s">
        <v>979</v>
      </c>
      <c r="V168" s="1" t="s">
        <v>1031</v>
      </c>
    </row>
    <row r="169" s="1" customFormat="1" spans="1:22">
      <c r="A169" s="1" t="s">
        <v>1806</v>
      </c>
      <c r="B169" s="1" t="s">
        <v>1807</v>
      </c>
      <c r="C169" s="1" t="s">
        <v>1808</v>
      </c>
      <c r="D169" s="1" t="s">
        <v>1809</v>
      </c>
      <c r="E169" s="1" t="s">
        <v>1810</v>
      </c>
      <c r="F169" s="1" t="s">
        <v>1108</v>
      </c>
      <c r="G169" s="1" t="s">
        <v>1025</v>
      </c>
      <c r="H169" s="1" t="s">
        <v>969</v>
      </c>
      <c r="I169" s="1" t="s">
        <v>973</v>
      </c>
      <c r="J169" s="1" t="s">
        <v>971</v>
      </c>
      <c r="K169" s="1" t="s">
        <v>973</v>
      </c>
      <c r="L169" s="1" t="s">
        <v>973</v>
      </c>
      <c r="M169" s="1" t="s">
        <v>972</v>
      </c>
      <c r="N169" s="1" t="s">
        <v>972</v>
      </c>
      <c r="O169" s="1" t="s">
        <v>973</v>
      </c>
      <c r="P169" s="1" t="s">
        <v>974</v>
      </c>
      <c r="Q169" s="1" t="s">
        <v>975</v>
      </c>
      <c r="R169" s="1" t="s">
        <v>1811</v>
      </c>
      <c r="S169" s="1" t="s">
        <v>977</v>
      </c>
      <c r="T169" s="1" t="s">
        <v>978</v>
      </c>
      <c r="U169" s="1" t="s">
        <v>979</v>
      </c>
      <c r="V169" s="1" t="s">
        <v>1002</v>
      </c>
    </row>
    <row r="170" s="1" customFormat="1" spans="1:22">
      <c r="A170" s="3">
        <v>999226622623889</v>
      </c>
      <c r="B170" s="1" t="s">
        <v>1812</v>
      </c>
      <c r="C170" s="1" t="s">
        <v>1813</v>
      </c>
      <c r="D170" s="1" t="s">
        <v>1814</v>
      </c>
      <c r="E170" s="1" t="s">
        <v>1815</v>
      </c>
      <c r="F170" s="1" t="s">
        <v>1025</v>
      </c>
      <c r="G170" s="1" t="s">
        <v>968</v>
      </c>
      <c r="H170" s="1" t="s">
        <v>969</v>
      </c>
      <c r="I170" s="1" t="s">
        <v>1816</v>
      </c>
      <c r="J170" s="1" t="s">
        <v>971</v>
      </c>
      <c r="K170" s="1" t="s">
        <v>1816</v>
      </c>
      <c r="L170" s="1" t="s">
        <v>1816</v>
      </c>
      <c r="M170" s="1" t="s">
        <v>972</v>
      </c>
      <c r="N170" s="1" t="s">
        <v>972</v>
      </c>
      <c r="O170" s="1" t="s">
        <v>973</v>
      </c>
      <c r="P170" s="1" t="s">
        <v>974</v>
      </c>
      <c r="Q170" s="1" t="s">
        <v>975</v>
      </c>
      <c r="R170" s="1" t="s">
        <v>1817</v>
      </c>
      <c r="S170" s="1" t="s">
        <v>977</v>
      </c>
      <c r="T170" s="1" t="s">
        <v>978</v>
      </c>
      <c r="U170" s="1" t="s">
        <v>979</v>
      </c>
      <c r="V170" s="1" t="s">
        <v>1149</v>
      </c>
    </row>
    <row r="171" s="1" customFormat="1" spans="1:22">
      <c r="A171" s="3">
        <v>999226270671253</v>
      </c>
      <c r="B171" s="1" t="s">
        <v>1818</v>
      </c>
      <c r="C171" s="1" t="s">
        <v>1819</v>
      </c>
      <c r="D171" s="1" t="s">
        <v>1820</v>
      </c>
      <c r="E171" s="1" t="s">
        <v>1821</v>
      </c>
      <c r="F171" s="1" t="s">
        <v>1025</v>
      </c>
      <c r="G171" s="1" t="s">
        <v>968</v>
      </c>
      <c r="H171" s="1" t="s">
        <v>969</v>
      </c>
      <c r="I171" s="1" t="s">
        <v>1822</v>
      </c>
      <c r="J171" s="1" t="s">
        <v>971</v>
      </c>
      <c r="K171" s="1" t="s">
        <v>1822</v>
      </c>
      <c r="L171" s="1" t="s">
        <v>1381</v>
      </c>
      <c r="M171" s="1" t="s">
        <v>1823</v>
      </c>
      <c r="N171" s="1" t="s">
        <v>1823</v>
      </c>
      <c r="O171" s="1" t="s">
        <v>973</v>
      </c>
      <c r="P171" s="1" t="s">
        <v>974</v>
      </c>
      <c r="Q171" s="1" t="s">
        <v>975</v>
      </c>
      <c r="R171" s="1" t="s">
        <v>1824</v>
      </c>
      <c r="S171" s="1" t="s">
        <v>977</v>
      </c>
      <c r="T171" s="1" t="s">
        <v>978</v>
      </c>
      <c r="U171" s="1" t="s">
        <v>979</v>
      </c>
      <c r="V171" s="1" t="s">
        <v>980</v>
      </c>
    </row>
    <row r="172" s="1" customFormat="1" spans="1:22">
      <c r="A172" s="3">
        <v>999225712389304</v>
      </c>
      <c r="B172" s="1" t="s">
        <v>1825</v>
      </c>
      <c r="C172" s="1" t="s">
        <v>1826</v>
      </c>
      <c r="D172" s="1" t="s">
        <v>1046</v>
      </c>
      <c r="E172" s="1" t="s">
        <v>1827</v>
      </c>
      <c r="F172" s="1" t="s">
        <v>1025</v>
      </c>
      <c r="G172" s="1" t="s">
        <v>968</v>
      </c>
      <c r="H172" s="1" t="s">
        <v>969</v>
      </c>
      <c r="I172" s="1" t="s">
        <v>1828</v>
      </c>
      <c r="J172" s="1" t="s">
        <v>971</v>
      </c>
      <c r="K172" s="1" t="s">
        <v>1828</v>
      </c>
      <c r="L172" s="1" t="s">
        <v>1828</v>
      </c>
      <c r="M172" s="1" t="s">
        <v>972</v>
      </c>
      <c r="N172" s="1" t="s">
        <v>972</v>
      </c>
      <c r="O172" s="1" t="s">
        <v>973</v>
      </c>
      <c r="P172" s="1" t="s">
        <v>974</v>
      </c>
      <c r="Q172" s="1" t="s">
        <v>975</v>
      </c>
      <c r="R172" s="1" t="s">
        <v>1829</v>
      </c>
      <c r="S172" s="1" t="s">
        <v>977</v>
      </c>
      <c r="T172" s="1" t="s">
        <v>978</v>
      </c>
      <c r="U172" s="1" t="s">
        <v>979</v>
      </c>
      <c r="V172" s="1" t="s">
        <v>1002</v>
      </c>
    </row>
    <row r="173" s="1" customFormat="1" spans="1:22">
      <c r="A173" s="3">
        <v>999225253364526</v>
      </c>
      <c r="B173" s="1" t="s">
        <v>1830</v>
      </c>
      <c r="C173" s="1" t="s">
        <v>1831</v>
      </c>
      <c r="D173" s="1" t="s">
        <v>1832</v>
      </c>
      <c r="E173" s="1" t="s">
        <v>1833</v>
      </c>
      <c r="F173" s="1" t="s">
        <v>1025</v>
      </c>
      <c r="G173" s="1" t="s">
        <v>968</v>
      </c>
      <c r="H173" s="1" t="s">
        <v>969</v>
      </c>
      <c r="I173" s="1" t="s">
        <v>1834</v>
      </c>
      <c r="J173" s="1" t="s">
        <v>971</v>
      </c>
      <c r="K173" s="1" t="s">
        <v>1834</v>
      </c>
      <c r="L173" s="1" t="s">
        <v>1834</v>
      </c>
      <c r="M173" s="1" t="s">
        <v>972</v>
      </c>
      <c r="N173" s="1" t="s">
        <v>972</v>
      </c>
      <c r="O173" s="1" t="s">
        <v>973</v>
      </c>
      <c r="P173" s="1" t="s">
        <v>974</v>
      </c>
      <c r="Q173" s="1" t="s">
        <v>975</v>
      </c>
      <c r="R173" s="1" t="s">
        <v>1835</v>
      </c>
      <c r="S173" s="1" t="s">
        <v>977</v>
      </c>
      <c r="T173" s="1" t="s">
        <v>978</v>
      </c>
      <c r="U173" s="1" t="s">
        <v>979</v>
      </c>
      <c r="V173" s="1" t="s">
        <v>1002</v>
      </c>
    </row>
    <row r="174" s="1" customFormat="1" spans="1:22">
      <c r="A174" s="1" t="s">
        <v>1836</v>
      </c>
      <c r="B174" s="1" t="s">
        <v>1837</v>
      </c>
      <c r="C174" s="1" t="s">
        <v>1838</v>
      </c>
      <c r="D174" s="1" t="s">
        <v>1802</v>
      </c>
      <c r="E174" s="1" t="s">
        <v>1839</v>
      </c>
      <c r="F174" s="1" t="s">
        <v>1108</v>
      </c>
      <c r="G174" s="1" t="s">
        <v>1025</v>
      </c>
      <c r="H174" s="1" t="s">
        <v>969</v>
      </c>
      <c r="I174" s="1" t="s">
        <v>973</v>
      </c>
      <c r="J174" s="1" t="s">
        <v>971</v>
      </c>
      <c r="K174" s="1" t="s">
        <v>973</v>
      </c>
      <c r="L174" s="1" t="s">
        <v>973</v>
      </c>
      <c r="M174" s="1" t="s">
        <v>972</v>
      </c>
      <c r="N174" s="1" t="s">
        <v>972</v>
      </c>
      <c r="O174" s="1" t="s">
        <v>973</v>
      </c>
      <c r="P174" s="1" t="s">
        <v>974</v>
      </c>
      <c r="Q174" s="1" t="s">
        <v>975</v>
      </c>
      <c r="R174" s="1" t="s">
        <v>1840</v>
      </c>
      <c r="S174" s="1" t="s">
        <v>977</v>
      </c>
      <c r="T174" s="1" t="s">
        <v>978</v>
      </c>
      <c r="U174" s="1" t="s">
        <v>979</v>
      </c>
      <c r="V174" s="1" t="s">
        <v>1031</v>
      </c>
    </row>
    <row r="175" s="1" customFormat="1" spans="1:22">
      <c r="A175" s="3">
        <v>999225076349405</v>
      </c>
      <c r="B175" s="1" t="s">
        <v>1841</v>
      </c>
      <c r="C175" s="1" t="s">
        <v>1842</v>
      </c>
      <c r="D175" s="1" t="s">
        <v>1389</v>
      </c>
      <c r="E175" s="1" t="s">
        <v>1843</v>
      </c>
      <c r="F175" s="1" t="s">
        <v>1108</v>
      </c>
      <c r="G175" s="1" t="s">
        <v>1025</v>
      </c>
      <c r="H175" s="1" t="s">
        <v>969</v>
      </c>
      <c r="I175" s="1" t="s">
        <v>1844</v>
      </c>
      <c r="J175" s="1" t="s">
        <v>971</v>
      </c>
      <c r="K175" s="1" t="s">
        <v>1844</v>
      </c>
      <c r="L175" s="1" t="s">
        <v>1844</v>
      </c>
      <c r="M175" s="1" t="s">
        <v>972</v>
      </c>
      <c r="N175" s="1" t="s">
        <v>972</v>
      </c>
      <c r="O175" s="1" t="s">
        <v>973</v>
      </c>
      <c r="P175" s="1" t="s">
        <v>974</v>
      </c>
      <c r="Q175" s="1" t="s">
        <v>975</v>
      </c>
      <c r="R175" s="1" t="s">
        <v>1845</v>
      </c>
      <c r="S175" s="1" t="s">
        <v>1846</v>
      </c>
      <c r="T175" s="1" t="s">
        <v>978</v>
      </c>
      <c r="U175" s="1" t="s">
        <v>979</v>
      </c>
      <c r="V175" s="1" t="s">
        <v>1155</v>
      </c>
    </row>
    <row r="176" s="1" customFormat="1" spans="1:22">
      <c r="A176" s="3">
        <v>999224919638859</v>
      </c>
      <c r="B176" s="1" t="s">
        <v>1847</v>
      </c>
      <c r="C176" s="1" t="s">
        <v>1848</v>
      </c>
      <c r="D176" s="1" t="s">
        <v>1849</v>
      </c>
      <c r="E176" s="1" t="s">
        <v>1850</v>
      </c>
      <c r="F176" s="1" t="s">
        <v>1050</v>
      </c>
      <c r="G176" s="1" t="s">
        <v>964</v>
      </c>
      <c r="H176" s="1" t="s">
        <v>969</v>
      </c>
      <c r="I176" s="1" t="s">
        <v>1851</v>
      </c>
      <c r="J176" s="1" t="s">
        <v>971</v>
      </c>
      <c r="K176" s="1" t="s">
        <v>1851</v>
      </c>
      <c r="L176" s="1" t="s">
        <v>1851</v>
      </c>
      <c r="M176" s="1" t="s">
        <v>972</v>
      </c>
      <c r="N176" s="1" t="s">
        <v>972</v>
      </c>
      <c r="O176" s="1" t="s">
        <v>973</v>
      </c>
      <c r="P176" s="1" t="s">
        <v>974</v>
      </c>
      <c r="Q176" s="1" t="s">
        <v>975</v>
      </c>
      <c r="R176" s="1" t="s">
        <v>1852</v>
      </c>
      <c r="S176" s="1" t="s">
        <v>1846</v>
      </c>
      <c r="T176" s="1" t="s">
        <v>978</v>
      </c>
      <c r="U176" s="1" t="s">
        <v>979</v>
      </c>
      <c r="V176" s="1" t="s">
        <v>1853</v>
      </c>
    </row>
    <row r="177" s="1" customFormat="1" spans="1:22">
      <c r="A177" s="3">
        <v>999224634884439</v>
      </c>
      <c r="B177" s="1" t="s">
        <v>1854</v>
      </c>
      <c r="C177" s="1" t="s">
        <v>1855</v>
      </c>
      <c r="D177" s="1" t="s">
        <v>1856</v>
      </c>
      <c r="E177" s="1" t="s">
        <v>1857</v>
      </c>
      <c r="F177" s="1" t="s">
        <v>1135</v>
      </c>
      <c r="G177" s="1" t="s">
        <v>964</v>
      </c>
      <c r="H177" s="1" t="s">
        <v>969</v>
      </c>
      <c r="I177" s="1" t="s">
        <v>1858</v>
      </c>
      <c r="J177" s="1" t="s">
        <v>971</v>
      </c>
      <c r="K177" s="1" t="s">
        <v>1858</v>
      </c>
      <c r="L177" s="1" t="s">
        <v>973</v>
      </c>
      <c r="M177" s="1" t="s">
        <v>1859</v>
      </c>
      <c r="N177" s="1" t="s">
        <v>1859</v>
      </c>
      <c r="O177" s="1" t="s">
        <v>973</v>
      </c>
      <c r="P177" s="1" t="s">
        <v>974</v>
      </c>
      <c r="Q177" s="1" t="s">
        <v>975</v>
      </c>
      <c r="R177" s="1" t="s">
        <v>1860</v>
      </c>
      <c r="S177" s="1" t="s">
        <v>977</v>
      </c>
      <c r="T177" s="1" t="s">
        <v>978</v>
      </c>
      <c r="U177" s="1" t="s">
        <v>979</v>
      </c>
      <c r="V177" s="1" t="s">
        <v>986</v>
      </c>
    </row>
    <row r="178" s="1" customFormat="1" spans="1:22">
      <c r="A178" s="3">
        <v>999224604765213</v>
      </c>
      <c r="B178" s="1" t="s">
        <v>1861</v>
      </c>
      <c r="C178" s="1" t="s">
        <v>1862</v>
      </c>
      <c r="D178" s="1" t="s">
        <v>1389</v>
      </c>
      <c r="E178" s="1" t="s">
        <v>1863</v>
      </c>
      <c r="F178" s="1" t="s">
        <v>1108</v>
      </c>
      <c r="G178" s="1" t="s">
        <v>1025</v>
      </c>
      <c r="H178" s="1" t="s">
        <v>969</v>
      </c>
      <c r="I178" s="1" t="s">
        <v>1864</v>
      </c>
      <c r="J178" s="1" t="s">
        <v>971</v>
      </c>
      <c r="K178" s="1" t="s">
        <v>1864</v>
      </c>
      <c r="L178" s="1" t="s">
        <v>1864</v>
      </c>
      <c r="M178" s="1" t="s">
        <v>972</v>
      </c>
      <c r="N178" s="1" t="s">
        <v>972</v>
      </c>
      <c r="O178" s="1" t="s">
        <v>973</v>
      </c>
      <c r="P178" s="1" t="s">
        <v>974</v>
      </c>
      <c r="Q178" s="1" t="s">
        <v>975</v>
      </c>
      <c r="R178" s="1" t="s">
        <v>1865</v>
      </c>
      <c r="S178" s="1" t="s">
        <v>1846</v>
      </c>
      <c r="T178" s="1" t="s">
        <v>978</v>
      </c>
      <c r="U178" s="1" t="s">
        <v>979</v>
      </c>
      <c r="V178" s="1" t="s">
        <v>1155</v>
      </c>
    </row>
    <row r="179" s="1" customFormat="1" spans="1:22">
      <c r="A179" s="3">
        <v>999223963772355</v>
      </c>
      <c r="B179" s="1" t="s">
        <v>1866</v>
      </c>
      <c r="C179" s="1" t="s">
        <v>1867</v>
      </c>
      <c r="D179" s="1" t="s">
        <v>1868</v>
      </c>
      <c r="E179" s="1" t="s">
        <v>1869</v>
      </c>
      <c r="F179" s="1" t="s">
        <v>1050</v>
      </c>
      <c r="G179" s="1" t="s">
        <v>964</v>
      </c>
      <c r="H179" s="1" t="s">
        <v>969</v>
      </c>
      <c r="I179" s="1" t="s">
        <v>1870</v>
      </c>
      <c r="J179" s="1" t="s">
        <v>971</v>
      </c>
      <c r="K179" s="1" t="s">
        <v>1870</v>
      </c>
      <c r="L179" s="1" t="s">
        <v>1870</v>
      </c>
      <c r="M179" s="1" t="s">
        <v>972</v>
      </c>
      <c r="N179" s="1" t="s">
        <v>972</v>
      </c>
      <c r="O179" s="1" t="s">
        <v>973</v>
      </c>
      <c r="P179" s="1" t="s">
        <v>974</v>
      </c>
      <c r="Q179" s="1" t="s">
        <v>975</v>
      </c>
      <c r="R179" s="1" t="s">
        <v>1871</v>
      </c>
      <c r="S179" s="1" t="s">
        <v>1846</v>
      </c>
      <c r="T179" s="1" t="s">
        <v>978</v>
      </c>
      <c r="U179" s="1" t="s">
        <v>979</v>
      </c>
      <c r="V179" s="1" t="s">
        <v>1872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2023-12-29T01:30:01Z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0CD28805E1A74AFFA4A575DA4E09A727_12</vt:lpwstr>
  </property>
</Properties>
</file>