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<sst xmlns="http://schemas.openxmlformats.org/spreadsheetml/2006/main" count="238" uniqueCount="126">
  <si>
    <t>去哪儿网酒店预付对账单</t>
  </si>
  <si>
    <t>供应商名称：</t>
  </si>
  <si>
    <t>港丰国际</t>
  </si>
  <si>
    <t>结算周期：</t>
  </si>
  <si>
    <t>2023-12-25至2023-12-31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</si>
  <si>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</si>
  <si>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</si>
  <si>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</si>
  <si>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</si>
  <si>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</si>
  <si>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</si>
  <si>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</si>
  <si>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</si>
  <si>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</si>
  <si>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</si>
  <si>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</si>
  <si>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</si>
  <si>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</si>
  <si>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</si>
  <si>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</si>
  <si>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¥4,696.00</t>
  </si>
  <si>
    <t>¥2,783.48</t>
  </si>
  <si>
    <t>¥1,912.52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</si>
  <si>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</si>
  <si>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</si>
  <si>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</si>
  <si>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</si>
  <si>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</si>
  <si>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</si>
  <si>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</si>
  <si>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</si>
  <si>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</si>
  <si>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</si>
  <si>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</si>
  <si>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</si>
  <si>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</si>
  <si>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</si>
  <si>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</si>
  <si>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</si>
  <si>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</si>
  <si>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</si>
  <si>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</si>
  <si>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</si>
  <si>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</si>
  <si>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</si>
  <si>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</si>
  <si>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</si>
  <si>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</si>
  <si>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</si>
  <si>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</si>
  <si>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</si>
  <si>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</si>
  <si>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</si>
  <si>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</si>
  <si>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</si>
  <si>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</si>
  <si>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</si>
  <si>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</si>
  <si>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</si>
  <si>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</si>
  <si>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</si>
  <si>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</si>
  <si>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</si>
  <si>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</si>
  <si>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</si>
  <si>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</si>
  <si>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</si>
  <si>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</si>
  <si>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</si>
  <si>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703546619636</t>
  </si>
  <si>
    <t>4252992</t>
  </si>
  <si>
    <t>酒店预付</t>
  </si>
  <si>
    <t>否</t>
  </si>
  <si>
    <t>普通</t>
  </si>
  <si>
    <t>158576558</t>
  </si>
  <si>
    <t>札幌京阪酒店</t>
  </si>
  <si>
    <t>1619975</t>
  </si>
  <si>
    <t>XIE/JIAMING|SONG/ZHIXING</t>
  </si>
  <si>
    <t>2023-11-14</t>
  </si>
  <si>
    <t>2023-12-23</t>
  </si>
  <si>
    <t>2023-12-27</t>
  </si>
  <si>
    <t>Semi Double Room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</si>
  <si>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</si>
  <si>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</si>
  <si>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</si>
  <si>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</si>
  <si>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</si>
  <si>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</si>
  <si>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</si>
  <si>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</si>
  <si>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</si>
  <si>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</si>
  <si>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</si>
  <si>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</si>
  <si>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A240102150706481</t>
  </si>
  <si>
    <r>
      <t>总计：</t>
    </r>
    <r>
      <rPr>
        <sz val="10"/>
        <rFont val="Arial"/>
        <charset val="134"/>
      </rPr>
      <t>1912.52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</si>
  <si>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</si>
  <si>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</si>
  <si>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</si>
  <si>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</si>
  <si>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</si>
  <si>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</si>
  <si>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</si>
  <si>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</si>
  <si>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</si>
  <si>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</si>
  <si>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</si>
  <si>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</si>
  <si>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</si>
  <si>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</si>
  <si>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</si>
  <si>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</si>
  <si>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</si>
  <si>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</si>
  <si>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XIE JIAMING,SONG ZHIXING</t>
  </si>
  <si>
    <t>退房日周结</t>
  </si>
  <si>
    <t>1912.52</t>
  </si>
  <si>
    <t>RMB</t>
  </si>
  <si>
    <t>0</t>
  </si>
  <si>
    <t>0.00</t>
  </si>
  <si>
    <t>去哪儿直连（港丰）</t>
  </si>
  <si>
    <t>31</t>
  </si>
  <si>
    <t>2023-11-14 14:01:18</t>
  </si>
  <si>
    <t>汇智国际旅游发展有限公司</t>
  </si>
  <si>
    <t>直连</t>
  </si>
  <si>
    <t>日本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</si>
</sst>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4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93</v>
      </c>
    </row>
    <row r="2" ht="14.25" customHeight="1" spans="1:9">
      <c r="A2" s="6" t="s">
        <v>69</v>
      </c>
      <c r="B2" s="7" t="s">
        <v>79</v>
      </c>
      <c r="C2" s="7" t="s">
        <v>80</v>
      </c>
      <c r="D2" s="3">
        <v>1912.52</v>
      </c>
      <c r="E2" t="str">
        <f>VLOOKUP(A2,HOP!A:L,12,0)</f>
        <v>1912.52</v>
      </c>
      <c r="F2" t="str">
        <f>VLOOKUP(A2,HOP!A:C,3,0)</f>
        <v>4252992</v>
      </c>
      <c r="G2">
        <f>D2-E2</f>
        <v>0</v>
      </c>
      <c r="H2" t="str">
        <f>$H$1&amp;F2</f>
        <v>，4252992</v>
      </c>
      <c r="I2" t="str">
        <f>VLOOKUP(A2,HOP!A:U,21,0)</f>
        <v>直连</v>
      </c>
    </row>
    <row r="7" ht="14.25" spans="4:4">
      <c r="D7" s="8" t="s">
        <v>22</v>
      </c>
    </row>
    <row r="10" spans="1:1">
      <c r="A10" t="s">
        <v>94</v>
      </c>
    </row>
    <row r="11" spans="1:1">
      <c r="A11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69</v>
      </c>
      <c r="B2" s="1" t="s">
        <v>78</v>
      </c>
      <c r="C2" s="1" t="s">
        <v>70</v>
      </c>
      <c r="D2" s="1" t="s">
        <v>75</v>
      </c>
      <c r="E2" s="1" t="s">
        <v>114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123</v>
      </c>
      <c r="U2" s="1" t="s">
        <v>124</v>
      </c>
      <c r="V2" s="1" t="s">
        <v>125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2024-01-02T07:07:51Z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54584B7A073642BB8973DB0CC6B21EA6_12</vt:lpwstr>
  </property>
</Properties>
</file>