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<sst xmlns="http://schemas.openxmlformats.org/spreadsheetml/2006/main" count="19702" uniqueCount="4129">
  <si>
    <t>去哪儿网酒店预付对账单</t>
  </si>
  <si>
    <t>供应商名称：</t>
  </si>
  <si>
    <t>趣悠游</t>
  </si>
  <si>
    <t>结算周期：</t>
  </si>
  <si>
    <t>2023-12-25至2023-12-31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</si>
  <si>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</si>
  <si>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</si>
  <si>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</si>
  <si>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</si>
  <si>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</si>
  <si>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</si>
  <si>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</si>
  <si>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</si>
  <si>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</si>
  <si>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</si>
  <si>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</si>
  <si>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</si>
  <si>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</si>
  <si>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</si>
  <si>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</si>
  <si>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¥956,156.96</t>
  </si>
  <si>
    <t>¥122,138.46</t>
  </si>
  <si>
    <t>¥172,165.55</t>
  </si>
  <si>
    <t>-¥17,458.42</t>
  </si>
  <si>
    <t>¥643,629.53</t>
  </si>
  <si>
    <t>分类信息</t>
  </si>
  <si>
    <t>业务类型</t>
  </si>
  <si>
    <t>酒店预付（点击查看明细）</t>
  </si>
  <si>
    <t>¥661,087.95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</si>
  <si>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</si>
  <si>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</si>
  <si>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</si>
  <si>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</si>
  <si>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</si>
  <si>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</si>
  <si>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</si>
  <si>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</si>
  <si>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</si>
  <si>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</si>
  <si>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</si>
  <si>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</si>
  <si>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</si>
  <si>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</si>
  <si>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</si>
  <si>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</si>
  <si>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</si>
  <si>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</si>
  <si>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</si>
  <si>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</si>
  <si>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</si>
  <si>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</si>
  <si>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</si>
  <si>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</si>
  <si>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</si>
  <si>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</si>
  <si>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</si>
  <si>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</si>
  <si>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</si>
  <si>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</si>
  <si>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</si>
  <si>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</si>
  <si>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</si>
  <si>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</si>
  <si>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</si>
  <si>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</si>
  <si>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</si>
  <si>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</si>
  <si>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</si>
  <si>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</si>
  <si>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</si>
  <si>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</si>
  <si>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</si>
  <si>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703554138321</t>
  </si>
  <si>
    <t>4300413</t>
  </si>
  <si>
    <t>酒店预付</t>
  </si>
  <si>
    <t>否</t>
  </si>
  <si>
    <t>普通</t>
  </si>
  <si>
    <t>221843621</t>
  </si>
  <si>
    <t>澳门新濠影汇酒店</t>
  </si>
  <si>
    <t>1626188</t>
  </si>
  <si>
    <t>TAN/JIAN</t>
  </si>
  <si>
    <t>2023-11-22</t>
  </si>
  <si>
    <t>2024-01-05</t>
  </si>
  <si>
    <t>2024-01-06</t>
  </si>
  <si>
    <t>¥1,405.00</t>
  </si>
  <si>
    <t>2023-12-25 00:40:50</t>
  </si>
  <si>
    <t>Studio City Hotels Celebrity King Room</t>
  </si>
  <si>
    <t>WEBSITE</t>
  </si>
  <si>
    <t>703586229523</t>
  </si>
  <si>
    <t>4487100</t>
  </si>
  <si>
    <t>197315057</t>
  </si>
  <si>
    <t>Tenza札幌中央SKYSPA酒店</t>
  </si>
  <si>
    <t>ZHENG/ZHIQI|LIN/LONG</t>
  </si>
  <si>
    <t>2023-12-24</t>
  </si>
  <si>
    <t>2024-02-15</t>
  </si>
  <si>
    <t>2024-02-19</t>
  </si>
  <si>
    <t>¥2,372.00</t>
  </si>
  <si>
    <t>2023-12-25 00:43:36</t>
  </si>
  <si>
    <t>Double Room - Non-Smoking</t>
  </si>
  <si>
    <t>703569175047</t>
  </si>
  <si>
    <t>4396550</t>
  </si>
  <si>
    <t>197309369</t>
  </si>
  <si>
    <t>淀屋桥京阪酒店</t>
  </si>
  <si>
    <t>XIE/CI|LIU/GUANYANG</t>
  </si>
  <si>
    <t>2023-12-07</t>
  </si>
  <si>
    <t>2023-12-23</t>
  </si>
  <si>
    <t>2023-12-25</t>
  </si>
  <si>
    <t>¥1,362.00</t>
  </si>
  <si>
    <t>¥124.60</t>
  </si>
  <si>
    <t>¥1,237.40</t>
  </si>
  <si>
    <t>Twin Studio Non smoking</t>
  </si>
  <si>
    <t>703574953110</t>
  </si>
  <si>
    <t>4424933</t>
  </si>
  <si>
    <t>197321537</t>
  </si>
  <si>
    <t>心斋桥哈顿酒店</t>
  </si>
  <si>
    <t>CUI/MINGSHU</t>
  </si>
  <si>
    <t>2023-12-12</t>
  </si>
  <si>
    <t>¥773.00</t>
  </si>
  <si>
    <t>¥73.16</t>
  </si>
  <si>
    <t>¥699.84</t>
  </si>
  <si>
    <t>triple standard non smoking</t>
  </si>
  <si>
    <t>703575065657</t>
  </si>
  <si>
    <t>4430614</t>
  </si>
  <si>
    <t>203704562</t>
  </si>
  <si>
    <t>济州维斯酒店</t>
  </si>
  <si>
    <t>YANG/WEIWEI|TANG/ZIWEI</t>
  </si>
  <si>
    <t>2023-12-13</t>
  </si>
  <si>
    <t>¥1,166.00</t>
  </si>
  <si>
    <t>¥126.00</t>
  </si>
  <si>
    <t>¥1,040.00</t>
  </si>
  <si>
    <t>Premier Twin Room</t>
  </si>
  <si>
    <t>703575976445</t>
  </si>
  <si>
    <t>4430021</t>
  </si>
  <si>
    <t>820638766</t>
  </si>
  <si>
    <t>浅草庵酒店</t>
  </si>
  <si>
    <t>DENG/JINGSHUO|WEI/DAN</t>
  </si>
  <si>
    <t>¥1,204.00</t>
  </si>
  <si>
    <t>¥114.30</t>
  </si>
  <si>
    <t>¥1,089.70</t>
  </si>
  <si>
    <t>Double Room</t>
  </si>
  <si>
    <t>703586622816</t>
  </si>
  <si>
    <t>4484886</t>
  </si>
  <si>
    <t>197318141</t>
  </si>
  <si>
    <t>金色郁金香仁川机场酒店&amp;套房</t>
  </si>
  <si>
    <t>ZHENG/YUWEI</t>
  </si>
  <si>
    <t>¥1,516.00</t>
  </si>
  <si>
    <t>¥174.87</t>
  </si>
  <si>
    <t>¥1,341.13</t>
  </si>
  <si>
    <t>Standard Twin Room</t>
  </si>
  <si>
    <t>703554108685</t>
  </si>
  <si>
    <t>4302979</t>
  </si>
  <si>
    <t>225083537</t>
  </si>
  <si>
    <t>济州咸德优拓由布莱斯酒店</t>
  </si>
  <si>
    <t>GENG/YUXUAN|LI/YANRAN</t>
  </si>
  <si>
    <t>¥2,006.00</t>
  </si>
  <si>
    <t>¥796.34</t>
  </si>
  <si>
    <t>¥1,209.66</t>
  </si>
  <si>
    <t>sea view deluxe twin room</t>
  </si>
  <si>
    <t>703558564030</t>
  </si>
  <si>
    <t>4327710</t>
  </si>
  <si>
    <t>221839076</t>
  </si>
  <si>
    <t>香港九龙酒店</t>
  </si>
  <si>
    <t>CHEN/CHANGAN|JIANG/HONGMEI</t>
  </si>
  <si>
    <t>2023-11-26</t>
  </si>
  <si>
    <t>¥3,340.00</t>
  </si>
  <si>
    <t>¥248.00</t>
  </si>
  <si>
    <t>¥3,092.00</t>
  </si>
  <si>
    <t>Deluxe Twin Room</t>
  </si>
  <si>
    <t>703558661552</t>
  </si>
  <si>
    <t>4331781</t>
  </si>
  <si>
    <t>SUN/JINGHAN</t>
  </si>
  <si>
    <t>¥4,190.00</t>
  </si>
  <si>
    <t>¥1,343.00</t>
  </si>
  <si>
    <t>¥2,847.00</t>
  </si>
  <si>
    <t>Superior Double Bed Room</t>
  </si>
  <si>
    <t>703560425900</t>
  </si>
  <si>
    <t>4343640</t>
  </si>
  <si>
    <t>CHEN/LITAO|SHI/HUI</t>
  </si>
  <si>
    <t>2023-11-28</t>
  </si>
  <si>
    <t>703555730610</t>
  </si>
  <si>
    <t>4308644</t>
  </si>
  <si>
    <t>881665303</t>
  </si>
  <si>
    <t>吉隆坡 Jalan Pahang 万枫酒店</t>
  </si>
  <si>
    <t>ZHAO/ZHUJING|HAN/MENGXIN</t>
  </si>
  <si>
    <t>2023-11-23</t>
  </si>
  <si>
    <t>2023-12-22</t>
  </si>
  <si>
    <t>¥1,188.00</t>
  </si>
  <si>
    <t>¥148.00</t>
  </si>
  <si>
    <t>Standard, Guest room, 1 King, City view</t>
  </si>
  <si>
    <t>703565373269</t>
  </si>
  <si>
    <t>4373551</t>
  </si>
  <si>
    <t>199255340</t>
  </si>
  <si>
    <t>京那巴鲁凯悦酒店</t>
  </si>
  <si>
    <t>WU/ZHIRAN|XIE/QIAOLING</t>
  </si>
  <si>
    <t>2023-12-03</t>
  </si>
  <si>
    <t>¥973.00</t>
  </si>
  <si>
    <t>¥104.64</t>
  </si>
  <si>
    <t>¥868.36</t>
  </si>
  <si>
    <t>Room, 1 King Bed, City View</t>
  </si>
  <si>
    <t>703566724238</t>
  </si>
  <si>
    <t>4377932</t>
  </si>
  <si>
    <t>197279501</t>
  </si>
  <si>
    <t>宾当巴厘岛度假村</t>
  </si>
  <si>
    <t>SHI/YONGJIE</t>
  </si>
  <si>
    <t>2023-12-04</t>
  </si>
  <si>
    <t>¥2,956.00</t>
  </si>
  <si>
    <t>¥1,765.00</t>
  </si>
  <si>
    <t>¥1,191.00</t>
  </si>
  <si>
    <t>Deluxe Room</t>
  </si>
  <si>
    <t>703557769188</t>
  </si>
  <si>
    <t>4324591</t>
  </si>
  <si>
    <t>221876558</t>
  </si>
  <si>
    <t>迪士尼探索家度假酒店</t>
  </si>
  <si>
    <t>BANG/SHIEHLING</t>
  </si>
  <si>
    <t>2023-11-25</t>
  </si>
  <si>
    <t>¥9,722.00</t>
  </si>
  <si>
    <t>¥2,197.00</t>
  </si>
  <si>
    <t>¥7,525.00</t>
  </si>
  <si>
    <t>Standard Room</t>
  </si>
  <si>
    <t>703572889469</t>
  </si>
  <si>
    <t>4412545</t>
  </si>
  <si>
    <t>CHEN/DAIJIA|CAO/YUANYUAN</t>
  </si>
  <si>
    <t>2023-12-10</t>
  </si>
  <si>
    <t>¥3,354.00</t>
  </si>
  <si>
    <t>¥507.00</t>
  </si>
  <si>
    <t>703574897323</t>
  </si>
  <si>
    <t>4423351</t>
  </si>
  <si>
    <t>221839079</t>
  </si>
  <si>
    <t>香港百乐酒店</t>
  </si>
  <si>
    <t>WEI/WENHUA</t>
  </si>
  <si>
    <t>¥4,784.00</t>
  </si>
  <si>
    <t>¥545.90</t>
  </si>
  <si>
    <t>¥4,238.10</t>
  </si>
  <si>
    <t>Superior Room</t>
  </si>
  <si>
    <t>703582191555</t>
  </si>
  <si>
    <t>4464114</t>
  </si>
  <si>
    <t>197328209</t>
  </si>
  <si>
    <t>麦哲伦丝绸度假村</t>
  </si>
  <si>
    <t>FU/RONG|LAN/PING</t>
  </si>
  <si>
    <t>2023-12-20</t>
  </si>
  <si>
    <t>¥1,534.00</t>
  </si>
  <si>
    <t>¥234.00</t>
  </si>
  <si>
    <t>¥1,295.00</t>
  </si>
  <si>
    <t>Magellan Deluxe Sea View Room</t>
  </si>
  <si>
    <t>¥5.00</t>
  </si>
  <si>
    <t>703576333529</t>
  </si>
  <si>
    <t>4435517</t>
  </si>
  <si>
    <t>197335814</t>
  </si>
  <si>
    <t>新加坡洲际酒店</t>
  </si>
  <si>
    <t>TANG/IATPENG|SI/KAWAI</t>
  </si>
  <si>
    <t>2023-12-14</t>
  </si>
  <si>
    <t>2023-12-21</t>
  </si>
  <si>
    <t>¥10,796.00</t>
  </si>
  <si>
    <t>¥1,155.78</t>
  </si>
  <si>
    <t>¥9,640.22</t>
  </si>
  <si>
    <t>2 Twin Beds Classic High Floor</t>
  </si>
  <si>
    <t>703580501503</t>
  </si>
  <si>
    <t>4454916</t>
  </si>
  <si>
    <t>221877203</t>
  </si>
  <si>
    <t>澳门喜来登大酒店</t>
  </si>
  <si>
    <t>ZHANG/YIXIN</t>
  </si>
  <si>
    <t>2023-12-18</t>
  </si>
  <si>
    <t>¥4,320.00</t>
  </si>
  <si>
    <t>¥463.34</t>
  </si>
  <si>
    <t>¥3,856.66</t>
  </si>
  <si>
    <t>703576790559</t>
  </si>
  <si>
    <t>4434716</t>
  </si>
  <si>
    <t>197336990</t>
  </si>
  <si>
    <t>湾景国际度假酒店</t>
  </si>
  <si>
    <t>ZHANG/YAN|LI/ZHENGSHUAI</t>
  </si>
  <si>
    <t>¥718.00</t>
  </si>
  <si>
    <t>¥124.00</t>
  </si>
  <si>
    <t>¥594.00</t>
  </si>
  <si>
    <t>Deluxe King Room</t>
  </si>
  <si>
    <t>703581699421</t>
  </si>
  <si>
    <t>4459382</t>
  </si>
  <si>
    <t>197305088</t>
  </si>
  <si>
    <t>吉隆坡普渡广场酒店</t>
  </si>
  <si>
    <t>FENG/HAILIN|ZHANG/TUJUAN</t>
  </si>
  <si>
    <t>2023-12-19</t>
  </si>
  <si>
    <t>¥678.00</t>
  </si>
  <si>
    <t>¥105.00</t>
  </si>
  <si>
    <t>¥573.00</t>
  </si>
  <si>
    <t>Standard King Room without Window Non smoking</t>
  </si>
  <si>
    <t>703576084254</t>
  </si>
  <si>
    <t>4436039</t>
  </si>
  <si>
    <t>197318384</t>
  </si>
  <si>
    <t>槟城双威乔治市酒店</t>
  </si>
  <si>
    <t>CHI/JINLING|JIN/SHAOPING</t>
  </si>
  <si>
    <t>¥708.00</t>
  </si>
  <si>
    <t>¥76.00</t>
  </si>
  <si>
    <t>¥632.00</t>
  </si>
  <si>
    <t>703582382259</t>
  </si>
  <si>
    <t>4463972</t>
  </si>
  <si>
    <t>197283068</t>
  </si>
  <si>
    <t>吉隆坡大华酒店，傲途格精选酒店</t>
  </si>
  <si>
    <t>WANG/LIWEI|YANG/JUNLIN</t>
  </si>
  <si>
    <t>¥1,092.00</t>
  </si>
  <si>
    <t>¥181.00</t>
  </si>
  <si>
    <t>¥907.00</t>
  </si>
  <si>
    <t>Deluxe King Room Tower Wing</t>
  </si>
  <si>
    <t>¥4.00</t>
  </si>
  <si>
    <t>703586408343</t>
  </si>
  <si>
    <t>4487685</t>
  </si>
  <si>
    <t>871617120</t>
  </si>
  <si>
    <t>Park Inn by Radisson Putrajaya</t>
  </si>
  <si>
    <t>ZHANG/LIN</t>
  </si>
  <si>
    <t>¥635.00</t>
  </si>
  <si>
    <t>¥148.67</t>
  </si>
  <si>
    <t>¥482.33</t>
  </si>
  <si>
    <t>703515659525</t>
  </si>
  <si>
    <t>4068126</t>
  </si>
  <si>
    <t>875630080</t>
  </si>
  <si>
    <t>曼谷泰雅酒店</t>
  </si>
  <si>
    <t>LIN/BINBIN</t>
  </si>
  <si>
    <t>2023-10-14</t>
  </si>
  <si>
    <t>¥1,158.00</t>
  </si>
  <si>
    <t>¥69.00</t>
  </si>
  <si>
    <t>¥1,089.00</t>
  </si>
  <si>
    <t>703522818437</t>
  </si>
  <si>
    <t>4109779</t>
  </si>
  <si>
    <t>871138851</t>
  </si>
  <si>
    <t>宜必思曼谷素坤逸24店</t>
  </si>
  <si>
    <t>Yu/Zilei|Li/Shiting</t>
  </si>
  <si>
    <t>2023-10-21</t>
  </si>
  <si>
    <t>¥848.00</t>
  </si>
  <si>
    <t>¥64.00</t>
  </si>
  <si>
    <t>¥784.00</t>
  </si>
  <si>
    <t>703566624794</t>
  </si>
  <si>
    <t>4376695</t>
  </si>
  <si>
    <t>197587559</t>
  </si>
  <si>
    <t>曼谷香格里拉大酒店</t>
  </si>
  <si>
    <t>HUANG/RUIXIAN|CHEN/LIJIA</t>
  </si>
  <si>
    <t>¥5,232.00</t>
  </si>
  <si>
    <t>¥972.00</t>
  </si>
  <si>
    <t>¥4,260.00</t>
  </si>
  <si>
    <t>Shangri La Wing Deluxe Twin Room</t>
  </si>
  <si>
    <t>703520503499</t>
  </si>
  <si>
    <t>4098203</t>
  </si>
  <si>
    <t>ZHANG/XINWEN</t>
  </si>
  <si>
    <t>2023-10-19</t>
  </si>
  <si>
    <t>¥1,407.00</t>
  </si>
  <si>
    <t>¥108.00</t>
  </si>
  <si>
    <t>¥1,299.00</t>
  </si>
  <si>
    <t>Standard Room 2 Single bed</t>
  </si>
  <si>
    <t>703521656307</t>
  </si>
  <si>
    <t>4103332</t>
  </si>
  <si>
    <t>197287889</t>
  </si>
  <si>
    <t>曼谷贵都酒店</t>
  </si>
  <si>
    <t>LUO/AOXUE|ZHANG/XINWEN</t>
  </si>
  <si>
    <t>2023-10-20</t>
  </si>
  <si>
    <t>¥564.00</t>
  </si>
  <si>
    <t>¥128.00</t>
  </si>
  <si>
    <t>¥436.00</t>
  </si>
  <si>
    <t>Supreme Room</t>
  </si>
  <si>
    <t>703520145103</t>
  </si>
  <si>
    <t>4096581</t>
  </si>
  <si>
    <t>MA/WUXUE</t>
  </si>
  <si>
    <t>¥916.00</t>
  </si>
  <si>
    <t>¥132.00</t>
  </si>
  <si>
    <t>703559957027</t>
  </si>
  <si>
    <t>4337332</t>
  </si>
  <si>
    <t>197289830</t>
  </si>
  <si>
    <t>曼谷都市酒店</t>
  </si>
  <si>
    <t>ZHONG/XUELIN|ZHONG/QIAOMING</t>
  </si>
  <si>
    <t>2023-11-27</t>
  </si>
  <si>
    <t>¥1,350.00</t>
  </si>
  <si>
    <t>¥125.73</t>
  </si>
  <si>
    <t>¥1,224.27</t>
  </si>
  <si>
    <t>Deluxe Double</t>
  </si>
  <si>
    <t>703546941413</t>
  </si>
  <si>
    <t>4255753</t>
  </si>
  <si>
    <t>236646773</t>
  </si>
  <si>
    <t>宜必思曼谷素坤逸 4 酒店</t>
  </si>
  <si>
    <t>WANG/JIE</t>
  </si>
  <si>
    <t>2023-11-14</t>
  </si>
  <si>
    <t>¥945.00</t>
  </si>
  <si>
    <t>¥99.00</t>
  </si>
  <si>
    <t>¥846.00</t>
  </si>
  <si>
    <t>Superior Twin Room</t>
  </si>
  <si>
    <t>703568929185</t>
  </si>
  <si>
    <t>4390759</t>
  </si>
  <si>
    <t>221851265</t>
  </si>
  <si>
    <t>普吉市宜必思尚品酒店</t>
  </si>
  <si>
    <t>ZHU/QING</t>
  </si>
  <si>
    <t>2023-12-06</t>
  </si>
  <si>
    <t>¥1,016.00</t>
  </si>
  <si>
    <t>¥100.00</t>
  </si>
  <si>
    <t>703569109609</t>
  </si>
  <si>
    <t>4395377</t>
  </si>
  <si>
    <t>893702865</t>
  </si>
  <si>
    <t>曼谷阿尔玛斯酒店</t>
  </si>
  <si>
    <t>YI/ZHENGYANG|ZHANG/CHENG</t>
  </si>
  <si>
    <t>¥222.00</t>
  </si>
  <si>
    <t>¥13.00</t>
  </si>
  <si>
    <t>¥209.00</t>
  </si>
  <si>
    <t>703520996043</t>
  </si>
  <si>
    <t>4097906</t>
  </si>
  <si>
    <t>197322641</t>
  </si>
  <si>
    <t>曼谷飞越大酒店</t>
  </si>
  <si>
    <t>LI/MEIQI|HUANG/XIAOGUI</t>
  </si>
  <si>
    <t>¥152.00</t>
  </si>
  <si>
    <t>¥1,364.00</t>
  </si>
  <si>
    <t>Grand Deluxe Twin Room</t>
  </si>
  <si>
    <t>703565131727</t>
  </si>
  <si>
    <t>4374432</t>
  </si>
  <si>
    <t>208888367</t>
  </si>
  <si>
    <t>普吉岛卡伦海沙滩温泉度假酒店</t>
  </si>
  <si>
    <t>Liu/Yanan|Liu/Xuexian</t>
  </si>
  <si>
    <t>¥2,028.00</t>
  </si>
  <si>
    <t>¥512.00</t>
  </si>
  <si>
    <t>703566284063</t>
  </si>
  <si>
    <t>4376937</t>
  </si>
  <si>
    <t>197292797</t>
  </si>
  <si>
    <t>COMO曼谷大都会酒店</t>
  </si>
  <si>
    <t>XIN/JIAJIA|FANG/JUNJIE</t>
  </si>
  <si>
    <t>¥8,700.00</t>
  </si>
  <si>
    <t>¥4,660.00</t>
  </si>
  <si>
    <t>¥4,040.00</t>
  </si>
  <si>
    <t>Metropolitan Room</t>
  </si>
  <si>
    <t>703518968554</t>
  </si>
  <si>
    <t>4085346</t>
  </si>
  <si>
    <t>197295836</t>
  </si>
  <si>
    <t>宜必思尚品曼谷素坤逸康福酒店</t>
  </si>
  <si>
    <t>CHEN/ANQI|CHEUNG/KWANTING</t>
  </si>
  <si>
    <t>2023-10-17</t>
  </si>
  <si>
    <t>¥1,449.00</t>
  </si>
  <si>
    <t>¥159.00</t>
  </si>
  <si>
    <t>¥1,290.00</t>
  </si>
  <si>
    <t>703556579376</t>
  </si>
  <si>
    <t>4316161</t>
  </si>
  <si>
    <t>ZENG/XINRUI|PENG/QIUYI</t>
  </si>
  <si>
    <t>2023-11-24</t>
  </si>
  <si>
    <t>¥756.00</t>
  </si>
  <si>
    <t>¥630.00</t>
  </si>
  <si>
    <t>double or twin deluxe</t>
  </si>
  <si>
    <t>703520519993</t>
  </si>
  <si>
    <t>4094767</t>
  </si>
  <si>
    <t>HONGYU/LU|YUANYUAN/WANG</t>
  </si>
  <si>
    <t>703519637016</t>
  </si>
  <si>
    <t>4091954</t>
  </si>
  <si>
    <t>BAI/YU</t>
  </si>
  <si>
    <t>2023-10-18</t>
  </si>
  <si>
    <t>¥1,955.00</t>
  </si>
  <si>
    <t>¥115.00</t>
  </si>
  <si>
    <t>¥1,840.00</t>
  </si>
  <si>
    <t>703539629630</t>
  </si>
  <si>
    <t>4208187</t>
  </si>
  <si>
    <t>SHI/YUNYI|LI/SHUJUAN</t>
  </si>
  <si>
    <t>2023-11-07</t>
  </si>
  <si>
    <t>¥325.65</t>
  </si>
  <si>
    <t>¥766.35</t>
  </si>
  <si>
    <t>703520691909</t>
  </si>
  <si>
    <t>4097456</t>
  </si>
  <si>
    <t>DU/WEIJIA|QIU/YUCHUN</t>
  </si>
  <si>
    <t>¥1,398.00</t>
  </si>
  <si>
    <t>¥1,150.00</t>
  </si>
  <si>
    <t>703519586677</t>
  </si>
  <si>
    <t>4093614</t>
  </si>
  <si>
    <t>LU/JIACHANG|YE/WEITING</t>
  </si>
  <si>
    <t>¥872.00</t>
  </si>
  <si>
    <t>¥88.00</t>
  </si>
  <si>
    <t>703523564499</t>
  </si>
  <si>
    <t>4113555</t>
  </si>
  <si>
    <t>DOU/SONGHAN|LIAO/BINGQING</t>
  </si>
  <si>
    <t>2023-10-22</t>
  </si>
  <si>
    <t>¥2,235.00</t>
  </si>
  <si>
    <t>¥510.00</t>
  </si>
  <si>
    <t>¥1,725.00</t>
  </si>
  <si>
    <t>703527126376</t>
  </si>
  <si>
    <t>4134034</t>
  </si>
  <si>
    <t>JIN/BINGFAN</t>
  </si>
  <si>
    <t>2023-10-26</t>
  </si>
  <si>
    <t>¥729.00</t>
  </si>
  <si>
    <t>¥61.00</t>
  </si>
  <si>
    <t>¥668.00</t>
  </si>
  <si>
    <t>Supreme Shower</t>
  </si>
  <si>
    <t>703580179367</t>
  </si>
  <si>
    <t>4455405</t>
  </si>
  <si>
    <t>815995249</t>
  </si>
  <si>
    <t>曼谷湄南河四季酒店</t>
  </si>
  <si>
    <t>YAN/ZHENYU|CHEN/JINCHI</t>
  </si>
  <si>
    <t>¥14,865.00</t>
  </si>
  <si>
    <t>¥1,488.00</t>
  </si>
  <si>
    <t>¥13,377.00</t>
  </si>
  <si>
    <t>703571791214</t>
  </si>
  <si>
    <t>4410597</t>
  </si>
  <si>
    <t>875630077</t>
  </si>
  <si>
    <t>曼谷莎玛颜阿卡特酒店</t>
  </si>
  <si>
    <t>ZHENG/KAN|THOMAS/HARRISON</t>
  </si>
  <si>
    <t>2023-12-09</t>
  </si>
  <si>
    <t>¥2,080.00</t>
  </si>
  <si>
    <t>¥433.56</t>
  </si>
  <si>
    <t>¥1,646.44</t>
  </si>
  <si>
    <t>Studio With Balcony</t>
  </si>
  <si>
    <t>703524430124</t>
  </si>
  <si>
    <t>4117998</t>
  </si>
  <si>
    <t>197317823</t>
  </si>
  <si>
    <t>曼谷华马克季节酒店</t>
  </si>
  <si>
    <t>CHEN/YIFAN</t>
  </si>
  <si>
    <t>2023-10-23</t>
  </si>
  <si>
    <t>¥536.00</t>
  </si>
  <si>
    <t>¥44.99</t>
  </si>
  <si>
    <t>¥491.01</t>
  </si>
  <si>
    <t>703545445582</t>
  </si>
  <si>
    <t>4246018</t>
  </si>
  <si>
    <t>804836836</t>
  </si>
  <si>
    <t>亚历山大酒店</t>
  </si>
  <si>
    <t>LI/JINRONG|WANG/XUE</t>
  </si>
  <si>
    <t>2023-11-13</t>
  </si>
  <si>
    <t>¥354.00</t>
  </si>
  <si>
    <t>¥29.47</t>
  </si>
  <si>
    <t>¥324.53</t>
  </si>
  <si>
    <t>Executive Room</t>
  </si>
  <si>
    <t>703580617368</t>
  </si>
  <si>
    <t>4457668</t>
  </si>
  <si>
    <t>197282255</t>
  </si>
  <si>
    <t>曼谷素坤逸丽亭酒店</t>
  </si>
  <si>
    <t>DENG/ZIZHOU</t>
  </si>
  <si>
    <t>¥645.00</t>
  </si>
  <si>
    <t>¥135.00</t>
  </si>
  <si>
    <t>¥509.00</t>
  </si>
  <si>
    <t>Deluxe Corner Room</t>
  </si>
  <si>
    <t>¥1.00</t>
  </si>
  <si>
    <t>703575355905</t>
  </si>
  <si>
    <t>4432534</t>
  </si>
  <si>
    <t>PEI/YUYUN</t>
  </si>
  <si>
    <t>¥384.00</t>
  </si>
  <si>
    <t>¥74.00</t>
  </si>
  <si>
    <t>¥310.00</t>
  </si>
  <si>
    <t>703575325113</t>
  </si>
  <si>
    <t>4432532</t>
  </si>
  <si>
    <t>LI/YIHANG</t>
  </si>
  <si>
    <t>Standard Double Room</t>
  </si>
  <si>
    <t>703582522999</t>
  </si>
  <si>
    <t>4468708</t>
  </si>
  <si>
    <t>Li/Haiyu|Wu/Meizhen</t>
  </si>
  <si>
    <t>¥766.00</t>
  </si>
  <si>
    <t>¥640.00</t>
  </si>
  <si>
    <t>703581355087</t>
  </si>
  <si>
    <t>4460432</t>
  </si>
  <si>
    <t>871137966</t>
  </si>
  <si>
    <t>曼谷金普顿玫兰酒店</t>
  </si>
  <si>
    <t>LIANG/ZHIJIANG|LI/ZHIHAO</t>
  </si>
  <si>
    <t>¥1,952.00</t>
  </si>
  <si>
    <t>¥255.00</t>
  </si>
  <si>
    <t>¥1,696.00</t>
  </si>
  <si>
    <t>Premium Twin Room</t>
  </si>
  <si>
    <t>703557120825</t>
  </si>
  <si>
    <t>4320791</t>
  </si>
  <si>
    <t>197307380</t>
  </si>
  <si>
    <t>曼谷暹罗智选假日酒店</t>
  </si>
  <si>
    <t>SHI/YUN</t>
  </si>
  <si>
    <t>¥2,096.00</t>
  </si>
  <si>
    <t>¥886.00</t>
  </si>
  <si>
    <t>¥1,210.00</t>
  </si>
  <si>
    <t>703537389729</t>
  </si>
  <si>
    <t>4197552</t>
  </si>
  <si>
    <t>892125808</t>
  </si>
  <si>
    <t>贝斯特韦斯特乍都乍酒店</t>
  </si>
  <si>
    <t>SU/YUQIAN|PENG/WENYE</t>
  </si>
  <si>
    <t>2023-11-05</t>
  </si>
  <si>
    <t>¥1,636.00</t>
  </si>
  <si>
    <t>¥165.00</t>
  </si>
  <si>
    <t>¥1,471.00</t>
  </si>
  <si>
    <t>Superior Twin room</t>
  </si>
  <si>
    <t>703570416244</t>
  </si>
  <si>
    <t>4400249</t>
  </si>
  <si>
    <t>871940946</t>
  </si>
  <si>
    <t>沙吞雅诗阁大使馆酒店</t>
  </si>
  <si>
    <t>XIANG/RUIRUI|WANG/CHENG</t>
  </si>
  <si>
    <t>2023-12-08</t>
  </si>
  <si>
    <t>¥2,658.00</t>
  </si>
  <si>
    <t>¥423.00</t>
  </si>
  <si>
    <t>703575564297</t>
  </si>
  <si>
    <t>4429967</t>
  </si>
  <si>
    <t>880404379</t>
  </si>
  <si>
    <t>斯普莱仕水上乐园度假酒店</t>
  </si>
  <si>
    <t>HU/FAQIANG</t>
  </si>
  <si>
    <t>¥3,519.00</t>
  </si>
  <si>
    <t>¥306.78</t>
  </si>
  <si>
    <t>¥3,212.22</t>
  </si>
  <si>
    <t>Cottage Room</t>
  </si>
  <si>
    <t>703535224058</t>
  </si>
  <si>
    <t>4181518</t>
  </si>
  <si>
    <t>JI/WENJUN|QI/YUHANG</t>
  </si>
  <si>
    <t>2023-11-03</t>
  </si>
  <si>
    <t>¥1,236.00</t>
  </si>
  <si>
    <t>¥1,014.00</t>
  </si>
  <si>
    <t>standard twin bed room</t>
  </si>
  <si>
    <t>703580736953</t>
  </si>
  <si>
    <t>4458040</t>
  </si>
  <si>
    <t>201622076</t>
  </si>
  <si>
    <t>曼谷康莱德酒店</t>
  </si>
  <si>
    <t>WANG/SIYUE</t>
  </si>
  <si>
    <t>¥4,062.00</t>
  </si>
  <si>
    <t>¥420.90</t>
  </si>
  <si>
    <t>¥3,638.10</t>
  </si>
  <si>
    <t>¥3.00</t>
  </si>
  <si>
    <t>703585216656</t>
  </si>
  <si>
    <t>4479829</t>
  </si>
  <si>
    <t>197295455</t>
  </si>
  <si>
    <t>普吉岛芭东度假酒店</t>
  </si>
  <si>
    <t>REN/JING|XU/YULAN</t>
  </si>
  <si>
    <t>¥830.00</t>
  </si>
  <si>
    <t>¥169.59</t>
  </si>
  <si>
    <t>¥660.41</t>
  </si>
  <si>
    <t>Twin/Double room - Superior</t>
  </si>
  <si>
    <t>703587560950</t>
  </si>
  <si>
    <t>4490066</t>
  </si>
  <si>
    <t>881665300</t>
  </si>
  <si>
    <t>莱恩酒店</t>
  </si>
  <si>
    <t>PENG/JIANGZI|SHEN/YANG</t>
  </si>
  <si>
    <t>2024-02-13</t>
  </si>
  <si>
    <t>¥726.00</t>
  </si>
  <si>
    <t>2023-12-25 10:42:57</t>
  </si>
  <si>
    <t>703586839605</t>
  </si>
  <si>
    <t>4487421</t>
  </si>
  <si>
    <t>197276921</t>
  </si>
  <si>
    <t>卡尔顿塔酒店</t>
  </si>
  <si>
    <t>haidong/qian</t>
  </si>
  <si>
    <t>¥690.00</t>
  </si>
  <si>
    <t>¥68.53</t>
  </si>
  <si>
    <t>¥616.47</t>
  </si>
  <si>
    <t>Deluxe double Room with City View</t>
  </si>
  <si>
    <t>703586551770</t>
  </si>
  <si>
    <t>4488685</t>
  </si>
  <si>
    <t>WANG/KUI|WANG/KUI</t>
  </si>
  <si>
    <t>703587384576</t>
  </si>
  <si>
    <t>4490093</t>
  </si>
  <si>
    <t>GENG/JING</t>
  </si>
  <si>
    <t>2024-01-17</t>
  </si>
  <si>
    <t>2024-01-21</t>
  </si>
  <si>
    <t>¥2,404.00</t>
  </si>
  <si>
    <t>2023-12-25 11:32:16</t>
  </si>
  <si>
    <t>Twin Room</t>
  </si>
  <si>
    <t>703584469313</t>
  </si>
  <si>
    <t>4476556</t>
  </si>
  <si>
    <t>197328233</t>
  </si>
  <si>
    <t>普吉岛卡塔坦尼海滩度假村</t>
  </si>
  <si>
    <t>HUANG/DIAN</t>
  </si>
  <si>
    <t>2024-01-25</t>
  </si>
  <si>
    <t>2024-01-27</t>
  </si>
  <si>
    <t>¥4,106.00</t>
  </si>
  <si>
    <t>2023-12-25 11:36:45</t>
  </si>
  <si>
    <t>Deluxe Garden View room</t>
  </si>
  <si>
    <t>703586298078</t>
  </si>
  <si>
    <t>4486730</t>
  </si>
  <si>
    <t>880883053</t>
  </si>
  <si>
    <t>全景拉姆西斯酒店及咖啡厅</t>
  </si>
  <si>
    <t>JIANG/ZHENGYI</t>
  </si>
  <si>
    <t>¥104.00</t>
  </si>
  <si>
    <t>¥11.47</t>
  </si>
  <si>
    <t>¥91.53</t>
  </si>
  <si>
    <t>Single Room</t>
  </si>
  <si>
    <t>703587952518</t>
  </si>
  <si>
    <t>4490804</t>
  </si>
  <si>
    <t>199255280</t>
  </si>
  <si>
    <t>庄家大酒店</t>
  </si>
  <si>
    <t>ZHANG/XINMIAO</t>
  </si>
  <si>
    <t>2024-01-10</t>
  </si>
  <si>
    <t>2024-01-12</t>
  </si>
  <si>
    <t>¥1,948.00</t>
  </si>
  <si>
    <t>2023-12-25 13:51:51</t>
  </si>
  <si>
    <t>Superior City View Double Room</t>
  </si>
  <si>
    <t>703539671777</t>
  </si>
  <si>
    <t>4212501</t>
  </si>
  <si>
    <t>197324123</t>
  </si>
  <si>
    <t>米兰皇冠假日酒店</t>
  </si>
  <si>
    <t>CHAN/YUETYING</t>
  </si>
  <si>
    <t>¥3,147.00</t>
  </si>
  <si>
    <t>¥321.75</t>
  </si>
  <si>
    <t>¥2,684.25</t>
  </si>
  <si>
    <t>Standard Double</t>
  </si>
  <si>
    <t>¥141.00</t>
  </si>
  <si>
    <t>703586698896</t>
  </si>
  <si>
    <t>4484616</t>
  </si>
  <si>
    <t>880876045</t>
  </si>
  <si>
    <t>好人设计青年旅舍</t>
  </si>
  <si>
    <t>JIANG/JIE|HU/JIYING|JIANG/XUKUN|JIANG/XIZI</t>
  </si>
  <si>
    <t>¥336.00</t>
  </si>
  <si>
    <t>¥35.60</t>
  </si>
  <si>
    <t>¥295.40</t>
  </si>
  <si>
    <t>Family Room With Private Bathroom</t>
  </si>
  <si>
    <t>703586668526</t>
  </si>
  <si>
    <t>4485220</t>
  </si>
  <si>
    <t>197286638</t>
  </si>
  <si>
    <t>贝尔阿米大酒店</t>
  </si>
  <si>
    <t>HE/SHAN|UY/DIANE</t>
  </si>
  <si>
    <t>¥2,990.00</t>
  </si>
  <si>
    <t>¥607.87</t>
  </si>
  <si>
    <t>¥2,381.13</t>
  </si>
  <si>
    <t>Executive room</t>
  </si>
  <si>
    <t>703587507764</t>
  </si>
  <si>
    <t>4490269</t>
  </si>
  <si>
    <t>¥2,560.00</t>
  </si>
  <si>
    <t>2023-12-25 14:29:26</t>
  </si>
  <si>
    <t>2 Twin Beds</t>
  </si>
  <si>
    <t>703562276384</t>
  </si>
  <si>
    <t>4354810</t>
  </si>
  <si>
    <t>197296784</t>
  </si>
  <si>
    <t>济州格洛斯特酒店</t>
  </si>
  <si>
    <t>CHEN/JIAQIAN|XU/XIANGYU</t>
  </si>
  <si>
    <t>2023-11-30</t>
  </si>
  <si>
    <t>2023-12-26</t>
  </si>
  <si>
    <t>¥244.00</t>
  </si>
  <si>
    <t>¥1,991.00</t>
  </si>
  <si>
    <t>Deluxe Twin bed room</t>
  </si>
  <si>
    <t>703532483433</t>
  </si>
  <si>
    <t>4166489</t>
  </si>
  <si>
    <t>197310788</t>
  </si>
  <si>
    <t>格兰比亚大阪维斯奇欧酒店</t>
  </si>
  <si>
    <t>HE/YIYIN|YING/ANTHONY</t>
  </si>
  <si>
    <t>2023-10-31</t>
  </si>
  <si>
    <t>¥871.00</t>
  </si>
  <si>
    <t>¥71.44</t>
  </si>
  <si>
    <t>¥799.56</t>
  </si>
  <si>
    <t>Moderate Double Room</t>
  </si>
  <si>
    <t>703553501633</t>
  </si>
  <si>
    <t>4297493</t>
  </si>
  <si>
    <t>893232348</t>
  </si>
  <si>
    <t>大阪 W 酒店</t>
  </si>
  <si>
    <t>QIAN/CHAOJIE|ZHU/YANWEN</t>
  </si>
  <si>
    <t>2023-11-21</t>
  </si>
  <si>
    <t>¥23,920.00</t>
  </si>
  <si>
    <t>¥7,408.00</t>
  </si>
  <si>
    <t>¥16,512.00</t>
  </si>
  <si>
    <t>Cozy King Room</t>
  </si>
  <si>
    <t>703583691097</t>
  </si>
  <si>
    <t>4471536</t>
  </si>
  <si>
    <t>ZHENG/TINGQING</t>
  </si>
  <si>
    <t>¥878.00</t>
  </si>
  <si>
    <t>¥178.12</t>
  </si>
  <si>
    <t>¥697.88</t>
  </si>
  <si>
    <t>Single Room - Non-Smoking</t>
  </si>
  <si>
    <t>¥2.00</t>
  </si>
  <si>
    <t>703577559135</t>
  </si>
  <si>
    <t>4439797</t>
  </si>
  <si>
    <t>873904697</t>
  </si>
  <si>
    <t>富士御殿场伦勃朗高级酒店</t>
  </si>
  <si>
    <t>CHAI/WANG|ZHOU/NING</t>
  </si>
  <si>
    <t>2023-12-15</t>
  </si>
  <si>
    <t>¥1,880.00</t>
  </si>
  <si>
    <t>¥485.50</t>
  </si>
  <si>
    <t>¥1,394.50</t>
  </si>
  <si>
    <t>Deluxe Twin</t>
  </si>
  <si>
    <t>703588665456</t>
  </si>
  <si>
    <t>4494501</t>
  </si>
  <si>
    <t>221861750</t>
  </si>
  <si>
    <t>香港朗逸酒店</t>
  </si>
  <si>
    <t>LI/BING|LI/XUE</t>
  </si>
  <si>
    <t>2024-01-18</t>
  </si>
  <si>
    <t>¥2,241.00</t>
  </si>
  <si>
    <t>703568917277</t>
  </si>
  <si>
    <t>4392207</t>
  </si>
  <si>
    <t>LIU/WENWEN|BAI/JUNYING</t>
  </si>
  <si>
    <t>¥6,252.00</t>
  </si>
  <si>
    <t>¥2,002.00</t>
  </si>
  <si>
    <t>¥4,250.00</t>
  </si>
  <si>
    <t>703554399871</t>
  </si>
  <si>
    <t>4302614</t>
  </si>
  <si>
    <t>221848163</t>
  </si>
  <si>
    <t>香港九龙海逸君绰酒店</t>
  </si>
  <si>
    <t>TIAN/ZIMING|PENG/LIWEN</t>
  </si>
  <si>
    <t>¥6,666.00</t>
  </si>
  <si>
    <t>¥1,619.00</t>
  </si>
  <si>
    <t>¥5,047.00</t>
  </si>
  <si>
    <t>Superior Harbourview Room</t>
  </si>
  <si>
    <t>703573683416</t>
  </si>
  <si>
    <t>4418478</t>
  </si>
  <si>
    <t>221838998</t>
  </si>
  <si>
    <t>香港皇家太平洋酒店</t>
  </si>
  <si>
    <t>ZENG/YANXIN</t>
  </si>
  <si>
    <t>2023-12-11</t>
  </si>
  <si>
    <t>¥7,500.00</t>
  </si>
  <si>
    <t>¥1,568.00</t>
  </si>
  <si>
    <t>¥5,932.00</t>
  </si>
  <si>
    <t>Premier Room</t>
  </si>
  <si>
    <t>703574116219</t>
  </si>
  <si>
    <t>4423912</t>
  </si>
  <si>
    <t>OUYANG/FEN|GUO/QINGNAN</t>
  </si>
  <si>
    <t>¥359.00</t>
  </si>
  <si>
    <t>¥62.00</t>
  </si>
  <si>
    <t>¥297.00</t>
  </si>
  <si>
    <t>703575636478</t>
  </si>
  <si>
    <t>4428851</t>
  </si>
  <si>
    <t>WANG/TIANYI</t>
  </si>
  <si>
    <t>¥8,760.00</t>
  </si>
  <si>
    <t>¥1,961.00</t>
  </si>
  <si>
    <t>¥6,799.00</t>
  </si>
  <si>
    <t>Deluxe Harbour View Room</t>
  </si>
  <si>
    <t>703578843987</t>
  </si>
  <si>
    <t>4447446</t>
  </si>
  <si>
    <t>199564871</t>
  </si>
  <si>
    <t>吉隆坡希尔顿酒店</t>
  </si>
  <si>
    <t>LIN/CUIYU|DENG/LIUJUN</t>
  </si>
  <si>
    <t>2023-12-16</t>
  </si>
  <si>
    <t>¥2,732.00</t>
  </si>
  <si>
    <t>¥293.62</t>
  </si>
  <si>
    <t>¥2,438.38</t>
  </si>
  <si>
    <t>Deluxe Twin Room with Lake View</t>
  </si>
  <si>
    <t>703579300154</t>
  </si>
  <si>
    <t>4452620</t>
  </si>
  <si>
    <t>199564457</t>
  </si>
  <si>
    <t>加拉歪路G酒店</t>
  </si>
  <si>
    <t>YU/JINGGANG|XING/SHIYU|WEI/HUILIN</t>
  </si>
  <si>
    <t>2023-12-17</t>
  </si>
  <si>
    <t>¥4,113.00</t>
  </si>
  <si>
    <t>¥1,358.61</t>
  </si>
  <si>
    <t>¥2,754.39</t>
  </si>
  <si>
    <t>703570379945</t>
  </si>
  <si>
    <t>4400774</t>
  </si>
  <si>
    <t>221839727</t>
  </si>
  <si>
    <t>香港观塘帝盛酒店</t>
  </si>
  <si>
    <t>LIN/PUIYAN</t>
  </si>
  <si>
    <t>¥3,636.00</t>
  </si>
  <si>
    <t>¥710.69</t>
  </si>
  <si>
    <t>¥2,925.31</t>
  </si>
  <si>
    <t>Guest Room</t>
  </si>
  <si>
    <t>703585734197</t>
  </si>
  <si>
    <t>4481258</t>
  </si>
  <si>
    <t>238499006</t>
  </si>
  <si>
    <t>香港海洋公园万豪酒店</t>
  </si>
  <si>
    <t>HAN/XINLIN</t>
  </si>
  <si>
    <t>¥2,109.00</t>
  </si>
  <si>
    <t>¥355.34</t>
  </si>
  <si>
    <t>¥1,753.66</t>
  </si>
  <si>
    <t>Oversized Tub, Guest room, 2 Doubles</t>
  </si>
  <si>
    <t>703586410148</t>
  </si>
  <si>
    <t>4487711</t>
  </si>
  <si>
    <t>197281196</t>
  </si>
  <si>
    <t>巴厘岛图班库塔哈里斯酒店</t>
  </si>
  <si>
    <t>ZHANG/ANDI|AN/XIUJIE|EGER/JEROME</t>
  </si>
  <si>
    <t>¥1,566.00</t>
  </si>
  <si>
    <t>¥198.06</t>
  </si>
  <si>
    <t>¥1,367.94</t>
  </si>
  <si>
    <t>Harris Room</t>
  </si>
  <si>
    <t>703587176604</t>
  </si>
  <si>
    <t>4490034</t>
  </si>
  <si>
    <t>221861708</t>
  </si>
  <si>
    <t>香港富豪九龙酒店</t>
  </si>
  <si>
    <t>TANG/YONGFANG</t>
  </si>
  <si>
    <t>¥1,887.00</t>
  </si>
  <si>
    <t>¥201.29</t>
  </si>
  <si>
    <t>¥1,685.71</t>
  </si>
  <si>
    <t>double or twin superiorior</t>
  </si>
  <si>
    <t>703587302828</t>
  </si>
  <si>
    <t>4491471</t>
  </si>
  <si>
    <t>221836442</t>
  </si>
  <si>
    <t>帝乐文娜公馆</t>
  </si>
  <si>
    <t>ZHANG/MENGZHU|KE/ZHIJIAN</t>
  </si>
  <si>
    <t>¥1,408.00</t>
  </si>
  <si>
    <t>¥613.47</t>
  </si>
  <si>
    <t>¥794.53</t>
  </si>
  <si>
    <t>Superior Double or Twin</t>
  </si>
  <si>
    <t>703515572506</t>
  </si>
  <si>
    <t>4071293</t>
  </si>
  <si>
    <t>CHEN/ZIRUI|ZHENG/LINGXING</t>
  </si>
  <si>
    <t>¥2,988.00</t>
  </si>
  <si>
    <t>¥1,536.00</t>
  </si>
  <si>
    <t>¥1,452.00</t>
  </si>
  <si>
    <t>703521067785</t>
  </si>
  <si>
    <t>4101017</t>
  </si>
  <si>
    <t>WANG/JIN|HE/YANYAN</t>
  </si>
  <si>
    <t>¥1,044.00</t>
  </si>
  <si>
    <t>¥172.00</t>
  </si>
  <si>
    <t>703547471388</t>
  </si>
  <si>
    <t>4259886</t>
  </si>
  <si>
    <t>LUO/YAWEN|AN/QI</t>
  </si>
  <si>
    <t>2023-11-15</t>
  </si>
  <si>
    <t>¥2,016.00</t>
  </si>
  <si>
    <t>¥276.00</t>
  </si>
  <si>
    <t>¥1,740.00</t>
  </si>
  <si>
    <t>703536895993</t>
  </si>
  <si>
    <t>4192728</t>
  </si>
  <si>
    <t>XIE/SIMIN</t>
  </si>
  <si>
    <t>2023-11-04</t>
  </si>
  <si>
    <t>¥902.00</t>
  </si>
  <si>
    <t>¥778.00</t>
  </si>
  <si>
    <t>703520448896</t>
  </si>
  <si>
    <t>4099232</t>
  </si>
  <si>
    <t>ZHANG/LEYING|DING/LINGJIAO</t>
  </si>
  <si>
    <t>¥816.00</t>
  </si>
  <si>
    <t>¥102.00</t>
  </si>
  <si>
    <t>¥714.00</t>
  </si>
  <si>
    <t>Supreme Room with Bathtub</t>
  </si>
  <si>
    <t>703568517158</t>
  </si>
  <si>
    <t>4389498</t>
  </si>
  <si>
    <t>820600282</t>
  </si>
  <si>
    <t>老友记酒店</t>
  </si>
  <si>
    <t>SHEN/YU</t>
  </si>
  <si>
    <t>¥1,380.00</t>
  </si>
  <si>
    <t>¥768.00</t>
  </si>
  <si>
    <t>¥612.00</t>
  </si>
  <si>
    <t>Superior Room 2 Single bed</t>
  </si>
  <si>
    <t>703554193519</t>
  </si>
  <si>
    <t>4301163</t>
  </si>
  <si>
    <t>197313866</t>
  </si>
  <si>
    <t>海顿里拉瓦迪酒店</t>
  </si>
  <si>
    <t>WANG/PENG|FAN/SEN</t>
  </si>
  <si>
    <t>¥1,222.00</t>
  </si>
  <si>
    <t>¥122.00</t>
  </si>
  <si>
    <t>¥1,100.00</t>
  </si>
  <si>
    <t>cottage</t>
  </si>
  <si>
    <t>703556987882</t>
  </si>
  <si>
    <t>4315242</t>
  </si>
  <si>
    <t>LYU/GUANYUN</t>
  </si>
  <si>
    <t>¥681.00</t>
  </si>
  <si>
    <t>¥52.05</t>
  </si>
  <si>
    <t>¥628.95</t>
  </si>
  <si>
    <t>703569438947</t>
  </si>
  <si>
    <t>4395584</t>
  </si>
  <si>
    <t>ZOU/BIN</t>
  </si>
  <si>
    <t>¥762.00</t>
  </si>
  <si>
    <t>¥75.00</t>
  </si>
  <si>
    <t>¥687.00</t>
  </si>
  <si>
    <t>703571544985</t>
  </si>
  <si>
    <t>4405625</t>
  </si>
  <si>
    <t>197294879</t>
  </si>
  <si>
    <t>苏梅岛康莱德酒店</t>
  </si>
  <si>
    <t>FENG/HAO</t>
  </si>
  <si>
    <t>¥17,130.00</t>
  </si>
  <si>
    <t>¥2,899.52</t>
  </si>
  <si>
    <t>¥14,230.48</t>
  </si>
  <si>
    <t>One Bedroom Infinity Pool Villa with Ocean View</t>
  </si>
  <si>
    <t>703580497889</t>
  </si>
  <si>
    <t>4457649</t>
  </si>
  <si>
    <t>870809451</t>
  </si>
  <si>
    <t>COSI 甲米奥南海滩</t>
  </si>
  <si>
    <t>LI/LI|LIU/YIYI</t>
  </si>
  <si>
    <t>¥2,470.70</t>
  </si>
  <si>
    <t>¥525.15</t>
  </si>
  <si>
    <t>¥1,945.55</t>
  </si>
  <si>
    <t>Cosi Twin Room</t>
  </si>
  <si>
    <t>703578123282</t>
  </si>
  <si>
    <t>4444634</t>
  </si>
  <si>
    <t>197587496</t>
  </si>
  <si>
    <t>曼谷湄南河畔华美达广场酒店</t>
  </si>
  <si>
    <t>XU/CHEN|LIU/YANJIE</t>
  </si>
  <si>
    <t>¥1,378.00</t>
  </si>
  <si>
    <t>¥138.00</t>
  </si>
  <si>
    <t>¥1,240.00</t>
  </si>
  <si>
    <t>Deluxe Room With River View</t>
  </si>
  <si>
    <t>703562719370</t>
  </si>
  <si>
    <t>4352226</t>
  </si>
  <si>
    <t>PAN/YING|PAN/YING</t>
  </si>
  <si>
    <t>¥2,700.00</t>
  </si>
  <si>
    <t>¥280.00</t>
  </si>
  <si>
    <t>¥2,420.00</t>
  </si>
  <si>
    <t>deluxe king bed river view room</t>
  </si>
  <si>
    <t>703583164460</t>
  </si>
  <si>
    <t>4472768</t>
  </si>
  <si>
    <t>199565078</t>
  </si>
  <si>
    <t>曼谷阿玛瑞廊曼机场酒店</t>
  </si>
  <si>
    <t>ZHU/QIQI</t>
  </si>
  <si>
    <t>¥590.00</t>
  </si>
  <si>
    <t>¥139.00</t>
  </si>
  <si>
    <t>¥440.00</t>
  </si>
  <si>
    <t>¥11.00</t>
  </si>
  <si>
    <t>703586128818</t>
  </si>
  <si>
    <t>4486400</t>
  </si>
  <si>
    <t>871941126</t>
  </si>
  <si>
    <t>云帆酒店</t>
  </si>
  <si>
    <t>WANG/JIANPING</t>
  </si>
  <si>
    <t>¥420.00</t>
  </si>
  <si>
    <t>¥47.00</t>
  </si>
  <si>
    <t>¥373.00</t>
  </si>
  <si>
    <t>703588841973</t>
  </si>
  <si>
    <t>4494549</t>
  </si>
  <si>
    <t>YAN/LIHUA</t>
  </si>
  <si>
    <t>2024-02-04</t>
  </si>
  <si>
    <t>2024-02-08</t>
  </si>
  <si>
    <t>¥3,140.00</t>
  </si>
  <si>
    <t>2023-12-26 08:36:20</t>
  </si>
  <si>
    <t>703588186299</t>
  </si>
  <si>
    <t>4495150</t>
  </si>
  <si>
    <t>LIN/YUANYUAN</t>
  </si>
  <si>
    <t>2024-02-06</t>
  </si>
  <si>
    <t>¥5,360.00</t>
  </si>
  <si>
    <t>2023-12-26 11:54:56</t>
  </si>
  <si>
    <t>703577004507</t>
  </si>
  <si>
    <t>4442621</t>
  </si>
  <si>
    <t>197327381</t>
  </si>
  <si>
    <t>布达佩斯希尔顿酒店</t>
  </si>
  <si>
    <t>LIU/XUANMING</t>
  </si>
  <si>
    <t>¥3,446.00</t>
  </si>
  <si>
    <t>¥431.48</t>
  </si>
  <si>
    <t>¥3,014.52</t>
  </si>
  <si>
    <t>King Superior Room With Danube River View</t>
  </si>
  <si>
    <t>703586370183</t>
  </si>
  <si>
    <t>4484964</t>
  </si>
  <si>
    <t>197302022</t>
  </si>
  <si>
    <t>皮欧王子酒店</t>
  </si>
  <si>
    <t>MA/TINGTING</t>
  </si>
  <si>
    <t>¥1,640.00</t>
  </si>
  <si>
    <t>¥386.80</t>
  </si>
  <si>
    <t>¥1,253.20</t>
  </si>
  <si>
    <t>STANDARD DOUBLE</t>
  </si>
  <si>
    <t>703587935574</t>
  </si>
  <si>
    <t>4489847</t>
  </si>
  <si>
    <t>¥605.15</t>
  </si>
  <si>
    <t>¥2,383.85</t>
  </si>
  <si>
    <t>703580510926</t>
  </si>
  <si>
    <t>4454582</t>
  </si>
  <si>
    <t>197318870</t>
  </si>
  <si>
    <t>神户美利坚公园东方大酒店</t>
  </si>
  <si>
    <t>YUAN/YAN</t>
  </si>
  <si>
    <t>2023-12-29</t>
  </si>
  <si>
    <t>2023-12-30</t>
  </si>
  <si>
    <t>¥2,339.00</t>
  </si>
  <si>
    <t>¥1,637.30</t>
  </si>
  <si>
    <t>2023-12-26 14:43:19</t>
  </si>
  <si>
    <t>¥701.70</t>
  </si>
  <si>
    <t>¥69.38</t>
  </si>
  <si>
    <t>¥632.32</t>
  </si>
  <si>
    <t>Standard Twin Room with East View</t>
  </si>
  <si>
    <t>703507199357</t>
  </si>
  <si>
    <t>4032490</t>
  </si>
  <si>
    <t>197306591</t>
  </si>
  <si>
    <t>希尔顿斯特拉斯堡酒店</t>
  </si>
  <si>
    <t>XIE/LINGJUN</t>
  </si>
  <si>
    <t>2023-10-06</t>
  </si>
  <si>
    <t>¥1,718.00</t>
  </si>
  <si>
    <t>¥184.48</t>
  </si>
  <si>
    <t>¥1,533.52</t>
  </si>
  <si>
    <t>King Or Twin Room</t>
  </si>
  <si>
    <t>703586611155</t>
  </si>
  <si>
    <t>4486993</t>
  </si>
  <si>
    <t>197319830</t>
  </si>
  <si>
    <t>吉隆坡希尔顿花园酒店北店</t>
  </si>
  <si>
    <t>LI/XIAOHU|ZHAO/JING</t>
  </si>
  <si>
    <t>2024-02-18</t>
  </si>
  <si>
    <t>2024-02-22</t>
  </si>
  <si>
    <t>¥984.00</t>
  </si>
  <si>
    <t>2023-12-26 19:25:28</t>
  </si>
  <si>
    <t>Room, 1 Queen Bed</t>
  </si>
  <si>
    <t>703588035654</t>
  </si>
  <si>
    <t>4497758</t>
  </si>
  <si>
    <t>197296616</t>
  </si>
  <si>
    <t>吉隆坡希尔顿花园酒店南店</t>
  </si>
  <si>
    <t>TANG/ZHONGCHENG|CHEN/ZEMEI</t>
  </si>
  <si>
    <t>2024-01-01</t>
  </si>
  <si>
    <t>¥992.00</t>
  </si>
  <si>
    <t>2023-12-26 19:48:24</t>
  </si>
  <si>
    <t>Queen Bed room</t>
  </si>
  <si>
    <t>703586356301</t>
  </si>
  <si>
    <t>4484941</t>
  </si>
  <si>
    <t>880402273</t>
  </si>
  <si>
    <t>DEL style 大阪新梅田酒店 by 大和ROYNET</t>
  </si>
  <si>
    <t>JIANG/TAI</t>
  </si>
  <si>
    <t>2024-01-04</t>
  </si>
  <si>
    <t>¥508.00</t>
  </si>
  <si>
    <t>2023-12-26 21:38:59</t>
  </si>
  <si>
    <t>Standard Double Room Non smoking</t>
  </si>
  <si>
    <t>703586221279</t>
  </si>
  <si>
    <t>4484936</t>
  </si>
  <si>
    <t>2024-01-03</t>
  </si>
  <si>
    <t>2023-12-26 21:39:17</t>
  </si>
  <si>
    <t>703582168379</t>
  </si>
  <si>
    <t>4465722</t>
  </si>
  <si>
    <t>197310800</t>
  </si>
  <si>
    <t>纽约千禧联合国酒店</t>
  </si>
  <si>
    <t>LUO/JIAN|SHEN/XIA</t>
  </si>
  <si>
    <t>¥6,504.00</t>
  </si>
  <si>
    <t>¥2,093.93</t>
  </si>
  <si>
    <t>¥4,410.07</t>
  </si>
  <si>
    <t>1 King 2 Room Suite</t>
  </si>
  <si>
    <t>703579061137</t>
  </si>
  <si>
    <t>4450151</t>
  </si>
  <si>
    <t>197282465</t>
  </si>
  <si>
    <t>林德长滩岛酒店</t>
  </si>
  <si>
    <t>GAO/TIANEN|XU/JINGYI|CHEN/YIJUN|QIU/CHAOYANG</t>
  </si>
  <si>
    <t>¥7,184.00</t>
  </si>
  <si>
    <t>¥884.00</t>
  </si>
  <si>
    <t>¥6,300.00</t>
  </si>
  <si>
    <t>Sea Room</t>
  </si>
  <si>
    <t>703579311151</t>
  </si>
  <si>
    <t>4451136</t>
  </si>
  <si>
    <t>204823286</t>
  </si>
  <si>
    <t>双威金字塔酒店</t>
  </si>
  <si>
    <t>JIANG/JINGYUAN|DAI/QITONG</t>
  </si>
  <si>
    <t>¥2,112.00</t>
  </si>
  <si>
    <t>¥228.00</t>
  </si>
  <si>
    <t>¥1,884.00</t>
  </si>
  <si>
    <t>deluxe park view twin room</t>
  </si>
  <si>
    <t>703586896931</t>
  </si>
  <si>
    <t>4488926</t>
  </si>
  <si>
    <t>LAI/MINGHUI</t>
  </si>
  <si>
    <t>¥2,106.00</t>
  </si>
  <si>
    <t>¥225.64</t>
  </si>
  <si>
    <t>¥1,879.36</t>
  </si>
  <si>
    <t>Two Double Room</t>
  </si>
  <si>
    <t>703588694002</t>
  </si>
  <si>
    <t>4499097</t>
  </si>
  <si>
    <t>197587862</t>
  </si>
  <si>
    <t>马六甲希尔顿逸林酒店</t>
  </si>
  <si>
    <t>WANG/YUE|LUO/YUXIN</t>
  </si>
  <si>
    <t>2024-01-07</t>
  </si>
  <si>
    <t>2024-01-08</t>
  </si>
  <si>
    <t>¥522.00</t>
  </si>
  <si>
    <t>2023-12-27 01:02:58</t>
  </si>
  <si>
    <t>king guest room</t>
  </si>
  <si>
    <t>703551383699</t>
  </si>
  <si>
    <t>4275082</t>
  </si>
  <si>
    <t>197314874</t>
  </si>
  <si>
    <t>札幌京阪酒店</t>
  </si>
  <si>
    <t>YU/YI|HONG/GUOGUO</t>
  </si>
  <si>
    <t>2023-11-19</t>
  </si>
  <si>
    <t>2023-12-27</t>
  </si>
  <si>
    <t>¥760.00</t>
  </si>
  <si>
    <t>¥111.51</t>
  </si>
  <si>
    <t>¥648.49</t>
  </si>
  <si>
    <t>Standard Twin Non-Smoking</t>
  </si>
  <si>
    <t>703580613089</t>
  </si>
  <si>
    <t>4456119</t>
  </si>
  <si>
    <t>197587940</t>
  </si>
  <si>
    <t>明洞大使宜必思酒店</t>
  </si>
  <si>
    <t>DONG/ZHE</t>
  </si>
  <si>
    <t>¥2,628.00</t>
  </si>
  <si>
    <t>¥283.00</t>
  </si>
  <si>
    <t>¥2,345.00</t>
  </si>
  <si>
    <t>703572764065</t>
  </si>
  <si>
    <t>4415894</t>
  </si>
  <si>
    <t>804833731</t>
  </si>
  <si>
    <t>WBF难波元町酒店</t>
  </si>
  <si>
    <t>HUANG/JIANBIN</t>
  </si>
  <si>
    <t>¥2,982.00</t>
  </si>
  <si>
    <t>¥1,212.85</t>
  </si>
  <si>
    <t>¥1,769.15</t>
  </si>
  <si>
    <t>twin non smoking</t>
  </si>
  <si>
    <t>703553660962</t>
  </si>
  <si>
    <t>4299117</t>
  </si>
  <si>
    <t>197323211</t>
  </si>
  <si>
    <t>THE 皇家花园酒店 ICONIC 东京汐留</t>
  </si>
  <si>
    <t>XU/JUN</t>
  </si>
  <si>
    <t>¥3,856.00</t>
  </si>
  <si>
    <t>¥334.00</t>
  </si>
  <si>
    <t>¥3,522.00</t>
  </si>
  <si>
    <t>Standard Twin (Standard floor)</t>
  </si>
  <si>
    <t>703577152908</t>
  </si>
  <si>
    <t>4441304</t>
  </si>
  <si>
    <t>197319098</t>
  </si>
  <si>
    <t>大阪富士屋饭店</t>
  </si>
  <si>
    <t>YANG/YANGYING|ZHANG/JINGYUAN</t>
  </si>
  <si>
    <t>¥798.00</t>
  </si>
  <si>
    <t>¥75.96</t>
  </si>
  <si>
    <t>¥722.04</t>
  </si>
  <si>
    <t>Studio Twin Room</t>
  </si>
  <si>
    <t>703546800142</t>
  </si>
  <si>
    <t>4255754</t>
  </si>
  <si>
    <t>YANG/JUNXIN|SHEN/WENJIA</t>
  </si>
  <si>
    <t>¥8,556.00</t>
  </si>
  <si>
    <t>¥1,288.00</t>
  </si>
  <si>
    <t>¥7,268.00</t>
  </si>
  <si>
    <t>Deluxe Harbourview Room</t>
  </si>
  <si>
    <t>703535943638</t>
  </si>
  <si>
    <t>4181633</t>
  </si>
  <si>
    <t>877893535</t>
  </si>
  <si>
    <t>丽豪航天城酒店</t>
  </si>
  <si>
    <t>PAN/QINGPING</t>
  </si>
  <si>
    <t>¥2,466.00</t>
  </si>
  <si>
    <t>¥472.32</t>
  </si>
  <si>
    <t>¥1,993.68</t>
  </si>
  <si>
    <t>Garden View Room</t>
  </si>
  <si>
    <t>703550830870</t>
  </si>
  <si>
    <t>4271188</t>
  </si>
  <si>
    <t>811057255</t>
  </si>
  <si>
    <t>槟城夏树酒店</t>
  </si>
  <si>
    <t>JIN/YING|ZHANG/YUXIN</t>
  </si>
  <si>
    <t>2023-11-18</t>
  </si>
  <si>
    <t>¥864.00</t>
  </si>
  <si>
    <t>¥115.50</t>
  </si>
  <si>
    <t>¥748.50</t>
  </si>
  <si>
    <t>703570641000</t>
  </si>
  <si>
    <t>4399338</t>
  </si>
  <si>
    <t>ZHOU/LIN|FENG/HAO</t>
  </si>
  <si>
    <t>¥4,752.00</t>
  </si>
  <si>
    <t>¥1,179.00</t>
  </si>
  <si>
    <t>¥3,573.00</t>
  </si>
  <si>
    <t>703571308224</t>
  </si>
  <si>
    <t>4410561</t>
  </si>
  <si>
    <t>LIU/SUJIE|LYU/YIQING</t>
  </si>
  <si>
    <t>¥1,382.00</t>
  </si>
  <si>
    <t>¥680.00</t>
  </si>
  <si>
    <t>¥702.00</t>
  </si>
  <si>
    <t>premier king room with sea view</t>
  </si>
  <si>
    <t>703575445330</t>
  </si>
  <si>
    <t>4432057</t>
  </si>
  <si>
    <t>238507904</t>
  </si>
  <si>
    <t>台北新板希尔顿酒店</t>
  </si>
  <si>
    <t>HSIEH/HUITING</t>
  </si>
  <si>
    <t>¥130.42</t>
  </si>
  <si>
    <t>¥921.58</t>
  </si>
  <si>
    <t>guest room 2 twin bed</t>
  </si>
  <si>
    <t>¥48.00</t>
  </si>
  <si>
    <t>703574174480</t>
  </si>
  <si>
    <t>4424731</t>
  </si>
  <si>
    <t>DAI/YUFAN|DAI/ZIDA</t>
  </si>
  <si>
    <t>¥6,786.00</t>
  </si>
  <si>
    <t>¥1,821.00</t>
  </si>
  <si>
    <t>¥4,965.00</t>
  </si>
  <si>
    <t>703580755590</t>
  </si>
  <si>
    <t>4457563</t>
  </si>
  <si>
    <t>HUANG/JUNYU</t>
  </si>
  <si>
    <t>¥3,282.00</t>
  </si>
  <si>
    <t>¥515.00</t>
  </si>
  <si>
    <t>¥2,767.00</t>
  </si>
  <si>
    <t>703581037482</t>
  </si>
  <si>
    <t>4459608</t>
  </si>
  <si>
    <t>XU/JIAN|LIU/YANFANG</t>
  </si>
  <si>
    <t>¥2,864.00</t>
  </si>
  <si>
    <t>¥408.00</t>
  </si>
  <si>
    <t>¥2,456.00</t>
  </si>
  <si>
    <t>703576488106</t>
  </si>
  <si>
    <t>4434431</t>
  </si>
  <si>
    <t>JIN/GUANGHU|JIN/LING</t>
  </si>
  <si>
    <t>¥9,680.00</t>
  </si>
  <si>
    <t>¥1,505.00</t>
  </si>
  <si>
    <t>¥8,175.00</t>
  </si>
  <si>
    <t>703579196077</t>
  </si>
  <si>
    <t>4453185</t>
  </si>
  <si>
    <t>197288567</t>
  </si>
  <si>
    <t>吉隆坡四季酒店</t>
  </si>
  <si>
    <t>ZHANG/JUN|PENG/WANQING</t>
  </si>
  <si>
    <t>¥1,585.00</t>
  </si>
  <si>
    <t>¥235.00</t>
  </si>
  <si>
    <t>Pool Garden View</t>
  </si>
  <si>
    <t>703584330423</t>
  </si>
  <si>
    <t>4475475</t>
  </si>
  <si>
    <t>197321951</t>
  </si>
  <si>
    <t>大红花度假村</t>
  </si>
  <si>
    <t>LI/SANJIANG|DENG/XIAOTING</t>
  </si>
  <si>
    <t>¥10,684.00</t>
  </si>
  <si>
    <t>¥1,146.00</t>
  </si>
  <si>
    <t>¥9,538.00</t>
  </si>
  <si>
    <t>2 Bedroom Deluxe Suite</t>
  </si>
  <si>
    <t>703584567520</t>
  </si>
  <si>
    <t>4475994</t>
  </si>
  <si>
    <t>873904490</t>
  </si>
  <si>
    <t>瑟达宿务中央集团酒店</t>
  </si>
  <si>
    <t>WU/SHENGHAO</t>
  </si>
  <si>
    <t>¥3,228.00</t>
  </si>
  <si>
    <t>¥460.00</t>
  </si>
  <si>
    <t>¥2,768.00</t>
  </si>
  <si>
    <t>703584535981</t>
  </si>
  <si>
    <t>4476280</t>
  </si>
  <si>
    <t>221835092</t>
  </si>
  <si>
    <t>香港湾景国际</t>
  </si>
  <si>
    <t>GU/TING|WU/QIANG</t>
  </si>
  <si>
    <t>¥1,780.00</t>
  </si>
  <si>
    <t>¥116.18</t>
  </si>
  <si>
    <t>¥1,663.82</t>
  </si>
  <si>
    <t>Harbour View ROOM</t>
  </si>
  <si>
    <t>703509443610</t>
  </si>
  <si>
    <t>4039246</t>
  </si>
  <si>
    <t>889935136</t>
  </si>
  <si>
    <t>菲斯时尚酒店</t>
  </si>
  <si>
    <t>WANG/CHENHE|QIAO/WENQING</t>
  </si>
  <si>
    <t>2023-10-08</t>
  </si>
  <si>
    <t>¥1,521.00</t>
  </si>
  <si>
    <t>¥273.00</t>
  </si>
  <si>
    <t>¥1,248.00</t>
  </si>
  <si>
    <t>703587788303</t>
  </si>
  <si>
    <t>4493891</t>
  </si>
  <si>
    <t>197324600</t>
  </si>
  <si>
    <t>培卡图瑞士贝尔酒店</t>
  </si>
  <si>
    <t>HONG/WEI</t>
  </si>
  <si>
    <t>¥413.00</t>
  </si>
  <si>
    <t>¥41.94</t>
  </si>
  <si>
    <t>¥371.06</t>
  </si>
  <si>
    <t>703568546192</t>
  </si>
  <si>
    <t>4392453</t>
  </si>
  <si>
    <t>197315360</t>
  </si>
  <si>
    <t>明园酒店及公寓</t>
  </si>
  <si>
    <t>LI/YANG</t>
  </si>
  <si>
    <t>¥574.00</t>
  </si>
  <si>
    <t>superior room</t>
  </si>
  <si>
    <t>703588284923</t>
  </si>
  <si>
    <t>4495168</t>
  </si>
  <si>
    <t>221842439</t>
  </si>
  <si>
    <t>澳门葡京酒店</t>
  </si>
  <si>
    <t>DONG/FANGBIN</t>
  </si>
  <si>
    <t>¥809.00</t>
  </si>
  <si>
    <t>¥84.00</t>
  </si>
  <si>
    <t>703588451527</t>
  </si>
  <si>
    <t>4497994</t>
  </si>
  <si>
    <t>DING/LIJUN</t>
  </si>
  <si>
    <t>¥927.00</t>
  </si>
  <si>
    <t>¥132.41</t>
  </si>
  <si>
    <t>¥785.59</t>
  </si>
  <si>
    <t>Twin room</t>
  </si>
  <si>
    <t>¥9.00</t>
  </si>
  <si>
    <t>703523115016</t>
  </si>
  <si>
    <t>4111352</t>
  </si>
  <si>
    <t>197334650</t>
  </si>
  <si>
    <t>普吉岛芭东美爵大酒店</t>
  </si>
  <si>
    <t>LIU/YUE|LIU/SANDYSHANGAO|LIU/ANDREW</t>
  </si>
  <si>
    <t>¥6,066.00</t>
  </si>
  <si>
    <t>¥513.00</t>
  </si>
  <si>
    <t>¥5,553.00</t>
  </si>
  <si>
    <t>Superior Twin Bed Room</t>
  </si>
  <si>
    <t>703560688119</t>
  </si>
  <si>
    <t>4340472</t>
  </si>
  <si>
    <t>LI/DAN|LIU/ZIQI</t>
  </si>
  <si>
    <t>¥2,104.00</t>
  </si>
  <si>
    <t>¥1,824.00</t>
  </si>
  <si>
    <t>703570998119</t>
  </si>
  <si>
    <t>4402224</t>
  </si>
  <si>
    <t>WANG/YIROU|WANG/YUTONG</t>
  </si>
  <si>
    <t>¥4,124.00</t>
  </si>
  <si>
    <t>¥920.00</t>
  </si>
  <si>
    <t>¥3,204.00</t>
  </si>
  <si>
    <t>Executive Studio</t>
  </si>
  <si>
    <t>703580943481</t>
  </si>
  <si>
    <t>4455552</t>
  </si>
  <si>
    <t>806648011</t>
  </si>
  <si>
    <t>曼谷拉差达宜必思尚品酒店</t>
  </si>
  <si>
    <t>YANG/JIE|YANG/MEI</t>
  </si>
  <si>
    <t>¥1,000.00</t>
  </si>
  <si>
    <t>¥120.00</t>
  </si>
  <si>
    <t>¥880.00</t>
  </si>
  <si>
    <t>703576295691</t>
  </si>
  <si>
    <t>4436068</t>
  </si>
  <si>
    <t>221850170</t>
  </si>
  <si>
    <t>曼谷素坤逸阿拉瓦纳摄政公园酒店</t>
  </si>
  <si>
    <t>ZHOU/XIONGJIE</t>
  </si>
  <si>
    <t>¥57.07</t>
  </si>
  <si>
    <t>¥620.93</t>
  </si>
  <si>
    <t>703581981718</t>
  </si>
  <si>
    <t>4462302</t>
  </si>
  <si>
    <t>HU/QINYU</t>
  </si>
  <si>
    <t>¥2,268.00</t>
  </si>
  <si>
    <t>¥448.00</t>
  </si>
  <si>
    <t>¥1,820.00</t>
  </si>
  <si>
    <t>Standard Queen Room</t>
  </si>
  <si>
    <t>703578582853</t>
  </si>
  <si>
    <t>4447922</t>
  </si>
  <si>
    <t>880379038</t>
  </si>
  <si>
    <t>普吉岛米达大度假村</t>
  </si>
  <si>
    <t>ZHAO/HONGHUI|HU/SONGJUAN</t>
  </si>
  <si>
    <t>¥9,762.00</t>
  </si>
  <si>
    <t>¥6,987.00</t>
  </si>
  <si>
    <t>¥2,775.00</t>
  </si>
  <si>
    <t>703588119691</t>
  </si>
  <si>
    <t>4495833</t>
  </si>
  <si>
    <t>197295347</t>
  </si>
  <si>
    <t>金玉素万那普酒店</t>
  </si>
  <si>
    <t>HE/HUIXIANG|GAN/JU</t>
  </si>
  <si>
    <t>¥200.00</t>
  </si>
  <si>
    <t>¥178.00</t>
  </si>
  <si>
    <t>703588850634</t>
  </si>
  <si>
    <t>4497603</t>
  </si>
  <si>
    <t>WANG/LINGZHEN</t>
  </si>
  <si>
    <t>¥299.00</t>
  </si>
  <si>
    <t>¥22.04</t>
  </si>
  <si>
    <t>¥267.96</t>
  </si>
  <si>
    <t>703581127360</t>
  </si>
  <si>
    <t>4462376</t>
  </si>
  <si>
    <t>203704532</t>
  </si>
  <si>
    <t>银座广场酒店</t>
  </si>
  <si>
    <t>GAO/HAIPING|YANG/XIAOWEN</t>
  </si>
  <si>
    <t>2024-01-23</t>
  </si>
  <si>
    <t>2024-01-28</t>
  </si>
  <si>
    <t>¥11,450.00</t>
  </si>
  <si>
    <t>2023-12-27 09:36:23</t>
  </si>
  <si>
    <t>moderate twin non smoking</t>
  </si>
  <si>
    <t>703581519944</t>
  </si>
  <si>
    <t>4461478</t>
  </si>
  <si>
    <t>YIN/XIAOLU</t>
  </si>
  <si>
    <t>2024-01-26</t>
  </si>
  <si>
    <t>¥3,429.00</t>
  </si>
  <si>
    <t>2023-12-27 09:40:42</t>
  </si>
  <si>
    <t>703589152036</t>
  </si>
  <si>
    <t>4500725</t>
  </si>
  <si>
    <t>895739485</t>
  </si>
  <si>
    <t>苏拉翁塞格兰德中心大酒店</t>
  </si>
  <si>
    <t>QIN/WEI</t>
  </si>
  <si>
    <t>2024-01-30</t>
  </si>
  <si>
    <t>¥2,066.00</t>
  </si>
  <si>
    <t>2023-12-27 11:22:57</t>
  </si>
  <si>
    <t>Premium King Room</t>
  </si>
  <si>
    <t>703574133604</t>
  </si>
  <si>
    <t>4422472</t>
  </si>
  <si>
    <t>206934863</t>
  </si>
  <si>
    <t>图班瑞士贝尔酒店</t>
  </si>
  <si>
    <t>LI/HUILIN</t>
  </si>
  <si>
    <t>2023-12-27 11:47:08</t>
  </si>
  <si>
    <t>Twin/Double room - De Luxe - No balcony</t>
  </si>
  <si>
    <t>703553967311</t>
  </si>
  <si>
    <t>4294355</t>
  </si>
  <si>
    <t>197293196</t>
  </si>
  <si>
    <t>托莱多门酒店</t>
  </si>
  <si>
    <t>GAO/YI|YU/QIUPING</t>
  </si>
  <si>
    <t>¥791.00</t>
  </si>
  <si>
    <t>¥84.55</t>
  </si>
  <si>
    <t>¥706.45</t>
  </si>
  <si>
    <t>Double or Twin</t>
  </si>
  <si>
    <t>703509838726</t>
  </si>
  <si>
    <t>4039098</t>
  </si>
  <si>
    <t>875630788</t>
  </si>
  <si>
    <t>阿万特酒店</t>
  </si>
  <si>
    <t>Huang/Xinqi</t>
  </si>
  <si>
    <t>¥2,615.00</t>
  </si>
  <si>
    <t>¥375.00</t>
  </si>
  <si>
    <t>¥2,240.00</t>
  </si>
  <si>
    <t>703507240370</t>
  </si>
  <si>
    <t>4031679</t>
  </si>
  <si>
    <t>YANG/DUOMEI</t>
  </si>
  <si>
    <t>¥2,570.00</t>
  </si>
  <si>
    <t>¥455.00</t>
  </si>
  <si>
    <t>¥2,115.00</t>
  </si>
  <si>
    <t>703509812262</t>
  </si>
  <si>
    <t>4037735</t>
  </si>
  <si>
    <t>Shen/xueyan</t>
  </si>
  <si>
    <t>¥320.00</t>
  </si>
  <si>
    <t>703508991263</t>
  </si>
  <si>
    <t>4034333</t>
  </si>
  <si>
    <t>ZHU/ZEJIANG|ZHU/XIAOHONG</t>
  </si>
  <si>
    <t>2023-10-07</t>
  </si>
  <si>
    <t>¥5,170.00</t>
  </si>
  <si>
    <t>¥940.00</t>
  </si>
  <si>
    <t>¥4,230.00</t>
  </si>
  <si>
    <t>703516626378</t>
  </si>
  <si>
    <t>4075273</t>
  </si>
  <si>
    <t>Wan/Min</t>
  </si>
  <si>
    <t>2023-10-15</t>
  </si>
  <si>
    <t>¥2,710.00</t>
  </si>
  <si>
    <t>¥265.00</t>
  </si>
  <si>
    <t>¥2,445.00</t>
  </si>
  <si>
    <t>Superior King Room</t>
  </si>
  <si>
    <t>703509371928</t>
  </si>
  <si>
    <t>4040202</t>
  </si>
  <si>
    <t>PANG/LIQIONG|ZHU/LEIJING</t>
  </si>
  <si>
    <t>¥2,620.00</t>
  </si>
  <si>
    <t>¥2,340.00</t>
  </si>
  <si>
    <t>703523178307</t>
  </si>
  <si>
    <t>4111208</t>
  </si>
  <si>
    <t>197316470</t>
  </si>
  <si>
    <t>薄荷海滩俱乐部酒店</t>
  </si>
  <si>
    <t>Tan/Bei|Tan/She</t>
  </si>
  <si>
    <t>2024-01-29</t>
  </si>
  <si>
    <t>2024-01-31</t>
  </si>
  <si>
    <t>¥3,300.00</t>
  </si>
  <si>
    <t>2023-12-27 19:44:25</t>
  </si>
  <si>
    <t>703589524131</t>
  </si>
  <si>
    <t>4503966</t>
  </si>
  <si>
    <t>816595279</t>
  </si>
  <si>
    <t>MYSTAYS松山酒店</t>
  </si>
  <si>
    <t>LIU/YANG|ZHENG/CHUNHUA</t>
  </si>
  <si>
    <t>2024-02-10</t>
  </si>
  <si>
    <t>¥3,003.00</t>
  </si>
  <si>
    <t>2023-12-27 21:49:47</t>
  </si>
  <si>
    <t>Comfort Double Room with City View - Non-Smoking</t>
  </si>
  <si>
    <t>703567495486</t>
  </si>
  <si>
    <t>4386341</t>
  </si>
  <si>
    <t>GONG/YING</t>
  </si>
  <si>
    <t>2023-12-05</t>
  </si>
  <si>
    <t>¥2,528.00</t>
  </si>
  <si>
    <t>¥2,252.00</t>
  </si>
  <si>
    <t>703507739055</t>
  </si>
  <si>
    <t>4031701</t>
  </si>
  <si>
    <t>CHEN/TING|XU/YU</t>
  </si>
  <si>
    <t>703506227939</t>
  </si>
  <si>
    <t>4027363</t>
  </si>
  <si>
    <t>Kang/Yajun</t>
  </si>
  <si>
    <t>2023-10-05</t>
  </si>
  <si>
    <t>¥2,760.00</t>
  </si>
  <si>
    <t>¥450.00</t>
  </si>
  <si>
    <t>¥2,310.00</t>
  </si>
  <si>
    <t>703518768061</t>
  </si>
  <si>
    <t>4085853</t>
  </si>
  <si>
    <t>WANG/YING|TIAN/PING</t>
  </si>
  <si>
    <t>¥2,690.00</t>
  </si>
  <si>
    <t>¥245.00</t>
  </si>
  <si>
    <t>703575607106</t>
  </si>
  <si>
    <t>4429385</t>
  </si>
  <si>
    <t>LI/NIZHEN</t>
  </si>
  <si>
    <t>¥4,924.00</t>
  </si>
  <si>
    <t>¥862.74</t>
  </si>
  <si>
    <t>¥4,061.26</t>
  </si>
  <si>
    <t>703583750852</t>
  </si>
  <si>
    <t>4470803</t>
  </si>
  <si>
    <t>212492102</t>
  </si>
  <si>
    <t>美高梅大酒店</t>
  </si>
  <si>
    <t>DENG/YI</t>
  </si>
  <si>
    <t>¥1,503.00</t>
  </si>
  <si>
    <t>¥158.00</t>
  </si>
  <si>
    <t>¥1,345.00</t>
  </si>
  <si>
    <t>Run of House</t>
  </si>
  <si>
    <t>703578426281</t>
  </si>
  <si>
    <t>4448609</t>
  </si>
  <si>
    <t>HUANG/XIMING</t>
  </si>
  <si>
    <t>¥3,145.00</t>
  </si>
  <si>
    <t>¥335.00</t>
  </si>
  <si>
    <t>¥2,810.00</t>
  </si>
  <si>
    <t>703590550747</t>
  </si>
  <si>
    <t>4505077</t>
  </si>
  <si>
    <t>197324210</t>
  </si>
  <si>
    <t>曼谷铂尔曼G酒店</t>
  </si>
  <si>
    <t>WU/BIN</t>
  </si>
  <si>
    <t>2023-12-28</t>
  </si>
  <si>
    <t>2023-12-31</t>
  </si>
  <si>
    <t>¥1,533.00</t>
  </si>
  <si>
    <t>2023-12-28 02:11:48</t>
  </si>
  <si>
    <t>G Deluxe Double bed Room</t>
  </si>
  <si>
    <t>703552790300</t>
  </si>
  <si>
    <t>4289717</t>
  </si>
  <si>
    <t>197318957</t>
  </si>
  <si>
    <t>京阪环球塔酒店</t>
  </si>
  <si>
    <t>YU/KAI</t>
  </si>
  <si>
    <t>2023-11-20</t>
  </si>
  <si>
    <t>¥1,577.00</t>
  </si>
  <si>
    <t>¥137.42</t>
  </si>
  <si>
    <t>¥1,439.58</t>
  </si>
  <si>
    <t>703571048839</t>
  </si>
  <si>
    <t>4410838</t>
  </si>
  <si>
    <t>197276378</t>
  </si>
  <si>
    <t>大阪肥后桥丽嘉广场酒店</t>
  </si>
  <si>
    <t>ZHU/WENLI</t>
  </si>
  <si>
    <t>¥5,325.00</t>
  </si>
  <si>
    <t>¥2,350.91</t>
  </si>
  <si>
    <t>¥2,974.09</t>
  </si>
  <si>
    <t>twin non smoking newly renovated</t>
  </si>
  <si>
    <t>703576713875</t>
  </si>
  <si>
    <t>4434735</t>
  </si>
  <si>
    <t>855708344</t>
  </si>
  <si>
    <t>安达仕首尔江南酒店</t>
  </si>
  <si>
    <t>LI/XIN|DING/MOYAN</t>
  </si>
  <si>
    <t>¥6,656.00</t>
  </si>
  <si>
    <t>¥4,816.00</t>
  </si>
  <si>
    <t>703586465882</t>
  </si>
  <si>
    <t>4487730</t>
  </si>
  <si>
    <t>871138347</t>
  </si>
  <si>
    <t>釜山松岛贝斯特韦斯特普拉斯酒店</t>
  </si>
  <si>
    <t>Zhuang/Xuran</t>
  </si>
  <si>
    <t>¥822.00</t>
  </si>
  <si>
    <t>¥188.44</t>
  </si>
  <si>
    <t>¥625.56</t>
  </si>
  <si>
    <t>Superior Business Twin Room - No View</t>
  </si>
  <si>
    <t>¥8.00</t>
  </si>
  <si>
    <t>703588090910</t>
  </si>
  <si>
    <t>4494421</t>
  </si>
  <si>
    <t>197294822</t>
  </si>
  <si>
    <t>济州岛梅生格拉德酒店</t>
  </si>
  <si>
    <t>LI/YANZHI|ZHOU/JINGRONG</t>
  </si>
  <si>
    <t>¥1,744.00</t>
  </si>
  <si>
    <t>¥186.16</t>
  </si>
  <si>
    <t>¥1,557.84</t>
  </si>
  <si>
    <t>Premium Plus Twin Room</t>
  </si>
  <si>
    <t>703588473090</t>
  </si>
  <si>
    <t>4494900</t>
  </si>
  <si>
    <t>197295848</t>
  </si>
  <si>
    <t>设计师林拥军江南尊贵酒店</t>
  </si>
  <si>
    <t>DOU/DOU</t>
  </si>
  <si>
    <t>¥1,048.00</t>
  </si>
  <si>
    <t>¥442.70</t>
  </si>
  <si>
    <t>¥596.30</t>
  </si>
  <si>
    <t>Superior Twin - City View</t>
  </si>
  <si>
    <t>703588832301</t>
  </si>
  <si>
    <t>4498377</t>
  </si>
  <si>
    <t>860785115</t>
  </si>
  <si>
    <t>东京 Mesm 酒店，傲途格精选</t>
  </si>
  <si>
    <t>ZHOU/JIAMEI</t>
  </si>
  <si>
    <t>¥5,127.00</t>
  </si>
  <si>
    <t>¥456.65</t>
  </si>
  <si>
    <t>¥4,669.35</t>
  </si>
  <si>
    <t>King Room Chapter Two</t>
  </si>
  <si>
    <t>703571284153</t>
  </si>
  <si>
    <t>4407526</t>
  </si>
  <si>
    <t>197305955</t>
  </si>
  <si>
    <t>三井花园饭店汐留意大利街 / 东京</t>
  </si>
  <si>
    <t>DENG/XIAOZHOU</t>
  </si>
  <si>
    <t>¥473.33</t>
  </si>
  <si>
    <t>¥975.67</t>
  </si>
  <si>
    <t>Moderate Queen Room</t>
  </si>
  <si>
    <t>703564055420</t>
  </si>
  <si>
    <t>4365968</t>
  </si>
  <si>
    <t>240018515</t>
  </si>
  <si>
    <t>黎刹公园酒店</t>
  </si>
  <si>
    <t>XU/LINGQI</t>
  </si>
  <si>
    <t>2023-12-02</t>
  </si>
  <si>
    <t>¥602.00</t>
  </si>
  <si>
    <t>¥528.00</t>
  </si>
  <si>
    <t>703568745046</t>
  </si>
  <si>
    <t>4388248</t>
  </si>
  <si>
    <t>DIAO/SHUQING|YANG/XUE</t>
  </si>
  <si>
    <t>¥981.66</t>
  </si>
  <si>
    <t>¥155.97</t>
  </si>
  <si>
    <t>¥825.69</t>
  </si>
  <si>
    <t>703576406688</t>
  </si>
  <si>
    <t>4434415</t>
  </si>
  <si>
    <t>197586671</t>
  </si>
  <si>
    <t>天空酒店</t>
  </si>
  <si>
    <t>CHEN/HAIHUI|CHEN/JIAWEI</t>
  </si>
  <si>
    <t>¥170.00</t>
  </si>
  <si>
    <t>Superior suite king</t>
  </si>
  <si>
    <t>703575436723</t>
  </si>
  <si>
    <t>4427232</t>
  </si>
  <si>
    <t>ZHANG/YILIN</t>
  </si>
  <si>
    <t>¥2,888.00</t>
  </si>
  <si>
    <t>¥647.00</t>
  </si>
  <si>
    <t>703578631251</t>
  </si>
  <si>
    <t>4446879</t>
  </si>
  <si>
    <t>238575596</t>
  </si>
  <si>
    <t>乌布普里阿塔酒店</t>
  </si>
  <si>
    <t>LI/YAN|TANG/TINGTING</t>
  </si>
  <si>
    <t>¥172.20</t>
  </si>
  <si>
    <t>¥287.80</t>
  </si>
  <si>
    <t>Deluxe Double Room</t>
  </si>
  <si>
    <t>703575112105</t>
  </si>
  <si>
    <t>4431714</t>
  </si>
  <si>
    <t>820605730</t>
  </si>
  <si>
    <t>安邦泳池别墅-私人泳池</t>
  </si>
  <si>
    <t>CHEN/HEJIANG</t>
  </si>
  <si>
    <t>¥3,586.00</t>
  </si>
  <si>
    <t>¥286.00</t>
  </si>
  <si>
    <t>kemoja villa</t>
  </si>
  <si>
    <t>703589809683</t>
  </si>
  <si>
    <t>4499382</t>
  </si>
  <si>
    <t>197320214</t>
  </si>
  <si>
    <t>吉隆坡香格里拉</t>
  </si>
  <si>
    <t>LI/ZEKUN|FAN/BIN</t>
  </si>
  <si>
    <t>¥1,139.00</t>
  </si>
  <si>
    <t>¥122.22</t>
  </si>
  <si>
    <t>¥1,016.78</t>
  </si>
  <si>
    <t>703589397443</t>
  </si>
  <si>
    <t>4500461</t>
  </si>
  <si>
    <t>859497608</t>
  </si>
  <si>
    <t>香港悦品度假酒店(屯门)</t>
  </si>
  <si>
    <t>¥749.00</t>
  </si>
  <si>
    <t>¥55.27</t>
  </si>
  <si>
    <t>¥692.73</t>
  </si>
  <si>
    <t>Family Room</t>
  </si>
  <si>
    <t>703589744155</t>
  </si>
  <si>
    <t>4504375</t>
  </si>
  <si>
    <t>221861747</t>
  </si>
  <si>
    <t>香港帝国酒店</t>
  </si>
  <si>
    <t>SHEN/LEI</t>
  </si>
  <si>
    <t>¥499.00</t>
  </si>
  <si>
    <t>¥34.27</t>
  </si>
  <si>
    <t>¥455.73</t>
  </si>
  <si>
    <t>703560976833</t>
  </si>
  <si>
    <t>4338417</t>
  </si>
  <si>
    <t>199564766</t>
  </si>
  <si>
    <t>安达曼拥抱芭东</t>
  </si>
  <si>
    <t>GU/HAO</t>
  </si>
  <si>
    <t>¥1,208.00</t>
  </si>
  <si>
    <t>¥258.00</t>
  </si>
  <si>
    <t>¥950.00</t>
  </si>
  <si>
    <t>Andaman Deluxe Double</t>
  </si>
  <si>
    <t>703548511119</t>
  </si>
  <si>
    <t>4265557</t>
  </si>
  <si>
    <t>197292968</t>
  </si>
  <si>
    <t>曼谷是隆假日酒店 - IHG 旗下酒店</t>
  </si>
  <si>
    <t>ZHANG/XIUQING|WANG/SHUXUAN</t>
  </si>
  <si>
    <t>2023-11-16</t>
  </si>
  <si>
    <t>¥704.00</t>
  </si>
  <si>
    <t>703546797327</t>
  </si>
  <si>
    <t>4255727</t>
  </si>
  <si>
    <t>221879672</t>
  </si>
  <si>
    <t>宜必思曼谷暹罗酒店</t>
  </si>
  <si>
    <t>Chen/Jia|Wang/Yanwen</t>
  </si>
  <si>
    <t>¥1,128.00</t>
  </si>
  <si>
    <t>¥112.00</t>
  </si>
  <si>
    <t>Standard Twin room</t>
  </si>
  <si>
    <t>703512777770</t>
  </si>
  <si>
    <t>4056931</t>
  </si>
  <si>
    <t>875631136</t>
  </si>
  <si>
    <t>帕亚酒店</t>
  </si>
  <si>
    <t>Liu/Siyi|Kong/Weiyu</t>
  </si>
  <si>
    <t>2023-10-11</t>
  </si>
  <si>
    <t>¥2,755.00</t>
  </si>
  <si>
    <t>¥465.00</t>
  </si>
  <si>
    <t>¥2,290.00</t>
  </si>
  <si>
    <t>703524501575</t>
  </si>
  <si>
    <t>4119442</t>
  </si>
  <si>
    <t>YANG/CHUHENG|XIE/PEIHENG</t>
  </si>
  <si>
    <t>¥2,134.00</t>
  </si>
  <si>
    <t>¥1,750.00</t>
  </si>
  <si>
    <t>703575764371</t>
  </si>
  <si>
    <t>4428116</t>
  </si>
  <si>
    <t>197321228</t>
  </si>
  <si>
    <t>斯姆普利特酒店</t>
  </si>
  <si>
    <t>BAI/YUXUAN</t>
  </si>
  <si>
    <t>¥783.00</t>
  </si>
  <si>
    <t>¥417.50</t>
  </si>
  <si>
    <t>¥365.50</t>
  </si>
  <si>
    <t>Studio City View</t>
  </si>
  <si>
    <t>703540745658</t>
  </si>
  <si>
    <t>4214679</t>
  </si>
  <si>
    <t>881665291</t>
  </si>
  <si>
    <t>芭堤雅盛捷酒店</t>
  </si>
  <si>
    <t>ZHANG/HONGWU|ZHANG/YINGWEI|HUO/WEN</t>
  </si>
  <si>
    <t>2023-11-08</t>
  </si>
  <si>
    <t>¥7,758.00</t>
  </si>
  <si>
    <t>¥963.00</t>
  </si>
  <si>
    <t>¥6,795.00</t>
  </si>
  <si>
    <t>703576312238</t>
  </si>
  <si>
    <t>4437402</t>
  </si>
  <si>
    <t>LU/JINGCHEN</t>
  </si>
  <si>
    <t>¥290.00</t>
  </si>
  <si>
    <t>703575312615</t>
  </si>
  <si>
    <t>4429095</t>
  </si>
  <si>
    <t>197335286</t>
  </si>
  <si>
    <t>铂尔曼普吉岛卡隆海滩度假酒店</t>
  </si>
  <si>
    <t>Lu/Zhifang|Xu/Yang</t>
  </si>
  <si>
    <t>¥6,951.00</t>
  </si>
  <si>
    <t>¥1,251.00</t>
  </si>
  <si>
    <t>¥5,700.00</t>
  </si>
  <si>
    <t>Superior King Room with Garden View</t>
  </si>
  <si>
    <t>703573922532</t>
  </si>
  <si>
    <t>4418111</t>
  </si>
  <si>
    <t>197289923</t>
  </si>
  <si>
    <t>帕拉索@罗查达12酒店</t>
  </si>
  <si>
    <t>HE/SIYING|WANG/QIANXUE</t>
  </si>
  <si>
    <t>¥356.00</t>
  </si>
  <si>
    <t>¥32.09</t>
  </si>
  <si>
    <t>¥323.91</t>
  </si>
  <si>
    <t>Deluxe Suite</t>
  </si>
  <si>
    <t>703584081820</t>
  </si>
  <si>
    <t>4477748</t>
  </si>
  <si>
    <t>879311308</t>
  </si>
  <si>
    <t>通罗雅诗阁酒店</t>
  </si>
  <si>
    <t>JIANG/ZHENWEI|CHEN/ZHUO</t>
  </si>
  <si>
    <t>¥5,955.00</t>
  </si>
  <si>
    <t>¥568.96</t>
  </si>
  <si>
    <t>¥5,386.04</t>
  </si>
  <si>
    <t>703584455080</t>
  </si>
  <si>
    <t>4475993</t>
  </si>
  <si>
    <t>197318708</t>
  </si>
  <si>
    <t>普吉岛贝斯特韦斯特精品邦道海滩渡假村</t>
  </si>
  <si>
    <t>LIU/XUAN|WANG/ZHONGTAO|LIU/XINGFU</t>
  </si>
  <si>
    <t>¥6,189.00</t>
  </si>
  <si>
    <t>¥566.79</t>
  </si>
  <si>
    <t>¥5,622.21</t>
  </si>
  <si>
    <t>Deluxe Family (Villa Wing)</t>
  </si>
  <si>
    <t>703588844902</t>
  </si>
  <si>
    <t>4495383</t>
  </si>
  <si>
    <t>197292176</t>
  </si>
  <si>
    <t>清迈宁漫居</t>
  </si>
  <si>
    <t>LI/HEFEI|WANG/ZIYUN</t>
  </si>
  <si>
    <t>¥1,114.00</t>
  </si>
  <si>
    <t>¥63.10</t>
  </si>
  <si>
    <t>¥1,042.90</t>
  </si>
  <si>
    <t>Studio Room</t>
  </si>
  <si>
    <t>703588624373</t>
  </si>
  <si>
    <t>4495941</t>
  </si>
  <si>
    <t>YU/SHI|WANG/YUXIANG</t>
  </si>
  <si>
    <t>¥2,450.00</t>
  </si>
  <si>
    <t>¥1,989.00</t>
  </si>
  <si>
    <t>703589027604</t>
  </si>
  <si>
    <t>4499647</t>
  </si>
  <si>
    <t>197293763</t>
  </si>
  <si>
    <t>曼谷沙吞路耐拉提瓦斯公寓酒店</t>
  </si>
  <si>
    <t>XU/WENHUAN|LIN/ZHIMEI</t>
  </si>
  <si>
    <t>¥426.00</t>
  </si>
  <si>
    <t>¥24.58</t>
  </si>
  <si>
    <t>¥394.42</t>
  </si>
  <si>
    <t>Two Bedroom Suite</t>
  </si>
  <si>
    <t>¥7.00</t>
  </si>
  <si>
    <t>703589548907</t>
  </si>
  <si>
    <t>4499404</t>
  </si>
  <si>
    <t>YAO/YIQUN</t>
  </si>
  <si>
    <t>¥358.00</t>
  </si>
  <si>
    <t>¥43.00</t>
  </si>
  <si>
    <t>¥307.00</t>
  </si>
  <si>
    <t>703589425757</t>
  </si>
  <si>
    <t>4499409</t>
  </si>
  <si>
    <t>NI/YIQUN</t>
  </si>
  <si>
    <t>703589478616</t>
  </si>
  <si>
    <t>4499657</t>
  </si>
  <si>
    <t>242615614</t>
  </si>
  <si>
    <t>阿尔特斯酒店</t>
  </si>
  <si>
    <t>GUI/MING</t>
  </si>
  <si>
    <t>¥28.57</t>
  </si>
  <si>
    <t>¥123.43</t>
  </si>
  <si>
    <t>Double or Twin Room with Free Massage</t>
  </si>
  <si>
    <t>703589599979</t>
  </si>
  <si>
    <t>4499663</t>
  </si>
  <si>
    <t>870809325</t>
  </si>
  <si>
    <t>迪拜派拉蒙酒店</t>
  </si>
  <si>
    <t>LI/YUE</t>
  </si>
  <si>
    <t>¥3,927.00</t>
  </si>
  <si>
    <t>¥2,684.71</t>
  </si>
  <si>
    <t>¥1,242.29</t>
  </si>
  <si>
    <t>Scene Room</t>
  </si>
  <si>
    <t>703577996425</t>
  </si>
  <si>
    <t>4439226</t>
  </si>
  <si>
    <t>197281289</t>
  </si>
  <si>
    <t>新加坡 Studio M 酒店</t>
  </si>
  <si>
    <t>LIU/XUAN</t>
  </si>
  <si>
    <t>2024-01-22</t>
  </si>
  <si>
    <t>¥3,399.00</t>
  </si>
  <si>
    <t>2023-12-28 11:01:55</t>
  </si>
  <si>
    <t>Studio Loft</t>
  </si>
  <si>
    <t>703590212361</t>
  </si>
  <si>
    <t>4506518</t>
  </si>
  <si>
    <t>880399567</t>
  </si>
  <si>
    <t>新雪谷托里菲托胶囊酒店</t>
  </si>
  <si>
    <t>WU/YAN</t>
  </si>
  <si>
    <t>2024-01-24</t>
  </si>
  <si>
    <t>¥668.16</t>
  </si>
  <si>
    <t>2023-12-28 12:28:37</t>
  </si>
  <si>
    <t>Female Only Superior Pod</t>
  </si>
  <si>
    <t>703563240360</t>
  </si>
  <si>
    <t>4360984</t>
  </si>
  <si>
    <t>197278796</t>
  </si>
  <si>
    <t>阿姆斯特丹博物馆区NH精选酒店</t>
  </si>
  <si>
    <t>LIAO/QING|HAN/BO</t>
  </si>
  <si>
    <t>2023-12-01</t>
  </si>
  <si>
    <t>¥1,658.00</t>
  </si>
  <si>
    <t>¥1,172.50</t>
  </si>
  <si>
    <t>standard double room</t>
  </si>
  <si>
    <t>703563008214</t>
  </si>
  <si>
    <t>4357202</t>
  </si>
  <si>
    <t>197281790</t>
  </si>
  <si>
    <t>NH多瑙城酒店</t>
  </si>
  <si>
    <t>LI/XUEYIN|FANG/LIN</t>
  </si>
  <si>
    <t>¥185.52</t>
  </si>
  <si>
    <t>¥1,532.48</t>
  </si>
  <si>
    <t>Standard twin Room</t>
  </si>
  <si>
    <t>703575722212</t>
  </si>
  <si>
    <t>4432533</t>
  </si>
  <si>
    <t>811175203</t>
  </si>
  <si>
    <t>新加坡费尔蒙酒店</t>
  </si>
  <si>
    <t>ZHANG/QIAN</t>
  </si>
  <si>
    <t>2024-01-16</t>
  </si>
  <si>
    <t>2024-01-19</t>
  </si>
  <si>
    <t>¥7,893.00</t>
  </si>
  <si>
    <t>2023-12-28 14:39:47</t>
  </si>
  <si>
    <t>703590069951</t>
  </si>
  <si>
    <t>4505945</t>
  </si>
  <si>
    <t>804831292</t>
  </si>
  <si>
    <t>115 号 - 罗坡宅邸酒店</t>
  </si>
  <si>
    <t>WEN/XIAOZHEN</t>
  </si>
  <si>
    <t>¥719.00</t>
  </si>
  <si>
    <t>2023-12-28 14:48:28</t>
  </si>
  <si>
    <t>703534515639</t>
  </si>
  <si>
    <t>4173518</t>
  </si>
  <si>
    <t>WANG/LEI</t>
  </si>
  <si>
    <t>2023-11-02</t>
  </si>
  <si>
    <t>¥2,935.00</t>
  </si>
  <si>
    <t>¥360.00</t>
  </si>
  <si>
    <t>¥2,575.00</t>
  </si>
  <si>
    <t>703590019267</t>
  </si>
  <si>
    <t>4506770</t>
  </si>
  <si>
    <t>197289818</t>
  </si>
  <si>
    <t>西隆爱逸酒店</t>
  </si>
  <si>
    <t>HU/GANG</t>
  </si>
  <si>
    <t>¥328.00</t>
  </si>
  <si>
    <t>2023-12-28 17:15:23</t>
  </si>
  <si>
    <t>703590306538</t>
  </si>
  <si>
    <t>4508540</t>
  </si>
  <si>
    <t>WU/GEN|ZHAO/YAWEN</t>
  </si>
  <si>
    <t>2024-02-17</t>
  </si>
  <si>
    <t>2024-02-20</t>
  </si>
  <si>
    <t>2023-12-28 19:11:11</t>
  </si>
  <si>
    <t>703590238036</t>
  </si>
  <si>
    <t>4508545</t>
  </si>
  <si>
    <t>¥699.00</t>
  </si>
  <si>
    <t>2023-12-28 20:39:37</t>
  </si>
  <si>
    <t>703582840806</t>
  </si>
  <si>
    <t>4464641</t>
  </si>
  <si>
    <t>WANG/SHUPING|WU/CONGUIG|WANG/YANFU|SUN/SHIFENG</t>
  </si>
  <si>
    <t>2024-02-25</t>
  </si>
  <si>
    <t>2024-02-28</t>
  </si>
  <si>
    <t>¥4,176.00</t>
  </si>
  <si>
    <t>2023-12-28 20:42:56</t>
  </si>
  <si>
    <t>703590242508</t>
  </si>
  <si>
    <t>4509033</t>
  </si>
  <si>
    <t>197298794</t>
  </si>
  <si>
    <t>希尔顿爱丁堡卡尔顿酒店</t>
  </si>
  <si>
    <t>YU/LONGMEN</t>
  </si>
  <si>
    <t>¥12,976.00</t>
  </si>
  <si>
    <t>2023-12-28 21:03:41</t>
  </si>
  <si>
    <t>703577016487</t>
  </si>
  <si>
    <t>4438853</t>
  </si>
  <si>
    <t>871558899</t>
  </si>
  <si>
    <t>康莱德拉斯维加斯度假村世界</t>
  </si>
  <si>
    <t>ZHANG/BOLUN</t>
  </si>
  <si>
    <t>¥2,056.00</t>
  </si>
  <si>
    <t>¥233.40</t>
  </si>
  <si>
    <t>¥1,822.60</t>
  </si>
  <si>
    <t>Premium Room - One King Bed</t>
  </si>
  <si>
    <t>703580733660</t>
  </si>
  <si>
    <t>4458267</t>
  </si>
  <si>
    <t>WAN/MIN|DU/JING</t>
  </si>
  <si>
    <t>¥530.00</t>
  </si>
  <si>
    <t>¥51.00</t>
  </si>
  <si>
    <t>¥474.00</t>
  </si>
  <si>
    <t>703579042287</t>
  </si>
  <si>
    <t>4450488</t>
  </si>
  <si>
    <t>207739853</t>
  </si>
  <si>
    <t>罗森国际酒店</t>
  </si>
  <si>
    <t>LIU/LINXIN|HU/LINGFANG</t>
  </si>
  <si>
    <t>¥870.00</t>
  </si>
  <si>
    <t>¥218.70</t>
  </si>
  <si>
    <t>¥651.30</t>
  </si>
  <si>
    <t>standard double</t>
  </si>
  <si>
    <t>703589622171</t>
  </si>
  <si>
    <t>4500084</t>
  </si>
  <si>
    <t>221873018</t>
  </si>
  <si>
    <t>昆士黄金海岸贝斯特韦斯特酒店</t>
  </si>
  <si>
    <t>LUO/GUOJUN|LUO/SHUOYIN</t>
  </si>
  <si>
    <t>¥1,221.00</t>
  </si>
  <si>
    <t>¥242.13</t>
  </si>
  <si>
    <t>¥976.87</t>
  </si>
  <si>
    <t>Standard Room, 2 Double Beds, Non Smoking, Refrigerator &amp; Microwave</t>
  </si>
  <si>
    <t>703589795135</t>
  </si>
  <si>
    <t>4499842</t>
  </si>
  <si>
    <t>241148596</t>
  </si>
  <si>
    <t>蓝色非洲酒店</t>
  </si>
  <si>
    <t>KOUADIR/MOHAMMED</t>
  </si>
  <si>
    <t>¥437.00</t>
  </si>
  <si>
    <t>¥68.19</t>
  </si>
  <si>
    <t>¥362.81</t>
  </si>
  <si>
    <t>Double bed room</t>
  </si>
  <si>
    <t>¥6.00</t>
  </si>
  <si>
    <t>703589867722</t>
  </si>
  <si>
    <t>4500883</t>
  </si>
  <si>
    <t>197306906</t>
  </si>
  <si>
    <t>卢比斯贝斯特韦斯特优质酒店</t>
  </si>
  <si>
    <t>XU/XINYU|GUO/YISHAN</t>
  </si>
  <si>
    <t>¥669.00</t>
  </si>
  <si>
    <t>¥92.86</t>
  </si>
  <si>
    <t>¥576.14</t>
  </si>
  <si>
    <t>two queen beds room non smoking</t>
  </si>
  <si>
    <t>703589497515</t>
  </si>
  <si>
    <t>4503560</t>
  </si>
  <si>
    <t>239998727</t>
  </si>
  <si>
    <t>吉隆坡蒲种希尔顿花园酒店</t>
  </si>
  <si>
    <t>SHA/SHUANG</t>
  </si>
  <si>
    <t>¥324.00</t>
  </si>
  <si>
    <t>¥45.53</t>
  </si>
  <si>
    <t>¥276.47</t>
  </si>
  <si>
    <t>King Guest Room</t>
  </si>
  <si>
    <t>703586833288</t>
  </si>
  <si>
    <t>4484636</t>
  </si>
  <si>
    <t>221837951</t>
  </si>
  <si>
    <t>布城湖畔希尔顿逸林酒店</t>
  </si>
  <si>
    <t>JIAO/LINING</t>
  </si>
  <si>
    <t>¥1,112.00</t>
  </si>
  <si>
    <t>2023-12-28 22:59:17</t>
  </si>
  <si>
    <t>King Guest room</t>
  </si>
  <si>
    <t>703585848958</t>
  </si>
  <si>
    <t>4484445</t>
  </si>
  <si>
    <t>TAN/ZHEN</t>
  </si>
  <si>
    <t>2023-12-28 22:59:36</t>
  </si>
  <si>
    <t>703576345133</t>
  </si>
  <si>
    <t>4437410</t>
  </si>
  <si>
    <t>201622331</t>
  </si>
  <si>
    <t>札幌京王广场酒店</t>
  </si>
  <si>
    <t>LIAO/HAIBO</t>
  </si>
  <si>
    <t>¥2,802.00</t>
  </si>
  <si>
    <t>¥278.00</t>
  </si>
  <si>
    <t>¥2,524.00</t>
  </si>
  <si>
    <t>Standard Triple Room</t>
  </si>
  <si>
    <t>703582811239</t>
  </si>
  <si>
    <t>4466290</t>
  </si>
  <si>
    <t>ZHANG/LINFANG|TANG/JIE</t>
  </si>
  <si>
    <t>¥1,608.00</t>
  </si>
  <si>
    <t>¥483.00</t>
  </si>
  <si>
    <t>¥1,125.00</t>
  </si>
  <si>
    <t>703582416797</t>
  </si>
  <si>
    <t>4466245</t>
  </si>
  <si>
    <t>SHAO/KUAN|HU/YE</t>
  </si>
  <si>
    <t>703586687383</t>
  </si>
  <si>
    <t>4486320</t>
  </si>
  <si>
    <t>203704859</t>
  </si>
  <si>
    <t>东京芝赛莱斯廷酒店</t>
  </si>
  <si>
    <t>XU/CUIYING|SUN/XIAOGUANG</t>
  </si>
  <si>
    <t>¥4,467.00</t>
  </si>
  <si>
    <t>¥459.12</t>
  </si>
  <si>
    <t>¥4,004.88</t>
  </si>
  <si>
    <t>Accessible Double Room</t>
  </si>
  <si>
    <t>703589664099</t>
  </si>
  <si>
    <t>4500484</t>
  </si>
  <si>
    <t>197327369</t>
  </si>
  <si>
    <t>仁川君悦大酒店</t>
  </si>
  <si>
    <t>JIN/ZHENGJI</t>
  </si>
  <si>
    <t>¥2,136.00</t>
  </si>
  <si>
    <t>¥233.23</t>
  </si>
  <si>
    <t>¥1,902.77</t>
  </si>
  <si>
    <t>703561203836</t>
  </si>
  <si>
    <t>4344654</t>
  </si>
  <si>
    <t>197331182</t>
  </si>
  <si>
    <t>兰卡威成功度假村</t>
  </si>
  <si>
    <t>HUANG/YUYING</t>
  </si>
  <si>
    <t>2023-11-29</t>
  </si>
  <si>
    <t>¥3,146.00</t>
  </si>
  <si>
    <t>¥520.00</t>
  </si>
  <si>
    <t>¥2,626.00</t>
  </si>
  <si>
    <t>Rainforest Chalet</t>
  </si>
  <si>
    <t>703565191415</t>
  </si>
  <si>
    <t>4370056</t>
  </si>
  <si>
    <t>he/jiaming|guo/jiayi</t>
  </si>
  <si>
    <t>¥9,168.00</t>
  </si>
  <si>
    <t>¥7,064.00</t>
  </si>
  <si>
    <t>703570968004</t>
  </si>
  <si>
    <t>4401448</t>
  </si>
  <si>
    <t>879311590</t>
  </si>
  <si>
    <t>WM 酒店</t>
  </si>
  <si>
    <t>XU/SINGGA|XU/YUXIANG</t>
  </si>
  <si>
    <t>¥4,476.00</t>
  </si>
  <si>
    <t>¥873.94</t>
  </si>
  <si>
    <t>¥3,602.06</t>
  </si>
  <si>
    <t>Deluxe with Balcony</t>
  </si>
  <si>
    <t>703573084551</t>
  </si>
  <si>
    <t>4416904</t>
  </si>
  <si>
    <t>Zhang/Chunni|Fu/Kexin</t>
  </si>
  <si>
    <t>¥4,104.00</t>
  </si>
  <si>
    <t>¥771.06</t>
  </si>
  <si>
    <t>¥3,332.94</t>
  </si>
  <si>
    <t>Superior</t>
  </si>
  <si>
    <t>703581619076</t>
  </si>
  <si>
    <t>4462368</t>
  </si>
  <si>
    <t>881665327</t>
  </si>
  <si>
    <t>登星居</t>
  </si>
  <si>
    <t>LIU/ZIYING|JIAN/YOULIN</t>
  </si>
  <si>
    <t>¥978.00</t>
  </si>
  <si>
    <t>¥370.74</t>
  </si>
  <si>
    <t>¥592.26</t>
  </si>
  <si>
    <t>Amber Twin</t>
  </si>
  <si>
    <t>¥15.00</t>
  </si>
  <si>
    <t>703557526073</t>
  </si>
  <si>
    <t>4325486</t>
  </si>
  <si>
    <t>LOBO/ELENA</t>
  </si>
  <si>
    <t>¥9,483.00</t>
  </si>
  <si>
    <t>¥1,807.00</t>
  </si>
  <si>
    <t>¥7,676.00</t>
  </si>
  <si>
    <t>703584376009</t>
  </si>
  <si>
    <t>4474165</t>
  </si>
  <si>
    <t>BAI/ZHIXUAN</t>
  </si>
  <si>
    <t>¥6,968.00</t>
  </si>
  <si>
    <t>¥748.86</t>
  </si>
  <si>
    <t>¥6,219.14</t>
  </si>
  <si>
    <t>703577188031</t>
  </si>
  <si>
    <t>4443095</t>
  </si>
  <si>
    <t>wang/ye|luo/yunjie</t>
  </si>
  <si>
    <t>¥5,049.00</t>
  </si>
  <si>
    <t>¥1,663.11</t>
  </si>
  <si>
    <t>¥3,217.89</t>
  </si>
  <si>
    <t>Harbour View Room</t>
  </si>
  <si>
    <t>¥168.00</t>
  </si>
  <si>
    <t>703585470472</t>
  </si>
  <si>
    <t>4479473</t>
  </si>
  <si>
    <t>859497458</t>
  </si>
  <si>
    <t>香港紫亭</t>
  </si>
  <si>
    <t>WANG/DI|WANG/JING</t>
  </si>
  <si>
    <t>¥313.92</t>
  </si>
  <si>
    <t>¥1,252.08</t>
  </si>
  <si>
    <t>703584861247</t>
  </si>
  <si>
    <t>4478419</t>
  </si>
  <si>
    <t>197317175</t>
  </si>
  <si>
    <t>巴厘岛乌布卡娅内阳龙妮假日公园</t>
  </si>
  <si>
    <t>WANG/JIAYI|CHEN/XINYU</t>
  </si>
  <si>
    <t>¥4,028.00</t>
  </si>
  <si>
    <t>¥1,204.88</t>
  </si>
  <si>
    <t>¥2,823.12</t>
  </si>
  <si>
    <t>junior suite</t>
  </si>
  <si>
    <t>703589813555</t>
  </si>
  <si>
    <t>4504335</t>
  </si>
  <si>
    <t>221838080</t>
  </si>
  <si>
    <t>澳门莱斯酒店</t>
  </si>
  <si>
    <t>BAI/JIANHUA</t>
  </si>
  <si>
    <t>¥923.00</t>
  </si>
  <si>
    <t>¥297.82</t>
  </si>
  <si>
    <t>¥625.18</t>
  </si>
  <si>
    <t>Superior City View Room</t>
  </si>
  <si>
    <t>703566963500</t>
  </si>
  <si>
    <t>4374690</t>
  </si>
  <si>
    <t>221864156</t>
  </si>
  <si>
    <t>香港富豪机场酒店</t>
  </si>
  <si>
    <t>GAO/YAN|QIAN/HAO</t>
  </si>
  <si>
    <t>¥158.16</t>
  </si>
  <si>
    <t>¥966.84</t>
  </si>
  <si>
    <t>Double or Twin Superior</t>
  </si>
  <si>
    <t>703560262049</t>
  </si>
  <si>
    <t>4338922</t>
  </si>
  <si>
    <t>CHENGEN/HSIEH|TANG/ALEX</t>
  </si>
  <si>
    <t>¥5,925.00</t>
  </si>
  <si>
    <t>¥771.00</t>
  </si>
  <si>
    <t>¥5,154.00</t>
  </si>
  <si>
    <t>703569014538</t>
  </si>
  <si>
    <t>4398935</t>
  </si>
  <si>
    <t>804831901</t>
  </si>
  <si>
    <t>普吉岛旁布里公寓</t>
  </si>
  <si>
    <t>XU/JINGYU|HU/LIAO</t>
  </si>
  <si>
    <t>¥427.00</t>
  </si>
  <si>
    <t>deluxe double room</t>
  </si>
  <si>
    <t>703564460270</t>
  </si>
  <si>
    <t>4366309</t>
  </si>
  <si>
    <t>197287958</t>
  </si>
  <si>
    <t>自我风格酒店</t>
  </si>
  <si>
    <t>PAN/DAN|CHEN/LIHUI|CHEN/XIA|WAN/LIXIA</t>
  </si>
  <si>
    <t>¥493.00</t>
  </si>
  <si>
    <t>¥81.00</t>
  </si>
  <si>
    <t>¥412.00</t>
  </si>
  <si>
    <t>703575807077</t>
  </si>
  <si>
    <t>4429749</t>
  </si>
  <si>
    <t>XIA/HEPING|WEN/RUI</t>
  </si>
  <si>
    <t>¥2,444.00</t>
  </si>
  <si>
    <t>¥2,200.00</t>
  </si>
  <si>
    <t>Deluxe King Room with Sea View</t>
  </si>
  <si>
    <t>703567262965</t>
  </si>
  <si>
    <t>4380635</t>
  </si>
  <si>
    <t>ZHOU/JIAQI</t>
  </si>
  <si>
    <t>¥2,892.00</t>
  </si>
  <si>
    <t>¥1,292.00</t>
  </si>
  <si>
    <t>¥1,600.00</t>
  </si>
  <si>
    <t>1 King 1 Bedroom Residence with Bath and Balcony</t>
  </si>
  <si>
    <t>703585209352</t>
  </si>
  <si>
    <t>4479822</t>
  </si>
  <si>
    <t>197316521</t>
  </si>
  <si>
    <t>普吉岛塔夫棕榈海滩度假村</t>
  </si>
  <si>
    <t>¥3,756.00</t>
  </si>
  <si>
    <t>¥213.19</t>
  </si>
  <si>
    <t>¥3,542.81</t>
  </si>
  <si>
    <t>Deluxe Terrace High Floor with Pool View</t>
  </si>
  <si>
    <t>703588891971</t>
  </si>
  <si>
    <t>4495043</t>
  </si>
  <si>
    <t>820607431</t>
  </si>
  <si>
    <t>微笑酒店</t>
  </si>
  <si>
    <t>LI/BAOGUO</t>
  </si>
  <si>
    <t>¥38.52</t>
  </si>
  <si>
    <t>¥111.48</t>
  </si>
  <si>
    <t>Superior Window</t>
  </si>
  <si>
    <t>¥20.00</t>
  </si>
  <si>
    <t>703587275472</t>
  </si>
  <si>
    <t>4490696</t>
  </si>
  <si>
    <t>¥1,184.00</t>
  </si>
  <si>
    <t>¥174.00</t>
  </si>
  <si>
    <t>¥1,010.00</t>
  </si>
  <si>
    <t>703588771095</t>
  </si>
  <si>
    <t>4498127</t>
  </si>
  <si>
    <t>243274066</t>
  </si>
  <si>
    <t>节日小睡酒店</t>
  </si>
  <si>
    <t>DENG/LANG|WANG/WEI</t>
  </si>
  <si>
    <t>¥353.00</t>
  </si>
  <si>
    <t>¥32.07</t>
  </si>
  <si>
    <t>¥311.93</t>
  </si>
  <si>
    <t>deluxe double bed</t>
  </si>
  <si>
    <t>703589330781</t>
  </si>
  <si>
    <t>4501557</t>
  </si>
  <si>
    <t>221860517</t>
  </si>
  <si>
    <t>曼谷水门立方酒店</t>
  </si>
  <si>
    <t>GAO/XIN|JIANG/JINLIN</t>
  </si>
  <si>
    <t>¥40.26</t>
  </si>
  <si>
    <t>¥655.74</t>
  </si>
  <si>
    <t>¥12.00</t>
  </si>
  <si>
    <t>703590865691</t>
  </si>
  <si>
    <t>4506274</t>
  </si>
  <si>
    <t>221858264</t>
  </si>
  <si>
    <t>曼谷130号酒店及公寓</t>
  </si>
  <si>
    <t>Zhang/Shiyu|Zhang/Xiaorui</t>
  </si>
  <si>
    <t>¥3.82</t>
  </si>
  <si>
    <t>¥155.18</t>
  </si>
  <si>
    <t>703591313270</t>
  </si>
  <si>
    <t>4511468</t>
  </si>
  <si>
    <t>¥376.00</t>
  </si>
  <si>
    <t>2023-12-29 10:40:40</t>
  </si>
  <si>
    <t>703576881288</t>
  </si>
  <si>
    <t>4437567</t>
  </si>
  <si>
    <t>819680722</t>
  </si>
  <si>
    <t>济州沙仑酒店</t>
  </si>
  <si>
    <t>WANG/JING|WANG/QIANXI</t>
  </si>
  <si>
    <t>¥1,002.00</t>
  </si>
  <si>
    <t>2023-12-29 10:51:23</t>
  </si>
  <si>
    <t>703591350516</t>
  </si>
  <si>
    <t>4511511</t>
  </si>
  <si>
    <t>197321288</t>
  </si>
  <si>
    <t>曼谷拉差贴威维拉酒店</t>
  </si>
  <si>
    <t>ZENG/YUQI</t>
  </si>
  <si>
    <t>2024-01-02</t>
  </si>
  <si>
    <t>¥2,334.00</t>
  </si>
  <si>
    <t>2023-12-29 10:58:50</t>
  </si>
  <si>
    <t>Superior King</t>
  </si>
  <si>
    <t>703554612841</t>
  </si>
  <si>
    <t>4302338</t>
  </si>
  <si>
    <t>197334224</t>
  </si>
  <si>
    <t>c-外交官酒店</t>
  </si>
  <si>
    <t>WANG/JINDIAN</t>
  </si>
  <si>
    <t>¥736.00</t>
  </si>
  <si>
    <t>¥153.37</t>
  </si>
  <si>
    <t>¥582.63</t>
  </si>
  <si>
    <t>City View Economy Double Room</t>
  </si>
  <si>
    <t>703590109366</t>
  </si>
  <si>
    <t>4508579</t>
  </si>
  <si>
    <t>197334920</t>
  </si>
  <si>
    <t>羅馬大飯店</t>
  </si>
  <si>
    <t>GUO/YUYUAN|WANG/XISAN</t>
  </si>
  <si>
    <t>¥1,344.00</t>
  </si>
  <si>
    <t>¥157.58</t>
  </si>
  <si>
    <t>¥1,186.42</t>
  </si>
  <si>
    <t>703536062508</t>
  </si>
  <si>
    <t>4187943</t>
  </si>
  <si>
    <t>197337542</t>
  </si>
  <si>
    <t>十丘广场酒店</t>
  </si>
  <si>
    <t>LI/JIAXIN|LIU/JIANCHAO</t>
  </si>
  <si>
    <t>¥1,920.00</t>
  </si>
  <si>
    <t>¥723.24</t>
  </si>
  <si>
    <t>¥1,136.76</t>
  </si>
  <si>
    <t>Standard Room, 1 King Bed, Non Smoking</t>
  </si>
  <si>
    <t>¥60.00</t>
  </si>
  <si>
    <t>703591584864</t>
  </si>
  <si>
    <t>4514004</t>
  </si>
  <si>
    <t>873904370</t>
  </si>
  <si>
    <t>东京银座休雷克盖特酒店</t>
  </si>
  <si>
    <t>YU/SIYU</t>
  </si>
  <si>
    <t>2024-02-01</t>
  </si>
  <si>
    <t>2024-02-03</t>
  </si>
  <si>
    <t>¥7,946.00</t>
  </si>
  <si>
    <t>2023-12-29 19:07:08</t>
  </si>
  <si>
    <t>[Non-Smoking]Classy King</t>
  </si>
  <si>
    <t>703581813694</t>
  </si>
  <si>
    <t>4463439</t>
  </si>
  <si>
    <t>GUO/HUIXIAN|LIN/YOUXUAN</t>
  </si>
  <si>
    <t>2024-02-05</t>
  </si>
  <si>
    <t>¥1,077.00</t>
  </si>
  <si>
    <t>2023-12-29 21:42:16</t>
  </si>
  <si>
    <t>703590704165</t>
  </si>
  <si>
    <t>4504851</t>
  </si>
  <si>
    <t>197311289</t>
  </si>
  <si>
    <t>普吉岛机场广场酒店</t>
  </si>
  <si>
    <t>XIN/ZHAOXUAN</t>
  </si>
  <si>
    <t>2024-02-09</t>
  </si>
  <si>
    <t>2023-12-29 23:37:17</t>
  </si>
  <si>
    <t>Superior Room with Pool View</t>
  </si>
  <si>
    <t>703570043319</t>
  </si>
  <si>
    <t>4400643</t>
  </si>
  <si>
    <t>197275532</t>
  </si>
  <si>
    <t>小樽君乐酒店</t>
  </si>
  <si>
    <t>LIU/SHENG|CHEN/MENGZHEN</t>
  </si>
  <si>
    <t>¥753.00</t>
  </si>
  <si>
    <t>¥68.38</t>
  </si>
  <si>
    <t>¥684.62</t>
  </si>
  <si>
    <t>Superior Twin Room, Non Smoking, Ocean View</t>
  </si>
  <si>
    <t>703531270225</t>
  </si>
  <si>
    <t>4157205</t>
  </si>
  <si>
    <t>197288882</t>
  </si>
  <si>
    <t>格拉斯丽新宿酒店</t>
  </si>
  <si>
    <t>TANG/WENLING|HUANG/CHENGYU</t>
  </si>
  <si>
    <t>2023-10-30</t>
  </si>
  <si>
    <t>¥8,277.00</t>
  </si>
  <si>
    <t>¥2,949.00</t>
  </si>
  <si>
    <t>¥5,328.00</t>
  </si>
  <si>
    <t>703576890044</t>
  </si>
  <si>
    <t>4435540</t>
  </si>
  <si>
    <t>221855855</t>
  </si>
  <si>
    <t>阿班酒店</t>
  </si>
  <si>
    <t>HE/QIRONG|FU/PEIPEI</t>
  </si>
  <si>
    <t>¥4,676.00</t>
  </si>
  <si>
    <t>¥3,681.02</t>
  </si>
  <si>
    <t>¥994.98</t>
  </si>
  <si>
    <t>superior double room</t>
  </si>
  <si>
    <t>703575733791</t>
  </si>
  <si>
    <t>4429133</t>
  </si>
  <si>
    <t>221838035</t>
  </si>
  <si>
    <t>枫树酒店</t>
  </si>
  <si>
    <t>MA/SHUBAO|LIU/CHUANCHENG</t>
  </si>
  <si>
    <t>¥592.00</t>
  </si>
  <si>
    <t>¥44.14</t>
  </si>
  <si>
    <t>¥547.86</t>
  </si>
  <si>
    <t>703579847408</t>
  </si>
  <si>
    <t>4450632</t>
  </si>
  <si>
    <t>WANG/LI</t>
  </si>
  <si>
    <t>¥2,894.00</t>
  </si>
  <si>
    <t>¥2,584.00</t>
  </si>
  <si>
    <t>703590407776</t>
  </si>
  <si>
    <t>4508955</t>
  </si>
  <si>
    <t>197314952</t>
  </si>
  <si>
    <t>三井花园饭店札幌</t>
  </si>
  <si>
    <t>JI/CHAOYING</t>
  </si>
  <si>
    <t>¥1,144.00</t>
  </si>
  <si>
    <t>¥417.07</t>
  </si>
  <si>
    <t>¥726.93</t>
  </si>
  <si>
    <t>[Non-Smoking]Moderate Double</t>
  </si>
  <si>
    <t>703583571255</t>
  </si>
  <si>
    <t>4471003</t>
  </si>
  <si>
    <t>197318861</t>
  </si>
  <si>
    <t>大阪格兰比亚大酒店</t>
  </si>
  <si>
    <t>WU/YUHAN</t>
  </si>
  <si>
    <t>¥1,668.00</t>
  </si>
  <si>
    <t>¥158.95</t>
  </si>
  <si>
    <t>¥1,509.05</t>
  </si>
  <si>
    <t>[Non-Smoking] Standard Semi-double room</t>
  </si>
  <si>
    <t>703591732878</t>
  </si>
  <si>
    <t>4514223</t>
  </si>
  <si>
    <t>880402282</t>
  </si>
  <si>
    <t>札幌格兰贝尔酒店</t>
  </si>
  <si>
    <t>HUANG/YANSHA|FU/RUIXIANG</t>
  </si>
  <si>
    <t>¥570.00</t>
  </si>
  <si>
    <t>¥107.74</t>
  </si>
  <si>
    <t>¥462.26</t>
  </si>
  <si>
    <t>703550510179</t>
  </si>
  <si>
    <t>4272651</t>
  </si>
  <si>
    <t>197323559</t>
  </si>
  <si>
    <t>史丹佛瑞士酒店</t>
  </si>
  <si>
    <t>CHEN/LIYING</t>
  </si>
  <si>
    <t>¥9,855.00</t>
  </si>
  <si>
    <t>¥4,125.00</t>
  </si>
  <si>
    <t>¥5,730.00</t>
  </si>
  <si>
    <t>premier two double room</t>
  </si>
  <si>
    <t>703567638192</t>
  </si>
  <si>
    <t>4382060</t>
  </si>
  <si>
    <t>880298569</t>
  </si>
  <si>
    <t>永达大酒店</t>
  </si>
  <si>
    <t>LIU/BIHAO</t>
  </si>
  <si>
    <t>¥611.00</t>
  </si>
  <si>
    <t>¥523.00</t>
  </si>
  <si>
    <t>703566503990</t>
  </si>
  <si>
    <t>4380467</t>
  </si>
  <si>
    <t>197304596</t>
  </si>
  <si>
    <t>吉隆坡希尔顿逸林酒店</t>
  </si>
  <si>
    <t>WANG/XIAOBING|ZHU/JINGXUAN</t>
  </si>
  <si>
    <t>¥1,616.00</t>
  </si>
  <si>
    <t>¥173.84</t>
  </si>
  <si>
    <t>¥1,442.16</t>
  </si>
  <si>
    <t>twin room deluxe</t>
  </si>
  <si>
    <t>703563385322</t>
  </si>
  <si>
    <t>4362105</t>
  </si>
  <si>
    <t>REN/SEN|HUA/JIA</t>
  </si>
  <si>
    <t>¥3,080.00</t>
  </si>
  <si>
    <t>¥660.00</t>
  </si>
  <si>
    <t>703568527203</t>
  </si>
  <si>
    <t>4389697</t>
  </si>
  <si>
    <t>GUO/QICHANG|HU/MINHUA</t>
  </si>
  <si>
    <t>¥8,013.00</t>
  </si>
  <si>
    <t>¥4,047.00</t>
  </si>
  <si>
    <t>¥3,966.00</t>
  </si>
  <si>
    <t>Pacific Grand Room</t>
  </si>
  <si>
    <t>703566359851</t>
  </si>
  <si>
    <t>4376817</t>
  </si>
  <si>
    <t>CHEN/RONGYI|PAN/JIANRONG</t>
  </si>
  <si>
    <t>¥890.00</t>
  </si>
  <si>
    <t>¥86.46</t>
  </si>
  <si>
    <t>¥803.54</t>
  </si>
  <si>
    <t>Double or Twin PREMIER</t>
  </si>
  <si>
    <t>703550277768</t>
  </si>
  <si>
    <t>4273647</t>
  </si>
  <si>
    <t>221839058</t>
  </si>
  <si>
    <t>香港南洋酒店</t>
  </si>
  <si>
    <t>LU/HAILIN|ZHOU/XIAOLAN</t>
  </si>
  <si>
    <t>¥1,163.00</t>
  </si>
  <si>
    <t>¥198.85</t>
  </si>
  <si>
    <t>¥964.15</t>
  </si>
  <si>
    <t>703551699828</t>
  </si>
  <si>
    <t>4277007</t>
  </si>
  <si>
    <t>ZHENG/SHUANGYAN</t>
  </si>
  <si>
    <t>¥3,004.00</t>
  </si>
  <si>
    <t>¥841.00</t>
  </si>
  <si>
    <t>¥2,163.00</t>
  </si>
  <si>
    <t>703581336619</t>
  </si>
  <si>
    <t>4458905</t>
  </si>
  <si>
    <t>LI/YUTING</t>
  </si>
  <si>
    <t>¥6,064.00</t>
  </si>
  <si>
    <t>¥1,338.00</t>
  </si>
  <si>
    <t>¥4,726.00</t>
  </si>
  <si>
    <t>703587193635</t>
  </si>
  <si>
    <t>4491537</t>
  </si>
  <si>
    <t>ZHANG/YOUMENG|AO/YUNYAO</t>
  </si>
  <si>
    <t>¥2,486.00</t>
  </si>
  <si>
    <t>¥267.00</t>
  </si>
  <si>
    <t>¥2,219.00</t>
  </si>
  <si>
    <t>Superior Villa</t>
  </si>
  <si>
    <t>703587017890</t>
  </si>
  <si>
    <t>4490712</t>
  </si>
  <si>
    <t>197332001</t>
  </si>
  <si>
    <t>沙玛迪别墅-限成人入住</t>
  </si>
  <si>
    <t>FANG/JIA|YAO/DAILIN</t>
  </si>
  <si>
    <t>¥2,381.00</t>
  </si>
  <si>
    <t>¥238.00</t>
  </si>
  <si>
    <t>¥2,143.00</t>
  </si>
  <si>
    <t>Luxe Sarang Room</t>
  </si>
  <si>
    <t>703574590797</t>
  </si>
  <si>
    <t>4423498</t>
  </si>
  <si>
    <t>CHEN/JIAYIN|LIN/SHENYUE</t>
  </si>
  <si>
    <t>¥5,715.00</t>
  </si>
  <si>
    <t>¥918.64</t>
  </si>
  <si>
    <t>¥4,796.36</t>
  </si>
  <si>
    <t>703576153889</t>
  </si>
  <si>
    <t>4437461</t>
  </si>
  <si>
    <t>804834940</t>
  </si>
  <si>
    <t>哥打京那巴鲁婆罗洲酒店&amp;机场酒店</t>
  </si>
  <si>
    <t>LIU/ZHICHAO</t>
  </si>
  <si>
    <t>¥271.00</t>
  </si>
  <si>
    <t>¥224.00</t>
  </si>
  <si>
    <t>Superior Room Pool View</t>
  </si>
  <si>
    <t>703589045602</t>
  </si>
  <si>
    <t>4503383</t>
  </si>
  <si>
    <t>¥2,004.00</t>
  </si>
  <si>
    <t>¥214.88</t>
  </si>
  <si>
    <t>¥1,789.12</t>
  </si>
  <si>
    <t>703550967016</t>
  </si>
  <si>
    <t>4273989</t>
  </si>
  <si>
    <t>YANG/WENSHUANG|ZHANG/GUANGJUN</t>
  </si>
  <si>
    <t>¥944.00</t>
  </si>
  <si>
    <t>¥2,060.00</t>
  </si>
  <si>
    <t>703567154822</t>
  </si>
  <si>
    <t>4382528</t>
  </si>
  <si>
    <t>197336891</t>
  </si>
  <si>
    <t>兰卡威彩虹度假酒店</t>
  </si>
  <si>
    <t>LIU/ZHIHAO</t>
  </si>
  <si>
    <t>¥2,654.00</t>
  </si>
  <si>
    <t>¥475.00</t>
  </si>
  <si>
    <t>¥2,179.00</t>
  </si>
  <si>
    <t>seaview room</t>
  </si>
  <si>
    <t>703591603135</t>
  </si>
  <si>
    <t>4511939</t>
  </si>
  <si>
    <t>221877818</t>
  </si>
  <si>
    <t>M1酒店</t>
  </si>
  <si>
    <t>KITAZAWA/SHIZUE</t>
  </si>
  <si>
    <t>¥685.00</t>
  </si>
  <si>
    <t>¥127.02</t>
  </si>
  <si>
    <t>¥548.98</t>
  </si>
  <si>
    <t>703569925791</t>
  </si>
  <si>
    <t>4397089</t>
  </si>
  <si>
    <t>201622217</t>
  </si>
  <si>
    <t>桄榔大山坡酒店</t>
  </si>
  <si>
    <t>ZHAO/XIN|YANG/JIANHUI</t>
  </si>
  <si>
    <t>¥2,652.00</t>
  </si>
  <si>
    <t>¥243.00</t>
  </si>
  <si>
    <t>¥2,409.00</t>
  </si>
  <si>
    <t>Grand Pool Access Room</t>
  </si>
  <si>
    <t>703553999106</t>
  </si>
  <si>
    <t>4292960</t>
  </si>
  <si>
    <t>LIN/XUSHENG|HUANG/DIHAI|CHEN/MINGHUI|CAO/XIANGYU</t>
  </si>
  <si>
    <t>¥1,644.00</t>
  </si>
  <si>
    <t>¥144.00</t>
  </si>
  <si>
    <t>¥1,500.00</t>
  </si>
  <si>
    <t>703570500820</t>
  </si>
  <si>
    <t>4401633</t>
  </si>
  <si>
    <t>221880143</t>
  </si>
  <si>
    <t>翠竹村庄海滩水疗度假酒店</t>
  </si>
  <si>
    <t>ZHANG/HAO|JIANG/RUIYU</t>
  </si>
  <si>
    <t>¥3,376.00</t>
  </si>
  <si>
    <t>¥388.56</t>
  </si>
  <si>
    <t>¥2,987.44</t>
  </si>
  <si>
    <t>Deluxe Garden View Room</t>
  </si>
  <si>
    <t>703573839980</t>
  </si>
  <si>
    <t>4420481</t>
  </si>
  <si>
    <t>LIU/YANRU</t>
  </si>
  <si>
    <t>¥2,148.00</t>
  </si>
  <si>
    <t>¥188.00</t>
  </si>
  <si>
    <t>¥1,960.00</t>
  </si>
  <si>
    <t>703573041912</t>
  </si>
  <si>
    <t>4420823</t>
  </si>
  <si>
    <t>WU/JINGYI</t>
  </si>
  <si>
    <t>703583617331</t>
  </si>
  <si>
    <t>4470903</t>
  </si>
  <si>
    <t>QIN/ZHENZHEN|ZHONG/YU</t>
  </si>
  <si>
    <t>¥541.00</t>
  </si>
  <si>
    <t>¥57.00</t>
  </si>
  <si>
    <t>¥484.00</t>
  </si>
  <si>
    <t>deluxe king room</t>
  </si>
  <si>
    <t>703587485124</t>
  </si>
  <si>
    <t>4491627</t>
  </si>
  <si>
    <t>197318948</t>
  </si>
  <si>
    <t>邦涛海滩太阳之翼酒店</t>
  </si>
  <si>
    <t>ZHENG/WEI</t>
  </si>
  <si>
    <t>¥4,718.00</t>
  </si>
  <si>
    <t>¥4,408.00</t>
  </si>
  <si>
    <t>Family Suite</t>
  </si>
  <si>
    <t>703579012291</t>
  </si>
  <si>
    <t>4451919</t>
  </si>
  <si>
    <t>199564439</t>
  </si>
  <si>
    <t>曼谷尊贵比左特尔酒店</t>
  </si>
  <si>
    <t>HUANG/SIYU</t>
  </si>
  <si>
    <t>¥332.00</t>
  </si>
  <si>
    <t>¥30.00</t>
  </si>
  <si>
    <t>¥302.00</t>
  </si>
  <si>
    <t>703591016923</t>
  </si>
  <si>
    <t>4511467</t>
  </si>
  <si>
    <t>¥199.96</t>
  </si>
  <si>
    <t>¥167.04</t>
  </si>
  <si>
    <t>703591438230</t>
  </si>
  <si>
    <t>4512362</t>
  </si>
  <si>
    <t>197307281</t>
  </si>
  <si>
    <t>芭堤雅新诺迪克酒店</t>
  </si>
  <si>
    <t>SUN/JIAFENG|MA/ZHONGYUAN</t>
  </si>
  <si>
    <t>¥216.00</t>
  </si>
  <si>
    <t>¥19.29</t>
  </si>
  <si>
    <t>¥187.71</t>
  </si>
  <si>
    <t>Deluxe Studio</t>
  </si>
  <si>
    <t>703591005654</t>
  </si>
  <si>
    <t>4511554</t>
  </si>
  <si>
    <t>197329334</t>
  </si>
  <si>
    <t>札幌全日空皇冠假日酒店</t>
  </si>
  <si>
    <t>ZHANG/GUIQUAN|LIN/RUPING|ZHANG/QIYANG</t>
  </si>
  <si>
    <t>¥1,798.00</t>
  </si>
  <si>
    <t>2023-12-30 10:40:17</t>
  </si>
  <si>
    <t>two single bed non smoking</t>
  </si>
  <si>
    <t>703563466397</t>
  </si>
  <si>
    <t>4356358</t>
  </si>
  <si>
    <t>236582846</t>
  </si>
  <si>
    <t>卡帕多西亚奥斯曼利酒店</t>
  </si>
  <si>
    <t>XIONG/ZE|WEN/XIN</t>
  </si>
  <si>
    <t>¥1,068.00</t>
  </si>
  <si>
    <t>¥482.77</t>
  </si>
  <si>
    <t>¥585.23</t>
  </si>
  <si>
    <t>Classic Double Room, 1 King Bed</t>
  </si>
  <si>
    <t>703588591568</t>
  </si>
  <si>
    <t>4498360</t>
  </si>
  <si>
    <t>197331167</t>
  </si>
  <si>
    <t>尼斯丽笙蓝标酒店</t>
  </si>
  <si>
    <t>ZHANG/YILE|LI/WEIYI</t>
  </si>
  <si>
    <t>¥3,518.00</t>
  </si>
  <si>
    <t>¥771.52</t>
  </si>
  <si>
    <t>¥2,746.48</t>
  </si>
  <si>
    <t>Superior Sea View Room</t>
  </si>
  <si>
    <t>703590909943</t>
  </si>
  <si>
    <t>4505220</t>
  </si>
  <si>
    <t>ZENAN/LIN</t>
  </si>
  <si>
    <t>¥2,362.00</t>
  </si>
  <si>
    <t>¥252.26</t>
  </si>
  <si>
    <t>¥2,109.74</t>
  </si>
  <si>
    <t>ECONOMY ROOM</t>
  </si>
  <si>
    <t>703592213674</t>
  </si>
  <si>
    <t>4519211</t>
  </si>
  <si>
    <t>820883794</t>
  </si>
  <si>
    <t>河内伊甸酒店</t>
  </si>
  <si>
    <t>GAO/DONGLAN</t>
  </si>
  <si>
    <t>¥1,090.00</t>
  </si>
  <si>
    <t>2023-12-30 17:19:30</t>
  </si>
  <si>
    <t>Executive Twin Room</t>
  </si>
  <si>
    <t>703556867793</t>
  </si>
  <si>
    <t>4319626</t>
  </si>
  <si>
    <t>197286347</t>
  </si>
  <si>
    <t>所罗门王酒店</t>
  </si>
  <si>
    <t>LIANG/XIAOFAN</t>
  </si>
  <si>
    <t>¥2,238.00</t>
  </si>
  <si>
    <t>¥243.93</t>
  </si>
  <si>
    <t>¥1,994.07</t>
  </si>
  <si>
    <t>twin beds room</t>
  </si>
  <si>
    <t>703591860999</t>
  </si>
  <si>
    <t>4510535</t>
  </si>
  <si>
    <t>TAO/RAN</t>
  </si>
  <si>
    <t>¥1,218.00</t>
  </si>
  <si>
    <t>¥127.42</t>
  </si>
  <si>
    <t>¥1,090.58</t>
  </si>
  <si>
    <t>703590389967</t>
  </si>
  <si>
    <t>4507754</t>
  </si>
  <si>
    <t>197323970</t>
  </si>
  <si>
    <t>渔人码头RIU广场酒店</t>
  </si>
  <si>
    <t>ZHANG/MIN</t>
  </si>
  <si>
    <t>¥2,034.00</t>
  </si>
  <si>
    <t>¥216.62</t>
  </si>
  <si>
    <t>¥1,817.38</t>
  </si>
  <si>
    <t>703591248329</t>
  </si>
  <si>
    <t>4513218</t>
  </si>
  <si>
    <t>YE/GEN</t>
  </si>
  <si>
    <t>¥325.00</t>
  </si>
  <si>
    <t>¥45.81</t>
  </si>
  <si>
    <t>¥277.19</t>
  </si>
  <si>
    <t>703592089262</t>
  </si>
  <si>
    <t>4521400</t>
  </si>
  <si>
    <t>LIANG/XIAOYING|TAN/QIXI</t>
  </si>
  <si>
    <t>¥2,592.00</t>
  </si>
  <si>
    <t>2023-12-30 23:26:01</t>
  </si>
  <si>
    <t>Moderate Two-Bed Room Smoking</t>
  </si>
  <si>
    <t>703567983158</t>
  </si>
  <si>
    <t>4383891</t>
  </si>
  <si>
    <t>ZHUANG/YONGQI</t>
  </si>
  <si>
    <t>2024-01-20</t>
  </si>
  <si>
    <t>¥2,156.00</t>
  </si>
  <si>
    <t>2023-12-31 00:40:44</t>
  </si>
  <si>
    <t>Moderate Two-Bed Room Non smoking</t>
  </si>
  <si>
    <t>703588166074</t>
  </si>
  <si>
    <t>4495853</t>
  </si>
  <si>
    <t>¥948.00</t>
  </si>
  <si>
    <t>2023-12-31 00:49:05</t>
  </si>
  <si>
    <t>703592898126</t>
  </si>
  <si>
    <t>4521695</t>
  </si>
  <si>
    <t>SONG/YANG|FU/YAN</t>
  </si>
  <si>
    <t>2024-02-11</t>
  </si>
  <si>
    <t>¥1,106.00</t>
  </si>
  <si>
    <t>2023-12-31 01:23:10</t>
  </si>
  <si>
    <t>Executive Deluxe</t>
  </si>
  <si>
    <t>703581588731</t>
  </si>
  <si>
    <t>4458903</t>
  </si>
  <si>
    <t>DAI/NA|HE/FANG</t>
  </si>
  <si>
    <t>2024-01-11</t>
  </si>
  <si>
    <t>2023-12-31 02:27:34</t>
  </si>
  <si>
    <t>703571487613</t>
  </si>
  <si>
    <t>4405174</t>
  </si>
  <si>
    <t>239107820</t>
  </si>
  <si>
    <t>麦肯齐乡村酒店</t>
  </si>
  <si>
    <t>HUAN/LINA|WANG/RUOJIA</t>
  </si>
  <si>
    <t>¥1,035.00</t>
  </si>
  <si>
    <t>¥110.91</t>
  </si>
  <si>
    <t>¥924.09</t>
  </si>
  <si>
    <t>Deluxe</t>
  </si>
  <si>
    <t>703556607098</t>
  </si>
  <si>
    <t>4313517</t>
  </si>
  <si>
    <t>197290133</t>
  </si>
  <si>
    <t>仙台远景酒店</t>
  </si>
  <si>
    <t>WU/NING|WANG/YING</t>
  </si>
  <si>
    <t>¥485.00</t>
  </si>
  <si>
    <t>¥155.60</t>
  </si>
  <si>
    <t>¥329.40</t>
  </si>
  <si>
    <t>standard semi double non smoking</t>
  </si>
  <si>
    <t>703561672312</t>
  </si>
  <si>
    <t>4345549</t>
  </si>
  <si>
    <t>197307983</t>
  </si>
  <si>
    <t>大和Roynet酒店-京都四条乌丸</t>
  </si>
  <si>
    <t>FAN/SHIHAO|CAI/JIAHENG</t>
  </si>
  <si>
    <t>¥2,380.00</t>
  </si>
  <si>
    <t>¥220.00</t>
  </si>
  <si>
    <t>¥2,160.00</t>
  </si>
  <si>
    <t>703561491844</t>
  </si>
  <si>
    <t>4350120</t>
  </si>
  <si>
    <t>221838701</t>
  </si>
  <si>
    <t>东京银座大和ROYNET普米尔酒店</t>
  </si>
  <si>
    <t>YAN/MENGTING|HUANG/YUNQI</t>
  </si>
  <si>
    <t>¥3,382.00</t>
  </si>
  <si>
    <t>¥308.00</t>
  </si>
  <si>
    <t>¥3,074.00</t>
  </si>
  <si>
    <t>superiorior double non smoking s</t>
  </si>
  <si>
    <t>703555402838</t>
  </si>
  <si>
    <t>4310485</t>
  </si>
  <si>
    <t>HUANG/PENGHAO|RONG/YILANG</t>
  </si>
  <si>
    <t>¥182.13</t>
  </si>
  <si>
    <t>¥302.87</t>
  </si>
  <si>
    <t>703565457297</t>
  </si>
  <si>
    <t>4374119</t>
  </si>
  <si>
    <t>197321771</t>
  </si>
  <si>
    <t>东急涩谷卓越大酒店</t>
  </si>
  <si>
    <t>LI/WUYUE</t>
  </si>
  <si>
    <t>¥8,844.00</t>
  </si>
  <si>
    <t>¥2,545.00</t>
  </si>
  <si>
    <t>¥6,299.00</t>
  </si>
  <si>
    <t>Standard Single</t>
  </si>
  <si>
    <t>703564538662</t>
  </si>
  <si>
    <t>4366662</t>
  </si>
  <si>
    <t>HE/JULIE</t>
  </si>
  <si>
    <t>703583078786</t>
  </si>
  <si>
    <t>4472937</t>
  </si>
  <si>
    <t>YE/LUNGUI|SUN/YINGWEI</t>
  </si>
  <si>
    <t>¥1,325.00</t>
  </si>
  <si>
    <t>¥458.65</t>
  </si>
  <si>
    <t>¥866.35</t>
  </si>
  <si>
    <t>Moderate Queen Room Smoking</t>
  </si>
  <si>
    <t>703587533088</t>
  </si>
  <si>
    <t>4493503</t>
  </si>
  <si>
    <t>QING/FENG</t>
  </si>
  <si>
    <t>¥459.00</t>
  </si>
  <si>
    <t>¥45.06</t>
  </si>
  <si>
    <t>¥413.94</t>
  </si>
  <si>
    <t>Single Standard</t>
  </si>
  <si>
    <t>703577885058</t>
  </si>
  <si>
    <t>4438908</t>
  </si>
  <si>
    <t>197305346</t>
  </si>
  <si>
    <t>熊本新市街舒适酒店</t>
  </si>
  <si>
    <t>FANG/HUICHUAN|HUANG/RUFUS</t>
  </si>
  <si>
    <t>¥1,118.00</t>
  </si>
  <si>
    <t>¥154.76</t>
  </si>
  <si>
    <t>¥963.24</t>
  </si>
  <si>
    <t>703591572261</t>
  </si>
  <si>
    <t>4513285</t>
  </si>
  <si>
    <t>236129252</t>
  </si>
  <si>
    <t>金泽站前Livemax酒店</t>
  </si>
  <si>
    <t>QIN/FENG</t>
  </si>
  <si>
    <t>¥352.00</t>
  </si>
  <si>
    <t>¥106.43</t>
  </si>
  <si>
    <t>¥236.57</t>
  </si>
  <si>
    <t>703553502358</t>
  </si>
  <si>
    <t>4295135</t>
  </si>
  <si>
    <t>ZHOU/JINXING|MAO/SIMIN</t>
  </si>
  <si>
    <t>¥11,240.00</t>
  </si>
  <si>
    <t>¥4,236.00</t>
  </si>
  <si>
    <t>¥7,004.00</t>
  </si>
  <si>
    <t>703549535134</t>
  </si>
  <si>
    <t>4270690</t>
  </si>
  <si>
    <t>197282036</t>
  </si>
  <si>
    <t>佩达纳吉隆坡城市中心公寓酒店</t>
  </si>
  <si>
    <t>DENG/YULIN</t>
  </si>
  <si>
    <t>2023-11-17</t>
  </si>
  <si>
    <t>¥118.24</t>
  </si>
  <si>
    <t>¥649.76</t>
  </si>
  <si>
    <t>703576882794</t>
  </si>
  <si>
    <t>4436094</t>
  </si>
  <si>
    <t>227546939</t>
  </si>
  <si>
    <t>遨堡圣淘沙酒店 - 远东集团</t>
  </si>
  <si>
    <t>ZHANG/SHILIN|BAI/RUOBING</t>
  </si>
  <si>
    <t>¥7,770.00</t>
  </si>
  <si>
    <t>¥2,251.92</t>
  </si>
  <si>
    <t>¥5,518.08</t>
  </si>
  <si>
    <t>Deluxe Room Sea View</t>
  </si>
  <si>
    <t>703571813731</t>
  </si>
  <si>
    <t>4410040</t>
  </si>
  <si>
    <t>DING/BING</t>
  </si>
  <si>
    <t>¥7,119.00</t>
  </si>
  <si>
    <t>¥2,032.00</t>
  </si>
  <si>
    <t>¥5,087.00</t>
  </si>
  <si>
    <t>703576982610</t>
  </si>
  <si>
    <t>4435509</t>
  </si>
  <si>
    <t>197324081</t>
  </si>
  <si>
    <t>新加坡市中心M酒店</t>
  </si>
  <si>
    <t>MA/JUNYI</t>
  </si>
  <si>
    <t>¥5,112.00</t>
  </si>
  <si>
    <t>¥934.69</t>
  </si>
  <si>
    <t>¥4,177.31</t>
  </si>
  <si>
    <t>703581052963</t>
  </si>
  <si>
    <t>4459690</t>
  </si>
  <si>
    <t>197331476</t>
  </si>
  <si>
    <t>哥打京那巴鲁万豪酒店</t>
  </si>
  <si>
    <t>LU/DI|ZHOU/FAN</t>
  </si>
  <si>
    <t>¥160.00</t>
  </si>
  <si>
    <t>¥2,550.00</t>
  </si>
  <si>
    <t>Deluxe twin room</t>
  </si>
  <si>
    <t>703587442778</t>
  </si>
  <si>
    <t>4491779</t>
  </si>
  <si>
    <t>197321936</t>
  </si>
  <si>
    <t>加亚娜海滨度假酒店</t>
  </si>
  <si>
    <t>AO/YUNYAO|ZHANG/YOUMENG</t>
  </si>
  <si>
    <t>¥2,435.00</t>
  </si>
  <si>
    <t>¥256.00</t>
  </si>
  <si>
    <t>Rainforest Villa</t>
  </si>
  <si>
    <t>703584827517</t>
  </si>
  <si>
    <t>4475542</t>
  </si>
  <si>
    <t>YE/MEIXIA</t>
  </si>
  <si>
    <t>¥4,238.00</t>
  </si>
  <si>
    <t>¥315.00</t>
  </si>
  <si>
    <t>¥3,923.00</t>
  </si>
  <si>
    <t>703590723484</t>
  </si>
  <si>
    <t>4504893</t>
  </si>
  <si>
    <t>CHEN/XIAOYU</t>
  </si>
  <si>
    <t>¥1,084.00</t>
  </si>
  <si>
    <t>¥185.98</t>
  </si>
  <si>
    <t>¥889.02</t>
  </si>
  <si>
    <t>Premier King</t>
  </si>
  <si>
    <t>703587511032</t>
  </si>
  <si>
    <t>4489270</t>
  </si>
  <si>
    <t>880378570</t>
  </si>
  <si>
    <t>Grace 海景酒店</t>
  </si>
  <si>
    <t>CHEN/QUAN</t>
  </si>
  <si>
    <t>¥908.00</t>
  </si>
  <si>
    <t>¥98.00</t>
  </si>
  <si>
    <t>¥810.00</t>
  </si>
  <si>
    <t>Deluxe Seaview King with balcony</t>
  </si>
  <si>
    <t>703592282690</t>
  </si>
  <si>
    <t>4520020</t>
  </si>
  <si>
    <t>197305727</t>
  </si>
  <si>
    <t>安内卡罗威那温泉别墅酒店</t>
  </si>
  <si>
    <t>ZHANG/MEI</t>
  </si>
  <si>
    <t>¥374.00</t>
  </si>
  <si>
    <t>¥42.68</t>
  </si>
  <si>
    <t>¥331.32</t>
  </si>
  <si>
    <t>703512081157</t>
  </si>
  <si>
    <t>4056115</t>
  </si>
  <si>
    <t>197282243</t>
  </si>
  <si>
    <t>Crowne Plaza 曼谷隆比尼公园皇冠假日酒店</t>
  </si>
  <si>
    <t>CHEN/BO|FU/RAO</t>
  </si>
  <si>
    <t>¥2,872.00</t>
  </si>
  <si>
    <t>¥517.00</t>
  </si>
  <si>
    <t>¥2,355.00</t>
  </si>
  <si>
    <t>premium king bed room non smoking</t>
  </si>
  <si>
    <t>703567579167</t>
  </si>
  <si>
    <t>4386293</t>
  </si>
  <si>
    <t>LIANG/JUNTAO|DENG/QINGYI</t>
  </si>
  <si>
    <t>¥1,032.00</t>
  </si>
  <si>
    <t>¥106.00</t>
  </si>
  <si>
    <t>¥926.00</t>
  </si>
  <si>
    <t>703569532826</t>
  </si>
  <si>
    <t>4393275</t>
  </si>
  <si>
    <t>LI/RUIQING</t>
  </si>
  <si>
    <t>¥1,446.00</t>
  </si>
  <si>
    <t>¥1,170.00</t>
  </si>
  <si>
    <t>703569299167</t>
  </si>
  <si>
    <t>4399028</t>
  </si>
  <si>
    <t>Wan/Jie|Jiang/He</t>
  </si>
  <si>
    <t>¥1,768.00</t>
  </si>
  <si>
    <t>¥162.00</t>
  </si>
  <si>
    <t>¥1,606.00</t>
  </si>
  <si>
    <t>703569676544</t>
  </si>
  <si>
    <t>4396734</t>
  </si>
  <si>
    <t>197289695</t>
  </si>
  <si>
    <t>曼谷千禧希尔顿酒店</t>
  </si>
  <si>
    <t>LIU/CHANG|HU/MAIYI</t>
  </si>
  <si>
    <t>¥1,924.00</t>
  </si>
  <si>
    <t>¥351.60</t>
  </si>
  <si>
    <t>¥1,572.40</t>
  </si>
  <si>
    <t>703570754952</t>
  </si>
  <si>
    <t>4400122</t>
  </si>
  <si>
    <t>871131258</t>
  </si>
  <si>
    <t>巴姆哥度假村</t>
  </si>
  <si>
    <t>ZHONG/XIAOFENG|LI/YIFENG</t>
  </si>
  <si>
    <t>¥12,531.00</t>
  </si>
  <si>
    <t>¥1,742.94</t>
  </si>
  <si>
    <t>¥10,788.06</t>
  </si>
  <si>
    <t>703570351569</t>
  </si>
  <si>
    <t>4400537</t>
  </si>
  <si>
    <t>870809004</t>
  </si>
  <si>
    <t>芭堤雅遨舍度假酒店</t>
  </si>
  <si>
    <t>Chen/Le|Pan/Xinhua</t>
  </si>
  <si>
    <t>¥296.00</t>
  </si>
  <si>
    <t>703583348861</t>
  </si>
  <si>
    <t>4468974</t>
  </si>
  <si>
    <t>197305871</t>
  </si>
  <si>
    <t>雅加达希尔顿逸林酒店 - 迪本尼格罗</t>
  </si>
  <si>
    <t>LIN/YIXIN|MA/HSINCHIEH</t>
  </si>
  <si>
    <t>¥1,680.00</t>
  </si>
  <si>
    <t>¥322.34</t>
  </si>
  <si>
    <t>¥1,357.66</t>
  </si>
  <si>
    <t>King Room</t>
  </si>
  <si>
    <t>703579765479</t>
  </si>
  <si>
    <t>4451593</t>
  </si>
  <si>
    <t>881907367</t>
  </si>
  <si>
    <t>塔佩双子酒店</t>
  </si>
  <si>
    <t>ZHANG/YANQIU|QIU/JINGWEN</t>
  </si>
  <si>
    <t>¥628.00</t>
  </si>
  <si>
    <t>¥54.37</t>
  </si>
  <si>
    <t>¥573.63</t>
  </si>
  <si>
    <t>703585015704</t>
  </si>
  <si>
    <t>4482265</t>
  </si>
  <si>
    <t>214296872</t>
  </si>
  <si>
    <t>奥里科卡塔度假村及水疗中心</t>
  </si>
  <si>
    <t>CAO/YANGQIUYU|HSIEH/YUNGJU|DAI/JIAYI|ZHANG/JIAQI|DAI/YIBO|FANG/ZHEYU</t>
  </si>
  <si>
    <t>¥3,012.00</t>
  </si>
  <si>
    <t>¥294.33</t>
  </si>
  <si>
    <t>¥2,702.67</t>
  </si>
  <si>
    <t>Aurico Superior Over the pool</t>
  </si>
  <si>
    <t>703585408361</t>
  </si>
  <si>
    <t>4482691</t>
  </si>
  <si>
    <t>879311584</t>
  </si>
  <si>
    <t>察殿曼谷大酒店</t>
  </si>
  <si>
    <t>JIN/HU|YU/JIANING</t>
  </si>
  <si>
    <t>¥3,602.00</t>
  </si>
  <si>
    <t>703588206275</t>
  </si>
  <si>
    <t>4499147</t>
  </si>
  <si>
    <t>879311365</t>
  </si>
  <si>
    <t>fyn park hotel</t>
  </si>
  <si>
    <t>WANG/CHAOQING|LIU/LING</t>
  </si>
  <si>
    <t>¥192.11</t>
  </si>
  <si>
    <t>¥272.89</t>
  </si>
  <si>
    <t>703590819760</t>
  </si>
  <si>
    <t>4504935</t>
  </si>
  <si>
    <t>197337662</t>
  </si>
  <si>
    <t>芭达雅布莱顿大酒店</t>
  </si>
  <si>
    <t>ZHAO/LE|WU/HAIYAN</t>
  </si>
  <si>
    <t>¥1,708.00</t>
  </si>
  <si>
    <t>¥402.05</t>
  </si>
  <si>
    <t>¥1,305.95</t>
  </si>
  <si>
    <t>Deluxe Sea View</t>
  </si>
  <si>
    <t>703590039218</t>
  </si>
  <si>
    <t>4504891</t>
  </si>
  <si>
    <t>197314514</t>
  </si>
  <si>
    <t>玛琅纪念碑酒店</t>
  </si>
  <si>
    <t>LIU/YULING</t>
  </si>
  <si>
    <t>¥731.00</t>
  </si>
  <si>
    <t>¥83.77</t>
  </si>
  <si>
    <t>¥644.23</t>
  </si>
  <si>
    <t>Superior Deluxe</t>
  </si>
  <si>
    <t>703590724344</t>
  </si>
  <si>
    <t>4506840</t>
  </si>
  <si>
    <t>820870618</t>
  </si>
  <si>
    <t>Capital O 486 普吉岛奈阳海滩酒店</t>
  </si>
  <si>
    <t>GAO/SHAN|YU/XIAOWEI</t>
  </si>
  <si>
    <t>¥1,456.00</t>
  </si>
  <si>
    <t>¥135.28</t>
  </si>
  <si>
    <t>¥1,288.72</t>
  </si>
  <si>
    <t>Superior Double Room</t>
  </si>
  <si>
    <t>¥32.00</t>
  </si>
  <si>
    <t>703591987123</t>
  </si>
  <si>
    <t>4512057</t>
  </si>
  <si>
    <t>820580152</t>
  </si>
  <si>
    <t>莎拉酒店</t>
  </si>
  <si>
    <t>YANG/XIAOJUAN</t>
  </si>
  <si>
    <t>¥990.00</t>
  </si>
  <si>
    <t>¥98.16</t>
  </si>
  <si>
    <t>¥891.84</t>
  </si>
  <si>
    <t>Deluxe Twin Bed</t>
  </si>
  <si>
    <t>703591751196</t>
  </si>
  <si>
    <t>4510740</t>
  </si>
  <si>
    <t>895736206</t>
  </si>
  <si>
    <t>游轮岛度假村</t>
  </si>
  <si>
    <t>YAN/YANGYANG|LI/XINJUN</t>
  </si>
  <si>
    <t>¥72.82</t>
  </si>
  <si>
    <t>¥834.18</t>
  </si>
  <si>
    <t>Bungalow with Garden View</t>
  </si>
  <si>
    <t>703592889974</t>
  </si>
  <si>
    <t>4519655</t>
  </si>
  <si>
    <t>197323748</t>
  </si>
  <si>
    <t>曼谷帕斯彻尔酒店</t>
  </si>
  <si>
    <t>CEN/WENDONG</t>
  </si>
  <si>
    <t>¥355.44</t>
  </si>
  <si>
    <t>¥43.55</t>
  </si>
  <si>
    <t>¥311.89</t>
  </si>
  <si>
    <t>Standard Studio Double room</t>
  </si>
  <si>
    <t>703593046103</t>
  </si>
  <si>
    <t>4522351</t>
  </si>
  <si>
    <t>197314511</t>
  </si>
  <si>
    <t>卢克索酒店</t>
  </si>
  <si>
    <t>FU/YIHUI</t>
  </si>
  <si>
    <t>2024-01-13</t>
  </si>
  <si>
    <t>¥5,055.00</t>
  </si>
  <si>
    <t>2023-12-31 11:19:19</t>
  </si>
  <si>
    <t>Pyramid Premier Two Queen</t>
  </si>
  <si>
    <t>703570103007</t>
  </si>
  <si>
    <t>4404748</t>
  </si>
  <si>
    <t>197293439</t>
  </si>
  <si>
    <t>曼谷传承酒店</t>
  </si>
  <si>
    <t>ZHI/HUIHUA|GUAN/ZHANSHUN</t>
  </si>
  <si>
    <t>2024-03-29</t>
  </si>
  <si>
    <t>2024-03-31</t>
  </si>
  <si>
    <t>¥492.00</t>
  </si>
  <si>
    <t>2023-12-31 11:48:20</t>
  </si>
  <si>
    <t>Comfort Double/Twin</t>
  </si>
  <si>
    <t>703592646780</t>
  </si>
  <si>
    <t>4521780</t>
  </si>
  <si>
    <t>888429073</t>
  </si>
  <si>
    <t>卡塔海滩多姆度假酒店</t>
  </si>
  <si>
    <t>LIU/YINLING|WANG/YAOMING</t>
  </si>
  <si>
    <t>2023-12-31 11:50:20</t>
  </si>
  <si>
    <t>703592099808</t>
  </si>
  <si>
    <t>4517035</t>
  </si>
  <si>
    <t>WU/LINRUI|HUANG/ZIXIN</t>
  </si>
  <si>
    <t>¥656.00</t>
  </si>
  <si>
    <t>¥69.06</t>
  </si>
  <si>
    <t>¥586.94</t>
  </si>
  <si>
    <t>703593965695</t>
  </si>
  <si>
    <t>4522724</t>
  </si>
  <si>
    <t>ZHU/ZHIDAN</t>
  </si>
  <si>
    <t>¥1,330.00</t>
  </si>
  <si>
    <t>2023-12-31 14:07:00</t>
  </si>
  <si>
    <t>Grand Superior Twin Room</t>
  </si>
  <si>
    <t>703569189416</t>
  </si>
  <si>
    <t>4395569</t>
  </si>
  <si>
    <t>197279027</t>
  </si>
  <si>
    <t>艾尔蒙特假日酒店 - 洛杉矶</t>
  </si>
  <si>
    <t>WANG/JUEBIN|SHEN/JIAWEN</t>
  </si>
  <si>
    <t>¥4,044.00</t>
  </si>
  <si>
    <t>¥3,315.00</t>
  </si>
  <si>
    <t>703592631463</t>
  </si>
  <si>
    <t>4520297</t>
  </si>
  <si>
    <t>WU/DI</t>
  </si>
  <si>
    <t>¥470.00</t>
  </si>
  <si>
    <t>¥50.08</t>
  </si>
  <si>
    <t>¥419.92</t>
  </si>
  <si>
    <t>703592710736</t>
  </si>
  <si>
    <t>4521781</t>
  </si>
  <si>
    <t>197316134</t>
  </si>
  <si>
    <t>希尔顿逸林酒店 - 奥兰多环球影城入口</t>
  </si>
  <si>
    <t>LIANG/YU</t>
  </si>
  <si>
    <t>¥1,597.00</t>
  </si>
  <si>
    <t>¥170.12</t>
  </si>
  <si>
    <t>¥1,425.88</t>
  </si>
  <si>
    <t>queen bed room non-smoking</t>
  </si>
  <si>
    <t>703593684766</t>
  </si>
  <si>
    <t>4527599</t>
  </si>
  <si>
    <t>197305607</t>
  </si>
  <si>
    <t>秋叶原华盛顿酒店</t>
  </si>
  <si>
    <t>WANG/LUCHEN|SHI/HAOCHEN</t>
  </si>
  <si>
    <t>2023-12-31 22:51:20</t>
  </si>
  <si>
    <t>Single Room - Smoking</t>
  </si>
  <si>
    <t>合计</t>
  </si>
  <si>
    <t/>
  </si>
  <si>
    <t>¥834,018.50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</si>
  <si>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</si>
  <si>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</si>
  <si>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</si>
  <si>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</si>
  <si>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</si>
  <si>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</si>
  <si>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</si>
  <si>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csg_manual_202312221741234305181</t>
  </si>
  <si>
    <t>703564620255</t>
  </si>
  <si>
    <t>1615646</t>
  </si>
  <si>
    <t>赔付-房费追回</t>
  </si>
  <si>
    <t>--</t>
  </si>
  <si>
    <t>用户告知酒店查询不到预定信息,我处联系代理超时未告知结果,到店无房属实,故代理应承担950元,我处未结算,已追赔962元,故我处应补回贵司12元</t>
  </si>
  <si>
    <t>csg_manual_20231222174123346867</t>
  </si>
  <si>
    <t>703564194890</t>
  </si>
  <si>
    <t>用户告知3号的订单无法入住,我处联系代理超时未告知结果,到店无房属实,故代理应承担950元,我处未结算,已追赔962元,故我处应补回贵司12元</t>
  </si>
  <si>
    <t>csg_manual_20231222174123313533</t>
  </si>
  <si>
    <t>703570784752</t>
  </si>
  <si>
    <t>代理告知无法原单安排，有备选酒店免费升级,用户不认可,代理应承担797元,我处未结算,已追赔 858元,故我处应补回贵司61元</t>
  </si>
  <si>
    <t>csg_manual_202312221741232725575</t>
  </si>
  <si>
    <t>703561680984</t>
  </si>
  <si>
    <t>¥254.00</t>
  </si>
  <si>
    <t>顾客告知到店酒店满房无法办理入住.联系代理15走三未接，订单已超时,代理应承担876元,我处未结算,已追赔1130元,故我处应补回贵司254元</t>
  </si>
  <si>
    <t>csg_manual_202312221741231118202</t>
  </si>
  <si>
    <t>703562125057</t>
  </si>
  <si>
    <t>¥106.11</t>
  </si>
  <si>
    <t>用户来电反馈需要取消订单，代理告知扣除了1241元取消，用户认可,我处已结算 1134.89元,故我处应补回贵司106.11元</t>
  </si>
  <si>
    <t>csg_manual_202312221741230126639</t>
  </si>
  <si>
    <t>703573099777</t>
  </si>
  <si>
    <t>此单代理确认后推翻，无法安排，故此单代理应承担用户首晚支付价2443元,我处未结算,已追赔2688元,故我处应补回贵司245元</t>
  </si>
  <si>
    <t>chase_deduct_XZjZ231228193835157</t>
  </si>
  <si>
    <t>-¥5,529.00</t>
  </si>
  <si>
    <t>生成追赔task#追赔系统-预付扣款直连#</t>
  </si>
  <si>
    <t>NIMH20231225081919754555</t>
  </si>
  <si>
    <t>chase_deduct_AwO7231228193835059</t>
  </si>
  <si>
    <t>-¥6,832.96</t>
  </si>
  <si>
    <t>chase_deduct_alks231229155051421</t>
  </si>
  <si>
    <t>-¥1,548.00</t>
  </si>
  <si>
    <t>NITPH20231227181911006690</t>
  </si>
  <si>
    <t>chase_deduct_02J0231229160635200</t>
  </si>
  <si>
    <t>703590667862</t>
  </si>
  <si>
    <t>-¥230.01</t>
  </si>
  <si>
    <t>NPH20231228180727954342</t>
  </si>
  <si>
    <t>chase_deduct_sD9o231230172054771</t>
  </si>
  <si>
    <t>703576910513</t>
  </si>
  <si>
    <t>-¥140.00</t>
  </si>
  <si>
    <t>NITPH20231230135812684866</t>
  </si>
  <si>
    <t>chase_deduct_SyVA231230172944916</t>
  </si>
  <si>
    <t>-¥545.00</t>
  </si>
  <si>
    <t>NRACH20231230164038206734</t>
  </si>
  <si>
    <t>chase_deduct_AXQA231231115302132</t>
  </si>
  <si>
    <t>-¥1,032.00</t>
  </si>
  <si>
    <t>NIMH20231231111450561460</t>
  </si>
  <si>
    <t>chase_deduct_Fq19231231141105239</t>
  </si>
  <si>
    <t>-¥1,330.00</t>
  </si>
  <si>
    <t>NIMH20231231131054453231</t>
  </si>
  <si>
    <t>chase_deduct_WutD231231190557014</t>
  </si>
  <si>
    <t>703577589336</t>
  </si>
  <si>
    <t>-¥1,500.00</t>
  </si>
  <si>
    <t>NPH2023122823130220737</t>
  </si>
  <si>
    <t>csg_manual_202312260945512913709</t>
  </si>
  <si>
    <t>703527641832</t>
  </si>
  <si>
    <t>¥246.64</t>
  </si>
  <si>
    <t>二次申诉成功，需补回代理赔付用户城市税费249.64元</t>
  </si>
  <si>
    <t>csg_manual_202312291753350249175</t>
  </si>
  <si>
    <t>-¥11.20</t>
  </si>
  <si>
    <t>用户希望取消部分间夜，代理张女士告知已操作扣除200元支付金额取消12.26一间一晚,用户认可,故我处应结算给贵司2054元,我处已结算2310元,故我处多结算给贵司256元,我处已追赔244.8元,故我处还应追回贵司11.2元</t>
  </si>
  <si>
    <t>csg_manual_202312291753322809378</t>
  </si>
  <si>
    <t>703583976306</t>
  </si>
  <si>
    <t>代理熊女士告知满房无法安排，故代理应承担351元,我处未结算,已追赔354元,故我处应补回贵司3元</t>
  </si>
  <si>
    <t>csg_manual_20231229175332119324</t>
  </si>
  <si>
    <t>703583450360</t>
  </si>
  <si>
    <t>¥300.00</t>
  </si>
  <si>
    <t>用户告知查无预定,核实代理，无法安排,代理应承担408元,我处未结算,已追赔708元,故我处应补回贵司300元</t>
  </si>
  <si>
    <t>返现日期</t>
  </si>
  <si>
    <t>，</t>
  </si>
  <si>
    <t>直采</t>
  </si>
  <si>
    <r>
      <t>本期收回</t>
    </r>
    <r>
      <rPr>
        <sz val="10"/>
        <rFont val="Arial"/>
        <charset val="134"/>
      </rPr>
      <t>1014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</si>
  <si>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</si>
  <si>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3638.1</t>
    </r>
    <r>
      <rPr>
        <sz val="10"/>
        <rFont val="宋体"/>
        <charset val="134"/>
      </rPr>
      <t>元</t>
    </r>
  </si>
  <si>
    <r>
      <t>支付宝已先收</t>
    </r>
    <r>
      <rPr>
        <sz val="10"/>
        <rFont val="Arial"/>
        <charset val="134"/>
      </rPr>
      <t>200</t>
    </r>
  </si>
  <si>
    <r>
      <t>原单未结算，本期扣款</t>
    </r>
    <r>
      <rPr>
        <sz val="10"/>
        <rFont val="Arial"/>
        <charset val="134"/>
      </rPr>
      <t>7951.89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</si>
  <si>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</si>
  <si>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此单应结算我司</t>
    </r>
    <r>
      <rPr>
        <sz val="10"/>
        <rFont val="Arial"/>
        <charset val="134"/>
      </rPr>
      <t>922.58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921.58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元，辛苦核实后补回，谢谢！</t>
    </r>
  </si>
  <si>
    <r>
      <t>本期收回</t>
    </r>
    <r>
      <rPr>
        <sz val="10"/>
        <rFont val="Arial"/>
        <charset val="134"/>
      </rPr>
      <t>2298.8</t>
    </r>
    <r>
      <rPr>
        <sz val="10"/>
        <rFont val="宋体"/>
        <charset val="134"/>
      </rPr>
      <t>元</t>
    </r>
  </si>
  <si>
    <r>
      <t>4494421+703588090910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9.84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</si>
  <si>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</si>
  <si>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</si>
  <si>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254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</si>
  <si>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106.11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</si>
  <si>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245</t>
    </r>
    <r>
      <rPr>
        <sz val="10"/>
        <rFont val="宋体"/>
        <charset val="134"/>
      </rPr>
      <t>元</t>
    </r>
  </si>
  <si>
    <t>已取消</t>
  </si>
  <si>
    <r>
      <t>原单未结算，本期扣款</t>
    </r>
    <r>
      <rPr>
        <sz val="10"/>
        <rFont val="Arial"/>
        <charset val="134"/>
      </rPr>
      <t>230.01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</si>
  <si>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140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</si>
  <si>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545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</si>
  <si>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1032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</si>
  <si>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1330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</si>
  <si>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1500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</si>
  <si>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246.64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</si>
  <si>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</si>
  <si>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</t>
    </r>
  </si>
  <si>
    <t>A240102162620481</t>
  </si>
  <si>
    <t>A240102162744481</t>
  </si>
  <si>
    <t>A240102163028481</t>
  </si>
  <si>
    <t>A2401021631151659</t>
  </si>
  <si>
    <r>
      <t>总计：</t>
    </r>
    <r>
      <rPr>
        <sz val="10"/>
        <rFont val="Arial"/>
        <charset val="134"/>
      </rPr>
      <t>643629.53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</si>
  <si>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</si>
  <si>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</si>
  <si>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</si>
  <si>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</si>
  <si>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</si>
  <si>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</si>
  <si>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</si>
  <si>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</si>
  <si>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</si>
  <si>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</si>
  <si>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</si>
  <si>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</si>
  <si>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</si>
  <si>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</si>
  <si>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</si>
  <si>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</si>
  <si>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</si>
  <si>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</si>
  <si>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703582191555，</t>
  </si>
  <si>
    <t>4030587</t>
  </si>
  <si>
    <t>FU RONG,LAN PING</t>
  </si>
  <si>
    <t>退房日周结</t>
  </si>
  <si>
    <t>0.00</t>
  </si>
  <si>
    <t>RMB</t>
  </si>
  <si>
    <t>0</t>
  </si>
  <si>
    <t>趣悠游国际直连</t>
  </si>
  <si>
    <t>1659</t>
  </si>
  <si>
    <t>2023-12-20 12:03:53</t>
  </si>
  <si>
    <t>汇智国际旅游发展有限公司</t>
  </si>
  <si>
    <t>马来西亚</t>
  </si>
  <si>
    <t>YANG DUOMEI,GU XIAOHUI</t>
  </si>
  <si>
    <t>2115.00</t>
  </si>
  <si>
    <t>2023-10-07 12:53:06</t>
  </si>
  <si>
    <t>CHEN TING,XU YU</t>
  </si>
  <si>
    <t>2023-10-07 12:56:02</t>
  </si>
  <si>
    <t>XIE LINGJUN</t>
  </si>
  <si>
    <t>1533.52</t>
  </si>
  <si>
    <t>2023-10-06 23:55:07</t>
  </si>
  <si>
    <t>法国</t>
  </si>
  <si>
    <t>ZHU ZEJIANG,ZHU XIAOHONG</t>
  </si>
  <si>
    <t>4230.00</t>
  </si>
  <si>
    <t>2023-10-07 15:56:27</t>
  </si>
  <si>
    <t>Shen xueyan</t>
  </si>
  <si>
    <t>2240.00</t>
  </si>
  <si>
    <t>2023-10-08 10:55:36</t>
  </si>
  <si>
    <t>Huang Xinqi</t>
  </si>
  <si>
    <t>2023-10-08 17:54:13</t>
  </si>
  <si>
    <t>WANG CHENHE,QIAO WENQING</t>
  </si>
  <si>
    <t>1248.00</t>
  </si>
  <si>
    <t>2023-10-08 18:30:24</t>
  </si>
  <si>
    <t>PANG LIQIONG；ZHU LEIJING</t>
  </si>
  <si>
    <t>2340.00</t>
  </si>
  <si>
    <t>2023-10-09 20:28:52</t>
  </si>
  <si>
    <t>曼谷伦批尼公园皇冠假日酒店</t>
  </si>
  <si>
    <t>CHEN BO,FU RAO</t>
  </si>
  <si>
    <t>2355.00</t>
  </si>
  <si>
    <t>2023-10-12 18:02:30</t>
  </si>
  <si>
    <t>泰国</t>
  </si>
  <si>
    <t>Liu Siyi,Kong Weiyu</t>
  </si>
  <si>
    <t>2290.00</t>
  </si>
  <si>
    <t>2023-10-12 15:42:44</t>
  </si>
  <si>
    <t>LIN BINBIN</t>
  </si>
  <si>
    <t>1089.00</t>
  </si>
  <si>
    <t>2023-10-14 11:16:52</t>
  </si>
  <si>
    <t>CHEN ZIRUI,ZHENG LINGXING</t>
  </si>
  <si>
    <t>1452.00</t>
  </si>
  <si>
    <t>2023-10-14 18:50:12</t>
  </si>
  <si>
    <t>Wan Min</t>
  </si>
  <si>
    <t>2445.00</t>
  </si>
  <si>
    <t>2023-10-15 17:46:35</t>
  </si>
  <si>
    <t>CHEN ANQI,CHEUNG KWANTING</t>
  </si>
  <si>
    <t>1290.00</t>
  </si>
  <si>
    <t>2023-10-17 23:36:46</t>
  </si>
  <si>
    <t>WANG YING,TIAN PING</t>
  </si>
  <si>
    <t>2023-10-17 15:57:33</t>
  </si>
  <si>
    <t>BAI YU</t>
  </si>
  <si>
    <t>1840.00</t>
  </si>
  <si>
    <t>2023-10-18 19:30:16</t>
  </si>
  <si>
    <t>LU JIACHANG,YE WEITING</t>
  </si>
  <si>
    <t>784.00</t>
  </si>
  <si>
    <t>2023-10-19 12:52:35</t>
  </si>
  <si>
    <t>HONGYU LU,YUANYUAN WANG</t>
  </si>
  <si>
    <t>1364.00</t>
  </si>
  <si>
    <t>2023-10-19 10:38:22</t>
  </si>
  <si>
    <t>MA WUXUE</t>
  </si>
  <si>
    <t>2023-10-20 16:02:21</t>
  </si>
  <si>
    <t>DU WEIJIA,QIU YUCHUN</t>
  </si>
  <si>
    <t>1150.00</t>
  </si>
  <si>
    <t>2023-10-19 17:40:39</t>
  </si>
  <si>
    <t>LI MEIQI,HUANG XIAOGUI</t>
  </si>
  <si>
    <t>2023-10-19 18:52:06</t>
  </si>
  <si>
    <t>ZHANG XINWEN</t>
  </si>
  <si>
    <t>1299.00</t>
  </si>
  <si>
    <t>2023-10-19 21:23:45</t>
  </si>
  <si>
    <t>ZHANG LEYING,DING LINGJIAO</t>
  </si>
  <si>
    <t>714.00</t>
  </si>
  <si>
    <t>914.00</t>
  </si>
  <si>
    <t>200</t>
  </si>
  <si>
    <t>2023-10-20 10:20:33</t>
  </si>
  <si>
    <t>WANG JIN,HE YANYAN</t>
  </si>
  <si>
    <t>872.00</t>
  </si>
  <si>
    <t>2023-10-20 17:03:35</t>
  </si>
  <si>
    <t>LUO AOXUE,ZHANG XINWEN</t>
  </si>
  <si>
    <t>436.00</t>
  </si>
  <si>
    <t>2023-10-21 11:05:27</t>
  </si>
  <si>
    <t>Yu Zilei,Li Shiting</t>
  </si>
  <si>
    <t>2023-10-23 16:29:44</t>
  </si>
  <si>
    <t>普吉岛芭东美爵大酒店(政府卫生认证)</t>
  </si>
  <si>
    <t>LIU YUE,LIU SANDYSHANGAO,LIU ANDREW</t>
  </si>
  <si>
    <t>5553.00</t>
  </si>
  <si>
    <t>2023-10-22 14:16:06</t>
  </si>
  <si>
    <t>DOU SONGHAN,LIAO BINGQING</t>
  </si>
  <si>
    <t>1725.00</t>
  </si>
  <si>
    <t>2023-10-23 10:23:46</t>
  </si>
  <si>
    <t>703523681900</t>
  </si>
  <si>
    <t>4114597</t>
  </si>
  <si>
    <t>Hyatt Place London City East</t>
  </si>
  <si>
    <t>WANG QIANG,DU SHIYU</t>
  </si>
  <si>
    <t>3087.09</t>
  </si>
  <si>
    <t>-3087</t>
  </si>
  <si>
    <t>2023-10-22 22:43:48</t>
  </si>
  <si>
    <t>英国</t>
  </si>
  <si>
    <t>CHEN YIFAN</t>
  </si>
  <si>
    <t>491.02</t>
  </si>
  <si>
    <t>2023-10-23 16:09:59</t>
  </si>
  <si>
    <t>YANG CHUHENG,XIE PEIHENG</t>
  </si>
  <si>
    <t>1750.00</t>
  </si>
  <si>
    <t>2023-10-24 13:33:41</t>
  </si>
  <si>
    <t>JIN BINGFAN</t>
  </si>
  <si>
    <t>668.00</t>
  </si>
  <si>
    <t>2023-10-26 13:54:26</t>
  </si>
  <si>
    <t>东京新宿格拉斯丽酒店</t>
  </si>
  <si>
    <t>TANG WENLING,HUANG CHENGYU</t>
  </si>
  <si>
    <t>5328.00</t>
  </si>
  <si>
    <t>2023-10-30 15:51:45</t>
  </si>
  <si>
    <t>日本</t>
  </si>
  <si>
    <t>大阪比偲奇格兰比亚酒店</t>
  </si>
  <si>
    <t>HE YIYIN,YING ANTHONY</t>
  </si>
  <si>
    <t>799.56</t>
  </si>
  <si>
    <t>2023-10-31 22:42:05</t>
  </si>
  <si>
    <t>WANG LEI</t>
  </si>
  <si>
    <t>2575.00</t>
  </si>
  <si>
    <t>2023-11-02 11:21:35</t>
  </si>
  <si>
    <t>PAN QINGPING</t>
  </si>
  <si>
    <t>1993.68</t>
  </si>
  <si>
    <t>2023-11-03 09:10:05</t>
  </si>
  <si>
    <t>中国</t>
  </si>
  <si>
    <t>LI JIAXIN,LIU JIANCHAO</t>
  </si>
  <si>
    <t>1136.76</t>
  </si>
  <si>
    <t>2023-11-04 02:27:08</t>
  </si>
  <si>
    <t>XIE SIMIN</t>
  </si>
  <si>
    <t>778.00</t>
  </si>
  <si>
    <t>2023-11-06 17:10:04</t>
  </si>
  <si>
    <t>SU YUQIAN,PENG WENYE</t>
  </si>
  <si>
    <t>1471.00</t>
  </si>
  <si>
    <t>2023-11-05 18:04:55</t>
  </si>
  <si>
    <t>SHI YUNYI,LI SHUJUAN</t>
  </si>
  <si>
    <t>766.36</t>
  </si>
  <si>
    <t>2023-11-07 12:28:13</t>
  </si>
  <si>
    <t>CHAN YUETYING</t>
  </si>
  <si>
    <t>2684.25</t>
  </si>
  <si>
    <t>2023-11-07 22:38:44</t>
  </si>
  <si>
    <t>意大利</t>
  </si>
  <si>
    <t>ZHANG HONGWU,ZHANG YINGWEI,HUO WEN</t>
  </si>
  <si>
    <t>6795.00</t>
  </si>
  <si>
    <t>2023-11-08 14:46:25</t>
  </si>
  <si>
    <t>曼谷亚历山大酒店</t>
  </si>
  <si>
    <t>LI JINRONG,WANG XUE</t>
  </si>
  <si>
    <t>324.53</t>
  </si>
  <si>
    <t>2023-11-13 12:11:04</t>
  </si>
  <si>
    <t>Chen Jia,Wang Yanwen</t>
  </si>
  <si>
    <t>1016.00</t>
  </si>
  <si>
    <t>2023-11-14 22:59:00</t>
  </si>
  <si>
    <t>曼谷素坤逸 4 巷宜必思酒店</t>
  </si>
  <si>
    <t>WANG JIE</t>
  </si>
  <si>
    <t>846.00</t>
  </si>
  <si>
    <t>2023-11-14 23:03:15</t>
  </si>
  <si>
    <t>YANG JUNXIN,SHEN WENJIA</t>
  </si>
  <si>
    <t>7268.00</t>
  </si>
  <si>
    <t>2023-11-15 15:23:27</t>
  </si>
  <si>
    <t>LUO YAWEN,AN QI</t>
  </si>
  <si>
    <t>1740.00</t>
  </si>
  <si>
    <t>2023-11-15 17:13:47</t>
  </si>
  <si>
    <t>703576084254,</t>
  </si>
  <si>
    <t>4264980</t>
  </si>
  <si>
    <t>CHI JINLING,JIN SHAOPING</t>
  </si>
  <si>
    <t>2023-12-17 12:20:29</t>
  </si>
  <si>
    <t>ZHANG XIUQING,WANG SHUXUAN</t>
  </si>
  <si>
    <t>1040.00</t>
  </si>
  <si>
    <t>2023-11-16 14:48:15</t>
  </si>
  <si>
    <t>吉隆坡市中心佩达纳酒店</t>
  </si>
  <si>
    <t>DENG YULIN</t>
  </si>
  <si>
    <t>649.76</t>
  </si>
  <si>
    <t>2023-11-17 22:14:23</t>
  </si>
  <si>
    <t>槟城夏日树酒店</t>
  </si>
  <si>
    <t>JIN YING,ZHANG YUXIN</t>
  </si>
  <si>
    <t>748.50</t>
  </si>
  <si>
    <t>2023-11-18 01:11:55</t>
  </si>
  <si>
    <t>新加坡史丹福瑞士酒店</t>
  </si>
  <si>
    <t>CHEN LIYING,T BA</t>
  </si>
  <si>
    <t>5730.00</t>
  </si>
  <si>
    <t>2023-11-21 14:53:31</t>
  </si>
  <si>
    <t>新加坡</t>
  </si>
  <si>
    <t>LU HAILIN,ZHOU XIAOLAN</t>
  </si>
  <si>
    <t>964.15</t>
  </si>
  <si>
    <t>2023-11-18 21:08:07</t>
  </si>
  <si>
    <t>YANG WENSHUANG,ZHANG GUANGJUN</t>
  </si>
  <si>
    <t>2060.00</t>
  </si>
  <si>
    <t>2023-11-22 17:00:03</t>
  </si>
  <si>
    <t>YU YI,HONG GUOGUO</t>
  </si>
  <si>
    <t>648.49</t>
  </si>
  <si>
    <t>2023-11-19 12:08:05</t>
  </si>
  <si>
    <t>ZHENG SHUANGYAN</t>
  </si>
  <si>
    <t>2163.00</t>
  </si>
  <si>
    <t>2023-11-23 14:28:47</t>
  </si>
  <si>
    <t>大阪京阪环球塔酒店</t>
  </si>
  <si>
    <t>YU KAI</t>
  </si>
  <si>
    <t>1439.58</t>
  </si>
  <si>
    <t>2023-11-20 16:15:05</t>
  </si>
  <si>
    <t>LIN XUSHENG,HUANG DIHAI,CHEN MINGHUI,CAO XIANGYU</t>
  </si>
  <si>
    <t>1500.00</t>
  </si>
  <si>
    <t>2023-11-23 13:38:03</t>
  </si>
  <si>
    <t>GAO YI,YU QIUPING</t>
  </si>
  <si>
    <t>706.45</t>
  </si>
  <si>
    <t>2023-11-21 05:19:58</t>
  </si>
  <si>
    <t>西班牙</t>
  </si>
  <si>
    <t>ZHOU JINXING,MAO SIMIN</t>
  </si>
  <si>
    <t>7004.00</t>
  </si>
  <si>
    <t>2023-11-22 09:02:14</t>
  </si>
  <si>
    <t>大阪W酒店</t>
  </si>
  <si>
    <t>QIAN CHAOJIE,ZHU YANWEN</t>
  </si>
  <si>
    <t>16512.00</t>
  </si>
  <si>
    <t>2023-11-22 16:04:37</t>
  </si>
  <si>
    <t>XU JUN</t>
  </si>
  <si>
    <t>3522.00</t>
  </si>
  <si>
    <t>2023-12-05 20:26:09</t>
  </si>
  <si>
    <t>WANG PENG,FAN SEN</t>
  </si>
  <si>
    <t>1100.00</t>
  </si>
  <si>
    <t>2023-11-22 13:23:48</t>
  </si>
  <si>
    <t>佛罗伦萨C-Hotels外交官酒店</t>
  </si>
  <si>
    <t>WANG JINDIAN</t>
  </si>
  <si>
    <t>582.63</t>
  </si>
  <si>
    <t>2023-11-22 12:58:06</t>
  </si>
  <si>
    <t>TIAN ZIMING,PENG LIWEN</t>
  </si>
  <si>
    <t>5047.00</t>
  </si>
  <si>
    <t>2023-11-22 15:29:52</t>
  </si>
  <si>
    <t>济州优拓由布莱斯酒店</t>
  </si>
  <si>
    <t>GENG YUXUAN,LI YANRAN</t>
  </si>
  <si>
    <t>1209.66</t>
  </si>
  <si>
    <t>2023-11-22 14:32:08</t>
  </si>
  <si>
    <t>韩国</t>
  </si>
  <si>
    <t>吉隆坡费尔菲尔德艾伦彭亨酒店</t>
  </si>
  <si>
    <t>ZHAO ZHUJING,HAN MENGXIN</t>
  </si>
  <si>
    <t>1040.01</t>
  </si>
  <si>
    <t>2023-11-28 12:05:09</t>
  </si>
  <si>
    <t>HUANG PENGHAO,RONG YILANG</t>
  </si>
  <si>
    <t>302.87</t>
  </si>
  <si>
    <t>2023-11-23 17:33:29</t>
  </si>
  <si>
    <t>WU NING,WANG YING</t>
  </si>
  <si>
    <t>329.40</t>
  </si>
  <si>
    <t>2023-11-24 00:32:04</t>
  </si>
  <si>
    <t>LYU GUANYUN</t>
  </si>
  <si>
    <t>628.95</t>
  </si>
  <si>
    <t>2023-11-24 12:07:15</t>
  </si>
  <si>
    <t>ZENG XINRUI,PENG QIUYI</t>
  </si>
  <si>
    <t>630.00</t>
  </si>
  <si>
    <t>2023-11-24 16:41:10</t>
  </si>
  <si>
    <t>LIANG XIAOFAN</t>
  </si>
  <si>
    <t>1994.07</t>
  </si>
  <si>
    <t>2023-11-24 22:42:42</t>
  </si>
  <si>
    <t>SHI YUN</t>
  </si>
  <si>
    <t>1210.00</t>
  </si>
  <si>
    <t>2023-11-25 12:33:16</t>
  </si>
  <si>
    <t>BANG SHIEHLING</t>
  </si>
  <si>
    <t>7525.00</t>
  </si>
  <si>
    <t>2023-11-25 23:31:03</t>
  </si>
  <si>
    <t>LOBO ELENA</t>
  </si>
  <si>
    <t>7676.00</t>
  </si>
  <si>
    <t>2023-11-25 23:32:09</t>
  </si>
  <si>
    <t>CHEN CHANGAN,JIANG HONGMEI</t>
  </si>
  <si>
    <t>3092.00</t>
  </si>
  <si>
    <t>2023-11-27 10:30:05</t>
  </si>
  <si>
    <t>SUN JINGHAN</t>
  </si>
  <si>
    <t>2847.00</t>
  </si>
  <si>
    <t>2023-11-27 10:33:58</t>
  </si>
  <si>
    <t>ZHONG XUELIN,ZHONG QIAOMING</t>
  </si>
  <si>
    <t>1224.27</t>
  </si>
  <si>
    <t>2023-11-27 22:48:05</t>
  </si>
  <si>
    <t>GU HAO</t>
  </si>
  <si>
    <t>950.00</t>
  </si>
  <si>
    <t>2023-11-28 10:09:13</t>
  </si>
  <si>
    <t>CHENGEN HSIEH,TANG ALEX</t>
  </si>
  <si>
    <t>5154.00</t>
  </si>
  <si>
    <t>2023-11-29 12:53:13</t>
  </si>
  <si>
    <t>LI DAN,LIU ZIQI</t>
  </si>
  <si>
    <t>1824.00</t>
  </si>
  <si>
    <t>2023-11-28 16:51:53</t>
  </si>
  <si>
    <t>CHEN LITAO,SHI HUI</t>
  </si>
  <si>
    <t>2023-11-29 10:16:13</t>
  </si>
  <si>
    <t>HUANG YUYING</t>
  </si>
  <si>
    <t>2626.00</t>
  </si>
  <si>
    <t>2023-11-29 13:58:53</t>
  </si>
  <si>
    <t>京都四条乌丸大和ROYNET酒店</t>
  </si>
  <si>
    <t>FAN SHIHAO,CAI JIAHENG</t>
  </si>
  <si>
    <t>2160.00</t>
  </si>
  <si>
    <t>2023-12-01 11:21:51</t>
  </si>
  <si>
    <t>东京银座大和Roynet PREMIER酒店</t>
  </si>
  <si>
    <t>YAN MENGTING,HUANG YUNQI</t>
  </si>
  <si>
    <t>3074.00</t>
  </si>
  <si>
    <t>2023-12-01 11:21:39</t>
  </si>
  <si>
    <t>曼谷华美达广场湄南河畔酒店</t>
  </si>
  <si>
    <t>PAN YING,PAN YING</t>
  </si>
  <si>
    <t>2420.00</t>
  </si>
  <si>
    <t>2023-11-30 15:26:35</t>
  </si>
  <si>
    <t>济州君临海域酒店</t>
  </si>
  <si>
    <t>CHEN JIAQIAN,XU XIANGYU</t>
  </si>
  <si>
    <t>1991.00</t>
  </si>
  <si>
    <t>2023-12-01 08:37:40</t>
  </si>
  <si>
    <t>奥斯曼利卡帕多奇亚酒店</t>
  </si>
  <si>
    <t>XIONG ZE,WEN XIN</t>
  </si>
  <si>
    <t>585.23</t>
  </si>
  <si>
    <t>2023-12-01 01:12:36</t>
  </si>
  <si>
    <t>土耳其</t>
  </si>
  <si>
    <t>NH多瑙河城市酒店</t>
  </si>
  <si>
    <t>LI XUEYIN,FANG LIN</t>
  </si>
  <si>
    <t>1532.48</t>
  </si>
  <si>
    <t>2023-12-01 09:48:04</t>
  </si>
  <si>
    <t>奥地利</t>
  </si>
  <si>
    <t>阿姆斯特丹博物馆区NH酒店</t>
  </si>
  <si>
    <t>LIAO QING,HAN BO</t>
  </si>
  <si>
    <t>1172.50</t>
  </si>
  <si>
    <t>2023-12-01 20:18:09</t>
  </si>
  <si>
    <t>荷兰</t>
  </si>
  <si>
    <t>REN SEN,HUA JIA</t>
  </si>
  <si>
    <t>2023-12-05 09:59:37</t>
  </si>
  <si>
    <t>马尼拉黎刹公园酒店</t>
  </si>
  <si>
    <t>XU LINGQI</t>
  </si>
  <si>
    <t>528.00</t>
  </si>
  <si>
    <t>2023-12-02 16:52:26</t>
  </si>
  <si>
    <t>菲律宾</t>
  </si>
  <si>
    <t>自我风格酒店 (SHA Plus+)</t>
  </si>
  <si>
    <t>PAN DAN,CHEN LIHUI,CHEN XIA,WAN LIXIA</t>
  </si>
  <si>
    <t>412.00</t>
  </si>
  <si>
    <t>2023-12-02 19:24:39</t>
  </si>
  <si>
    <t>东京东急涩谷卓越大饭店</t>
  </si>
  <si>
    <t>HE JULIE</t>
  </si>
  <si>
    <t>6299.00</t>
  </si>
  <si>
    <t>2023-12-20 09:43:13</t>
  </si>
  <si>
    <t>he jiaming,guo jiayi</t>
  </si>
  <si>
    <t>7064.00</t>
  </si>
  <si>
    <t>2023-12-05 13:09:12</t>
  </si>
  <si>
    <t>WU ZHIRAN,XIE QIAOLING</t>
  </si>
  <si>
    <t>868.36</t>
  </si>
  <si>
    <t>2023-12-03 21:19:08</t>
  </si>
  <si>
    <t>LI WUYUE</t>
  </si>
  <si>
    <t>2023-12-20 09:42:35</t>
  </si>
  <si>
    <t>卡伦海沙滩温泉度假酒店</t>
  </si>
  <si>
    <t>Liu Yanan,Liu Xuexian</t>
  </si>
  <si>
    <t>1516.00</t>
  </si>
  <si>
    <t>2023-12-04 11:41:16</t>
  </si>
  <si>
    <t>GAO YAN,QIAN HAO</t>
  </si>
  <si>
    <t>966.84</t>
  </si>
  <si>
    <t>2023-12-04 00:46:04</t>
  </si>
  <si>
    <t>HUANG RUIXIAN,CHEN LIJIA</t>
  </si>
  <si>
    <t>4260.00</t>
  </si>
  <si>
    <t>2023-12-05 08:29:18</t>
  </si>
  <si>
    <t>CHEN RONGYI,PAN JIANRONG</t>
  </si>
  <si>
    <t>803.54</t>
  </si>
  <si>
    <t>2023-12-04 14:01:06</t>
  </si>
  <si>
    <t>XIN JIAJIA,FANG JUNJIE</t>
  </si>
  <si>
    <t>4040.00</t>
  </si>
  <si>
    <t>2023-12-04 14:42:47</t>
  </si>
  <si>
    <t>SHI YONGJIE</t>
  </si>
  <si>
    <t>1191.00</t>
  </si>
  <si>
    <t>2023-12-04 17:31:27</t>
  </si>
  <si>
    <t>印度尼西亚</t>
  </si>
  <si>
    <t>WANG XIAOBING,ZHU JINGXUAN</t>
  </si>
  <si>
    <t>1442.16</t>
  </si>
  <si>
    <t>2023-12-04 23:24:56</t>
  </si>
  <si>
    <t>ZHOU JIAQI</t>
  </si>
  <si>
    <t>1600.00</t>
  </si>
  <si>
    <t>2023-12-05 13:00:40</t>
  </si>
  <si>
    <t>Wing Tat Grand Hotel</t>
  </si>
  <si>
    <t>LIU BIHAO</t>
  </si>
  <si>
    <t>523.00</t>
  </si>
  <si>
    <t>2023-12-05 12:41:10</t>
  </si>
  <si>
    <t>LIU ZHIHAO</t>
  </si>
  <si>
    <t>2179.00</t>
  </si>
  <si>
    <t>2023-12-05 12:40:57</t>
  </si>
  <si>
    <t>LIANG JUNTAO,DENG QINGYI</t>
  </si>
  <si>
    <t>926.01</t>
  </si>
  <si>
    <t>2023-12-07 20:00:06</t>
  </si>
  <si>
    <t>GONG YING</t>
  </si>
  <si>
    <t>2252.00</t>
  </si>
  <si>
    <t>2023-12-06 10:28:26</t>
  </si>
  <si>
    <t>DIAO SHUQING,YANG XUE</t>
  </si>
  <si>
    <t>825.69</t>
  </si>
  <si>
    <t>2023-12-06 10:57:08</t>
  </si>
  <si>
    <t>SHEN YU</t>
  </si>
  <si>
    <t>612.00</t>
  </si>
  <si>
    <t>2023-12-06 15:44:30</t>
  </si>
  <si>
    <t>GUO QICHANG,HU MINHUA</t>
  </si>
  <si>
    <t>3966.00</t>
  </si>
  <si>
    <t>2023-12-06 15:24:35</t>
  </si>
  <si>
    <t>ZHU QING</t>
  </si>
  <si>
    <t>916.00</t>
  </si>
  <si>
    <t>2023-12-07 12:12:36</t>
  </si>
  <si>
    <t>LIU WENWEN,BAI JUNYING</t>
  </si>
  <si>
    <t>4250.00</t>
  </si>
  <si>
    <t>2023-12-07 10:12:02</t>
  </si>
  <si>
    <t>哥打京那巴鲁元明大酒店</t>
  </si>
  <si>
    <t>LI YANG</t>
  </si>
  <si>
    <t>512.00</t>
  </si>
  <si>
    <t>2023-12-07 12:44:58</t>
  </si>
  <si>
    <t>LI RUIQING</t>
  </si>
  <si>
    <t>1170.00</t>
  </si>
  <si>
    <t>2023-12-07 11:06:10</t>
  </si>
  <si>
    <t>YI ZHENGYANG,ZHANG CHENG</t>
  </si>
  <si>
    <t>209.00</t>
  </si>
  <si>
    <t>2023-12-07 19:21:14</t>
  </si>
  <si>
    <t>WANG JUEBIN,SHEN JIAWEN</t>
  </si>
  <si>
    <t>3315.00</t>
  </si>
  <si>
    <t>2023-12-08 08:20:18</t>
  </si>
  <si>
    <t>美国</t>
  </si>
  <si>
    <t>ZOU BIN</t>
  </si>
  <si>
    <t>687.00</t>
  </si>
  <si>
    <t>2023-12-07 16:54:35</t>
  </si>
  <si>
    <t>XIE CI,LIU GUANYANG</t>
  </si>
  <si>
    <t>1237.40</t>
  </si>
  <si>
    <t>2023-12-07 17:08:16</t>
  </si>
  <si>
    <t>LIU CHANG,HU MAIYI</t>
  </si>
  <si>
    <t>1572.40</t>
  </si>
  <si>
    <t>2023-12-07 18:00:11</t>
  </si>
  <si>
    <t>ZHAO XIN,YANG JIANHUI</t>
  </si>
  <si>
    <t>2409.00</t>
  </si>
  <si>
    <t>2023-12-07 20:13:54</t>
  </si>
  <si>
    <t>XU JINGYU,HU LIAO</t>
  </si>
  <si>
    <t>299.00</t>
  </si>
  <si>
    <t>2023-12-08 12:57:27</t>
  </si>
  <si>
    <t>Wan Jie,Jiang He</t>
  </si>
  <si>
    <t>1606.00</t>
  </si>
  <si>
    <t>2023-12-08 11:04:41</t>
  </si>
  <si>
    <t>ZHOU LIN,FENG HAO</t>
  </si>
  <si>
    <t>3573.00</t>
  </si>
  <si>
    <t>2023-12-08 09:40:31</t>
  </si>
  <si>
    <t>巴姆哥度假村 (SHA Certified)</t>
  </si>
  <si>
    <t>ZHONG XIAOFENG,LI YIFENG</t>
  </si>
  <si>
    <t>10788.06</t>
  </si>
  <si>
    <t>2023-12-08 08:59:01</t>
  </si>
  <si>
    <t>XIANG RUIRUI,WANG CHENG</t>
  </si>
  <si>
    <t>2235.00</t>
  </si>
  <si>
    <t>2023-12-10 12:41:53</t>
  </si>
  <si>
    <t>芭堤雅北部遨舍度假酒店 (SHA Extra Plus)</t>
  </si>
  <si>
    <t>Chen Le,Pan Xinhua</t>
  </si>
  <si>
    <t>1344.00</t>
  </si>
  <si>
    <t>2023-12-08 11:56:31</t>
  </si>
  <si>
    <t>LIU SHENG,CHEN MENGZHEN</t>
  </si>
  <si>
    <t>684.62</t>
  </si>
  <si>
    <t>2023-12-08 11:04:47</t>
  </si>
  <si>
    <t>LIN PUIYAN</t>
  </si>
  <si>
    <t>2925.30</t>
  </si>
  <si>
    <t>2023-12-08 11:46:05</t>
  </si>
  <si>
    <t>XU SINGGA,XU YUXIANG</t>
  </si>
  <si>
    <t>3602.06</t>
  </si>
  <si>
    <t>2023-12-08 14:03:12</t>
  </si>
  <si>
    <t>ZHANG HAO,JIANG RUIYU</t>
  </si>
  <si>
    <t>2987.44</t>
  </si>
  <si>
    <t>2023-12-08 14:54:20</t>
  </si>
  <si>
    <t>越南</t>
  </si>
  <si>
    <t>WANG YIROU,WANG YUTONG</t>
  </si>
  <si>
    <t>3204.00</t>
  </si>
  <si>
    <t>2023-12-09 17:40:53</t>
  </si>
  <si>
    <t>HUAN LINA,WANG RUOJIA</t>
  </si>
  <si>
    <t>924.09</t>
  </si>
  <si>
    <t>2023-12-09 00:45:08</t>
  </si>
  <si>
    <t>新西兰</t>
  </si>
  <si>
    <t>苏梅岛康莱德度假村</t>
  </si>
  <si>
    <t>FENG HAO</t>
  </si>
  <si>
    <t>14230.48</t>
  </si>
  <si>
    <t>2023-12-09 06:51:06</t>
  </si>
  <si>
    <t>三井花園飯店汐留意大利街</t>
  </si>
  <si>
    <t>DENG XIAOZHOU</t>
  </si>
  <si>
    <t>975.67</t>
  </si>
  <si>
    <t>2023-12-09 14:43:04</t>
  </si>
  <si>
    <t>DING BING</t>
  </si>
  <si>
    <t>5087.00</t>
  </si>
  <si>
    <t>2023-12-09 21:30:09</t>
  </si>
  <si>
    <t>LIU SUJIE,LYU YIQING</t>
  </si>
  <si>
    <t>702.00</t>
  </si>
  <si>
    <t>2023-12-11 15:32:12</t>
  </si>
  <si>
    <t>ZHENG KAN,THOMAS HARRISON</t>
  </si>
  <si>
    <t>1646.44</t>
  </si>
  <si>
    <t>2023-12-09 22:48:05</t>
  </si>
  <si>
    <t>丽嘉PLACE肥后桥酒店</t>
  </si>
  <si>
    <t>ZHU WENLI</t>
  </si>
  <si>
    <t>2974.10</t>
  </si>
  <si>
    <t>2023-12-09 23:04:55</t>
  </si>
  <si>
    <t>CHEN DAIJIA,CAO YUANYUAN</t>
  </si>
  <si>
    <t>2023-12-11 10:54:14</t>
  </si>
  <si>
    <t>HUANG JIANBIN</t>
  </si>
  <si>
    <t>1769.16</t>
  </si>
  <si>
    <t>2023-12-10 23:54:12</t>
  </si>
  <si>
    <t>Zhang Chunni,Fu Kexin</t>
  </si>
  <si>
    <t>3332.94</t>
  </si>
  <si>
    <t>2023-12-11 08:54:08</t>
  </si>
  <si>
    <t>HE SIYING,WANG QIANXUE</t>
  </si>
  <si>
    <t>323.91</t>
  </si>
  <si>
    <t>2023-12-11 13:12:08</t>
  </si>
  <si>
    <t>ZENG YANXIN</t>
  </si>
  <si>
    <t>5932.00</t>
  </si>
  <si>
    <t>2023-12-11 15:44:05</t>
  </si>
  <si>
    <t>LIU YANRU</t>
  </si>
  <si>
    <t>1960.00</t>
  </si>
  <si>
    <t>2023-12-12 12:16:52</t>
  </si>
  <si>
    <t>WU JINGYI</t>
  </si>
  <si>
    <t>2023-12-12 12:03:06</t>
  </si>
  <si>
    <t>WEI WENHUA</t>
  </si>
  <si>
    <t>4238.10</t>
  </si>
  <si>
    <t>2023-12-12 12:55:20</t>
  </si>
  <si>
    <t>CHEN JIAYIN,LIN SHENYUE</t>
  </si>
  <si>
    <t>4796.36</t>
  </si>
  <si>
    <t>2023-12-12 13:07:23</t>
  </si>
  <si>
    <t>OUYANG FEN,GUO QINGNAN</t>
  </si>
  <si>
    <t>297.00</t>
  </si>
  <si>
    <t>2023-12-12 18:42:40</t>
  </si>
  <si>
    <t>DAI YUFAN,DAI ZIDA</t>
  </si>
  <si>
    <t>4965.00</t>
  </si>
  <si>
    <t>2023-12-13 17:05:35</t>
  </si>
  <si>
    <t>CUI MINGSHU</t>
  </si>
  <si>
    <t>699.84</t>
  </si>
  <si>
    <t>2023-12-12 18:07:10</t>
  </si>
  <si>
    <t>ZHANG YILIN</t>
  </si>
  <si>
    <t>2241.00</t>
  </si>
  <si>
    <t>2023-12-13 16:59:53</t>
  </si>
  <si>
    <t>BAI YUXUAN</t>
  </si>
  <si>
    <t>365.50</t>
  </si>
  <si>
    <t>2023-12-13 09:30:05</t>
  </si>
  <si>
    <t>WANG TIANYI</t>
  </si>
  <si>
    <t>6799.00</t>
  </si>
  <si>
    <t>2023-12-13 14:39:20</t>
  </si>
  <si>
    <t>Lu Zhifang,Xu Yang</t>
  </si>
  <si>
    <t>5700.00</t>
  </si>
  <si>
    <t>2023-12-13 14:13:43</t>
  </si>
  <si>
    <t>MA SHUBAO,LIU CHUANCHENG</t>
  </si>
  <si>
    <t>547.86</t>
  </si>
  <si>
    <t>2023-12-13 13:42:26</t>
  </si>
  <si>
    <t>纽约联合国广场千禧希尔顿酒店</t>
  </si>
  <si>
    <t>LI NIZHEN</t>
  </si>
  <si>
    <t>4061.26</t>
  </si>
  <si>
    <t>2023-12-13 14:35:33</t>
  </si>
  <si>
    <t>XIA HEPING,WEN RUI</t>
  </si>
  <si>
    <t>2200.00</t>
  </si>
  <si>
    <t>2023-12-13 16:55:36</t>
  </si>
  <si>
    <t>The Splash 象岛</t>
  </si>
  <si>
    <t>HU FAQIANG</t>
  </si>
  <si>
    <t>3212.22</t>
  </si>
  <si>
    <t>2023-12-13 16:15:10</t>
  </si>
  <si>
    <t>浅草 ANN 酒店</t>
  </si>
  <si>
    <t>DENG JINGSHUO,WEI DAN</t>
  </si>
  <si>
    <t>1089.70</t>
  </si>
  <si>
    <t>2023-12-13 16:33:39</t>
  </si>
  <si>
    <t>济州WITH酒店</t>
  </si>
  <si>
    <t>YANG WEIWEI,TANG ZIWEI</t>
  </si>
  <si>
    <t>2023-12-14 09:28:39</t>
  </si>
  <si>
    <t>安邦泳池别墅 - 私人泳池</t>
  </si>
  <si>
    <t>CHEN HEJIANG</t>
  </si>
  <si>
    <t>3300.00</t>
  </si>
  <si>
    <t>2023-12-26 11:34:42</t>
  </si>
  <si>
    <t>HSIEH HUITING</t>
  </si>
  <si>
    <t>922.58</t>
  </si>
  <si>
    <t>2023-12-13 22:04:10</t>
  </si>
  <si>
    <t>LI YIHANG</t>
  </si>
  <si>
    <t>310.00</t>
  </si>
  <si>
    <t>2023-12-14 16:26:52</t>
  </si>
  <si>
    <t>PEI YUYUN</t>
  </si>
  <si>
    <t>2023-12-14 16:28:03</t>
  </si>
  <si>
    <t>CHEN HAIHUI,CHEN JIAWEI</t>
  </si>
  <si>
    <t>460.00</t>
  </si>
  <si>
    <t>2023-12-14 16:02:21</t>
  </si>
  <si>
    <t>JIN GUANGHU,JIN LING</t>
  </si>
  <si>
    <t>8175.00</t>
  </si>
  <si>
    <t>2023-12-15 10:41:42</t>
  </si>
  <si>
    <t>ZHANG YAN,LI ZHENGSHUAI</t>
  </si>
  <si>
    <t>594.00</t>
  </si>
  <si>
    <t>2023-12-15 08:16:25</t>
  </si>
  <si>
    <t>LI XIN,DING MOYAN</t>
  </si>
  <si>
    <t>4816.00</t>
  </si>
  <si>
    <t>2023-12-14 17:34:55</t>
  </si>
  <si>
    <t>新加坡M酒店</t>
  </si>
  <si>
    <t>MA JUNYI</t>
  </si>
  <si>
    <t>4177.32</t>
  </si>
  <si>
    <t>2023-12-14 16:14:10</t>
  </si>
  <si>
    <t>TANG IATPENG,SI KAWAI</t>
  </si>
  <si>
    <t>9640.24</t>
  </si>
  <si>
    <t>2023-12-14 16:18:29</t>
  </si>
  <si>
    <t>HE QIRONG,FU PEIPEI</t>
  </si>
  <si>
    <t>994.98</t>
  </si>
  <si>
    <t>2023-12-14 16:26:30</t>
  </si>
  <si>
    <t>632.00</t>
  </si>
  <si>
    <t>2023-12-17 12:20:36</t>
  </si>
  <si>
    <t>ZHOU XIONGJIE</t>
  </si>
  <si>
    <t>620.94</t>
  </si>
  <si>
    <t>2023-12-14 18:20:42</t>
  </si>
  <si>
    <t>遨堡圣淘沙酒店</t>
  </si>
  <si>
    <t>ZHANG SHILIN,BAI RUOBING</t>
  </si>
  <si>
    <t>5518.08</t>
  </si>
  <si>
    <t>2023-12-14 18:28:10</t>
  </si>
  <si>
    <t>LU JINGCHEN</t>
  </si>
  <si>
    <t>2700.00</t>
  </si>
  <si>
    <t>2023-12-15 09:56:00</t>
  </si>
  <si>
    <t>LIAO HAIBO</t>
  </si>
  <si>
    <t>2524.00</t>
  </si>
  <si>
    <t>2023-12-18 17:47:34</t>
  </si>
  <si>
    <t>哥打京那巴鲁婆罗洲酒店</t>
  </si>
  <si>
    <t>LIU ZHICHAO</t>
  </si>
  <si>
    <t>224.00</t>
  </si>
  <si>
    <t>2023-12-14 22:23:09</t>
  </si>
  <si>
    <t>Conrad Las Vegas at Resorts World</t>
  </si>
  <si>
    <t>ZHANG BOLUN</t>
  </si>
  <si>
    <t>1822.60</t>
  </si>
  <si>
    <t>2023-12-15 08:24:10</t>
  </si>
  <si>
    <t>FANG HUICHUAN,HUANG RUFUS</t>
  </si>
  <si>
    <t>963.24</t>
  </si>
  <si>
    <t>2023-12-15 08:55:31</t>
  </si>
  <si>
    <t>CHAI WANG,ZHOU NING</t>
  </si>
  <si>
    <t>1394.50</t>
  </si>
  <si>
    <t>2023-12-15 12:27:09</t>
  </si>
  <si>
    <t>YANG YANGYING,ZHANG JINGYUAN</t>
  </si>
  <si>
    <t>722.04</t>
  </si>
  <si>
    <t>2023-12-15 17:48:53</t>
  </si>
  <si>
    <t>LIU XUANMING</t>
  </si>
  <si>
    <t>3014.52</t>
  </si>
  <si>
    <t>2023-12-15 21:13:09</t>
  </si>
  <si>
    <t>匈牙利</t>
  </si>
  <si>
    <t>wang ye,luo yunjie</t>
  </si>
  <si>
    <t>3217.92</t>
  </si>
  <si>
    <t>2023-12-15 22:36:05</t>
  </si>
  <si>
    <t>XU CHEN,LIU YANJIE</t>
  </si>
  <si>
    <t>1240.00</t>
  </si>
  <si>
    <t>2023-12-16 09:17:32</t>
  </si>
  <si>
    <t>乌布帕莎酒店</t>
  </si>
  <si>
    <t>LI YAN,TANG TINGTING</t>
  </si>
  <si>
    <t>287.80</t>
  </si>
  <si>
    <t>2023-12-16 18:48:09</t>
  </si>
  <si>
    <t>LIN CUIYU,DENG LIUJUN</t>
  </si>
  <si>
    <t>2438.38</t>
  </si>
  <si>
    <t>2023-12-16 20:25:06</t>
  </si>
  <si>
    <t>普吉岛米德格兰德度假村</t>
  </si>
  <si>
    <t>ZHAO HONGHUI,HU SONGJUAN</t>
  </si>
  <si>
    <t>2775.00</t>
  </si>
  <si>
    <t>2023-12-19 14:51:54</t>
  </si>
  <si>
    <t>HUANG XIMING</t>
  </si>
  <si>
    <t>2810.00</t>
  </si>
  <si>
    <t>2023-12-17 16:28:43</t>
  </si>
  <si>
    <t>长滩岛林德酒店</t>
  </si>
  <si>
    <t>GAO TIANEN,XU JINGYI,CHEN YIJUN,QIU CHAOYANG</t>
  </si>
  <si>
    <t>6300.00</t>
  </si>
  <si>
    <t>2023-12-17 14:34:58</t>
  </si>
  <si>
    <t>LIU LINXIN,HU LINGFANG</t>
  </si>
  <si>
    <t>651.30</t>
  </si>
  <si>
    <t>2023-12-17 14:00:19</t>
  </si>
  <si>
    <t>WANG LI</t>
  </si>
  <si>
    <t>2584.00</t>
  </si>
  <si>
    <t>2023-12-27 07:58:52</t>
  </si>
  <si>
    <t>JIANG JINGYUAN,DAI QITONG</t>
  </si>
  <si>
    <t>1884.00</t>
  </si>
  <si>
    <t>2023-12-23 14:55:13</t>
  </si>
  <si>
    <t>ZHANG YANQIU,QIU JINGWEN</t>
  </si>
  <si>
    <t>573.64</t>
  </si>
  <si>
    <t>2023-12-17 18:04:08</t>
  </si>
  <si>
    <t>HUANG SIYU</t>
  </si>
  <si>
    <t>302.00</t>
  </si>
  <si>
    <t>2023-12-17 19:33:18</t>
  </si>
  <si>
    <t>YU JINGGANG,XING SHIYU,WEI HUILIN</t>
  </si>
  <si>
    <t>2754.39</t>
  </si>
  <si>
    <t>2023-12-17 21:48:10</t>
  </si>
  <si>
    <t>ZHANG JUN,PENG WANQING</t>
  </si>
  <si>
    <t>1350.00</t>
  </si>
  <si>
    <t>2023-12-18 10:07:21</t>
  </si>
  <si>
    <t>YUAN YAN</t>
  </si>
  <si>
    <t>2107.72</t>
  </si>
  <si>
    <t>-1475</t>
  </si>
  <si>
    <t>2023-12-26 14:33:42</t>
  </si>
  <si>
    <t>ZHANG YIXIN</t>
  </si>
  <si>
    <t>3856.66</t>
  </si>
  <si>
    <t>2023-12-18 12:37:23</t>
  </si>
  <si>
    <t>YAN ZHENYU,CHEN JINCHI</t>
  </si>
  <si>
    <t>13377.00</t>
  </si>
  <si>
    <t>2023-12-19 16:58:15</t>
  </si>
  <si>
    <t>YANG JIE,YANG MEI</t>
  </si>
  <si>
    <t>880.00</t>
  </si>
  <si>
    <t>2023-12-18 15:34:42</t>
  </si>
  <si>
    <t>DONG ZHE</t>
  </si>
  <si>
    <t>2345.00</t>
  </si>
  <si>
    <t>2023-12-18 17:05:30</t>
  </si>
  <si>
    <t>HUANG JUNYU</t>
  </si>
  <si>
    <t>2767.00</t>
  </si>
  <si>
    <t>2023-12-18 21:15:54</t>
  </si>
  <si>
    <t>LI LI,LIU YIYI</t>
  </si>
  <si>
    <t>1945.55</t>
  </si>
  <si>
    <t>2023-12-18 21:39:30</t>
  </si>
  <si>
    <t>DENG ZIZHOU</t>
  </si>
  <si>
    <t>509.00</t>
  </si>
  <si>
    <t>2023-12-19 10:47:26</t>
  </si>
  <si>
    <t>WAN MIN,DU JING</t>
  </si>
  <si>
    <t>474.00</t>
  </si>
  <si>
    <t>2023-12-19 12:43:08</t>
  </si>
  <si>
    <t>LI YUTING</t>
  </si>
  <si>
    <t>4726.00</t>
  </si>
  <si>
    <t>2023-12-19 14:11:47</t>
  </si>
  <si>
    <t>FENG HAILIN,ZHANG TUJUAN</t>
  </si>
  <si>
    <t>573.00</t>
  </si>
  <si>
    <t>2023-12-19 14:48:05</t>
  </si>
  <si>
    <t>XU JIAN,LIU YANFANG</t>
  </si>
  <si>
    <t>2456.00</t>
  </si>
  <si>
    <t>2023-12-19 11:01:44</t>
  </si>
  <si>
    <t>哥打京那峇鲁万豪酒店</t>
  </si>
  <si>
    <t>LU DI,ZHOU FAN</t>
  </si>
  <si>
    <t>2550.00</t>
  </si>
  <si>
    <t>2023-12-21 11:18:36</t>
  </si>
  <si>
    <t>LIANG ZHIJIANG,LI ZHIHAO</t>
  </si>
  <si>
    <t>1696.00</t>
  </si>
  <si>
    <t>2023-12-19 17:04:43</t>
  </si>
  <si>
    <t>HU QINYU</t>
  </si>
  <si>
    <t>1820.00</t>
  </si>
  <si>
    <t>2023-12-20 10:50:19</t>
  </si>
  <si>
    <t>登星居（原太阳酒店）</t>
  </si>
  <si>
    <t>LIU ZIYING,JIAN YOULIN</t>
  </si>
  <si>
    <t>592.26</t>
  </si>
  <si>
    <t>2023-12-19 19:57:34</t>
  </si>
  <si>
    <t>吉隆坡大华酒店 - 傲途格精选酒店</t>
  </si>
  <si>
    <t>WANG LIWEI,YANG JUNLIN</t>
  </si>
  <si>
    <t>907.00</t>
  </si>
  <si>
    <t>2023-12-22 00:26:09</t>
  </si>
  <si>
    <t>1295.00</t>
  </si>
  <si>
    <t>2023-12-20 12:03:57</t>
  </si>
  <si>
    <t>LUO JIAN,SHEN XIA</t>
  </si>
  <si>
    <t>4410.07</t>
  </si>
  <si>
    <t>2023-12-20 14:22:20</t>
  </si>
  <si>
    <t>SHAO KUAN,HU YE</t>
  </si>
  <si>
    <t>1125.00</t>
  </si>
  <si>
    <t>2023-12-20 16:32:02</t>
  </si>
  <si>
    <t>ZHANG LINFANG,TANG JIE</t>
  </si>
  <si>
    <t>2023-12-20 16:33:24</t>
  </si>
  <si>
    <t>Li Haiyu,Wu Meizhen</t>
  </si>
  <si>
    <t>640.00</t>
  </si>
  <si>
    <t>2023-12-21 17:01:45</t>
  </si>
  <si>
    <t>LIN YIXIN,MA HSINCHIEH</t>
  </si>
  <si>
    <t>1357.66</t>
  </si>
  <si>
    <t>2023-12-21 00:51:40</t>
  </si>
  <si>
    <t>DENG YI</t>
  </si>
  <si>
    <t>1345.00</t>
  </si>
  <si>
    <t>2023-12-21 14:38:54</t>
  </si>
  <si>
    <t>曼谷廊曼机场阿玛瑞酒店</t>
  </si>
  <si>
    <t>QIN ZHENZHEN,ZHONG YU</t>
  </si>
  <si>
    <t>484.00</t>
  </si>
  <si>
    <t>2023-12-21 14:16:08</t>
  </si>
  <si>
    <t>WU YUHAN</t>
  </si>
  <si>
    <t>1509.05</t>
  </si>
  <si>
    <t>2023-12-21 14:31:14</t>
  </si>
  <si>
    <t>ZHENG TINGQING</t>
  </si>
  <si>
    <t>697.88</t>
  </si>
  <si>
    <t>2023-12-21 16:10:47</t>
  </si>
  <si>
    <t>ZHU QIQI</t>
  </si>
  <si>
    <t>440.00</t>
  </si>
  <si>
    <t>2023-12-21 20:18:13</t>
  </si>
  <si>
    <t>札幌三井花园酒店</t>
  </si>
  <si>
    <t>YE LUNGUI,SUN YINGWEI</t>
  </si>
  <si>
    <t>866.35</t>
  </si>
  <si>
    <t>2023-12-21 20:56:17</t>
  </si>
  <si>
    <t>BAI ZHIXUAN</t>
  </si>
  <si>
    <t>6219.16</t>
  </si>
  <si>
    <t>2023-12-22 00:51:31</t>
  </si>
  <si>
    <t>哥打京那巴鲁大红花度假村</t>
  </si>
  <si>
    <t>LI SANJIANG,DENG XIAOTING</t>
  </si>
  <si>
    <t>9538.00</t>
  </si>
  <si>
    <t>2023-12-22 12:24:03</t>
  </si>
  <si>
    <t>YE MEIXIA</t>
  </si>
  <si>
    <t>3923.00</t>
  </si>
  <si>
    <t>2023-12-22 15:26:02</t>
  </si>
  <si>
    <t>LIU XUAN,WANG ZHONGTAO,LIU XINGFU</t>
  </si>
  <si>
    <t>5622.21</t>
  </si>
  <si>
    <t>2023-12-22 14:03:05</t>
  </si>
  <si>
    <t>WU SHENGHAO</t>
  </si>
  <si>
    <t>2768.00</t>
  </si>
  <si>
    <t>2023-12-23 12:04:47</t>
  </si>
  <si>
    <t>GU TING,WU QIANG</t>
  </si>
  <si>
    <t>1663.82</t>
  </si>
  <si>
    <t>2023-12-22 15:02:11</t>
  </si>
  <si>
    <t>JIANG ZHENWEI,CHEN ZHUO</t>
  </si>
  <si>
    <t>5386.05</t>
  </si>
  <si>
    <t>2023-12-22 19:55:06</t>
  </si>
  <si>
    <t>WANG JIAYI,CHEN XINYU</t>
  </si>
  <si>
    <t>2823.12</t>
  </si>
  <si>
    <t>2023-12-22 21:36:08</t>
  </si>
  <si>
    <t>WANG DI,WANG JING</t>
  </si>
  <si>
    <t>1252.08</t>
  </si>
  <si>
    <t>2023-12-23 00:39:18</t>
  </si>
  <si>
    <t>REN JING,XU YULAN</t>
  </si>
  <si>
    <t>3542.81</t>
  </si>
  <si>
    <t>2023-12-23 04:52:01</t>
  </si>
  <si>
    <t>普吉岛芭东度假酒店 (SHA Extra Plus)</t>
  </si>
  <si>
    <t>660.41</t>
  </si>
  <si>
    <t>2023-12-23 08:11:02</t>
  </si>
  <si>
    <t>HAN XINLIN</t>
  </si>
  <si>
    <t>1753.66</t>
  </si>
  <si>
    <t>2023-12-23 13:52:57</t>
  </si>
  <si>
    <t>奥里科卡塔度假村及水疗中心 (政府卫生认证)</t>
  </si>
  <si>
    <t>CAO YANGQIUYU,HSIEH YUNGJU,DAI JIAYI,ZHANG JIAQI,DAI YIBO,FANG ZHEYU</t>
  </si>
  <si>
    <t>2702.67</t>
  </si>
  <si>
    <t>2023-12-23 17:18:06</t>
  </si>
  <si>
    <t>曼谷恰特里亚姆大酒店</t>
  </si>
  <si>
    <t>JIN HU,YU JIANING</t>
  </si>
  <si>
    <t>3602.00</t>
  </si>
  <si>
    <t>2023-12-23 20:16:38</t>
  </si>
  <si>
    <t>JIANG JIE,HU JIYING,JIANG XUKUN,JIANG XIZI</t>
  </si>
  <si>
    <t>295.40</t>
  </si>
  <si>
    <t>2023-12-24 00:06:13</t>
  </si>
  <si>
    <t>塞尔维亚</t>
  </si>
  <si>
    <t>ZHENG YUWEI</t>
  </si>
  <si>
    <t>1341.13</t>
  </si>
  <si>
    <t>2023-12-24 01:12:15</t>
  </si>
  <si>
    <t>MA TINGTING</t>
  </si>
  <si>
    <t>1253.20</t>
  </si>
  <si>
    <t>2023-12-24 02:02:09</t>
  </si>
  <si>
    <t>贝尔阿米酒店酒店</t>
  </si>
  <si>
    <t>HE SHAN,UY DIANE</t>
  </si>
  <si>
    <t>2381.13</t>
  </si>
  <si>
    <t>2023-12-24 06:53:37</t>
  </si>
  <si>
    <t>XU CUIYING,SUN XIAOGUANG</t>
  </si>
  <si>
    <t>4004.88</t>
  </si>
  <si>
    <t>2023-12-24 13:21:10</t>
  </si>
  <si>
    <t>WANG JIANPING</t>
  </si>
  <si>
    <t>373.00</t>
  </si>
  <si>
    <t>2023-12-24 13:51:19</t>
  </si>
  <si>
    <t>柬埔寨</t>
  </si>
  <si>
    <t>JIANG ZHENGYI</t>
  </si>
  <si>
    <t>91.53</t>
  </si>
  <si>
    <t>2023-12-24 15:14:09</t>
  </si>
  <si>
    <t>埃及</t>
  </si>
  <si>
    <t>迪拜卡尔顿塔酒店</t>
  </si>
  <si>
    <t>haidong qian</t>
  </si>
  <si>
    <t>616.47</t>
  </si>
  <si>
    <t>2023-12-24 18:07:07</t>
  </si>
  <si>
    <t>阿拉伯联合酋长国</t>
  </si>
  <si>
    <t>布城丽笙公园酒店</t>
  </si>
  <si>
    <t>ZHANG LIN</t>
  </si>
  <si>
    <t>482.33</t>
  </si>
  <si>
    <t>2023-12-24 19:09:24</t>
  </si>
  <si>
    <t>巴厘岛图班哈里斯酒店</t>
  </si>
  <si>
    <t>ZHANG ANDI,AN XIUJIE,EGER JEROME</t>
  </si>
  <si>
    <t>1367.94</t>
  </si>
  <si>
    <t>2023-12-24 19:19:12</t>
  </si>
  <si>
    <t>抓住海洋松岛</t>
  </si>
  <si>
    <t>Zhuang Xuran</t>
  </si>
  <si>
    <t>625.56</t>
  </si>
  <si>
    <t>2023-12-24 19:27:07</t>
  </si>
  <si>
    <t>WANG KUI,WANG KUI</t>
  </si>
  <si>
    <t>2023-12-24 22:43:08</t>
  </si>
  <si>
    <t>LAI MINGHUI</t>
  </si>
  <si>
    <t>1879.36</t>
  </si>
  <si>
    <t>2023-12-24 23:27:02</t>
  </si>
  <si>
    <t>CHEN QUAN</t>
  </si>
  <si>
    <t>810.00</t>
  </si>
  <si>
    <t>2023-12-29 09:11:27</t>
  </si>
  <si>
    <t>2383.85</t>
  </si>
  <si>
    <t>2023-12-25 09:04:13</t>
  </si>
  <si>
    <t>TANG YONGFANG</t>
  </si>
  <si>
    <t>1685.71</t>
  </si>
  <si>
    <t>2023-12-25 10:16:05</t>
  </si>
  <si>
    <t>1010.00</t>
  </si>
  <si>
    <t>2023-12-25 14:24:13</t>
  </si>
  <si>
    <t>沙玛迪别墅-仅限成人入住</t>
  </si>
  <si>
    <t>FANG JIA,YAO DAILIN</t>
  </si>
  <si>
    <t>2143.00</t>
  </si>
  <si>
    <t>2023-12-25 13:15:24</t>
  </si>
  <si>
    <t>ZHANG MENGZHU,KE ZHIJIAN</t>
  </si>
  <si>
    <t>794.53</t>
  </si>
  <si>
    <t>2023-12-25 16:07:57</t>
  </si>
  <si>
    <t>ZHANG YOUMENG,AO YUNYAO</t>
  </si>
  <si>
    <t>2219.00</t>
  </si>
  <si>
    <t>2023-12-25 16:31:51</t>
  </si>
  <si>
    <t>ZHENG WEI</t>
  </si>
  <si>
    <t>4408.00</t>
  </si>
  <si>
    <t>2023-12-25 17:00:16</t>
  </si>
  <si>
    <t>哥打京那巴鲁伽亚娜海洋度假村</t>
  </si>
  <si>
    <t>AO YUNYAO,ZHANG YOUMENG</t>
  </si>
  <si>
    <t>2023-12-25 17:17:37</t>
  </si>
  <si>
    <t>大和ROYNET大阪新梅田酒店</t>
  </si>
  <si>
    <t>QING FENG</t>
  </si>
  <si>
    <t>413.94</t>
  </si>
  <si>
    <t>2023-12-25 22:31:24</t>
  </si>
  <si>
    <t>HONG WEI</t>
  </si>
  <si>
    <t>371.06</t>
  </si>
  <si>
    <t>2023-12-25 23:41:03</t>
  </si>
  <si>
    <t>DOU DOU</t>
  </si>
  <si>
    <t>596.30</t>
  </si>
  <si>
    <t>2023-12-26 09:35:07</t>
  </si>
  <si>
    <t>芽庄微笑酒店</t>
  </si>
  <si>
    <t>LI BAOGUO</t>
  </si>
  <si>
    <t>111.48</t>
  </si>
  <si>
    <t>2023-12-26 10:12:09</t>
  </si>
  <si>
    <t>DONG FANGBIN</t>
  </si>
  <si>
    <t>2023-12-26 11:13:13</t>
  </si>
  <si>
    <t>宁漫居</t>
  </si>
  <si>
    <t>LI HEFEI,WANG ZIYUN</t>
  </si>
  <si>
    <t>1042.90</t>
  </si>
  <si>
    <t>2023-12-26 11:46:03</t>
  </si>
  <si>
    <t>曼谷金玉素旺纳普酒店</t>
  </si>
  <si>
    <t>HE HUIXIANG,GAN JU</t>
  </si>
  <si>
    <t>178.00</t>
  </si>
  <si>
    <t>2023-12-26 14:14:01</t>
  </si>
  <si>
    <t>YU SHI,WANG YUXIANG</t>
  </si>
  <si>
    <t>1989.00</t>
  </si>
  <si>
    <t>2023-12-26 16:00:58</t>
  </si>
  <si>
    <t>WANG LINGZHEN</t>
  </si>
  <si>
    <t>267.96</t>
  </si>
  <si>
    <t>2023-12-26 19:06:28</t>
  </si>
  <si>
    <t>DING LIJUN</t>
  </si>
  <si>
    <t>785.59</t>
  </si>
  <si>
    <t>2023-12-26 20:13:52</t>
  </si>
  <si>
    <t>奈普费斯特酒店</t>
  </si>
  <si>
    <t>DENG LANG,WANG WEI</t>
  </si>
  <si>
    <t>311.93</t>
  </si>
  <si>
    <t>2023-12-26 20:45:52</t>
  </si>
  <si>
    <t>尼斯丽笙布鲁酒店</t>
  </si>
  <si>
    <t>ZHANG YILE,LI WEIYI</t>
  </si>
  <si>
    <t>2746.48</t>
  </si>
  <si>
    <t>2023-12-26 21:15:18</t>
  </si>
  <si>
    <t>梅斯姆东京 - 傲途格精选酒店</t>
  </si>
  <si>
    <t>ZHOU JIAMEI</t>
  </si>
  <si>
    <t>4669.35</t>
  </si>
  <si>
    <t>2023-12-26 21:20:54</t>
  </si>
  <si>
    <t>Fyn Park Hotel</t>
  </si>
  <si>
    <t>WANG CHAOQING,LIU LING</t>
  </si>
  <si>
    <t>272.89</t>
  </si>
  <si>
    <t>2023-12-26 23:42:08</t>
  </si>
  <si>
    <t>LI ZEKUN,FAN BIN</t>
  </si>
  <si>
    <t>1016.78</t>
  </si>
  <si>
    <t>2023-12-27 00:32:58</t>
  </si>
  <si>
    <t>YAO YIQUN</t>
  </si>
  <si>
    <t>307.00</t>
  </si>
  <si>
    <t>2023-12-27 10:41:46</t>
  </si>
  <si>
    <t>NI YIQUN</t>
  </si>
  <si>
    <t>2023-12-27 10:41:29</t>
  </si>
  <si>
    <t>曼谷沙吞娜拉提瓦酒店</t>
  </si>
  <si>
    <t>XU WENHUAN,LIN ZHIMEI</t>
  </si>
  <si>
    <t>394.42</t>
  </si>
  <si>
    <t>2023-12-27 03:24:16</t>
  </si>
  <si>
    <t>GUI MING</t>
  </si>
  <si>
    <t>123.43</t>
  </si>
  <si>
    <t>2023-12-27 03:31:05</t>
  </si>
  <si>
    <t>阿塞拜疆</t>
  </si>
  <si>
    <t>LI YUE</t>
  </si>
  <si>
    <t>1242.29</t>
  </si>
  <si>
    <t>2023-12-27 03:38:19</t>
  </si>
  <si>
    <t>KOUADIR MOHAMMED</t>
  </si>
  <si>
    <t>362.81</t>
  </si>
  <si>
    <t>2023-12-27 06:02:04</t>
  </si>
  <si>
    <t>塞内加尔</t>
  </si>
  <si>
    <t>LUO GUOJUN,LUO SHUOYIN</t>
  </si>
  <si>
    <t>976.87</t>
  </si>
  <si>
    <t>2023-12-27 08:24:12</t>
  </si>
  <si>
    <t>692.73</t>
  </si>
  <si>
    <t>2023-12-27 10:24:07</t>
  </si>
  <si>
    <t>JIN ZHENGJI</t>
  </si>
  <si>
    <t>1902.77</t>
  </si>
  <si>
    <t>2023-12-27 10:30:10</t>
  </si>
  <si>
    <t>XU XINYU,GUO YISHAN</t>
  </si>
  <si>
    <t>576.14</t>
  </si>
  <si>
    <t>2023-12-27 12:00:08</t>
  </si>
  <si>
    <t>GAO XIN,JIANG JINLIN</t>
  </si>
  <si>
    <t>655.76</t>
  </si>
  <si>
    <t>2023-12-27 14:09:30</t>
  </si>
  <si>
    <t>1789.12</t>
  </si>
  <si>
    <t>2023-12-27 20:01:07</t>
  </si>
  <si>
    <t>吉隆坡普崇希尔顿花园酒店</t>
  </si>
  <si>
    <t>SHA SHUANG</t>
  </si>
  <si>
    <t>276.47</t>
  </si>
  <si>
    <t>2023-12-27 20:31:10</t>
  </si>
  <si>
    <t>BAI JIANHUA</t>
  </si>
  <si>
    <t>625.18</t>
  </si>
  <si>
    <t>2023-12-27 22:54:12</t>
  </si>
  <si>
    <t>SHEN LEI</t>
  </si>
  <si>
    <t>455.73</t>
  </si>
  <si>
    <t>2023-12-27 22:52:06</t>
  </si>
  <si>
    <t>图古玛琅酒店</t>
  </si>
  <si>
    <t>LIU YULING</t>
  </si>
  <si>
    <t>644.23</t>
  </si>
  <si>
    <t>2023-12-28 00:17:57</t>
  </si>
  <si>
    <t>CHEN XIAOYU</t>
  </si>
  <si>
    <t>889.02</t>
  </si>
  <si>
    <t>2023-12-28 00:18:04</t>
  </si>
  <si>
    <t>芭堤雅布赖顿大酒店</t>
  </si>
  <si>
    <t>ZHAO LE,WU HAIYAN</t>
  </si>
  <si>
    <t>1305.96</t>
  </si>
  <si>
    <t>2023-12-28 08:04:56</t>
  </si>
  <si>
    <t>ZENAN LIN</t>
  </si>
  <si>
    <t>2109.74</t>
  </si>
  <si>
    <t>2023-12-28 03:19:07</t>
  </si>
  <si>
    <t>Zhang Shiyu,Zhang Xiaorui</t>
  </si>
  <si>
    <t>155.18</t>
  </si>
  <si>
    <t>2023-12-28 11:43:24</t>
  </si>
  <si>
    <t>普吉岛奈阳海滩酒店</t>
  </si>
  <si>
    <t>GAO SHAN,YU XIAOWEI</t>
  </si>
  <si>
    <t>1288.76</t>
  </si>
  <si>
    <t>2023-12-28 13:40:56</t>
  </si>
  <si>
    <t>渔人码头河之广场酒店</t>
  </si>
  <si>
    <t>ZHANG MIN</t>
  </si>
  <si>
    <t>1817.38</t>
  </si>
  <si>
    <t>2023-12-28 16:57:06</t>
  </si>
  <si>
    <t>罗马大饭店</t>
  </si>
  <si>
    <t>GUO YUYUAN,WANG XISAN</t>
  </si>
  <si>
    <t>1186.42</t>
  </si>
  <si>
    <t>2023-12-28 19:19:46</t>
  </si>
  <si>
    <t>JI CHAOYING</t>
  </si>
  <si>
    <t>726.93</t>
  </si>
  <si>
    <t>2023-12-28 20:24:12</t>
  </si>
  <si>
    <t>TAO RAN</t>
  </si>
  <si>
    <t>1090.58</t>
  </si>
  <si>
    <t>2023-12-29 01:33:10</t>
  </si>
  <si>
    <t>巡洋舰岛屿度假村</t>
  </si>
  <si>
    <t>YAN YANGYANG,LI XINJUN</t>
  </si>
  <si>
    <t>834.18</t>
  </si>
  <si>
    <t>2023-12-29 03:55:07</t>
  </si>
  <si>
    <t>167.04</t>
  </si>
  <si>
    <t>2023-12-29 10:21:06</t>
  </si>
  <si>
    <t>KITAZAWA SHIZUE</t>
  </si>
  <si>
    <t>548.98</t>
  </si>
  <si>
    <t>2023-12-29 12:09:07</t>
  </si>
  <si>
    <t>萨拉酒店</t>
  </si>
  <si>
    <t>YANG XIAOJUAN</t>
  </si>
  <si>
    <t>891.84</t>
  </si>
  <si>
    <t>2023-12-29 12:37:07</t>
  </si>
  <si>
    <t>新诺迪克酒店</t>
  </si>
  <si>
    <t>SUN JIAFENG,MA ZHONGYUAN</t>
  </si>
  <si>
    <t>187.71</t>
  </si>
  <si>
    <t>2023-12-29 13:37:16</t>
  </si>
  <si>
    <t>YE GEN</t>
  </si>
  <si>
    <t>277.19</t>
  </si>
  <si>
    <t>2023-12-29 16:27:11</t>
  </si>
  <si>
    <t>挂川站前 LiVEMAX 酒店</t>
  </si>
  <si>
    <t>QIN FENG</t>
  </si>
  <si>
    <t>236.57</t>
  </si>
  <si>
    <t>2023-12-29 16:45:11</t>
  </si>
  <si>
    <t>HUANG YANSHA,FU RUIXIANG</t>
  </si>
  <si>
    <t>462.26</t>
  </si>
  <si>
    <t>2023-12-29 19:02:07</t>
  </si>
  <si>
    <t>WU LINRUI,HUANG ZIXIN</t>
  </si>
  <si>
    <t>586.94</t>
  </si>
  <si>
    <t>2023-12-30 09:22:47</t>
  </si>
  <si>
    <t>曼谷巴夏喀酒店</t>
  </si>
  <si>
    <t>CEN WENDONG</t>
  </si>
  <si>
    <t>311.89</t>
  </si>
  <si>
    <t>2023-12-30 17:37:21</t>
  </si>
  <si>
    <t>阿奈卡洛维纳别墅及温泉酒店</t>
  </si>
  <si>
    <t>ZHANG MEI</t>
  </si>
  <si>
    <t>331.32</t>
  </si>
  <si>
    <t>2023-12-30 18:14:23</t>
  </si>
  <si>
    <t>WU DI</t>
  </si>
  <si>
    <t>419.92</t>
  </si>
  <si>
    <t>2023-12-30 19:27:25</t>
  </si>
  <si>
    <t>LIANG YU</t>
  </si>
  <si>
    <t>1425.88</t>
  </si>
  <si>
    <t>2023-12-30 22:51:13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</si>
</sst>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369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369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84</v>
      </c>
      <c r="T2" s="8" t="s">
        <v>85</v>
      </c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4</v>
      </c>
      <c r="N3" s="8" t="s">
        <v>93</v>
      </c>
      <c r="O3" s="8" t="s">
        <v>94</v>
      </c>
      <c r="P3" s="8" t="s">
        <v>95</v>
      </c>
      <c r="Q3" s="8"/>
      <c r="R3" s="14" t="s">
        <v>96</v>
      </c>
      <c r="S3" s="16" t="s">
        <v>96</v>
      </c>
      <c r="T3" s="8" t="s">
        <v>97</v>
      </c>
      <c r="U3" s="14" t="s">
        <v>19</v>
      </c>
      <c r="V3" s="14" t="s">
        <v>19</v>
      </c>
      <c r="W3" s="16" t="s">
        <v>19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106</v>
      </c>
      <c r="Q4" s="8"/>
      <c r="R4" s="14" t="s">
        <v>107</v>
      </c>
      <c r="S4" s="16" t="s">
        <v>19</v>
      </c>
      <c r="T4" s="8"/>
      <c r="U4" s="14" t="s">
        <v>19</v>
      </c>
      <c r="V4" s="14" t="s">
        <v>107</v>
      </c>
      <c r="W4" s="16" t="s">
        <v>108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1</v>
      </c>
      <c r="N5" s="8" t="s">
        <v>116</v>
      </c>
      <c r="O5" s="8" t="s">
        <v>93</v>
      </c>
      <c r="P5" s="8" t="s">
        <v>106</v>
      </c>
      <c r="Q5" s="8"/>
      <c r="R5" s="14" t="s">
        <v>117</v>
      </c>
      <c r="S5" s="16" t="s">
        <v>19</v>
      </c>
      <c r="T5" s="8"/>
      <c r="U5" s="14" t="s">
        <v>19</v>
      </c>
      <c r="V5" s="14" t="s">
        <v>117</v>
      </c>
      <c r="W5" s="16" t="s">
        <v>118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123</v>
      </c>
      <c r="H6" s="8" t="s">
        <v>124</v>
      </c>
      <c r="I6" s="8" t="s">
        <v>79</v>
      </c>
      <c r="J6" s="8" t="s">
        <v>2</v>
      </c>
      <c r="K6" s="8" t="s">
        <v>125</v>
      </c>
      <c r="L6" s="8">
        <v>1</v>
      </c>
      <c r="M6" s="8">
        <v>2</v>
      </c>
      <c r="N6" s="8" t="s">
        <v>126</v>
      </c>
      <c r="O6" s="8" t="s">
        <v>105</v>
      </c>
      <c r="P6" s="8" t="s">
        <v>106</v>
      </c>
      <c r="Q6" s="8"/>
      <c r="R6" s="14" t="s">
        <v>127</v>
      </c>
      <c r="S6" s="16" t="s">
        <v>19</v>
      </c>
      <c r="T6" s="8"/>
      <c r="U6" s="14" t="s">
        <v>19</v>
      </c>
      <c r="V6" s="14" t="s">
        <v>127</v>
      </c>
      <c r="W6" s="16" t="s">
        <v>128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133</v>
      </c>
      <c r="H7" s="8" t="s">
        <v>134</v>
      </c>
      <c r="I7" s="8" t="s">
        <v>79</v>
      </c>
      <c r="J7" s="8" t="s">
        <v>2</v>
      </c>
      <c r="K7" s="8" t="s">
        <v>135</v>
      </c>
      <c r="L7" s="8">
        <v>1</v>
      </c>
      <c r="M7" s="8">
        <v>1</v>
      </c>
      <c r="N7" s="8" t="s">
        <v>126</v>
      </c>
      <c r="O7" s="8" t="s">
        <v>93</v>
      </c>
      <c r="P7" s="8" t="s">
        <v>106</v>
      </c>
      <c r="Q7" s="8"/>
      <c r="R7" s="14" t="s">
        <v>136</v>
      </c>
      <c r="S7" s="16" t="s">
        <v>19</v>
      </c>
      <c r="T7" s="8"/>
      <c r="U7" s="14" t="s">
        <v>19</v>
      </c>
      <c r="V7" s="14" t="s">
        <v>136</v>
      </c>
      <c r="W7" s="16" t="s">
        <v>137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93</v>
      </c>
      <c r="O8" s="8" t="s">
        <v>93</v>
      </c>
      <c r="P8" s="8" t="s">
        <v>106</v>
      </c>
      <c r="Q8" s="8"/>
      <c r="R8" s="14" t="s">
        <v>145</v>
      </c>
      <c r="S8" s="16" t="s">
        <v>19</v>
      </c>
      <c r="T8" s="8"/>
      <c r="U8" s="14" t="s">
        <v>19</v>
      </c>
      <c r="V8" s="14" t="s">
        <v>145</v>
      </c>
      <c r="W8" s="16" t="s">
        <v>146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151</v>
      </c>
      <c r="H9" s="8" t="s">
        <v>152</v>
      </c>
      <c r="I9" s="8" t="s">
        <v>79</v>
      </c>
      <c r="J9" s="8" t="s">
        <v>2</v>
      </c>
      <c r="K9" s="8" t="s">
        <v>153</v>
      </c>
      <c r="L9" s="8">
        <v>1</v>
      </c>
      <c r="M9" s="8">
        <v>2</v>
      </c>
      <c r="N9" s="8" t="s">
        <v>81</v>
      </c>
      <c r="O9" s="8" t="s">
        <v>105</v>
      </c>
      <c r="P9" s="8" t="s">
        <v>106</v>
      </c>
      <c r="Q9" s="8"/>
      <c r="R9" s="14" t="s">
        <v>154</v>
      </c>
      <c r="S9" s="16" t="s">
        <v>19</v>
      </c>
      <c r="T9" s="8"/>
      <c r="U9" s="14" t="s">
        <v>19</v>
      </c>
      <c r="V9" s="14" t="s">
        <v>154</v>
      </c>
      <c r="W9" s="16" t="s">
        <v>155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158</v>
      </c>
      <c r="B10" s="7" t="s">
        <v>159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160</v>
      </c>
      <c r="H10" s="8" t="s">
        <v>161</v>
      </c>
      <c r="I10" s="8" t="s">
        <v>79</v>
      </c>
      <c r="J10" s="8" t="s">
        <v>2</v>
      </c>
      <c r="K10" s="8" t="s">
        <v>162</v>
      </c>
      <c r="L10" s="8">
        <v>1</v>
      </c>
      <c r="M10" s="8">
        <v>2</v>
      </c>
      <c r="N10" s="8" t="s">
        <v>163</v>
      </c>
      <c r="O10" s="8" t="s">
        <v>105</v>
      </c>
      <c r="P10" s="8" t="s">
        <v>106</v>
      </c>
      <c r="Q10" s="8"/>
      <c r="R10" s="14" t="s">
        <v>164</v>
      </c>
      <c r="S10" s="16" t="s">
        <v>19</v>
      </c>
      <c r="T10" s="8"/>
      <c r="U10" s="14" t="s">
        <v>19</v>
      </c>
      <c r="V10" s="14" t="s">
        <v>164</v>
      </c>
      <c r="W10" s="16" t="s">
        <v>165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168</v>
      </c>
      <c r="B11" s="7" t="s">
        <v>169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160</v>
      </c>
      <c r="H11" s="8" t="s">
        <v>161</v>
      </c>
      <c r="I11" s="8" t="s">
        <v>79</v>
      </c>
      <c r="J11" s="8" t="s">
        <v>2</v>
      </c>
      <c r="K11" s="8" t="s">
        <v>170</v>
      </c>
      <c r="L11" s="8">
        <v>1</v>
      </c>
      <c r="M11" s="8">
        <v>2</v>
      </c>
      <c r="N11" s="8" t="s">
        <v>163</v>
      </c>
      <c r="O11" s="8" t="s">
        <v>105</v>
      </c>
      <c r="P11" s="8" t="s">
        <v>106</v>
      </c>
      <c r="Q11" s="8"/>
      <c r="R11" s="14" t="s">
        <v>171</v>
      </c>
      <c r="S11" s="16" t="s">
        <v>19</v>
      </c>
      <c r="T11" s="8"/>
      <c r="U11" s="14" t="s">
        <v>19</v>
      </c>
      <c r="V11" s="14" t="s">
        <v>171</v>
      </c>
      <c r="W11" s="16" t="s">
        <v>172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175</v>
      </c>
      <c r="B12" s="7" t="s">
        <v>176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160</v>
      </c>
      <c r="H12" s="8" t="s">
        <v>161</v>
      </c>
      <c r="I12" s="8" t="s">
        <v>79</v>
      </c>
      <c r="J12" s="8" t="s">
        <v>2</v>
      </c>
      <c r="K12" s="8" t="s">
        <v>177</v>
      </c>
      <c r="L12" s="8">
        <v>1</v>
      </c>
      <c r="M12" s="8">
        <v>2</v>
      </c>
      <c r="N12" s="8" t="s">
        <v>178</v>
      </c>
      <c r="O12" s="8" t="s">
        <v>105</v>
      </c>
      <c r="P12" s="8" t="s">
        <v>106</v>
      </c>
      <c r="Q12" s="8"/>
      <c r="R12" s="14" t="s">
        <v>164</v>
      </c>
      <c r="S12" s="16" t="s">
        <v>19</v>
      </c>
      <c r="T12" s="8"/>
      <c r="U12" s="14" t="s">
        <v>19</v>
      </c>
      <c r="V12" s="14" t="s">
        <v>164</v>
      </c>
      <c r="W12" s="16" t="s">
        <v>165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179</v>
      </c>
      <c r="B13" s="7" t="s">
        <v>180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181</v>
      </c>
      <c r="H13" s="8" t="s">
        <v>182</v>
      </c>
      <c r="I13" s="8" t="s">
        <v>79</v>
      </c>
      <c r="J13" s="8" t="s">
        <v>2</v>
      </c>
      <c r="K13" s="8" t="s">
        <v>183</v>
      </c>
      <c r="L13" s="8">
        <v>1</v>
      </c>
      <c r="M13" s="8">
        <v>3</v>
      </c>
      <c r="N13" s="8" t="s">
        <v>184</v>
      </c>
      <c r="O13" s="8" t="s">
        <v>185</v>
      </c>
      <c r="P13" s="8" t="s">
        <v>106</v>
      </c>
      <c r="Q13" s="8"/>
      <c r="R13" s="14" t="s">
        <v>186</v>
      </c>
      <c r="S13" s="16" t="s">
        <v>19</v>
      </c>
      <c r="T13" s="8"/>
      <c r="U13" s="14" t="s">
        <v>19</v>
      </c>
      <c r="V13" s="14" t="s">
        <v>186</v>
      </c>
      <c r="W13" s="16" t="s">
        <v>187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129</v>
      </c>
      <c r="AD13" t="s">
        <v>6</v>
      </c>
      <c r="AE13" t="s">
        <v>188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189</v>
      </c>
      <c r="B14" s="7" t="s">
        <v>190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191</v>
      </c>
      <c r="H14" s="8" t="s">
        <v>192</v>
      </c>
      <c r="I14" s="8" t="s">
        <v>79</v>
      </c>
      <c r="J14" s="8" t="s">
        <v>2</v>
      </c>
      <c r="K14" s="8" t="s">
        <v>193</v>
      </c>
      <c r="L14" s="8">
        <v>1</v>
      </c>
      <c r="M14" s="8">
        <v>1</v>
      </c>
      <c r="N14" s="8" t="s">
        <v>194</v>
      </c>
      <c r="O14" s="8" t="s">
        <v>93</v>
      </c>
      <c r="P14" s="8" t="s">
        <v>106</v>
      </c>
      <c r="Q14" s="8"/>
      <c r="R14" s="14" t="s">
        <v>195</v>
      </c>
      <c r="S14" s="16" t="s">
        <v>19</v>
      </c>
      <c r="T14" s="8"/>
      <c r="U14" s="14" t="s">
        <v>19</v>
      </c>
      <c r="V14" s="14" t="s">
        <v>195</v>
      </c>
      <c r="W14" s="16" t="s">
        <v>196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199</v>
      </c>
      <c r="B15" s="7" t="s">
        <v>200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201</v>
      </c>
      <c r="H15" s="8" t="s">
        <v>202</v>
      </c>
      <c r="I15" s="8" t="s">
        <v>79</v>
      </c>
      <c r="J15" s="8" t="s">
        <v>2</v>
      </c>
      <c r="K15" s="8" t="s">
        <v>203</v>
      </c>
      <c r="L15" s="8">
        <v>1</v>
      </c>
      <c r="M15" s="8">
        <v>2</v>
      </c>
      <c r="N15" s="8" t="s">
        <v>204</v>
      </c>
      <c r="O15" s="8" t="s">
        <v>105</v>
      </c>
      <c r="P15" s="8" t="s">
        <v>106</v>
      </c>
      <c r="Q15" s="8"/>
      <c r="R15" s="14" t="s">
        <v>205</v>
      </c>
      <c r="S15" s="16" t="s">
        <v>19</v>
      </c>
      <c r="T15" s="8"/>
      <c r="U15" s="14" t="s">
        <v>19</v>
      </c>
      <c r="V15" s="14" t="s">
        <v>205</v>
      </c>
      <c r="W15" s="16" t="s">
        <v>206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207</v>
      </c>
      <c r="AD15" t="s">
        <v>6</v>
      </c>
      <c r="AE15" t="s">
        <v>208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209</v>
      </c>
      <c r="B16" s="7" t="s">
        <v>210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211</v>
      </c>
      <c r="H16" s="8" t="s">
        <v>212</v>
      </c>
      <c r="I16" s="8" t="s">
        <v>79</v>
      </c>
      <c r="J16" s="8" t="s">
        <v>2</v>
      </c>
      <c r="K16" s="8" t="s">
        <v>213</v>
      </c>
      <c r="L16" s="8">
        <v>1</v>
      </c>
      <c r="M16" s="8">
        <v>2</v>
      </c>
      <c r="N16" s="8" t="s">
        <v>214</v>
      </c>
      <c r="O16" s="8" t="s">
        <v>105</v>
      </c>
      <c r="P16" s="8" t="s">
        <v>106</v>
      </c>
      <c r="Q16" s="8"/>
      <c r="R16" s="14" t="s">
        <v>215</v>
      </c>
      <c r="S16" s="16" t="s">
        <v>19</v>
      </c>
      <c r="T16" s="8"/>
      <c r="U16" s="14" t="s">
        <v>19</v>
      </c>
      <c r="V16" s="14" t="s">
        <v>215</v>
      </c>
      <c r="W16" s="16" t="s">
        <v>216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217</v>
      </c>
      <c r="AD16" t="s">
        <v>6</v>
      </c>
      <c r="AE16" t="s">
        <v>218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219</v>
      </c>
      <c r="B17" s="7" t="s">
        <v>220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160</v>
      </c>
      <c r="H17" s="8" t="s">
        <v>161</v>
      </c>
      <c r="I17" s="8" t="s">
        <v>79</v>
      </c>
      <c r="J17" s="8" t="s">
        <v>2</v>
      </c>
      <c r="K17" s="8" t="s">
        <v>221</v>
      </c>
      <c r="L17" s="8">
        <v>1</v>
      </c>
      <c r="M17" s="8">
        <v>2</v>
      </c>
      <c r="N17" s="8" t="s">
        <v>222</v>
      </c>
      <c r="O17" s="8" t="s">
        <v>105</v>
      </c>
      <c r="P17" s="8" t="s">
        <v>106</v>
      </c>
      <c r="Q17" s="8"/>
      <c r="R17" s="14" t="s">
        <v>223</v>
      </c>
      <c r="S17" s="16" t="s">
        <v>19</v>
      </c>
      <c r="T17" s="8"/>
      <c r="U17" s="14" t="s">
        <v>19</v>
      </c>
      <c r="V17" s="14" t="s">
        <v>223</v>
      </c>
      <c r="W17" s="16" t="s">
        <v>224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173</v>
      </c>
      <c r="AD17" t="s">
        <v>6</v>
      </c>
      <c r="AE17" t="s">
        <v>174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225</v>
      </c>
      <c r="B18" s="7" t="s">
        <v>226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227</v>
      </c>
      <c r="H18" s="8" t="s">
        <v>228</v>
      </c>
      <c r="I18" s="8" t="s">
        <v>79</v>
      </c>
      <c r="J18" s="8" t="s">
        <v>2</v>
      </c>
      <c r="K18" s="8" t="s">
        <v>229</v>
      </c>
      <c r="L18" s="8">
        <v>1</v>
      </c>
      <c r="M18" s="8">
        <v>2</v>
      </c>
      <c r="N18" s="8" t="s">
        <v>116</v>
      </c>
      <c r="O18" s="8" t="s">
        <v>105</v>
      </c>
      <c r="P18" s="8" t="s">
        <v>106</v>
      </c>
      <c r="Q18" s="8"/>
      <c r="R18" s="14" t="s">
        <v>230</v>
      </c>
      <c r="S18" s="16" t="s">
        <v>19</v>
      </c>
      <c r="T18" s="8"/>
      <c r="U18" s="14" t="s">
        <v>19</v>
      </c>
      <c r="V18" s="14" t="s">
        <v>230</v>
      </c>
      <c r="W18" s="16" t="s">
        <v>231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232</v>
      </c>
      <c r="AD18" t="s">
        <v>6</v>
      </c>
      <c r="AE18" t="s">
        <v>233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234</v>
      </c>
      <c r="B19" s="7" t="s">
        <v>235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236</v>
      </c>
      <c r="H19" s="8" t="s">
        <v>237</v>
      </c>
      <c r="I19" s="8" t="s">
        <v>79</v>
      </c>
      <c r="J19" s="8" t="s">
        <v>2</v>
      </c>
      <c r="K19" s="8" t="s">
        <v>238</v>
      </c>
      <c r="L19" s="8">
        <v>1</v>
      </c>
      <c r="M19" s="8">
        <v>1</v>
      </c>
      <c r="N19" s="8" t="s">
        <v>239</v>
      </c>
      <c r="O19" s="8" t="s">
        <v>93</v>
      </c>
      <c r="P19" s="8" t="s">
        <v>106</v>
      </c>
      <c r="Q19" s="8"/>
      <c r="R19" s="14" t="s">
        <v>240</v>
      </c>
      <c r="S19" s="16" t="s">
        <v>19</v>
      </c>
      <c r="T19" s="8"/>
      <c r="U19" s="14" t="s">
        <v>19</v>
      </c>
      <c r="V19" s="14" t="s">
        <v>240</v>
      </c>
      <c r="W19" s="16" t="s">
        <v>241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242</v>
      </c>
      <c r="AD19" t="s">
        <v>6</v>
      </c>
      <c r="AE19" t="s">
        <v>243</v>
      </c>
      <c r="AF19" t="s">
        <v>87</v>
      </c>
      <c r="AG19" t="s">
        <v>75</v>
      </c>
      <c r="AH19" t="s">
        <v>244</v>
      </c>
    </row>
    <row r="20" ht="14.25" customHeight="1" spans="1:34">
      <c r="A20" s="7" t="s">
        <v>245</v>
      </c>
      <c r="B20" s="7" t="s">
        <v>246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247</v>
      </c>
      <c r="H20" s="8" t="s">
        <v>248</v>
      </c>
      <c r="I20" s="8" t="s">
        <v>79</v>
      </c>
      <c r="J20" s="8" t="s">
        <v>2</v>
      </c>
      <c r="K20" s="8" t="s">
        <v>249</v>
      </c>
      <c r="L20" s="8">
        <v>1</v>
      </c>
      <c r="M20" s="8">
        <v>4</v>
      </c>
      <c r="N20" s="8" t="s">
        <v>250</v>
      </c>
      <c r="O20" s="8" t="s">
        <v>251</v>
      </c>
      <c r="P20" s="8" t="s">
        <v>106</v>
      </c>
      <c r="Q20" s="8"/>
      <c r="R20" s="14" t="s">
        <v>252</v>
      </c>
      <c r="S20" s="16" t="s">
        <v>19</v>
      </c>
      <c r="T20" s="8"/>
      <c r="U20" s="14" t="s">
        <v>19</v>
      </c>
      <c r="V20" s="14" t="s">
        <v>252</v>
      </c>
      <c r="W20" s="16" t="s">
        <v>253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256</v>
      </c>
      <c r="B21" s="7" t="s">
        <v>257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258</v>
      </c>
      <c r="H21" s="8" t="s">
        <v>259</v>
      </c>
      <c r="I21" s="8" t="s">
        <v>79</v>
      </c>
      <c r="J21" s="8" t="s">
        <v>2</v>
      </c>
      <c r="K21" s="8" t="s">
        <v>260</v>
      </c>
      <c r="L21" s="8">
        <v>1</v>
      </c>
      <c r="M21" s="8">
        <v>2</v>
      </c>
      <c r="N21" s="8" t="s">
        <v>261</v>
      </c>
      <c r="O21" s="8" t="s">
        <v>105</v>
      </c>
      <c r="P21" s="8" t="s">
        <v>106</v>
      </c>
      <c r="Q21" s="8"/>
      <c r="R21" s="14" t="s">
        <v>262</v>
      </c>
      <c r="S21" s="16" t="s">
        <v>19</v>
      </c>
      <c r="T21" s="8"/>
      <c r="U21" s="14" t="s">
        <v>19</v>
      </c>
      <c r="V21" s="14" t="s">
        <v>262</v>
      </c>
      <c r="W21" s="16" t="s">
        <v>263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264</v>
      </c>
      <c r="AD21" t="s">
        <v>6</v>
      </c>
      <c r="AE21" t="s">
        <v>167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265</v>
      </c>
      <c r="B22" s="7" t="s">
        <v>266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267</v>
      </c>
      <c r="H22" s="8" t="s">
        <v>268</v>
      </c>
      <c r="I22" s="8" t="s">
        <v>79</v>
      </c>
      <c r="J22" s="8" t="s">
        <v>2</v>
      </c>
      <c r="K22" s="8" t="s">
        <v>269</v>
      </c>
      <c r="L22" s="8">
        <v>1</v>
      </c>
      <c r="M22" s="8">
        <v>2</v>
      </c>
      <c r="N22" s="8" t="s">
        <v>250</v>
      </c>
      <c r="O22" s="8" t="s">
        <v>105</v>
      </c>
      <c r="P22" s="8" t="s">
        <v>106</v>
      </c>
      <c r="Q22" s="8"/>
      <c r="R22" s="14" t="s">
        <v>270</v>
      </c>
      <c r="S22" s="16" t="s">
        <v>19</v>
      </c>
      <c r="T22" s="8"/>
      <c r="U22" s="14" t="s">
        <v>19</v>
      </c>
      <c r="V22" s="14" t="s">
        <v>270</v>
      </c>
      <c r="W22" s="16" t="s">
        <v>271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272</v>
      </c>
      <c r="AD22" t="s">
        <v>6</v>
      </c>
      <c r="AE22" t="s">
        <v>273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274</v>
      </c>
      <c r="B23" s="7" t="s">
        <v>275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276</v>
      </c>
      <c r="H23" s="8" t="s">
        <v>277</v>
      </c>
      <c r="I23" s="8" t="s">
        <v>79</v>
      </c>
      <c r="J23" s="8" t="s">
        <v>2</v>
      </c>
      <c r="K23" s="8" t="s">
        <v>278</v>
      </c>
      <c r="L23" s="8">
        <v>1</v>
      </c>
      <c r="M23" s="8">
        <v>3</v>
      </c>
      <c r="N23" s="8" t="s">
        <v>279</v>
      </c>
      <c r="O23" s="8" t="s">
        <v>185</v>
      </c>
      <c r="P23" s="8" t="s">
        <v>106</v>
      </c>
      <c r="Q23" s="8"/>
      <c r="R23" s="14" t="s">
        <v>280</v>
      </c>
      <c r="S23" s="16" t="s">
        <v>19</v>
      </c>
      <c r="T23" s="8"/>
      <c r="U23" s="14" t="s">
        <v>19</v>
      </c>
      <c r="V23" s="14" t="s">
        <v>280</v>
      </c>
      <c r="W23" s="16" t="s">
        <v>281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284</v>
      </c>
      <c r="B24" s="7" t="s">
        <v>285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286</v>
      </c>
      <c r="H24" s="8" t="s">
        <v>287</v>
      </c>
      <c r="I24" s="8" t="s">
        <v>79</v>
      </c>
      <c r="J24" s="8" t="s">
        <v>2</v>
      </c>
      <c r="K24" s="8" t="s">
        <v>288</v>
      </c>
      <c r="L24" s="8">
        <v>1</v>
      </c>
      <c r="M24" s="8">
        <v>1</v>
      </c>
      <c r="N24" s="8" t="s">
        <v>250</v>
      </c>
      <c r="O24" s="8" t="s">
        <v>93</v>
      </c>
      <c r="P24" s="8" t="s">
        <v>106</v>
      </c>
      <c r="Q24" s="8"/>
      <c r="R24" s="14" t="s">
        <v>289</v>
      </c>
      <c r="S24" s="16" t="s">
        <v>19</v>
      </c>
      <c r="T24" s="8"/>
      <c r="U24" s="14" t="s">
        <v>19</v>
      </c>
      <c r="V24" s="14" t="s">
        <v>289</v>
      </c>
      <c r="W24" s="16" t="s">
        <v>290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291</v>
      </c>
      <c r="AD24" t="s">
        <v>6</v>
      </c>
      <c r="AE24" t="s">
        <v>167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292</v>
      </c>
      <c r="B25" s="7" t="s">
        <v>293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294</v>
      </c>
      <c r="H25" s="8" t="s">
        <v>295</v>
      </c>
      <c r="I25" s="8" t="s">
        <v>79</v>
      </c>
      <c r="J25" s="8" t="s">
        <v>2</v>
      </c>
      <c r="K25" s="8" t="s">
        <v>296</v>
      </c>
      <c r="L25" s="8">
        <v>1</v>
      </c>
      <c r="M25" s="8">
        <v>1</v>
      </c>
      <c r="N25" s="8" t="s">
        <v>239</v>
      </c>
      <c r="O25" s="8" t="s">
        <v>93</v>
      </c>
      <c r="P25" s="8" t="s">
        <v>106</v>
      </c>
      <c r="Q25" s="8"/>
      <c r="R25" s="14" t="s">
        <v>297</v>
      </c>
      <c r="S25" s="16" t="s">
        <v>19</v>
      </c>
      <c r="T25" s="8"/>
      <c r="U25" s="14" t="s">
        <v>19</v>
      </c>
      <c r="V25" s="14" t="s">
        <v>297</v>
      </c>
      <c r="W25" s="16" t="s">
        <v>298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299</v>
      </c>
      <c r="AD25" t="s">
        <v>6</v>
      </c>
      <c r="AE25" t="s">
        <v>300</v>
      </c>
      <c r="AF25" t="s">
        <v>87</v>
      </c>
      <c r="AG25" t="s">
        <v>75</v>
      </c>
      <c r="AH25" t="s">
        <v>301</v>
      </c>
    </row>
    <row r="26" ht="14.25" customHeight="1" spans="1:34">
      <c r="A26" s="7" t="s">
        <v>302</v>
      </c>
      <c r="B26" s="7" t="s">
        <v>303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304</v>
      </c>
      <c r="H26" s="8" t="s">
        <v>305</v>
      </c>
      <c r="I26" s="8" t="s">
        <v>79</v>
      </c>
      <c r="J26" s="8" t="s">
        <v>2</v>
      </c>
      <c r="K26" s="8" t="s">
        <v>306</v>
      </c>
      <c r="L26" s="8">
        <v>1</v>
      </c>
      <c r="M26" s="8">
        <v>1</v>
      </c>
      <c r="N26" s="8" t="s">
        <v>93</v>
      </c>
      <c r="O26" s="8" t="s">
        <v>93</v>
      </c>
      <c r="P26" s="8" t="s">
        <v>106</v>
      </c>
      <c r="Q26" s="8"/>
      <c r="R26" s="14" t="s">
        <v>307</v>
      </c>
      <c r="S26" s="16" t="s">
        <v>19</v>
      </c>
      <c r="T26" s="8"/>
      <c r="U26" s="14" t="s">
        <v>19</v>
      </c>
      <c r="V26" s="14" t="s">
        <v>307</v>
      </c>
      <c r="W26" s="16" t="s">
        <v>308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309</v>
      </c>
      <c r="AD26" t="s">
        <v>6</v>
      </c>
      <c r="AE26" t="s">
        <v>208</v>
      </c>
      <c r="AF26" t="s">
        <v>87</v>
      </c>
      <c r="AG26" t="s">
        <v>75</v>
      </c>
      <c r="AH26" t="s">
        <v>301</v>
      </c>
    </row>
    <row r="27" ht="14.25" customHeight="1" spans="1:34">
      <c r="A27" s="7" t="s">
        <v>310</v>
      </c>
      <c r="B27" s="7" t="s">
        <v>311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312</v>
      </c>
      <c r="H27" s="8" t="s">
        <v>313</v>
      </c>
      <c r="I27" s="8" t="s">
        <v>79</v>
      </c>
      <c r="J27" s="8" t="s">
        <v>2</v>
      </c>
      <c r="K27" s="8" t="s">
        <v>314</v>
      </c>
      <c r="L27" s="8">
        <v>1</v>
      </c>
      <c r="M27" s="8">
        <v>3</v>
      </c>
      <c r="N27" s="8" t="s">
        <v>315</v>
      </c>
      <c r="O27" s="8" t="s">
        <v>185</v>
      </c>
      <c r="P27" s="8" t="s">
        <v>106</v>
      </c>
      <c r="Q27" s="8"/>
      <c r="R27" s="14" t="s">
        <v>316</v>
      </c>
      <c r="S27" s="16" t="s">
        <v>19</v>
      </c>
      <c r="T27" s="8"/>
      <c r="U27" s="14" t="s">
        <v>19</v>
      </c>
      <c r="V27" s="14" t="s">
        <v>316</v>
      </c>
      <c r="W27" s="16" t="s">
        <v>317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318</v>
      </c>
      <c r="AD27" t="s">
        <v>6</v>
      </c>
      <c r="AE27" t="s">
        <v>167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319</v>
      </c>
      <c r="B28" s="7" t="s">
        <v>320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321</v>
      </c>
      <c r="H28" s="8" t="s">
        <v>322</v>
      </c>
      <c r="I28" s="8" t="s">
        <v>79</v>
      </c>
      <c r="J28" s="8" t="s">
        <v>2</v>
      </c>
      <c r="K28" s="8" t="s">
        <v>323</v>
      </c>
      <c r="L28" s="8">
        <v>1</v>
      </c>
      <c r="M28" s="8">
        <v>2</v>
      </c>
      <c r="N28" s="8" t="s">
        <v>324</v>
      </c>
      <c r="O28" s="8" t="s">
        <v>105</v>
      </c>
      <c r="P28" s="8" t="s">
        <v>106</v>
      </c>
      <c r="Q28" s="8"/>
      <c r="R28" s="14" t="s">
        <v>325</v>
      </c>
      <c r="S28" s="16" t="s">
        <v>19</v>
      </c>
      <c r="T28" s="8"/>
      <c r="U28" s="14" t="s">
        <v>19</v>
      </c>
      <c r="V28" s="14" t="s">
        <v>325</v>
      </c>
      <c r="W28" s="16" t="s">
        <v>326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327</v>
      </c>
      <c r="AD28" t="s">
        <v>6</v>
      </c>
      <c r="AE28" t="s">
        <v>218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328</v>
      </c>
      <c r="B29" s="7" t="s">
        <v>329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330</v>
      </c>
      <c r="H29" s="8" t="s">
        <v>331</v>
      </c>
      <c r="I29" s="8" t="s">
        <v>79</v>
      </c>
      <c r="J29" s="8" t="s">
        <v>2</v>
      </c>
      <c r="K29" s="8" t="s">
        <v>332</v>
      </c>
      <c r="L29" s="8">
        <v>1</v>
      </c>
      <c r="M29" s="8">
        <v>3</v>
      </c>
      <c r="N29" s="8" t="s">
        <v>204</v>
      </c>
      <c r="O29" s="8" t="s">
        <v>185</v>
      </c>
      <c r="P29" s="8" t="s">
        <v>106</v>
      </c>
      <c r="Q29" s="8"/>
      <c r="R29" s="14" t="s">
        <v>333</v>
      </c>
      <c r="S29" s="16" t="s">
        <v>19</v>
      </c>
      <c r="T29" s="8"/>
      <c r="U29" s="14" t="s">
        <v>19</v>
      </c>
      <c r="V29" s="14" t="s">
        <v>333</v>
      </c>
      <c r="W29" s="16" t="s">
        <v>334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335</v>
      </c>
      <c r="AD29" t="s">
        <v>6</v>
      </c>
      <c r="AE29" t="s">
        <v>336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337</v>
      </c>
      <c r="B30" s="7" t="s">
        <v>338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321</v>
      </c>
      <c r="H30" s="8" t="s">
        <v>322</v>
      </c>
      <c r="I30" s="8" t="s">
        <v>79</v>
      </c>
      <c r="J30" s="8" t="s">
        <v>2</v>
      </c>
      <c r="K30" s="8" t="s">
        <v>339</v>
      </c>
      <c r="L30" s="8">
        <v>1</v>
      </c>
      <c r="M30" s="8">
        <v>3</v>
      </c>
      <c r="N30" s="8" t="s">
        <v>340</v>
      </c>
      <c r="O30" s="8" t="s">
        <v>185</v>
      </c>
      <c r="P30" s="8" t="s">
        <v>106</v>
      </c>
      <c r="Q30" s="8"/>
      <c r="R30" s="14" t="s">
        <v>341</v>
      </c>
      <c r="S30" s="16" t="s">
        <v>19</v>
      </c>
      <c r="T30" s="8"/>
      <c r="U30" s="14" t="s">
        <v>19</v>
      </c>
      <c r="V30" s="14" t="s">
        <v>341</v>
      </c>
      <c r="W30" s="16" t="s">
        <v>342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343</v>
      </c>
      <c r="AD30" t="s">
        <v>6</v>
      </c>
      <c r="AE30" t="s">
        <v>344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345</v>
      </c>
      <c r="B31" s="7" t="s">
        <v>346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347</v>
      </c>
      <c r="H31" s="8" t="s">
        <v>348</v>
      </c>
      <c r="I31" s="8" t="s">
        <v>79</v>
      </c>
      <c r="J31" s="8" t="s">
        <v>2</v>
      </c>
      <c r="K31" s="8" t="s">
        <v>349</v>
      </c>
      <c r="L31" s="8">
        <v>1</v>
      </c>
      <c r="M31" s="8">
        <v>2</v>
      </c>
      <c r="N31" s="8" t="s">
        <v>350</v>
      </c>
      <c r="O31" s="8" t="s">
        <v>105</v>
      </c>
      <c r="P31" s="8" t="s">
        <v>106</v>
      </c>
      <c r="Q31" s="8"/>
      <c r="R31" s="14" t="s">
        <v>351</v>
      </c>
      <c r="S31" s="16" t="s">
        <v>19</v>
      </c>
      <c r="T31" s="8"/>
      <c r="U31" s="14" t="s">
        <v>19</v>
      </c>
      <c r="V31" s="14" t="s">
        <v>351</v>
      </c>
      <c r="W31" s="16" t="s">
        <v>352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353</v>
      </c>
      <c r="AD31" t="s">
        <v>6</v>
      </c>
      <c r="AE31" t="s">
        <v>354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355</v>
      </c>
      <c r="B32" s="7" t="s">
        <v>356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321</v>
      </c>
      <c r="H32" s="8" t="s">
        <v>322</v>
      </c>
      <c r="I32" s="8" t="s">
        <v>79</v>
      </c>
      <c r="J32" s="8" t="s">
        <v>2</v>
      </c>
      <c r="K32" s="8" t="s">
        <v>357</v>
      </c>
      <c r="L32" s="8">
        <v>1</v>
      </c>
      <c r="M32" s="8">
        <v>2</v>
      </c>
      <c r="N32" s="8" t="s">
        <v>340</v>
      </c>
      <c r="O32" s="8" t="s">
        <v>105</v>
      </c>
      <c r="P32" s="8" t="s">
        <v>106</v>
      </c>
      <c r="Q32" s="8"/>
      <c r="R32" s="14" t="s">
        <v>358</v>
      </c>
      <c r="S32" s="16" t="s">
        <v>19</v>
      </c>
      <c r="T32" s="8"/>
      <c r="U32" s="14" t="s">
        <v>19</v>
      </c>
      <c r="V32" s="14" t="s">
        <v>358</v>
      </c>
      <c r="W32" s="16" t="s">
        <v>359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327</v>
      </c>
      <c r="AD32" t="s">
        <v>6</v>
      </c>
      <c r="AE32" t="s">
        <v>344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360</v>
      </c>
      <c r="B33" s="7" t="s">
        <v>361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362</v>
      </c>
      <c r="H33" s="8" t="s">
        <v>363</v>
      </c>
      <c r="I33" s="8" t="s">
        <v>79</v>
      </c>
      <c r="J33" s="8" t="s">
        <v>2</v>
      </c>
      <c r="K33" s="8" t="s">
        <v>364</v>
      </c>
      <c r="L33" s="8">
        <v>1</v>
      </c>
      <c r="M33" s="8">
        <v>3</v>
      </c>
      <c r="N33" s="8" t="s">
        <v>365</v>
      </c>
      <c r="O33" s="8" t="s">
        <v>185</v>
      </c>
      <c r="P33" s="8" t="s">
        <v>106</v>
      </c>
      <c r="Q33" s="8"/>
      <c r="R33" s="14" t="s">
        <v>366</v>
      </c>
      <c r="S33" s="16" t="s">
        <v>19</v>
      </c>
      <c r="T33" s="8"/>
      <c r="U33" s="14" t="s">
        <v>19</v>
      </c>
      <c r="V33" s="14" t="s">
        <v>366</v>
      </c>
      <c r="W33" s="16" t="s">
        <v>367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368</v>
      </c>
      <c r="AD33" t="s">
        <v>6</v>
      </c>
      <c r="AE33" t="s">
        <v>369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370</v>
      </c>
      <c r="B34" s="7" t="s">
        <v>371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372</v>
      </c>
      <c r="H34" s="8" t="s">
        <v>373</v>
      </c>
      <c r="I34" s="8" t="s">
        <v>79</v>
      </c>
      <c r="J34" s="8" t="s">
        <v>2</v>
      </c>
      <c r="K34" s="8" t="s">
        <v>374</v>
      </c>
      <c r="L34" s="8">
        <v>1</v>
      </c>
      <c r="M34" s="8">
        <v>3</v>
      </c>
      <c r="N34" s="8" t="s">
        <v>375</v>
      </c>
      <c r="O34" s="8" t="s">
        <v>185</v>
      </c>
      <c r="P34" s="8" t="s">
        <v>106</v>
      </c>
      <c r="Q34" s="8"/>
      <c r="R34" s="14" t="s">
        <v>376</v>
      </c>
      <c r="S34" s="16" t="s">
        <v>19</v>
      </c>
      <c r="T34" s="8"/>
      <c r="U34" s="14" t="s">
        <v>19</v>
      </c>
      <c r="V34" s="14" t="s">
        <v>376</v>
      </c>
      <c r="W34" s="16" t="s">
        <v>377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378</v>
      </c>
      <c r="AD34" t="s">
        <v>6</v>
      </c>
      <c r="AE34" t="s">
        <v>379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380</v>
      </c>
      <c r="B35" s="7" t="s">
        <v>381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382</v>
      </c>
      <c r="H35" s="8" t="s">
        <v>383</v>
      </c>
      <c r="I35" s="8" t="s">
        <v>79</v>
      </c>
      <c r="J35" s="8" t="s">
        <v>2</v>
      </c>
      <c r="K35" s="8" t="s">
        <v>384</v>
      </c>
      <c r="L35" s="8">
        <v>1</v>
      </c>
      <c r="M35" s="8">
        <v>4</v>
      </c>
      <c r="N35" s="8" t="s">
        <v>385</v>
      </c>
      <c r="O35" s="8" t="s">
        <v>251</v>
      </c>
      <c r="P35" s="8" t="s">
        <v>106</v>
      </c>
      <c r="Q35" s="8"/>
      <c r="R35" s="14" t="s">
        <v>386</v>
      </c>
      <c r="S35" s="16" t="s">
        <v>19</v>
      </c>
      <c r="T35" s="8"/>
      <c r="U35" s="14" t="s">
        <v>19</v>
      </c>
      <c r="V35" s="14" t="s">
        <v>386</v>
      </c>
      <c r="W35" s="16" t="s">
        <v>387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358</v>
      </c>
      <c r="AD35" t="s">
        <v>6</v>
      </c>
      <c r="AE35" t="s">
        <v>148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388</v>
      </c>
      <c r="B36" s="7" t="s">
        <v>389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390</v>
      </c>
      <c r="H36" s="8" t="s">
        <v>391</v>
      </c>
      <c r="I36" s="8" t="s">
        <v>79</v>
      </c>
      <c r="J36" s="8" t="s">
        <v>2</v>
      </c>
      <c r="K36" s="8" t="s">
        <v>392</v>
      </c>
      <c r="L36" s="8">
        <v>1</v>
      </c>
      <c r="M36" s="8">
        <v>1</v>
      </c>
      <c r="N36" s="8" t="s">
        <v>104</v>
      </c>
      <c r="O36" s="8" t="s">
        <v>93</v>
      </c>
      <c r="P36" s="8" t="s">
        <v>106</v>
      </c>
      <c r="Q36" s="8"/>
      <c r="R36" s="14" t="s">
        <v>393</v>
      </c>
      <c r="S36" s="16" t="s">
        <v>19</v>
      </c>
      <c r="T36" s="8"/>
      <c r="U36" s="14" t="s">
        <v>19</v>
      </c>
      <c r="V36" s="14" t="s">
        <v>393</v>
      </c>
      <c r="W36" s="16" t="s">
        <v>394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395</v>
      </c>
      <c r="AD36" t="s">
        <v>6</v>
      </c>
      <c r="AE36" t="s">
        <v>218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396</v>
      </c>
      <c r="B37" s="7" t="s">
        <v>397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398</v>
      </c>
      <c r="H37" s="8" t="s">
        <v>399</v>
      </c>
      <c r="I37" s="8" t="s">
        <v>79</v>
      </c>
      <c r="J37" s="8" t="s">
        <v>2</v>
      </c>
      <c r="K37" s="8" t="s">
        <v>400</v>
      </c>
      <c r="L37" s="8">
        <v>1</v>
      </c>
      <c r="M37" s="8">
        <v>2</v>
      </c>
      <c r="N37" s="8" t="s">
        <v>340</v>
      </c>
      <c r="O37" s="8" t="s">
        <v>105</v>
      </c>
      <c r="P37" s="8" t="s">
        <v>106</v>
      </c>
      <c r="Q37" s="8"/>
      <c r="R37" s="14" t="s">
        <v>145</v>
      </c>
      <c r="S37" s="16" t="s">
        <v>19</v>
      </c>
      <c r="T37" s="8"/>
      <c r="U37" s="14" t="s">
        <v>19</v>
      </c>
      <c r="V37" s="14" t="s">
        <v>145</v>
      </c>
      <c r="W37" s="16" t="s">
        <v>401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402</v>
      </c>
      <c r="AD37" t="s">
        <v>6</v>
      </c>
      <c r="AE37" t="s">
        <v>403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404</v>
      </c>
      <c r="B38" s="7" t="s">
        <v>405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406</v>
      </c>
      <c r="H38" s="8" t="s">
        <v>407</v>
      </c>
      <c r="I38" s="8" t="s">
        <v>79</v>
      </c>
      <c r="J38" s="8" t="s">
        <v>2</v>
      </c>
      <c r="K38" s="8" t="s">
        <v>408</v>
      </c>
      <c r="L38" s="8">
        <v>1</v>
      </c>
      <c r="M38" s="8">
        <v>2</v>
      </c>
      <c r="N38" s="8" t="s">
        <v>194</v>
      </c>
      <c r="O38" s="8" t="s">
        <v>105</v>
      </c>
      <c r="P38" s="8" t="s">
        <v>106</v>
      </c>
      <c r="Q38" s="8"/>
      <c r="R38" s="14" t="s">
        <v>409</v>
      </c>
      <c r="S38" s="16" t="s">
        <v>19</v>
      </c>
      <c r="T38" s="8"/>
      <c r="U38" s="14" t="s">
        <v>19</v>
      </c>
      <c r="V38" s="14" t="s">
        <v>409</v>
      </c>
      <c r="W38" s="16" t="s">
        <v>410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145</v>
      </c>
      <c r="AD38" t="s">
        <v>6</v>
      </c>
      <c r="AE38" t="s">
        <v>208</v>
      </c>
      <c r="AF38" t="s">
        <v>87</v>
      </c>
      <c r="AG38" t="s">
        <v>75</v>
      </c>
      <c r="AH38" t="s">
        <v>19</v>
      </c>
    </row>
    <row r="39" ht="14.25" customHeight="1" spans="1:34">
      <c r="A39" s="7" t="s">
        <v>411</v>
      </c>
      <c r="B39" s="7" t="s">
        <v>412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413</v>
      </c>
      <c r="H39" s="8" t="s">
        <v>414</v>
      </c>
      <c r="I39" s="8" t="s">
        <v>79</v>
      </c>
      <c r="J39" s="8" t="s">
        <v>2</v>
      </c>
      <c r="K39" s="8" t="s">
        <v>415</v>
      </c>
      <c r="L39" s="8">
        <v>1</v>
      </c>
      <c r="M39" s="8">
        <v>4</v>
      </c>
      <c r="N39" s="8" t="s">
        <v>204</v>
      </c>
      <c r="O39" s="8" t="s">
        <v>251</v>
      </c>
      <c r="P39" s="8" t="s">
        <v>106</v>
      </c>
      <c r="Q39" s="8"/>
      <c r="R39" s="14" t="s">
        <v>416</v>
      </c>
      <c r="S39" s="16" t="s">
        <v>19</v>
      </c>
      <c r="T39" s="8"/>
      <c r="U39" s="14" t="s">
        <v>19</v>
      </c>
      <c r="V39" s="14" t="s">
        <v>416</v>
      </c>
      <c r="W39" s="16" t="s">
        <v>417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418</v>
      </c>
      <c r="AD39" t="s">
        <v>6</v>
      </c>
      <c r="AE39" t="s">
        <v>419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420</v>
      </c>
      <c r="B40" s="7" t="s">
        <v>421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422</v>
      </c>
      <c r="H40" s="8" t="s">
        <v>423</v>
      </c>
      <c r="I40" s="8" t="s">
        <v>79</v>
      </c>
      <c r="J40" s="8" t="s">
        <v>2</v>
      </c>
      <c r="K40" s="8" t="s">
        <v>424</v>
      </c>
      <c r="L40" s="8">
        <v>1</v>
      </c>
      <c r="M40" s="8">
        <v>3</v>
      </c>
      <c r="N40" s="8" t="s">
        <v>425</v>
      </c>
      <c r="O40" s="8" t="s">
        <v>185</v>
      </c>
      <c r="P40" s="8" t="s">
        <v>106</v>
      </c>
      <c r="Q40" s="8"/>
      <c r="R40" s="14" t="s">
        <v>426</v>
      </c>
      <c r="S40" s="16" t="s">
        <v>19</v>
      </c>
      <c r="T40" s="8"/>
      <c r="U40" s="14" t="s">
        <v>19</v>
      </c>
      <c r="V40" s="14" t="s">
        <v>426</v>
      </c>
      <c r="W40" s="16" t="s">
        <v>427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428</v>
      </c>
      <c r="AD40" t="s">
        <v>6</v>
      </c>
      <c r="AE40" t="s">
        <v>148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429</v>
      </c>
      <c r="B41" s="7" t="s">
        <v>430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398</v>
      </c>
      <c r="H41" s="8" t="s">
        <v>399</v>
      </c>
      <c r="I41" s="8" t="s">
        <v>79</v>
      </c>
      <c r="J41" s="8" t="s">
        <v>2</v>
      </c>
      <c r="K41" s="8" t="s">
        <v>431</v>
      </c>
      <c r="L41" s="8">
        <v>1</v>
      </c>
      <c r="M41" s="8">
        <v>1</v>
      </c>
      <c r="N41" s="8" t="s">
        <v>432</v>
      </c>
      <c r="O41" s="8" t="s">
        <v>93</v>
      </c>
      <c r="P41" s="8" t="s">
        <v>106</v>
      </c>
      <c r="Q41" s="8"/>
      <c r="R41" s="14" t="s">
        <v>433</v>
      </c>
      <c r="S41" s="16" t="s">
        <v>19</v>
      </c>
      <c r="T41" s="8"/>
      <c r="U41" s="14" t="s">
        <v>19</v>
      </c>
      <c r="V41" s="14" t="s">
        <v>433</v>
      </c>
      <c r="W41" s="16" t="s">
        <v>128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434</v>
      </c>
      <c r="AD41" t="s">
        <v>6</v>
      </c>
      <c r="AE41" t="s">
        <v>435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436</v>
      </c>
      <c r="B42" s="7" t="s">
        <v>437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398</v>
      </c>
      <c r="H42" s="8" t="s">
        <v>399</v>
      </c>
      <c r="I42" s="8" t="s">
        <v>79</v>
      </c>
      <c r="J42" s="8" t="s">
        <v>2</v>
      </c>
      <c r="K42" s="8" t="s">
        <v>438</v>
      </c>
      <c r="L42" s="8">
        <v>1</v>
      </c>
      <c r="M42" s="8">
        <v>2</v>
      </c>
      <c r="N42" s="8" t="s">
        <v>340</v>
      </c>
      <c r="O42" s="8" t="s">
        <v>105</v>
      </c>
      <c r="P42" s="8" t="s">
        <v>106</v>
      </c>
      <c r="Q42" s="8"/>
      <c r="R42" s="14" t="s">
        <v>145</v>
      </c>
      <c r="S42" s="16" t="s">
        <v>19</v>
      </c>
      <c r="T42" s="8"/>
      <c r="U42" s="14" t="s">
        <v>19</v>
      </c>
      <c r="V42" s="14" t="s">
        <v>145</v>
      </c>
      <c r="W42" s="16" t="s">
        <v>401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402</v>
      </c>
      <c r="AD42" t="s">
        <v>6</v>
      </c>
      <c r="AE42" t="s">
        <v>403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439</v>
      </c>
      <c r="B43" s="7" t="s">
        <v>440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321</v>
      </c>
      <c r="H43" s="8" t="s">
        <v>322</v>
      </c>
      <c r="I43" s="8" t="s">
        <v>79</v>
      </c>
      <c r="J43" s="8" t="s">
        <v>2</v>
      </c>
      <c r="K43" s="8" t="s">
        <v>441</v>
      </c>
      <c r="L43" s="8">
        <v>1</v>
      </c>
      <c r="M43" s="8">
        <v>5</v>
      </c>
      <c r="N43" s="8" t="s">
        <v>442</v>
      </c>
      <c r="O43" s="8" t="s">
        <v>239</v>
      </c>
      <c r="P43" s="8" t="s">
        <v>106</v>
      </c>
      <c r="Q43" s="8"/>
      <c r="R43" s="14" t="s">
        <v>443</v>
      </c>
      <c r="S43" s="16" t="s">
        <v>19</v>
      </c>
      <c r="T43" s="8"/>
      <c r="U43" s="14" t="s">
        <v>19</v>
      </c>
      <c r="V43" s="14" t="s">
        <v>443</v>
      </c>
      <c r="W43" s="16" t="s">
        <v>444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445</v>
      </c>
      <c r="AD43" t="s">
        <v>6</v>
      </c>
      <c r="AE43" t="s">
        <v>218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446</v>
      </c>
      <c r="B44" s="7" t="s">
        <v>447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347</v>
      </c>
      <c r="H44" s="8" t="s">
        <v>348</v>
      </c>
      <c r="I44" s="8" t="s">
        <v>79</v>
      </c>
      <c r="J44" s="8" t="s">
        <v>2</v>
      </c>
      <c r="K44" s="8" t="s">
        <v>448</v>
      </c>
      <c r="L44" s="8">
        <v>1</v>
      </c>
      <c r="M44" s="8">
        <v>4</v>
      </c>
      <c r="N44" s="8" t="s">
        <v>449</v>
      </c>
      <c r="O44" s="8" t="s">
        <v>251</v>
      </c>
      <c r="P44" s="8" t="s">
        <v>106</v>
      </c>
      <c r="Q44" s="8"/>
      <c r="R44" s="14" t="s">
        <v>297</v>
      </c>
      <c r="S44" s="16" t="s">
        <v>19</v>
      </c>
      <c r="T44" s="8"/>
      <c r="U44" s="14" t="s">
        <v>19</v>
      </c>
      <c r="V44" s="14" t="s">
        <v>297</v>
      </c>
      <c r="W44" s="16" t="s">
        <v>450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451</v>
      </c>
      <c r="AD44" t="s">
        <v>6</v>
      </c>
      <c r="AE44" t="s">
        <v>354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452</v>
      </c>
      <c r="B45" s="7" t="s">
        <v>453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398</v>
      </c>
      <c r="H45" s="8" t="s">
        <v>399</v>
      </c>
      <c r="I45" s="8" t="s">
        <v>79</v>
      </c>
      <c r="J45" s="8" t="s">
        <v>2</v>
      </c>
      <c r="K45" s="8" t="s">
        <v>454</v>
      </c>
      <c r="L45" s="8">
        <v>1</v>
      </c>
      <c r="M45" s="8">
        <v>2</v>
      </c>
      <c r="N45" s="8" t="s">
        <v>340</v>
      </c>
      <c r="O45" s="8" t="s">
        <v>105</v>
      </c>
      <c r="P45" s="8" t="s">
        <v>106</v>
      </c>
      <c r="Q45" s="8"/>
      <c r="R45" s="14" t="s">
        <v>455</v>
      </c>
      <c r="S45" s="16" t="s">
        <v>19</v>
      </c>
      <c r="T45" s="8"/>
      <c r="U45" s="14" t="s">
        <v>19</v>
      </c>
      <c r="V45" s="14" t="s">
        <v>455</v>
      </c>
      <c r="W45" s="16" t="s">
        <v>165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456</v>
      </c>
      <c r="AD45" t="s">
        <v>6</v>
      </c>
      <c r="AE45" t="s">
        <v>208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457</v>
      </c>
      <c r="B46" s="7" t="s">
        <v>458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321</v>
      </c>
      <c r="H46" s="8" t="s">
        <v>322</v>
      </c>
      <c r="I46" s="8" t="s">
        <v>79</v>
      </c>
      <c r="J46" s="8" t="s">
        <v>2</v>
      </c>
      <c r="K46" s="8" t="s">
        <v>459</v>
      </c>
      <c r="L46" s="8">
        <v>1</v>
      </c>
      <c r="M46" s="8">
        <v>2</v>
      </c>
      <c r="N46" s="8" t="s">
        <v>442</v>
      </c>
      <c r="O46" s="8" t="s">
        <v>105</v>
      </c>
      <c r="P46" s="8" t="s">
        <v>106</v>
      </c>
      <c r="Q46" s="8"/>
      <c r="R46" s="14" t="s">
        <v>460</v>
      </c>
      <c r="S46" s="16" t="s">
        <v>19</v>
      </c>
      <c r="T46" s="8"/>
      <c r="U46" s="14" t="s">
        <v>19</v>
      </c>
      <c r="V46" s="14" t="s">
        <v>460</v>
      </c>
      <c r="W46" s="16" t="s">
        <v>461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327</v>
      </c>
      <c r="AD46" t="s">
        <v>6</v>
      </c>
      <c r="AE46" t="s">
        <v>344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462</v>
      </c>
      <c r="B47" s="7" t="s">
        <v>463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398</v>
      </c>
      <c r="H47" s="8" t="s">
        <v>399</v>
      </c>
      <c r="I47" s="8" t="s">
        <v>79</v>
      </c>
      <c r="J47" s="8" t="s">
        <v>2</v>
      </c>
      <c r="K47" s="8" t="s">
        <v>464</v>
      </c>
      <c r="L47" s="8">
        <v>1</v>
      </c>
      <c r="M47" s="8">
        <v>3</v>
      </c>
      <c r="N47" s="8" t="s">
        <v>465</v>
      </c>
      <c r="O47" s="8" t="s">
        <v>185</v>
      </c>
      <c r="P47" s="8" t="s">
        <v>106</v>
      </c>
      <c r="Q47" s="8"/>
      <c r="R47" s="14" t="s">
        <v>466</v>
      </c>
      <c r="S47" s="16" t="s">
        <v>19</v>
      </c>
      <c r="T47" s="8"/>
      <c r="U47" s="14" t="s">
        <v>19</v>
      </c>
      <c r="V47" s="14" t="s">
        <v>466</v>
      </c>
      <c r="W47" s="16" t="s">
        <v>467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468</v>
      </c>
      <c r="AD47" t="s">
        <v>6</v>
      </c>
      <c r="AE47" t="s">
        <v>208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469</v>
      </c>
      <c r="B48" s="7" t="s">
        <v>470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347</v>
      </c>
      <c r="H48" s="8" t="s">
        <v>348</v>
      </c>
      <c r="I48" s="8" t="s">
        <v>79</v>
      </c>
      <c r="J48" s="8" t="s">
        <v>2</v>
      </c>
      <c r="K48" s="8" t="s">
        <v>471</v>
      </c>
      <c r="L48" s="8">
        <v>1</v>
      </c>
      <c r="M48" s="8">
        <v>3</v>
      </c>
      <c r="N48" s="8" t="s">
        <v>472</v>
      </c>
      <c r="O48" s="8" t="s">
        <v>185</v>
      </c>
      <c r="P48" s="8" t="s">
        <v>106</v>
      </c>
      <c r="Q48" s="8"/>
      <c r="R48" s="14" t="s">
        <v>473</v>
      </c>
      <c r="S48" s="16" t="s">
        <v>19</v>
      </c>
      <c r="T48" s="8"/>
      <c r="U48" s="14" t="s">
        <v>19</v>
      </c>
      <c r="V48" s="14" t="s">
        <v>473</v>
      </c>
      <c r="W48" s="16" t="s">
        <v>474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475</v>
      </c>
      <c r="AD48" t="s">
        <v>6</v>
      </c>
      <c r="AE48" t="s">
        <v>476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477</v>
      </c>
      <c r="B49" s="7" t="s">
        <v>478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479</v>
      </c>
      <c r="H49" s="8" t="s">
        <v>480</v>
      </c>
      <c r="I49" s="8" t="s">
        <v>79</v>
      </c>
      <c r="J49" s="8" t="s">
        <v>2</v>
      </c>
      <c r="K49" s="8" t="s">
        <v>481</v>
      </c>
      <c r="L49" s="8">
        <v>1</v>
      </c>
      <c r="M49" s="8">
        <v>3</v>
      </c>
      <c r="N49" s="8" t="s">
        <v>261</v>
      </c>
      <c r="O49" s="8" t="s">
        <v>185</v>
      </c>
      <c r="P49" s="8" t="s">
        <v>106</v>
      </c>
      <c r="Q49" s="8"/>
      <c r="R49" s="14" t="s">
        <v>482</v>
      </c>
      <c r="S49" s="16" t="s">
        <v>19</v>
      </c>
      <c r="T49" s="8"/>
      <c r="U49" s="14" t="s">
        <v>19</v>
      </c>
      <c r="V49" s="14" t="s">
        <v>482</v>
      </c>
      <c r="W49" s="16" t="s">
        <v>483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484</v>
      </c>
      <c r="AD49" t="s">
        <v>6</v>
      </c>
      <c r="AE49" t="s">
        <v>273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485</v>
      </c>
      <c r="B50" s="7" t="s">
        <v>486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487</v>
      </c>
      <c r="H50" s="8" t="s">
        <v>488</v>
      </c>
      <c r="I50" s="8" t="s">
        <v>79</v>
      </c>
      <c r="J50" s="8" t="s">
        <v>2</v>
      </c>
      <c r="K50" s="8" t="s">
        <v>489</v>
      </c>
      <c r="L50" s="8">
        <v>1</v>
      </c>
      <c r="M50" s="8">
        <v>4</v>
      </c>
      <c r="N50" s="8" t="s">
        <v>490</v>
      </c>
      <c r="O50" s="8" t="s">
        <v>251</v>
      </c>
      <c r="P50" s="8" t="s">
        <v>106</v>
      </c>
      <c r="Q50" s="8"/>
      <c r="R50" s="14" t="s">
        <v>491</v>
      </c>
      <c r="S50" s="16" t="s">
        <v>19</v>
      </c>
      <c r="T50" s="8"/>
      <c r="U50" s="14" t="s">
        <v>19</v>
      </c>
      <c r="V50" s="14" t="s">
        <v>491</v>
      </c>
      <c r="W50" s="16" t="s">
        <v>492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493</v>
      </c>
      <c r="AD50" t="s">
        <v>6</v>
      </c>
      <c r="AE50" t="s">
        <v>494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495</v>
      </c>
      <c r="B51" s="7" t="s">
        <v>496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497</v>
      </c>
      <c r="H51" s="8" t="s">
        <v>498</v>
      </c>
      <c r="I51" s="8" t="s">
        <v>79</v>
      </c>
      <c r="J51" s="8" t="s">
        <v>2</v>
      </c>
      <c r="K51" s="8" t="s">
        <v>499</v>
      </c>
      <c r="L51" s="8">
        <v>1</v>
      </c>
      <c r="M51" s="8">
        <v>2</v>
      </c>
      <c r="N51" s="8" t="s">
        <v>500</v>
      </c>
      <c r="O51" s="8" t="s">
        <v>105</v>
      </c>
      <c r="P51" s="8" t="s">
        <v>106</v>
      </c>
      <c r="Q51" s="8"/>
      <c r="R51" s="14" t="s">
        <v>501</v>
      </c>
      <c r="S51" s="16" t="s">
        <v>19</v>
      </c>
      <c r="T51" s="8"/>
      <c r="U51" s="14" t="s">
        <v>19</v>
      </c>
      <c r="V51" s="14" t="s">
        <v>501</v>
      </c>
      <c r="W51" s="16" t="s">
        <v>502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503</v>
      </c>
      <c r="AD51" t="s">
        <v>6</v>
      </c>
      <c r="AE51" t="s">
        <v>218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504</v>
      </c>
      <c r="B52" s="7" t="s">
        <v>505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506</v>
      </c>
      <c r="H52" s="8" t="s">
        <v>507</v>
      </c>
      <c r="I52" s="8" t="s">
        <v>79</v>
      </c>
      <c r="J52" s="8" t="s">
        <v>2</v>
      </c>
      <c r="K52" s="8" t="s">
        <v>508</v>
      </c>
      <c r="L52" s="8">
        <v>1</v>
      </c>
      <c r="M52" s="8">
        <v>1</v>
      </c>
      <c r="N52" s="8" t="s">
        <v>509</v>
      </c>
      <c r="O52" s="8" t="s">
        <v>93</v>
      </c>
      <c r="P52" s="8" t="s">
        <v>106</v>
      </c>
      <c r="Q52" s="8"/>
      <c r="R52" s="14" t="s">
        <v>510</v>
      </c>
      <c r="S52" s="16" t="s">
        <v>19</v>
      </c>
      <c r="T52" s="8"/>
      <c r="U52" s="14" t="s">
        <v>19</v>
      </c>
      <c r="V52" s="14" t="s">
        <v>510</v>
      </c>
      <c r="W52" s="16" t="s">
        <v>511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512</v>
      </c>
      <c r="AD52" t="s">
        <v>6</v>
      </c>
      <c r="AE52" t="s">
        <v>513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514</v>
      </c>
      <c r="B53" s="7" t="s">
        <v>515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516</v>
      </c>
      <c r="H53" s="8" t="s">
        <v>517</v>
      </c>
      <c r="I53" s="8" t="s">
        <v>79</v>
      </c>
      <c r="J53" s="8" t="s">
        <v>2</v>
      </c>
      <c r="K53" s="8" t="s">
        <v>518</v>
      </c>
      <c r="L53" s="8">
        <v>1</v>
      </c>
      <c r="M53" s="8">
        <v>1</v>
      </c>
      <c r="N53" s="8" t="s">
        <v>261</v>
      </c>
      <c r="O53" s="8" t="s">
        <v>93</v>
      </c>
      <c r="P53" s="8" t="s">
        <v>106</v>
      </c>
      <c r="Q53" s="8"/>
      <c r="R53" s="14" t="s">
        <v>519</v>
      </c>
      <c r="S53" s="16" t="s">
        <v>19</v>
      </c>
      <c r="T53" s="8"/>
      <c r="U53" s="14" t="s">
        <v>19</v>
      </c>
      <c r="V53" s="14" t="s">
        <v>519</v>
      </c>
      <c r="W53" s="16" t="s">
        <v>520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521</v>
      </c>
      <c r="AD53" t="s">
        <v>6</v>
      </c>
      <c r="AE53" t="s">
        <v>522</v>
      </c>
      <c r="AF53" t="s">
        <v>87</v>
      </c>
      <c r="AG53" t="s">
        <v>75</v>
      </c>
      <c r="AH53" t="s">
        <v>523</v>
      </c>
    </row>
    <row r="54" ht="14.25" customHeight="1" spans="1:34">
      <c r="A54" s="7" t="s">
        <v>524</v>
      </c>
      <c r="B54" s="7" t="s">
        <v>525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422</v>
      </c>
      <c r="H54" s="8" t="s">
        <v>423</v>
      </c>
      <c r="I54" s="8" t="s">
        <v>79</v>
      </c>
      <c r="J54" s="8" t="s">
        <v>2</v>
      </c>
      <c r="K54" s="8" t="s">
        <v>526</v>
      </c>
      <c r="L54" s="8">
        <v>1</v>
      </c>
      <c r="M54" s="8">
        <v>1</v>
      </c>
      <c r="N54" s="8" t="s">
        <v>126</v>
      </c>
      <c r="O54" s="8" t="s">
        <v>93</v>
      </c>
      <c r="P54" s="8" t="s">
        <v>106</v>
      </c>
      <c r="Q54" s="8"/>
      <c r="R54" s="14" t="s">
        <v>527</v>
      </c>
      <c r="S54" s="16" t="s">
        <v>19</v>
      </c>
      <c r="T54" s="8"/>
      <c r="U54" s="14" t="s">
        <v>19</v>
      </c>
      <c r="V54" s="14" t="s">
        <v>527</v>
      </c>
      <c r="W54" s="16" t="s">
        <v>528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529</v>
      </c>
      <c r="AD54" t="s">
        <v>6</v>
      </c>
      <c r="AE54" t="s">
        <v>148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530</v>
      </c>
      <c r="B55" s="7" t="s">
        <v>531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422</v>
      </c>
      <c r="H55" s="8" t="s">
        <v>423</v>
      </c>
      <c r="I55" s="8" t="s">
        <v>79</v>
      </c>
      <c r="J55" s="8" t="s">
        <v>2</v>
      </c>
      <c r="K55" s="8" t="s">
        <v>532</v>
      </c>
      <c r="L55" s="8">
        <v>1</v>
      </c>
      <c r="M55" s="8">
        <v>1</v>
      </c>
      <c r="N55" s="8" t="s">
        <v>126</v>
      </c>
      <c r="O55" s="8" t="s">
        <v>93</v>
      </c>
      <c r="P55" s="8" t="s">
        <v>106</v>
      </c>
      <c r="Q55" s="8"/>
      <c r="R55" s="14" t="s">
        <v>527</v>
      </c>
      <c r="S55" s="16" t="s">
        <v>19</v>
      </c>
      <c r="T55" s="8"/>
      <c r="U55" s="14" t="s">
        <v>19</v>
      </c>
      <c r="V55" s="14" t="s">
        <v>527</v>
      </c>
      <c r="W55" s="16" t="s">
        <v>528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529</v>
      </c>
      <c r="AD55" t="s">
        <v>6</v>
      </c>
      <c r="AE55" t="s">
        <v>533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534</v>
      </c>
      <c r="B56" s="7" t="s">
        <v>535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422</v>
      </c>
      <c r="H56" s="8" t="s">
        <v>423</v>
      </c>
      <c r="I56" s="8" t="s">
        <v>79</v>
      </c>
      <c r="J56" s="8" t="s">
        <v>2</v>
      </c>
      <c r="K56" s="8" t="s">
        <v>536</v>
      </c>
      <c r="L56" s="8">
        <v>1</v>
      </c>
      <c r="M56" s="8">
        <v>2</v>
      </c>
      <c r="N56" s="8" t="s">
        <v>239</v>
      </c>
      <c r="O56" s="8" t="s">
        <v>105</v>
      </c>
      <c r="P56" s="8" t="s">
        <v>106</v>
      </c>
      <c r="Q56" s="8"/>
      <c r="R56" s="14" t="s">
        <v>537</v>
      </c>
      <c r="S56" s="16" t="s">
        <v>19</v>
      </c>
      <c r="T56" s="8"/>
      <c r="U56" s="14" t="s">
        <v>19</v>
      </c>
      <c r="V56" s="14" t="s">
        <v>537</v>
      </c>
      <c r="W56" s="16" t="s">
        <v>128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538</v>
      </c>
      <c r="AD56" t="s">
        <v>6</v>
      </c>
      <c r="AE56" t="s">
        <v>148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539</v>
      </c>
      <c r="B57" s="7" t="s">
        <v>540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541</v>
      </c>
      <c r="H57" s="8" t="s">
        <v>542</v>
      </c>
      <c r="I57" s="8" t="s">
        <v>79</v>
      </c>
      <c r="J57" s="8" t="s">
        <v>2</v>
      </c>
      <c r="K57" s="8" t="s">
        <v>543</v>
      </c>
      <c r="L57" s="8">
        <v>1</v>
      </c>
      <c r="M57" s="8">
        <v>1</v>
      </c>
      <c r="N57" s="8" t="s">
        <v>279</v>
      </c>
      <c r="O57" s="8" t="s">
        <v>93</v>
      </c>
      <c r="P57" s="8" t="s">
        <v>106</v>
      </c>
      <c r="Q57" s="8"/>
      <c r="R57" s="14" t="s">
        <v>544</v>
      </c>
      <c r="S57" s="16" t="s">
        <v>19</v>
      </c>
      <c r="T57" s="8"/>
      <c r="U57" s="14" t="s">
        <v>19</v>
      </c>
      <c r="V57" s="14" t="s">
        <v>544</v>
      </c>
      <c r="W57" s="16" t="s">
        <v>545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546</v>
      </c>
      <c r="AD57" t="s">
        <v>6</v>
      </c>
      <c r="AE57" t="s">
        <v>547</v>
      </c>
      <c r="AF57" t="s">
        <v>87</v>
      </c>
      <c r="AG57" t="s">
        <v>75</v>
      </c>
      <c r="AH57" t="s">
        <v>523</v>
      </c>
    </row>
    <row r="58" ht="14.25" customHeight="1" spans="1:34">
      <c r="A58" s="7" t="s">
        <v>548</v>
      </c>
      <c r="B58" s="7" t="s">
        <v>549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550</v>
      </c>
      <c r="H58" s="8" t="s">
        <v>551</v>
      </c>
      <c r="I58" s="8" t="s">
        <v>79</v>
      </c>
      <c r="J58" s="8" t="s">
        <v>2</v>
      </c>
      <c r="K58" s="8" t="s">
        <v>552</v>
      </c>
      <c r="L58" s="8">
        <v>1</v>
      </c>
      <c r="M58" s="8">
        <v>2</v>
      </c>
      <c r="N58" s="8" t="s">
        <v>214</v>
      </c>
      <c r="O58" s="8" t="s">
        <v>105</v>
      </c>
      <c r="P58" s="8" t="s">
        <v>106</v>
      </c>
      <c r="Q58" s="8"/>
      <c r="R58" s="14" t="s">
        <v>553</v>
      </c>
      <c r="S58" s="16" t="s">
        <v>19</v>
      </c>
      <c r="T58" s="8"/>
      <c r="U58" s="14" t="s">
        <v>19</v>
      </c>
      <c r="V58" s="14" t="s">
        <v>553</v>
      </c>
      <c r="W58" s="16" t="s">
        <v>554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555</v>
      </c>
      <c r="AD58" t="s">
        <v>6</v>
      </c>
      <c r="AE58" t="s">
        <v>218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556</v>
      </c>
      <c r="B59" s="7" t="s">
        <v>557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558</v>
      </c>
      <c r="H59" s="8" t="s">
        <v>559</v>
      </c>
      <c r="I59" s="8" t="s">
        <v>79</v>
      </c>
      <c r="J59" s="8" t="s">
        <v>2</v>
      </c>
      <c r="K59" s="8" t="s">
        <v>560</v>
      </c>
      <c r="L59" s="8">
        <v>1</v>
      </c>
      <c r="M59" s="8">
        <v>4</v>
      </c>
      <c r="N59" s="8" t="s">
        <v>561</v>
      </c>
      <c r="O59" s="8" t="s">
        <v>251</v>
      </c>
      <c r="P59" s="8" t="s">
        <v>106</v>
      </c>
      <c r="Q59" s="8"/>
      <c r="R59" s="14" t="s">
        <v>562</v>
      </c>
      <c r="S59" s="16" t="s">
        <v>19</v>
      </c>
      <c r="T59" s="8"/>
      <c r="U59" s="14" t="s">
        <v>19</v>
      </c>
      <c r="V59" s="14" t="s">
        <v>562</v>
      </c>
      <c r="W59" s="16" t="s">
        <v>563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564</v>
      </c>
      <c r="AD59" t="s">
        <v>6</v>
      </c>
      <c r="AE59" t="s">
        <v>565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566</v>
      </c>
      <c r="B60" s="7" t="s">
        <v>567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568</v>
      </c>
      <c r="H60" s="8" t="s">
        <v>569</v>
      </c>
      <c r="I60" s="8" t="s">
        <v>79</v>
      </c>
      <c r="J60" s="8" t="s">
        <v>2</v>
      </c>
      <c r="K60" s="8" t="s">
        <v>570</v>
      </c>
      <c r="L60" s="8">
        <v>1</v>
      </c>
      <c r="M60" s="8">
        <v>3</v>
      </c>
      <c r="N60" s="8" t="s">
        <v>571</v>
      </c>
      <c r="O60" s="8" t="s">
        <v>185</v>
      </c>
      <c r="P60" s="8" t="s">
        <v>106</v>
      </c>
      <c r="Q60" s="8"/>
      <c r="R60" s="14" t="s">
        <v>572</v>
      </c>
      <c r="S60" s="16" t="s">
        <v>19</v>
      </c>
      <c r="T60" s="8"/>
      <c r="U60" s="14" t="s">
        <v>19</v>
      </c>
      <c r="V60" s="14" t="s">
        <v>572</v>
      </c>
      <c r="W60" s="16" t="s">
        <v>573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466</v>
      </c>
      <c r="AD60" t="s">
        <v>6</v>
      </c>
      <c r="AE60" t="s">
        <v>273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574</v>
      </c>
      <c r="B61" s="7" t="s">
        <v>575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576</v>
      </c>
      <c r="H61" s="8" t="s">
        <v>577</v>
      </c>
      <c r="I61" s="8" t="s">
        <v>79</v>
      </c>
      <c r="J61" s="8" t="s">
        <v>2</v>
      </c>
      <c r="K61" s="8" t="s">
        <v>578</v>
      </c>
      <c r="L61" s="8">
        <v>1</v>
      </c>
      <c r="M61" s="8">
        <v>3</v>
      </c>
      <c r="N61" s="8" t="s">
        <v>126</v>
      </c>
      <c r="O61" s="8" t="s">
        <v>185</v>
      </c>
      <c r="P61" s="8" t="s">
        <v>106</v>
      </c>
      <c r="Q61" s="8"/>
      <c r="R61" s="14" t="s">
        <v>579</v>
      </c>
      <c r="S61" s="16" t="s">
        <v>19</v>
      </c>
      <c r="T61" s="8"/>
      <c r="U61" s="14" t="s">
        <v>19</v>
      </c>
      <c r="V61" s="14" t="s">
        <v>579</v>
      </c>
      <c r="W61" s="16" t="s">
        <v>580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581</v>
      </c>
      <c r="AD61" t="s">
        <v>6</v>
      </c>
      <c r="AE61" t="s">
        <v>582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583</v>
      </c>
      <c r="B62" s="7" t="s">
        <v>584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362</v>
      </c>
      <c r="H62" s="8" t="s">
        <v>363</v>
      </c>
      <c r="I62" s="8" t="s">
        <v>79</v>
      </c>
      <c r="J62" s="8" t="s">
        <v>2</v>
      </c>
      <c r="K62" s="8" t="s">
        <v>585</v>
      </c>
      <c r="L62" s="8">
        <v>1</v>
      </c>
      <c r="M62" s="8">
        <v>3</v>
      </c>
      <c r="N62" s="8" t="s">
        <v>586</v>
      </c>
      <c r="O62" s="8" t="s">
        <v>185</v>
      </c>
      <c r="P62" s="8" t="s">
        <v>106</v>
      </c>
      <c r="Q62" s="8"/>
      <c r="R62" s="14" t="s">
        <v>587</v>
      </c>
      <c r="S62" s="16" t="s">
        <v>19</v>
      </c>
      <c r="T62" s="8"/>
      <c r="U62" s="14" t="s">
        <v>19</v>
      </c>
      <c r="V62" s="14" t="s">
        <v>587</v>
      </c>
      <c r="W62" s="16" t="s">
        <v>393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588</v>
      </c>
      <c r="AD62" t="s">
        <v>6</v>
      </c>
      <c r="AE62" t="s">
        <v>589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590</v>
      </c>
      <c r="B63" s="7" t="s">
        <v>591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592</v>
      </c>
      <c r="H63" s="8" t="s">
        <v>593</v>
      </c>
      <c r="I63" s="8" t="s">
        <v>79</v>
      </c>
      <c r="J63" s="8" t="s">
        <v>2</v>
      </c>
      <c r="K63" s="8" t="s">
        <v>594</v>
      </c>
      <c r="L63" s="8">
        <v>1</v>
      </c>
      <c r="M63" s="8">
        <v>3</v>
      </c>
      <c r="N63" s="8" t="s">
        <v>261</v>
      </c>
      <c r="O63" s="8" t="s">
        <v>185</v>
      </c>
      <c r="P63" s="8" t="s">
        <v>106</v>
      </c>
      <c r="Q63" s="8"/>
      <c r="R63" s="14" t="s">
        <v>595</v>
      </c>
      <c r="S63" s="16" t="s">
        <v>19</v>
      </c>
      <c r="T63" s="8"/>
      <c r="U63" s="14" t="s">
        <v>19</v>
      </c>
      <c r="V63" s="14" t="s">
        <v>595</v>
      </c>
      <c r="W63" s="16" t="s">
        <v>596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597</v>
      </c>
      <c r="AD63" t="s">
        <v>6</v>
      </c>
      <c r="AE63" t="s">
        <v>208</v>
      </c>
      <c r="AF63" t="s">
        <v>87</v>
      </c>
      <c r="AG63" t="s">
        <v>75</v>
      </c>
      <c r="AH63" t="s">
        <v>598</v>
      </c>
    </row>
    <row r="64" ht="14.25" customHeight="1" spans="1:34">
      <c r="A64" s="7" t="s">
        <v>599</v>
      </c>
      <c r="B64" s="7" t="s">
        <v>600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601</v>
      </c>
      <c r="H64" s="8" t="s">
        <v>602</v>
      </c>
      <c r="I64" s="8" t="s">
        <v>79</v>
      </c>
      <c r="J64" s="8" t="s">
        <v>2</v>
      </c>
      <c r="K64" s="8" t="s">
        <v>603</v>
      </c>
      <c r="L64" s="8">
        <v>1</v>
      </c>
      <c r="M64" s="8">
        <v>1</v>
      </c>
      <c r="N64" s="8" t="s">
        <v>105</v>
      </c>
      <c r="O64" s="8" t="s">
        <v>93</v>
      </c>
      <c r="P64" s="8" t="s">
        <v>106</v>
      </c>
      <c r="Q64" s="8"/>
      <c r="R64" s="14" t="s">
        <v>604</v>
      </c>
      <c r="S64" s="16" t="s">
        <v>19</v>
      </c>
      <c r="T64" s="8"/>
      <c r="U64" s="14" t="s">
        <v>19</v>
      </c>
      <c r="V64" s="14" t="s">
        <v>604</v>
      </c>
      <c r="W64" s="16" t="s">
        <v>605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606</v>
      </c>
      <c r="AD64" t="s">
        <v>6</v>
      </c>
      <c r="AE64" t="s">
        <v>607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608</v>
      </c>
      <c r="B65" s="7" t="s">
        <v>609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610</v>
      </c>
      <c r="H65" s="8" t="s">
        <v>611</v>
      </c>
      <c r="I65" s="8" t="s">
        <v>79</v>
      </c>
      <c r="J65" s="8" t="s">
        <v>2</v>
      </c>
      <c r="K65" s="8" t="s">
        <v>612</v>
      </c>
      <c r="L65" s="8">
        <v>1</v>
      </c>
      <c r="M65" s="8">
        <v>2</v>
      </c>
      <c r="N65" s="8" t="s">
        <v>106</v>
      </c>
      <c r="O65" s="8" t="s">
        <v>613</v>
      </c>
      <c r="P65" s="8" t="s">
        <v>94</v>
      </c>
      <c r="Q65" s="8"/>
      <c r="R65" s="14" t="s">
        <v>614</v>
      </c>
      <c r="S65" s="16" t="s">
        <v>614</v>
      </c>
      <c r="T65" s="8" t="s">
        <v>615</v>
      </c>
      <c r="U65" s="14" t="s">
        <v>19</v>
      </c>
      <c r="V65" s="14" t="s">
        <v>19</v>
      </c>
      <c r="W65" s="16" t="s">
        <v>19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19</v>
      </c>
      <c r="AD65" t="s">
        <v>6</v>
      </c>
      <c r="AE65" t="s">
        <v>233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616</v>
      </c>
      <c r="B66" s="7" t="s">
        <v>617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618</v>
      </c>
      <c r="H66" s="8" t="s">
        <v>619</v>
      </c>
      <c r="I66" s="8" t="s">
        <v>79</v>
      </c>
      <c r="J66" s="8" t="s">
        <v>2</v>
      </c>
      <c r="K66" s="8" t="s">
        <v>620</v>
      </c>
      <c r="L66" s="8">
        <v>1</v>
      </c>
      <c r="M66" s="8">
        <v>1</v>
      </c>
      <c r="N66" s="8" t="s">
        <v>93</v>
      </c>
      <c r="O66" s="8" t="s">
        <v>93</v>
      </c>
      <c r="P66" s="8" t="s">
        <v>106</v>
      </c>
      <c r="Q66" s="8"/>
      <c r="R66" s="14" t="s">
        <v>621</v>
      </c>
      <c r="S66" s="16" t="s">
        <v>19</v>
      </c>
      <c r="T66" s="8"/>
      <c r="U66" s="14" t="s">
        <v>19</v>
      </c>
      <c r="V66" s="14" t="s">
        <v>621</v>
      </c>
      <c r="W66" s="16" t="s">
        <v>622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623</v>
      </c>
      <c r="AD66" t="s">
        <v>6</v>
      </c>
      <c r="AE66" t="s">
        <v>624</v>
      </c>
      <c r="AF66" t="s">
        <v>87</v>
      </c>
      <c r="AG66" t="s">
        <v>75</v>
      </c>
      <c r="AH66" t="s">
        <v>244</v>
      </c>
    </row>
    <row r="67" ht="14.25" customHeight="1" spans="1:34">
      <c r="A67" s="7" t="s">
        <v>625</v>
      </c>
      <c r="B67" s="7" t="s">
        <v>626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618</v>
      </c>
      <c r="H67" s="8" t="s">
        <v>619</v>
      </c>
      <c r="I67" s="8" t="s">
        <v>79</v>
      </c>
      <c r="J67" s="8" t="s">
        <v>2</v>
      </c>
      <c r="K67" s="8" t="s">
        <v>627</v>
      </c>
      <c r="L67" s="8">
        <v>1</v>
      </c>
      <c r="M67" s="8">
        <v>1</v>
      </c>
      <c r="N67" s="8" t="s">
        <v>93</v>
      </c>
      <c r="O67" s="8" t="s">
        <v>93</v>
      </c>
      <c r="P67" s="8" t="s">
        <v>106</v>
      </c>
      <c r="Q67" s="8"/>
      <c r="R67" s="14" t="s">
        <v>621</v>
      </c>
      <c r="S67" s="16" t="s">
        <v>19</v>
      </c>
      <c r="T67" s="8"/>
      <c r="U67" s="14" t="s">
        <v>19</v>
      </c>
      <c r="V67" s="14" t="s">
        <v>621</v>
      </c>
      <c r="W67" s="16" t="s">
        <v>622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623</v>
      </c>
      <c r="AD67" t="s">
        <v>6</v>
      </c>
      <c r="AE67" t="s">
        <v>624</v>
      </c>
      <c r="AF67" t="s">
        <v>87</v>
      </c>
      <c r="AG67" t="s">
        <v>75</v>
      </c>
      <c r="AH67" t="s">
        <v>244</v>
      </c>
    </row>
    <row r="68" ht="14.25" customHeight="1" spans="1:34">
      <c r="A68" s="7" t="s">
        <v>628</v>
      </c>
      <c r="B68" s="7" t="s">
        <v>629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191</v>
      </c>
      <c r="H68" s="8" t="s">
        <v>192</v>
      </c>
      <c r="I68" s="8" t="s">
        <v>79</v>
      </c>
      <c r="J68" s="8" t="s">
        <v>2</v>
      </c>
      <c r="K68" s="8" t="s">
        <v>630</v>
      </c>
      <c r="L68" s="8">
        <v>1</v>
      </c>
      <c r="M68" s="8">
        <v>4</v>
      </c>
      <c r="N68" s="8" t="s">
        <v>106</v>
      </c>
      <c r="O68" s="8" t="s">
        <v>631</v>
      </c>
      <c r="P68" s="8" t="s">
        <v>632</v>
      </c>
      <c r="Q68" s="8"/>
      <c r="R68" s="14" t="s">
        <v>633</v>
      </c>
      <c r="S68" s="16" t="s">
        <v>633</v>
      </c>
      <c r="T68" s="8" t="s">
        <v>634</v>
      </c>
      <c r="U68" s="14" t="s">
        <v>19</v>
      </c>
      <c r="V68" s="14" t="s">
        <v>19</v>
      </c>
      <c r="W68" s="16" t="s">
        <v>19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19</v>
      </c>
      <c r="AD68" t="s">
        <v>6</v>
      </c>
      <c r="AE68" t="s">
        <v>635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636</v>
      </c>
      <c r="B69" s="7" t="s">
        <v>637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638</v>
      </c>
      <c r="H69" s="8" t="s">
        <v>639</v>
      </c>
      <c r="I69" s="8" t="s">
        <v>79</v>
      </c>
      <c r="J69" s="8" t="s">
        <v>2</v>
      </c>
      <c r="K69" s="8" t="s">
        <v>640</v>
      </c>
      <c r="L69" s="8">
        <v>1</v>
      </c>
      <c r="M69" s="8">
        <v>2</v>
      </c>
      <c r="N69" s="8" t="s">
        <v>185</v>
      </c>
      <c r="O69" s="8" t="s">
        <v>641</v>
      </c>
      <c r="P69" s="8" t="s">
        <v>642</v>
      </c>
      <c r="Q69" s="8"/>
      <c r="R69" s="14" t="s">
        <v>643</v>
      </c>
      <c r="S69" s="16" t="s">
        <v>643</v>
      </c>
      <c r="T69" s="8" t="s">
        <v>644</v>
      </c>
      <c r="U69" s="14" t="s">
        <v>19</v>
      </c>
      <c r="V69" s="14" t="s">
        <v>19</v>
      </c>
      <c r="W69" s="16" t="s">
        <v>19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19</v>
      </c>
      <c r="AD69" t="s">
        <v>6</v>
      </c>
      <c r="AE69" t="s">
        <v>645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646</v>
      </c>
      <c r="B70" s="7" t="s">
        <v>647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648</v>
      </c>
      <c r="H70" s="8" t="s">
        <v>649</v>
      </c>
      <c r="I70" s="8" t="s">
        <v>79</v>
      </c>
      <c r="J70" s="8" t="s">
        <v>2</v>
      </c>
      <c r="K70" s="8" t="s">
        <v>650</v>
      </c>
      <c r="L70" s="8">
        <v>1</v>
      </c>
      <c r="M70" s="8">
        <v>1</v>
      </c>
      <c r="N70" s="8" t="s">
        <v>93</v>
      </c>
      <c r="O70" s="8" t="s">
        <v>93</v>
      </c>
      <c r="P70" s="8" t="s">
        <v>106</v>
      </c>
      <c r="Q70" s="8"/>
      <c r="R70" s="14" t="s">
        <v>651</v>
      </c>
      <c r="S70" s="16" t="s">
        <v>19</v>
      </c>
      <c r="T70" s="8"/>
      <c r="U70" s="14" t="s">
        <v>19</v>
      </c>
      <c r="V70" s="14" t="s">
        <v>651</v>
      </c>
      <c r="W70" s="16" t="s">
        <v>652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653</v>
      </c>
      <c r="AD70" t="s">
        <v>6</v>
      </c>
      <c r="AE70" t="s">
        <v>654</v>
      </c>
      <c r="AF70" t="s">
        <v>87</v>
      </c>
      <c r="AG70" t="s">
        <v>75</v>
      </c>
      <c r="AH70" t="s">
        <v>523</v>
      </c>
    </row>
    <row r="71" ht="14.25" customHeight="1" spans="1:34">
      <c r="A71" s="7" t="s">
        <v>655</v>
      </c>
      <c r="B71" s="7" t="s">
        <v>656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657</v>
      </c>
      <c r="H71" s="8" t="s">
        <v>658</v>
      </c>
      <c r="I71" s="8" t="s">
        <v>79</v>
      </c>
      <c r="J71" s="8" t="s">
        <v>2</v>
      </c>
      <c r="K71" s="8" t="s">
        <v>659</v>
      </c>
      <c r="L71" s="8">
        <v>1</v>
      </c>
      <c r="M71" s="8">
        <v>2</v>
      </c>
      <c r="N71" s="8" t="s">
        <v>106</v>
      </c>
      <c r="O71" s="8" t="s">
        <v>660</v>
      </c>
      <c r="P71" s="8" t="s">
        <v>661</v>
      </c>
      <c r="Q71" s="8"/>
      <c r="R71" s="14" t="s">
        <v>662</v>
      </c>
      <c r="S71" s="16" t="s">
        <v>662</v>
      </c>
      <c r="T71" s="8" t="s">
        <v>663</v>
      </c>
      <c r="U71" s="14" t="s">
        <v>19</v>
      </c>
      <c r="V71" s="14" t="s">
        <v>19</v>
      </c>
      <c r="W71" s="16" t="s">
        <v>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664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665</v>
      </c>
      <c r="B72" s="7" t="s">
        <v>666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667</v>
      </c>
      <c r="H72" s="8" t="s">
        <v>668</v>
      </c>
      <c r="I72" s="8" t="s">
        <v>79</v>
      </c>
      <c r="J72" s="8" t="s">
        <v>2</v>
      </c>
      <c r="K72" s="8" t="s">
        <v>669</v>
      </c>
      <c r="L72" s="8">
        <v>1</v>
      </c>
      <c r="M72" s="8">
        <v>3</v>
      </c>
      <c r="N72" s="8" t="s">
        <v>449</v>
      </c>
      <c r="O72" s="8" t="s">
        <v>185</v>
      </c>
      <c r="P72" s="8" t="s">
        <v>106</v>
      </c>
      <c r="Q72" s="8"/>
      <c r="R72" s="14" t="s">
        <v>670</v>
      </c>
      <c r="S72" s="16" t="s">
        <v>19</v>
      </c>
      <c r="T72" s="8"/>
      <c r="U72" s="14" t="s">
        <v>19</v>
      </c>
      <c r="V72" s="14" t="s">
        <v>670</v>
      </c>
      <c r="W72" s="16" t="s">
        <v>671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672</v>
      </c>
      <c r="AD72" t="s">
        <v>6</v>
      </c>
      <c r="AE72" t="s">
        <v>673</v>
      </c>
      <c r="AF72" t="s">
        <v>87</v>
      </c>
      <c r="AG72" t="s">
        <v>75</v>
      </c>
      <c r="AH72" t="s">
        <v>674</v>
      </c>
    </row>
    <row r="73" ht="14.25" customHeight="1" spans="1:34">
      <c r="A73" s="7" t="s">
        <v>675</v>
      </c>
      <c r="B73" s="7" t="s">
        <v>676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677</v>
      </c>
      <c r="H73" s="8" t="s">
        <v>678</v>
      </c>
      <c r="I73" s="8" t="s">
        <v>79</v>
      </c>
      <c r="J73" s="8" t="s">
        <v>2</v>
      </c>
      <c r="K73" s="8" t="s">
        <v>679</v>
      </c>
      <c r="L73" s="8">
        <v>1</v>
      </c>
      <c r="M73" s="8">
        <v>1</v>
      </c>
      <c r="N73" s="8" t="s">
        <v>93</v>
      </c>
      <c r="O73" s="8" t="s">
        <v>93</v>
      </c>
      <c r="P73" s="8" t="s">
        <v>106</v>
      </c>
      <c r="Q73" s="8"/>
      <c r="R73" s="14" t="s">
        <v>680</v>
      </c>
      <c r="S73" s="16" t="s">
        <v>19</v>
      </c>
      <c r="T73" s="8"/>
      <c r="U73" s="14" t="s">
        <v>19</v>
      </c>
      <c r="V73" s="14" t="s">
        <v>680</v>
      </c>
      <c r="W73" s="16" t="s">
        <v>681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682</v>
      </c>
      <c r="AD73" t="s">
        <v>6</v>
      </c>
      <c r="AE73" t="s">
        <v>683</v>
      </c>
      <c r="AF73" t="s">
        <v>87</v>
      </c>
      <c r="AG73" t="s">
        <v>75</v>
      </c>
      <c r="AH73" t="s">
        <v>244</v>
      </c>
    </row>
    <row r="74" ht="14.25" customHeight="1" spans="1:34">
      <c r="A74" s="7" t="s">
        <v>684</v>
      </c>
      <c r="B74" s="7" t="s">
        <v>685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686</v>
      </c>
      <c r="H74" s="8" t="s">
        <v>687</v>
      </c>
      <c r="I74" s="8" t="s">
        <v>79</v>
      </c>
      <c r="J74" s="8" t="s">
        <v>2</v>
      </c>
      <c r="K74" s="8" t="s">
        <v>688</v>
      </c>
      <c r="L74" s="8">
        <v>1</v>
      </c>
      <c r="M74" s="8">
        <v>1</v>
      </c>
      <c r="N74" s="8" t="s">
        <v>93</v>
      </c>
      <c r="O74" s="8" t="s">
        <v>93</v>
      </c>
      <c r="P74" s="8" t="s">
        <v>106</v>
      </c>
      <c r="Q74" s="8"/>
      <c r="R74" s="14" t="s">
        <v>689</v>
      </c>
      <c r="S74" s="16" t="s">
        <v>19</v>
      </c>
      <c r="T74" s="8"/>
      <c r="U74" s="14" t="s">
        <v>19</v>
      </c>
      <c r="V74" s="14" t="s">
        <v>689</v>
      </c>
      <c r="W74" s="16" t="s">
        <v>690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691</v>
      </c>
      <c r="AD74" t="s">
        <v>6</v>
      </c>
      <c r="AE74" t="s">
        <v>692</v>
      </c>
      <c r="AF74" t="s">
        <v>87</v>
      </c>
      <c r="AG74" t="s">
        <v>75</v>
      </c>
      <c r="AH74" t="s">
        <v>523</v>
      </c>
    </row>
    <row r="75" ht="14.25" customHeight="1" spans="1:34">
      <c r="A75" s="7" t="s">
        <v>693</v>
      </c>
      <c r="B75" s="7" t="s">
        <v>694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191</v>
      </c>
      <c r="H75" s="8" t="s">
        <v>192</v>
      </c>
      <c r="I75" s="8" t="s">
        <v>79</v>
      </c>
      <c r="J75" s="8" t="s">
        <v>2</v>
      </c>
      <c r="K75" s="8" t="s">
        <v>630</v>
      </c>
      <c r="L75" s="8">
        <v>1</v>
      </c>
      <c r="M75" s="8">
        <v>4</v>
      </c>
      <c r="N75" s="8" t="s">
        <v>106</v>
      </c>
      <c r="O75" s="8" t="s">
        <v>631</v>
      </c>
      <c r="P75" s="8" t="s">
        <v>632</v>
      </c>
      <c r="Q75" s="8"/>
      <c r="R75" s="14" t="s">
        <v>695</v>
      </c>
      <c r="S75" s="16" t="s">
        <v>695</v>
      </c>
      <c r="T75" s="8" t="s">
        <v>696</v>
      </c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697</v>
      </c>
      <c r="AF75" t="s">
        <v>87</v>
      </c>
      <c r="AG75" t="s">
        <v>75</v>
      </c>
      <c r="AH75" t="s">
        <v>19</v>
      </c>
    </row>
    <row r="76" ht="14.25" customHeight="1" spans="1:34">
      <c r="A76" s="7" t="s">
        <v>698</v>
      </c>
      <c r="B76" s="7" t="s">
        <v>699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700</v>
      </c>
      <c r="H76" s="8" t="s">
        <v>701</v>
      </c>
      <c r="I76" s="8" t="s">
        <v>79</v>
      </c>
      <c r="J76" s="8" t="s">
        <v>2</v>
      </c>
      <c r="K76" s="8" t="s">
        <v>702</v>
      </c>
      <c r="L76" s="8">
        <v>1</v>
      </c>
      <c r="M76" s="8">
        <v>5</v>
      </c>
      <c r="N76" s="8" t="s">
        <v>703</v>
      </c>
      <c r="O76" s="8" t="s">
        <v>251</v>
      </c>
      <c r="P76" s="8" t="s">
        <v>704</v>
      </c>
      <c r="Q76" s="8"/>
      <c r="R76" s="14" t="s">
        <v>466</v>
      </c>
      <c r="S76" s="16" t="s">
        <v>19</v>
      </c>
      <c r="T76" s="8"/>
      <c r="U76" s="14" t="s">
        <v>19</v>
      </c>
      <c r="V76" s="14" t="s">
        <v>466</v>
      </c>
      <c r="W76" s="16" t="s">
        <v>705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706</v>
      </c>
      <c r="AD76" t="s">
        <v>6</v>
      </c>
      <c r="AE76" t="s">
        <v>707</v>
      </c>
      <c r="AF76" t="s">
        <v>87</v>
      </c>
      <c r="AG76" t="s">
        <v>75</v>
      </c>
      <c r="AH76" t="s">
        <v>19</v>
      </c>
    </row>
    <row r="77" ht="14.25" customHeight="1" spans="1:34">
      <c r="A77" s="7" t="s">
        <v>708</v>
      </c>
      <c r="B77" s="7" t="s">
        <v>709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710</v>
      </c>
      <c r="H77" s="8" t="s">
        <v>711</v>
      </c>
      <c r="I77" s="8" t="s">
        <v>79</v>
      </c>
      <c r="J77" s="8" t="s">
        <v>2</v>
      </c>
      <c r="K77" s="8" t="s">
        <v>712</v>
      </c>
      <c r="L77" s="8">
        <v>1</v>
      </c>
      <c r="M77" s="8">
        <v>1</v>
      </c>
      <c r="N77" s="8" t="s">
        <v>713</v>
      </c>
      <c r="O77" s="8" t="s">
        <v>106</v>
      </c>
      <c r="P77" s="8" t="s">
        <v>704</v>
      </c>
      <c r="Q77" s="8"/>
      <c r="R77" s="14" t="s">
        <v>714</v>
      </c>
      <c r="S77" s="16" t="s">
        <v>19</v>
      </c>
      <c r="T77" s="8"/>
      <c r="U77" s="14" t="s">
        <v>19</v>
      </c>
      <c r="V77" s="14" t="s">
        <v>714</v>
      </c>
      <c r="W77" s="16" t="s">
        <v>715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716</v>
      </c>
      <c r="AD77" t="s">
        <v>6</v>
      </c>
      <c r="AE77" t="s">
        <v>717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718</v>
      </c>
      <c r="B78" s="7" t="s">
        <v>719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720</v>
      </c>
      <c r="H78" s="8" t="s">
        <v>721</v>
      </c>
      <c r="I78" s="8" t="s">
        <v>79</v>
      </c>
      <c r="J78" s="8" t="s">
        <v>2</v>
      </c>
      <c r="K78" s="8" t="s">
        <v>722</v>
      </c>
      <c r="L78" s="8">
        <v>1</v>
      </c>
      <c r="M78" s="8">
        <v>5</v>
      </c>
      <c r="N78" s="8" t="s">
        <v>723</v>
      </c>
      <c r="O78" s="8" t="s">
        <v>251</v>
      </c>
      <c r="P78" s="8" t="s">
        <v>704</v>
      </c>
      <c r="Q78" s="8"/>
      <c r="R78" s="14" t="s">
        <v>724</v>
      </c>
      <c r="S78" s="16" t="s">
        <v>19</v>
      </c>
      <c r="T78" s="8"/>
      <c r="U78" s="14" t="s">
        <v>19</v>
      </c>
      <c r="V78" s="14" t="s">
        <v>724</v>
      </c>
      <c r="W78" s="16" t="s">
        <v>725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726</v>
      </c>
      <c r="AD78" t="s">
        <v>6</v>
      </c>
      <c r="AE78" t="s">
        <v>727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728</v>
      </c>
      <c r="B79" s="7" t="s">
        <v>729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90</v>
      </c>
      <c r="H79" s="8" t="s">
        <v>91</v>
      </c>
      <c r="I79" s="8" t="s">
        <v>79</v>
      </c>
      <c r="J79" s="8" t="s">
        <v>2</v>
      </c>
      <c r="K79" s="8" t="s">
        <v>730</v>
      </c>
      <c r="L79" s="8">
        <v>1</v>
      </c>
      <c r="M79" s="8">
        <v>2</v>
      </c>
      <c r="N79" s="8" t="s">
        <v>251</v>
      </c>
      <c r="O79" s="8" t="s">
        <v>93</v>
      </c>
      <c r="P79" s="8" t="s">
        <v>704</v>
      </c>
      <c r="Q79" s="8"/>
      <c r="R79" s="14" t="s">
        <v>731</v>
      </c>
      <c r="S79" s="16" t="s">
        <v>19</v>
      </c>
      <c r="T79" s="8"/>
      <c r="U79" s="14" t="s">
        <v>19</v>
      </c>
      <c r="V79" s="14" t="s">
        <v>731</v>
      </c>
      <c r="W79" s="16" t="s">
        <v>732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733</v>
      </c>
      <c r="AD79" t="s">
        <v>6</v>
      </c>
      <c r="AE79" t="s">
        <v>734</v>
      </c>
      <c r="AF79" t="s">
        <v>87</v>
      </c>
      <c r="AG79" t="s">
        <v>75</v>
      </c>
      <c r="AH79" t="s">
        <v>735</v>
      </c>
    </row>
    <row r="80" ht="14.25" customHeight="1" spans="1:34">
      <c r="A80" s="7" t="s">
        <v>736</v>
      </c>
      <c r="B80" s="7" t="s">
        <v>737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738</v>
      </c>
      <c r="H80" s="8" t="s">
        <v>739</v>
      </c>
      <c r="I80" s="8" t="s">
        <v>79</v>
      </c>
      <c r="J80" s="8" t="s">
        <v>2</v>
      </c>
      <c r="K80" s="8" t="s">
        <v>740</v>
      </c>
      <c r="L80" s="8">
        <v>1</v>
      </c>
      <c r="M80" s="8">
        <v>1</v>
      </c>
      <c r="N80" s="8" t="s">
        <v>741</v>
      </c>
      <c r="O80" s="8" t="s">
        <v>106</v>
      </c>
      <c r="P80" s="8" t="s">
        <v>704</v>
      </c>
      <c r="Q80" s="8"/>
      <c r="R80" s="14" t="s">
        <v>742</v>
      </c>
      <c r="S80" s="16" t="s">
        <v>19</v>
      </c>
      <c r="T80" s="8"/>
      <c r="U80" s="14" t="s">
        <v>19</v>
      </c>
      <c r="V80" s="14" t="s">
        <v>742</v>
      </c>
      <c r="W80" s="16" t="s">
        <v>743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744</v>
      </c>
      <c r="AD80" t="s">
        <v>6</v>
      </c>
      <c r="AE80" t="s">
        <v>745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746</v>
      </c>
      <c r="B81" s="7" t="s">
        <v>747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748</v>
      </c>
      <c r="H81" s="8" t="s">
        <v>749</v>
      </c>
      <c r="I81" s="8" t="s">
        <v>79</v>
      </c>
      <c r="J81" s="8" t="s">
        <v>2</v>
      </c>
      <c r="K81" s="8" t="s">
        <v>750</v>
      </c>
      <c r="L81" s="8">
        <v>1</v>
      </c>
      <c r="M81" s="8">
        <v>3</v>
      </c>
      <c r="N81" s="8" t="s">
        <v>704</v>
      </c>
      <c r="O81" s="8" t="s">
        <v>751</v>
      </c>
      <c r="P81" s="8" t="s">
        <v>632</v>
      </c>
      <c r="Q81" s="8"/>
      <c r="R81" s="14" t="s">
        <v>752</v>
      </c>
      <c r="S81" s="16" t="s">
        <v>752</v>
      </c>
      <c r="T81" s="8"/>
      <c r="U81" s="14" t="s">
        <v>19</v>
      </c>
      <c r="V81" s="14" t="s">
        <v>19</v>
      </c>
      <c r="W81" s="16" t="s">
        <v>19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148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753</v>
      </c>
      <c r="B82" s="7" t="s">
        <v>754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160</v>
      </c>
      <c r="H82" s="8" t="s">
        <v>161</v>
      </c>
      <c r="I82" s="8" t="s">
        <v>79</v>
      </c>
      <c r="J82" s="8" t="s">
        <v>2</v>
      </c>
      <c r="K82" s="8" t="s">
        <v>755</v>
      </c>
      <c r="L82" s="8">
        <v>1</v>
      </c>
      <c r="M82" s="8">
        <v>3</v>
      </c>
      <c r="N82" s="8" t="s">
        <v>385</v>
      </c>
      <c r="O82" s="8" t="s">
        <v>105</v>
      </c>
      <c r="P82" s="8" t="s">
        <v>704</v>
      </c>
      <c r="Q82" s="8"/>
      <c r="R82" s="14" t="s">
        <v>756</v>
      </c>
      <c r="S82" s="16" t="s">
        <v>19</v>
      </c>
      <c r="T82" s="8"/>
      <c r="U82" s="14" t="s">
        <v>19</v>
      </c>
      <c r="V82" s="14" t="s">
        <v>756</v>
      </c>
      <c r="W82" s="16" t="s">
        <v>757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758</v>
      </c>
      <c r="AD82" t="s">
        <v>6</v>
      </c>
      <c r="AE82" t="s">
        <v>174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759</v>
      </c>
      <c r="B83" s="7" t="s">
        <v>760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761</v>
      </c>
      <c r="H83" s="8" t="s">
        <v>762</v>
      </c>
      <c r="I83" s="8" t="s">
        <v>79</v>
      </c>
      <c r="J83" s="8" t="s">
        <v>2</v>
      </c>
      <c r="K83" s="8" t="s">
        <v>763</v>
      </c>
      <c r="L83" s="8">
        <v>1</v>
      </c>
      <c r="M83" s="8">
        <v>3</v>
      </c>
      <c r="N83" s="8" t="s">
        <v>81</v>
      </c>
      <c r="O83" s="8" t="s">
        <v>105</v>
      </c>
      <c r="P83" s="8" t="s">
        <v>704</v>
      </c>
      <c r="Q83" s="8"/>
      <c r="R83" s="14" t="s">
        <v>764</v>
      </c>
      <c r="S83" s="16" t="s">
        <v>19</v>
      </c>
      <c r="T83" s="8"/>
      <c r="U83" s="14" t="s">
        <v>19</v>
      </c>
      <c r="V83" s="14" t="s">
        <v>764</v>
      </c>
      <c r="W83" s="16" t="s">
        <v>765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766</v>
      </c>
      <c r="AD83" t="s">
        <v>6</v>
      </c>
      <c r="AE83" t="s">
        <v>767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768</v>
      </c>
      <c r="B84" s="7" t="s">
        <v>769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770</v>
      </c>
      <c r="H84" s="8" t="s">
        <v>771</v>
      </c>
      <c r="I84" s="8" t="s">
        <v>79</v>
      </c>
      <c r="J84" s="8" t="s">
        <v>2</v>
      </c>
      <c r="K84" s="8" t="s">
        <v>772</v>
      </c>
      <c r="L84" s="8">
        <v>1</v>
      </c>
      <c r="M84" s="8">
        <v>4</v>
      </c>
      <c r="N84" s="8" t="s">
        <v>773</v>
      </c>
      <c r="O84" s="8" t="s">
        <v>185</v>
      </c>
      <c r="P84" s="8" t="s">
        <v>704</v>
      </c>
      <c r="Q84" s="8"/>
      <c r="R84" s="14" t="s">
        <v>774</v>
      </c>
      <c r="S84" s="16" t="s">
        <v>19</v>
      </c>
      <c r="T84" s="8"/>
      <c r="U84" s="14" t="s">
        <v>19</v>
      </c>
      <c r="V84" s="14" t="s">
        <v>774</v>
      </c>
      <c r="W84" s="16" t="s">
        <v>775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776</v>
      </c>
      <c r="AD84" t="s">
        <v>6</v>
      </c>
      <c r="AE84" t="s">
        <v>777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778</v>
      </c>
      <c r="B85" s="7" t="s">
        <v>779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267</v>
      </c>
      <c r="H85" s="8" t="s">
        <v>268</v>
      </c>
      <c r="I85" s="8" t="s">
        <v>79</v>
      </c>
      <c r="J85" s="8" t="s">
        <v>2</v>
      </c>
      <c r="K85" s="8" t="s">
        <v>780</v>
      </c>
      <c r="L85" s="8">
        <v>1</v>
      </c>
      <c r="M85" s="8">
        <v>1</v>
      </c>
      <c r="N85" s="8" t="s">
        <v>116</v>
      </c>
      <c r="O85" s="8" t="s">
        <v>106</v>
      </c>
      <c r="P85" s="8" t="s">
        <v>704</v>
      </c>
      <c r="Q85" s="8"/>
      <c r="R85" s="14" t="s">
        <v>781</v>
      </c>
      <c r="S85" s="16" t="s">
        <v>19</v>
      </c>
      <c r="T85" s="8"/>
      <c r="U85" s="14" t="s">
        <v>19</v>
      </c>
      <c r="V85" s="14" t="s">
        <v>781</v>
      </c>
      <c r="W85" s="16" t="s">
        <v>782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783</v>
      </c>
      <c r="AD85" t="s">
        <v>6</v>
      </c>
      <c r="AE85" t="s">
        <v>273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784</v>
      </c>
      <c r="B86" s="7" t="s">
        <v>785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770</v>
      </c>
      <c r="H86" s="8" t="s">
        <v>771</v>
      </c>
      <c r="I86" s="8" t="s">
        <v>79</v>
      </c>
      <c r="J86" s="8" t="s">
        <v>2</v>
      </c>
      <c r="K86" s="8" t="s">
        <v>786</v>
      </c>
      <c r="L86" s="8">
        <v>1</v>
      </c>
      <c r="M86" s="8">
        <v>3</v>
      </c>
      <c r="N86" s="8" t="s">
        <v>126</v>
      </c>
      <c r="O86" s="8" t="s">
        <v>105</v>
      </c>
      <c r="P86" s="8" t="s">
        <v>704</v>
      </c>
      <c r="Q86" s="8"/>
      <c r="R86" s="14" t="s">
        <v>787</v>
      </c>
      <c r="S86" s="16" t="s">
        <v>19</v>
      </c>
      <c r="T86" s="8"/>
      <c r="U86" s="14" t="s">
        <v>19</v>
      </c>
      <c r="V86" s="14" t="s">
        <v>787</v>
      </c>
      <c r="W86" s="16" t="s">
        <v>788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789</v>
      </c>
      <c r="AD86" t="s">
        <v>6</v>
      </c>
      <c r="AE86" t="s">
        <v>790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791</v>
      </c>
      <c r="B87" s="7" t="s">
        <v>792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793</v>
      </c>
      <c r="H87" s="8" t="s">
        <v>794</v>
      </c>
      <c r="I87" s="8" t="s">
        <v>79</v>
      </c>
      <c r="J87" s="8" t="s">
        <v>2</v>
      </c>
      <c r="K87" s="8" t="s">
        <v>795</v>
      </c>
      <c r="L87" s="8">
        <v>1</v>
      </c>
      <c r="M87" s="8">
        <v>2</v>
      </c>
      <c r="N87" s="8" t="s">
        <v>796</v>
      </c>
      <c r="O87" s="8" t="s">
        <v>93</v>
      </c>
      <c r="P87" s="8" t="s">
        <v>704</v>
      </c>
      <c r="Q87" s="8"/>
      <c r="R87" s="14" t="s">
        <v>797</v>
      </c>
      <c r="S87" s="16" t="s">
        <v>19</v>
      </c>
      <c r="T87" s="8"/>
      <c r="U87" s="14" t="s">
        <v>19</v>
      </c>
      <c r="V87" s="14" t="s">
        <v>797</v>
      </c>
      <c r="W87" s="16" t="s">
        <v>798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799</v>
      </c>
      <c r="AD87" t="s">
        <v>6</v>
      </c>
      <c r="AE87" t="s">
        <v>800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801</v>
      </c>
      <c r="B88" s="7" t="s">
        <v>802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803</v>
      </c>
      <c r="H88" s="8" t="s">
        <v>804</v>
      </c>
      <c r="I88" s="8" t="s">
        <v>79</v>
      </c>
      <c r="J88" s="8" t="s">
        <v>2</v>
      </c>
      <c r="K88" s="8" t="s">
        <v>805</v>
      </c>
      <c r="L88" s="8">
        <v>3</v>
      </c>
      <c r="M88" s="8">
        <v>1</v>
      </c>
      <c r="N88" s="8" t="s">
        <v>806</v>
      </c>
      <c r="O88" s="8" t="s">
        <v>106</v>
      </c>
      <c r="P88" s="8" t="s">
        <v>704</v>
      </c>
      <c r="Q88" s="8"/>
      <c r="R88" s="14" t="s">
        <v>807</v>
      </c>
      <c r="S88" s="16" t="s">
        <v>19</v>
      </c>
      <c r="T88" s="8"/>
      <c r="U88" s="14" t="s">
        <v>19</v>
      </c>
      <c r="V88" s="14" t="s">
        <v>807</v>
      </c>
      <c r="W88" s="16" t="s">
        <v>808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809</v>
      </c>
      <c r="AD88" t="s">
        <v>6</v>
      </c>
      <c r="AE88" t="s">
        <v>208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810</v>
      </c>
      <c r="B89" s="7" t="s">
        <v>811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812</v>
      </c>
      <c r="H89" s="8" t="s">
        <v>813</v>
      </c>
      <c r="I89" s="8" t="s">
        <v>79</v>
      </c>
      <c r="J89" s="8" t="s">
        <v>2</v>
      </c>
      <c r="K89" s="8" t="s">
        <v>814</v>
      </c>
      <c r="L89" s="8">
        <v>1</v>
      </c>
      <c r="M89" s="8">
        <v>3</v>
      </c>
      <c r="N89" s="8" t="s">
        <v>571</v>
      </c>
      <c r="O89" s="8" t="s">
        <v>105</v>
      </c>
      <c r="P89" s="8" t="s">
        <v>704</v>
      </c>
      <c r="Q89" s="8"/>
      <c r="R89" s="14" t="s">
        <v>815</v>
      </c>
      <c r="S89" s="16" t="s">
        <v>19</v>
      </c>
      <c r="T89" s="8"/>
      <c r="U89" s="14" t="s">
        <v>19</v>
      </c>
      <c r="V89" s="14" t="s">
        <v>815</v>
      </c>
      <c r="W89" s="16" t="s">
        <v>816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817</v>
      </c>
      <c r="AD89" t="s">
        <v>6</v>
      </c>
      <c r="AE89" t="s">
        <v>818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819</v>
      </c>
      <c r="B90" s="7" t="s">
        <v>820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821</v>
      </c>
      <c r="H90" s="8" t="s">
        <v>822</v>
      </c>
      <c r="I90" s="8" t="s">
        <v>79</v>
      </c>
      <c r="J90" s="8" t="s">
        <v>2</v>
      </c>
      <c r="K90" s="8" t="s">
        <v>823</v>
      </c>
      <c r="L90" s="8">
        <v>1</v>
      </c>
      <c r="M90" s="8">
        <v>1</v>
      </c>
      <c r="N90" s="8" t="s">
        <v>105</v>
      </c>
      <c r="O90" s="8" t="s">
        <v>106</v>
      </c>
      <c r="P90" s="8" t="s">
        <v>704</v>
      </c>
      <c r="Q90" s="8"/>
      <c r="R90" s="14" t="s">
        <v>824</v>
      </c>
      <c r="S90" s="16" t="s">
        <v>19</v>
      </c>
      <c r="T90" s="8"/>
      <c r="U90" s="14" t="s">
        <v>19</v>
      </c>
      <c r="V90" s="14" t="s">
        <v>824</v>
      </c>
      <c r="W90" s="16" t="s">
        <v>825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826</v>
      </c>
      <c r="AD90" t="s">
        <v>6</v>
      </c>
      <c r="AE90" t="s">
        <v>827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828</v>
      </c>
      <c r="B91" s="7" t="s">
        <v>829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830</v>
      </c>
      <c r="H91" s="8" t="s">
        <v>831</v>
      </c>
      <c r="I91" s="8" t="s">
        <v>79</v>
      </c>
      <c r="J91" s="8" t="s">
        <v>2</v>
      </c>
      <c r="K91" s="8" t="s">
        <v>832</v>
      </c>
      <c r="L91" s="8">
        <v>3</v>
      </c>
      <c r="M91" s="8">
        <v>1</v>
      </c>
      <c r="N91" s="8" t="s">
        <v>93</v>
      </c>
      <c r="O91" s="8" t="s">
        <v>106</v>
      </c>
      <c r="P91" s="8" t="s">
        <v>704</v>
      </c>
      <c r="Q91" s="8"/>
      <c r="R91" s="14" t="s">
        <v>833</v>
      </c>
      <c r="S91" s="16" t="s">
        <v>19</v>
      </c>
      <c r="T91" s="8"/>
      <c r="U91" s="14" t="s">
        <v>19</v>
      </c>
      <c r="V91" s="14" t="s">
        <v>833</v>
      </c>
      <c r="W91" s="16" t="s">
        <v>834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835</v>
      </c>
      <c r="AD91" t="s">
        <v>6</v>
      </c>
      <c r="AE91" t="s">
        <v>836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837</v>
      </c>
      <c r="B92" s="7" t="s">
        <v>838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839</v>
      </c>
      <c r="H92" s="8" t="s">
        <v>840</v>
      </c>
      <c r="I92" s="8" t="s">
        <v>79</v>
      </c>
      <c r="J92" s="8" t="s">
        <v>2</v>
      </c>
      <c r="K92" s="8" t="s">
        <v>841</v>
      </c>
      <c r="L92" s="8">
        <v>1</v>
      </c>
      <c r="M92" s="8">
        <v>1</v>
      </c>
      <c r="N92" s="8" t="s">
        <v>106</v>
      </c>
      <c r="O92" s="8" t="s">
        <v>106</v>
      </c>
      <c r="P92" s="8" t="s">
        <v>704</v>
      </c>
      <c r="Q92" s="8"/>
      <c r="R92" s="14" t="s">
        <v>842</v>
      </c>
      <c r="S92" s="16" t="s">
        <v>19</v>
      </c>
      <c r="T92" s="8"/>
      <c r="U92" s="14" t="s">
        <v>19</v>
      </c>
      <c r="V92" s="14" t="s">
        <v>842</v>
      </c>
      <c r="W92" s="16" t="s">
        <v>843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844</v>
      </c>
      <c r="AD92" t="s">
        <v>6</v>
      </c>
      <c r="AE92" t="s">
        <v>845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846</v>
      </c>
      <c r="B93" s="7" t="s">
        <v>847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848</v>
      </c>
      <c r="H93" s="8" t="s">
        <v>849</v>
      </c>
      <c r="I93" s="8" t="s">
        <v>79</v>
      </c>
      <c r="J93" s="8" t="s">
        <v>2</v>
      </c>
      <c r="K93" s="8" t="s">
        <v>850</v>
      </c>
      <c r="L93" s="8">
        <v>1</v>
      </c>
      <c r="M93" s="8">
        <v>1</v>
      </c>
      <c r="N93" s="8" t="s">
        <v>106</v>
      </c>
      <c r="O93" s="8" t="s">
        <v>106</v>
      </c>
      <c r="P93" s="8" t="s">
        <v>704</v>
      </c>
      <c r="Q93" s="8"/>
      <c r="R93" s="14" t="s">
        <v>851</v>
      </c>
      <c r="S93" s="16" t="s">
        <v>19</v>
      </c>
      <c r="T93" s="8"/>
      <c r="U93" s="14" t="s">
        <v>19</v>
      </c>
      <c r="V93" s="14" t="s">
        <v>851</v>
      </c>
      <c r="W93" s="16" t="s">
        <v>852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853</v>
      </c>
      <c r="AD93" t="s">
        <v>6</v>
      </c>
      <c r="AE93" t="s">
        <v>854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855</v>
      </c>
      <c r="B94" s="7" t="s">
        <v>856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312</v>
      </c>
      <c r="H94" s="8" t="s">
        <v>313</v>
      </c>
      <c r="I94" s="8" t="s">
        <v>79</v>
      </c>
      <c r="J94" s="8" t="s">
        <v>2</v>
      </c>
      <c r="K94" s="8" t="s">
        <v>857</v>
      </c>
      <c r="L94" s="8">
        <v>1</v>
      </c>
      <c r="M94" s="8">
        <v>4</v>
      </c>
      <c r="N94" s="8" t="s">
        <v>315</v>
      </c>
      <c r="O94" s="8" t="s">
        <v>185</v>
      </c>
      <c r="P94" s="8" t="s">
        <v>704</v>
      </c>
      <c r="Q94" s="8"/>
      <c r="R94" s="14" t="s">
        <v>858</v>
      </c>
      <c r="S94" s="16" t="s">
        <v>19</v>
      </c>
      <c r="T94" s="8"/>
      <c r="U94" s="14" t="s">
        <v>19</v>
      </c>
      <c r="V94" s="14" t="s">
        <v>858</v>
      </c>
      <c r="W94" s="16" t="s">
        <v>859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860</v>
      </c>
      <c r="AD94" t="s">
        <v>6</v>
      </c>
      <c r="AE94" t="s">
        <v>167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861</v>
      </c>
      <c r="B95" s="7" t="s">
        <v>862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347</v>
      </c>
      <c r="H95" s="8" t="s">
        <v>348</v>
      </c>
      <c r="I95" s="8" t="s">
        <v>79</v>
      </c>
      <c r="J95" s="8" t="s">
        <v>2</v>
      </c>
      <c r="K95" s="8" t="s">
        <v>863</v>
      </c>
      <c r="L95" s="8">
        <v>1</v>
      </c>
      <c r="M95" s="8">
        <v>4</v>
      </c>
      <c r="N95" s="8" t="s">
        <v>350</v>
      </c>
      <c r="O95" s="8" t="s">
        <v>185</v>
      </c>
      <c r="P95" s="8" t="s">
        <v>704</v>
      </c>
      <c r="Q95" s="8"/>
      <c r="R95" s="14" t="s">
        <v>864</v>
      </c>
      <c r="S95" s="16" t="s">
        <v>19</v>
      </c>
      <c r="T95" s="8"/>
      <c r="U95" s="14" t="s">
        <v>19</v>
      </c>
      <c r="V95" s="14" t="s">
        <v>864</v>
      </c>
      <c r="W95" s="16" t="s">
        <v>865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460</v>
      </c>
      <c r="AD95" t="s">
        <v>6</v>
      </c>
      <c r="AE95" t="s">
        <v>354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866</v>
      </c>
      <c r="B96" s="7" t="s">
        <v>867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321</v>
      </c>
      <c r="H96" s="8" t="s">
        <v>322</v>
      </c>
      <c r="I96" s="8" t="s">
        <v>79</v>
      </c>
      <c r="J96" s="8" t="s">
        <v>2</v>
      </c>
      <c r="K96" s="8" t="s">
        <v>868</v>
      </c>
      <c r="L96" s="8">
        <v>1</v>
      </c>
      <c r="M96" s="8">
        <v>4</v>
      </c>
      <c r="N96" s="8" t="s">
        <v>869</v>
      </c>
      <c r="O96" s="8" t="s">
        <v>185</v>
      </c>
      <c r="P96" s="8" t="s">
        <v>704</v>
      </c>
      <c r="Q96" s="8"/>
      <c r="R96" s="14" t="s">
        <v>870</v>
      </c>
      <c r="S96" s="16" t="s">
        <v>19</v>
      </c>
      <c r="T96" s="8"/>
      <c r="U96" s="14" t="s">
        <v>19</v>
      </c>
      <c r="V96" s="14" t="s">
        <v>870</v>
      </c>
      <c r="W96" s="16" t="s">
        <v>871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872</v>
      </c>
      <c r="AD96" t="s">
        <v>6</v>
      </c>
      <c r="AE96" t="s">
        <v>344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873</v>
      </c>
      <c r="B97" s="7" t="s">
        <v>874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321</v>
      </c>
      <c r="H97" s="8" t="s">
        <v>322</v>
      </c>
      <c r="I97" s="8" t="s">
        <v>79</v>
      </c>
      <c r="J97" s="8" t="s">
        <v>2</v>
      </c>
      <c r="K97" s="8" t="s">
        <v>875</v>
      </c>
      <c r="L97" s="8">
        <v>1</v>
      </c>
      <c r="M97" s="8">
        <v>2</v>
      </c>
      <c r="N97" s="8" t="s">
        <v>876</v>
      </c>
      <c r="O97" s="8" t="s">
        <v>93</v>
      </c>
      <c r="P97" s="8" t="s">
        <v>704</v>
      </c>
      <c r="Q97" s="8"/>
      <c r="R97" s="14" t="s">
        <v>877</v>
      </c>
      <c r="S97" s="16" t="s">
        <v>19</v>
      </c>
      <c r="T97" s="8"/>
      <c r="U97" s="14" t="s">
        <v>19</v>
      </c>
      <c r="V97" s="14" t="s">
        <v>877</v>
      </c>
      <c r="W97" s="16" t="s">
        <v>271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878</v>
      </c>
      <c r="AD97" t="s">
        <v>6</v>
      </c>
      <c r="AE97" t="s">
        <v>344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879</v>
      </c>
      <c r="B98" s="7" t="s">
        <v>880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347</v>
      </c>
      <c r="H98" s="8" t="s">
        <v>348</v>
      </c>
      <c r="I98" s="8" t="s">
        <v>79</v>
      </c>
      <c r="J98" s="8" t="s">
        <v>2</v>
      </c>
      <c r="K98" s="8" t="s">
        <v>881</v>
      </c>
      <c r="L98" s="8">
        <v>1</v>
      </c>
      <c r="M98" s="8">
        <v>3</v>
      </c>
      <c r="N98" s="8" t="s">
        <v>340</v>
      </c>
      <c r="O98" s="8" t="s">
        <v>105</v>
      </c>
      <c r="P98" s="8" t="s">
        <v>704</v>
      </c>
      <c r="Q98" s="8"/>
      <c r="R98" s="14" t="s">
        <v>882</v>
      </c>
      <c r="S98" s="16" t="s">
        <v>19</v>
      </c>
      <c r="T98" s="8"/>
      <c r="U98" s="14" t="s">
        <v>19</v>
      </c>
      <c r="V98" s="14" t="s">
        <v>882</v>
      </c>
      <c r="W98" s="16" t="s">
        <v>883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884</v>
      </c>
      <c r="AD98" t="s">
        <v>6</v>
      </c>
      <c r="AE98" t="s">
        <v>885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886</v>
      </c>
      <c r="B99" s="7" t="s">
        <v>887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888</v>
      </c>
      <c r="H99" s="8" t="s">
        <v>889</v>
      </c>
      <c r="I99" s="8" t="s">
        <v>79</v>
      </c>
      <c r="J99" s="8" t="s">
        <v>2</v>
      </c>
      <c r="K99" s="8" t="s">
        <v>890</v>
      </c>
      <c r="L99" s="8">
        <v>1</v>
      </c>
      <c r="M99" s="8">
        <v>2</v>
      </c>
      <c r="N99" s="8" t="s">
        <v>385</v>
      </c>
      <c r="O99" s="8" t="s">
        <v>93</v>
      </c>
      <c r="P99" s="8" t="s">
        <v>704</v>
      </c>
      <c r="Q99" s="8"/>
      <c r="R99" s="14" t="s">
        <v>891</v>
      </c>
      <c r="S99" s="16" t="s">
        <v>19</v>
      </c>
      <c r="T99" s="8"/>
      <c r="U99" s="14" t="s">
        <v>19</v>
      </c>
      <c r="V99" s="14" t="s">
        <v>891</v>
      </c>
      <c r="W99" s="16" t="s">
        <v>892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893</v>
      </c>
      <c r="AD99" t="s">
        <v>6</v>
      </c>
      <c r="AE99" t="s">
        <v>894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895</v>
      </c>
      <c r="B100" s="7" t="s">
        <v>896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897</v>
      </c>
      <c r="H100" s="8" t="s">
        <v>898</v>
      </c>
      <c r="I100" s="8" t="s">
        <v>79</v>
      </c>
      <c r="J100" s="8" t="s">
        <v>2</v>
      </c>
      <c r="K100" s="8" t="s">
        <v>899</v>
      </c>
      <c r="L100" s="8">
        <v>1</v>
      </c>
      <c r="M100" s="8">
        <v>2</v>
      </c>
      <c r="N100" s="8" t="s">
        <v>81</v>
      </c>
      <c r="O100" s="8" t="s">
        <v>93</v>
      </c>
      <c r="P100" s="8" t="s">
        <v>704</v>
      </c>
      <c r="Q100" s="8"/>
      <c r="R100" s="14" t="s">
        <v>900</v>
      </c>
      <c r="S100" s="16" t="s">
        <v>19</v>
      </c>
      <c r="T100" s="8"/>
      <c r="U100" s="14" t="s">
        <v>19</v>
      </c>
      <c r="V100" s="14" t="s">
        <v>900</v>
      </c>
      <c r="W100" s="16" t="s">
        <v>901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902</v>
      </c>
      <c r="AD100" t="s">
        <v>6</v>
      </c>
      <c r="AE100" t="s">
        <v>903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904</v>
      </c>
      <c r="B101" s="7" t="s">
        <v>905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347</v>
      </c>
      <c r="H101" s="8" t="s">
        <v>348</v>
      </c>
      <c r="I101" s="8" t="s">
        <v>79</v>
      </c>
      <c r="J101" s="8" t="s">
        <v>2</v>
      </c>
      <c r="K101" s="8" t="s">
        <v>906</v>
      </c>
      <c r="L101" s="8">
        <v>1</v>
      </c>
      <c r="M101" s="8">
        <v>3</v>
      </c>
      <c r="N101" s="8" t="s">
        <v>432</v>
      </c>
      <c r="O101" s="8" t="s">
        <v>105</v>
      </c>
      <c r="P101" s="8" t="s">
        <v>704</v>
      </c>
      <c r="Q101" s="8"/>
      <c r="R101" s="14" t="s">
        <v>907</v>
      </c>
      <c r="S101" s="16" t="s">
        <v>19</v>
      </c>
      <c r="T101" s="8"/>
      <c r="U101" s="14" t="s">
        <v>19</v>
      </c>
      <c r="V101" s="14" t="s">
        <v>907</v>
      </c>
      <c r="W101" s="16" t="s">
        <v>908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909</v>
      </c>
      <c r="AD101" t="s">
        <v>6</v>
      </c>
      <c r="AE101" t="s">
        <v>885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910</v>
      </c>
      <c r="B102" s="7" t="s">
        <v>911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382</v>
      </c>
      <c r="H102" s="8" t="s">
        <v>383</v>
      </c>
      <c r="I102" s="8" t="s">
        <v>79</v>
      </c>
      <c r="J102" s="8" t="s">
        <v>2</v>
      </c>
      <c r="K102" s="8" t="s">
        <v>912</v>
      </c>
      <c r="L102" s="8">
        <v>1</v>
      </c>
      <c r="M102" s="8">
        <v>3</v>
      </c>
      <c r="N102" s="8" t="s">
        <v>104</v>
      </c>
      <c r="O102" s="8" t="s">
        <v>105</v>
      </c>
      <c r="P102" s="8" t="s">
        <v>704</v>
      </c>
      <c r="Q102" s="8"/>
      <c r="R102" s="14" t="s">
        <v>913</v>
      </c>
      <c r="S102" s="16" t="s">
        <v>19</v>
      </c>
      <c r="T102" s="8"/>
      <c r="U102" s="14" t="s">
        <v>19</v>
      </c>
      <c r="V102" s="14" t="s">
        <v>913</v>
      </c>
      <c r="W102" s="16" t="s">
        <v>914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915</v>
      </c>
      <c r="AD102" t="s">
        <v>6</v>
      </c>
      <c r="AE102" t="s">
        <v>148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916</v>
      </c>
      <c r="B103" s="7" t="s">
        <v>917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918</v>
      </c>
      <c r="H103" s="8" t="s">
        <v>919</v>
      </c>
      <c r="I103" s="8" t="s">
        <v>79</v>
      </c>
      <c r="J103" s="8" t="s">
        <v>2</v>
      </c>
      <c r="K103" s="8" t="s">
        <v>920</v>
      </c>
      <c r="L103" s="8">
        <v>1</v>
      </c>
      <c r="M103" s="8">
        <v>2</v>
      </c>
      <c r="N103" s="8" t="s">
        <v>490</v>
      </c>
      <c r="O103" s="8" t="s">
        <v>93</v>
      </c>
      <c r="P103" s="8" t="s">
        <v>704</v>
      </c>
      <c r="Q103" s="8"/>
      <c r="R103" s="14" t="s">
        <v>921</v>
      </c>
      <c r="S103" s="16" t="s">
        <v>19</v>
      </c>
      <c r="T103" s="8"/>
      <c r="U103" s="14" t="s">
        <v>19</v>
      </c>
      <c r="V103" s="14" t="s">
        <v>921</v>
      </c>
      <c r="W103" s="16" t="s">
        <v>922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923</v>
      </c>
      <c r="AD103" t="s">
        <v>6</v>
      </c>
      <c r="AE103" t="s">
        <v>924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925</v>
      </c>
      <c r="B104" s="7" t="s">
        <v>926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927</v>
      </c>
      <c r="H104" s="8" t="s">
        <v>928</v>
      </c>
      <c r="I104" s="8" t="s">
        <v>79</v>
      </c>
      <c r="J104" s="8" t="s">
        <v>2</v>
      </c>
      <c r="K104" s="8" t="s">
        <v>929</v>
      </c>
      <c r="L104" s="8">
        <v>1</v>
      </c>
      <c r="M104" s="8">
        <v>5</v>
      </c>
      <c r="N104" s="8" t="s">
        <v>261</v>
      </c>
      <c r="O104" s="8" t="s">
        <v>251</v>
      </c>
      <c r="P104" s="8" t="s">
        <v>704</v>
      </c>
      <c r="Q104" s="8"/>
      <c r="R104" s="14" t="s">
        <v>930</v>
      </c>
      <c r="S104" s="16" t="s">
        <v>19</v>
      </c>
      <c r="T104" s="8"/>
      <c r="U104" s="14" t="s">
        <v>19</v>
      </c>
      <c r="V104" s="14" t="s">
        <v>930</v>
      </c>
      <c r="W104" s="16" t="s">
        <v>931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932</v>
      </c>
      <c r="AD104" t="s">
        <v>6</v>
      </c>
      <c r="AE104" t="s">
        <v>933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934</v>
      </c>
      <c r="B105" s="7" t="s">
        <v>935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936</v>
      </c>
      <c r="H105" s="8" t="s">
        <v>937</v>
      </c>
      <c r="I105" s="8" t="s">
        <v>79</v>
      </c>
      <c r="J105" s="8" t="s">
        <v>2</v>
      </c>
      <c r="K105" s="8" t="s">
        <v>938</v>
      </c>
      <c r="L105" s="8">
        <v>1</v>
      </c>
      <c r="M105" s="8">
        <v>2</v>
      </c>
      <c r="N105" s="8" t="s">
        <v>796</v>
      </c>
      <c r="O105" s="8" t="s">
        <v>93</v>
      </c>
      <c r="P105" s="8" t="s">
        <v>704</v>
      </c>
      <c r="Q105" s="8"/>
      <c r="R105" s="14" t="s">
        <v>939</v>
      </c>
      <c r="S105" s="16" t="s">
        <v>19</v>
      </c>
      <c r="T105" s="8"/>
      <c r="U105" s="14" t="s">
        <v>19</v>
      </c>
      <c r="V105" s="14" t="s">
        <v>939</v>
      </c>
      <c r="W105" s="16" t="s">
        <v>940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941</v>
      </c>
      <c r="AD105" t="s">
        <v>6</v>
      </c>
      <c r="AE105" t="s">
        <v>942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943</v>
      </c>
      <c r="B106" s="7" t="s">
        <v>944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936</v>
      </c>
      <c r="H106" s="8" t="s">
        <v>937</v>
      </c>
      <c r="I106" s="8" t="s">
        <v>79</v>
      </c>
      <c r="J106" s="8" t="s">
        <v>2</v>
      </c>
      <c r="K106" s="8" t="s">
        <v>945</v>
      </c>
      <c r="L106" s="8">
        <v>2</v>
      </c>
      <c r="M106" s="8">
        <v>2</v>
      </c>
      <c r="N106" s="8" t="s">
        <v>703</v>
      </c>
      <c r="O106" s="8" t="s">
        <v>93</v>
      </c>
      <c r="P106" s="8" t="s">
        <v>704</v>
      </c>
      <c r="Q106" s="8"/>
      <c r="R106" s="14" t="s">
        <v>946</v>
      </c>
      <c r="S106" s="16" t="s">
        <v>19</v>
      </c>
      <c r="T106" s="8"/>
      <c r="U106" s="14" t="s">
        <v>19</v>
      </c>
      <c r="V106" s="14" t="s">
        <v>946</v>
      </c>
      <c r="W106" s="16" t="s">
        <v>947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948</v>
      </c>
      <c r="AD106" t="s">
        <v>6</v>
      </c>
      <c r="AE106" t="s">
        <v>949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950</v>
      </c>
      <c r="B107" s="7" t="s">
        <v>951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952</v>
      </c>
      <c r="H107" s="8" t="s">
        <v>953</v>
      </c>
      <c r="I107" s="8" t="s">
        <v>79</v>
      </c>
      <c r="J107" s="8" t="s">
        <v>2</v>
      </c>
      <c r="K107" s="8" t="s">
        <v>954</v>
      </c>
      <c r="L107" s="8">
        <v>1</v>
      </c>
      <c r="M107" s="8">
        <v>1</v>
      </c>
      <c r="N107" s="8" t="s">
        <v>251</v>
      </c>
      <c r="O107" s="8" t="s">
        <v>106</v>
      </c>
      <c r="P107" s="8" t="s">
        <v>704</v>
      </c>
      <c r="Q107" s="8"/>
      <c r="R107" s="14" t="s">
        <v>955</v>
      </c>
      <c r="S107" s="16" t="s">
        <v>19</v>
      </c>
      <c r="T107" s="8"/>
      <c r="U107" s="14" t="s">
        <v>19</v>
      </c>
      <c r="V107" s="14" t="s">
        <v>955</v>
      </c>
      <c r="W107" s="16" t="s">
        <v>956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957</v>
      </c>
      <c r="AD107" t="s">
        <v>6</v>
      </c>
      <c r="AE107" t="s">
        <v>167</v>
      </c>
      <c r="AF107" t="s">
        <v>87</v>
      </c>
      <c r="AG107" t="s">
        <v>75</v>
      </c>
      <c r="AH107" t="s">
        <v>958</v>
      </c>
    </row>
    <row r="108" ht="14.25" customHeight="1" spans="1:34">
      <c r="A108" s="7" t="s">
        <v>959</v>
      </c>
      <c r="B108" s="7" t="s">
        <v>960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961</v>
      </c>
      <c r="H108" s="8" t="s">
        <v>962</v>
      </c>
      <c r="I108" s="8" t="s">
        <v>79</v>
      </c>
      <c r="J108" s="8" t="s">
        <v>2</v>
      </c>
      <c r="K108" s="8" t="s">
        <v>963</v>
      </c>
      <c r="L108" s="8">
        <v>1</v>
      </c>
      <c r="M108" s="8">
        <v>2</v>
      </c>
      <c r="N108" s="8" t="s">
        <v>93</v>
      </c>
      <c r="O108" s="8" t="s">
        <v>93</v>
      </c>
      <c r="P108" s="8" t="s">
        <v>704</v>
      </c>
      <c r="Q108" s="8"/>
      <c r="R108" s="14" t="s">
        <v>964</v>
      </c>
      <c r="S108" s="16" t="s">
        <v>19</v>
      </c>
      <c r="T108" s="8"/>
      <c r="U108" s="14" t="s">
        <v>19</v>
      </c>
      <c r="V108" s="14" t="s">
        <v>964</v>
      </c>
      <c r="W108" s="16" t="s">
        <v>965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966</v>
      </c>
      <c r="AD108" t="s">
        <v>6</v>
      </c>
      <c r="AE108" t="s">
        <v>533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967</v>
      </c>
      <c r="B109" s="7" t="s">
        <v>968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191</v>
      </c>
      <c r="H109" s="8" t="s">
        <v>192</v>
      </c>
      <c r="I109" s="8" t="s">
        <v>79</v>
      </c>
      <c r="J109" s="8" t="s">
        <v>2</v>
      </c>
      <c r="K109" s="8" t="s">
        <v>969</v>
      </c>
      <c r="L109" s="8">
        <v>1</v>
      </c>
      <c r="M109" s="8">
        <v>4</v>
      </c>
      <c r="N109" s="8" t="s">
        <v>704</v>
      </c>
      <c r="O109" s="8" t="s">
        <v>970</v>
      </c>
      <c r="P109" s="8" t="s">
        <v>971</v>
      </c>
      <c r="Q109" s="8"/>
      <c r="R109" s="14" t="s">
        <v>972</v>
      </c>
      <c r="S109" s="16" t="s">
        <v>972</v>
      </c>
      <c r="T109" s="8" t="s">
        <v>973</v>
      </c>
      <c r="U109" s="14" t="s">
        <v>19</v>
      </c>
      <c r="V109" s="14" t="s">
        <v>19</v>
      </c>
      <c r="W109" s="16" t="s">
        <v>19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19</v>
      </c>
      <c r="AD109" t="s">
        <v>6</v>
      </c>
      <c r="AE109" t="s">
        <v>635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974</v>
      </c>
      <c r="B110" s="7" t="s">
        <v>975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638</v>
      </c>
      <c r="H110" s="8" t="s">
        <v>639</v>
      </c>
      <c r="I110" s="8" t="s">
        <v>79</v>
      </c>
      <c r="J110" s="8" t="s">
        <v>2</v>
      </c>
      <c r="K110" s="8" t="s">
        <v>976</v>
      </c>
      <c r="L110" s="8">
        <v>1</v>
      </c>
      <c r="M110" s="8">
        <v>2</v>
      </c>
      <c r="N110" s="8" t="s">
        <v>704</v>
      </c>
      <c r="O110" s="8" t="s">
        <v>970</v>
      </c>
      <c r="P110" s="8" t="s">
        <v>977</v>
      </c>
      <c r="Q110" s="8"/>
      <c r="R110" s="14" t="s">
        <v>978</v>
      </c>
      <c r="S110" s="16" t="s">
        <v>978</v>
      </c>
      <c r="T110" s="8" t="s">
        <v>979</v>
      </c>
      <c r="U110" s="14" t="s">
        <v>19</v>
      </c>
      <c r="V110" s="14" t="s">
        <v>19</v>
      </c>
      <c r="W110" s="16" t="s">
        <v>19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19</v>
      </c>
      <c r="AD110" t="s">
        <v>6</v>
      </c>
      <c r="AE110" t="s">
        <v>645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980</v>
      </c>
      <c r="B111" s="7" t="s">
        <v>981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982</v>
      </c>
      <c r="H111" s="8" t="s">
        <v>983</v>
      </c>
      <c r="I111" s="8" t="s">
        <v>79</v>
      </c>
      <c r="J111" s="8" t="s">
        <v>2</v>
      </c>
      <c r="K111" s="8" t="s">
        <v>984</v>
      </c>
      <c r="L111" s="8">
        <v>1</v>
      </c>
      <c r="M111" s="8">
        <v>2</v>
      </c>
      <c r="N111" s="8" t="s">
        <v>741</v>
      </c>
      <c r="O111" s="8" t="s">
        <v>93</v>
      </c>
      <c r="P111" s="8" t="s">
        <v>704</v>
      </c>
      <c r="Q111" s="8"/>
      <c r="R111" s="14" t="s">
        <v>985</v>
      </c>
      <c r="S111" s="16" t="s">
        <v>19</v>
      </c>
      <c r="T111" s="8"/>
      <c r="U111" s="14" t="s">
        <v>19</v>
      </c>
      <c r="V111" s="14" t="s">
        <v>985</v>
      </c>
      <c r="W111" s="16" t="s">
        <v>986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987</v>
      </c>
      <c r="AD111" t="s">
        <v>6</v>
      </c>
      <c r="AE111" t="s">
        <v>988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989</v>
      </c>
      <c r="B112" s="7" t="s">
        <v>990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991</v>
      </c>
      <c r="H112" s="8" t="s">
        <v>992</v>
      </c>
      <c r="I112" s="8" t="s">
        <v>79</v>
      </c>
      <c r="J112" s="8" t="s">
        <v>2</v>
      </c>
      <c r="K112" s="8" t="s">
        <v>993</v>
      </c>
      <c r="L112" s="8">
        <v>1</v>
      </c>
      <c r="M112" s="8">
        <v>2</v>
      </c>
      <c r="N112" s="8" t="s">
        <v>93</v>
      </c>
      <c r="O112" s="8" t="s">
        <v>93</v>
      </c>
      <c r="P112" s="8" t="s">
        <v>704</v>
      </c>
      <c r="Q112" s="8"/>
      <c r="R112" s="14" t="s">
        <v>994</v>
      </c>
      <c r="S112" s="16" t="s">
        <v>19</v>
      </c>
      <c r="T112" s="8"/>
      <c r="U112" s="14" t="s">
        <v>19</v>
      </c>
      <c r="V112" s="14" t="s">
        <v>994</v>
      </c>
      <c r="W112" s="16" t="s">
        <v>995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996</v>
      </c>
      <c r="AD112" t="s">
        <v>6</v>
      </c>
      <c r="AE112" t="s">
        <v>997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998</v>
      </c>
      <c r="B113" s="7" t="s">
        <v>999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686</v>
      </c>
      <c r="H113" s="8" t="s">
        <v>687</v>
      </c>
      <c r="I113" s="8" t="s">
        <v>79</v>
      </c>
      <c r="J113" s="8" t="s">
        <v>2</v>
      </c>
      <c r="K113" s="8" t="s">
        <v>688</v>
      </c>
      <c r="L113" s="8">
        <v>1</v>
      </c>
      <c r="M113" s="8">
        <v>1</v>
      </c>
      <c r="N113" s="8" t="s">
        <v>106</v>
      </c>
      <c r="O113" s="8" t="s">
        <v>106</v>
      </c>
      <c r="P113" s="8" t="s">
        <v>704</v>
      </c>
      <c r="Q113" s="8"/>
      <c r="R113" s="14" t="s">
        <v>689</v>
      </c>
      <c r="S113" s="16" t="s">
        <v>19</v>
      </c>
      <c r="T113" s="8"/>
      <c r="U113" s="14" t="s">
        <v>19</v>
      </c>
      <c r="V113" s="14" t="s">
        <v>689</v>
      </c>
      <c r="W113" s="16" t="s">
        <v>1000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1001</v>
      </c>
      <c r="AD113" t="s">
        <v>6</v>
      </c>
      <c r="AE113" t="s">
        <v>692</v>
      </c>
      <c r="AF113" t="s">
        <v>87</v>
      </c>
      <c r="AG113" t="s">
        <v>75</v>
      </c>
      <c r="AH113" t="s">
        <v>523</v>
      </c>
    </row>
    <row r="114" ht="14.25" customHeight="1" spans="1:34">
      <c r="A114" s="7" t="s">
        <v>1002</v>
      </c>
      <c r="B114" s="7" t="s">
        <v>1003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1004</v>
      </c>
      <c r="H114" s="8" t="s">
        <v>1005</v>
      </c>
      <c r="I114" s="8" t="s">
        <v>79</v>
      </c>
      <c r="J114" s="8" t="s">
        <v>2</v>
      </c>
      <c r="K114" s="8" t="s">
        <v>1006</v>
      </c>
      <c r="L114" s="8">
        <v>1</v>
      </c>
      <c r="M114" s="8">
        <v>1</v>
      </c>
      <c r="N114" s="8" t="s">
        <v>261</v>
      </c>
      <c r="O114" s="8" t="s">
        <v>1007</v>
      </c>
      <c r="P114" s="8" t="s">
        <v>1008</v>
      </c>
      <c r="Q114" s="8"/>
      <c r="R114" s="14" t="s">
        <v>1009</v>
      </c>
      <c r="S114" s="16" t="s">
        <v>1010</v>
      </c>
      <c r="T114" s="8" t="s">
        <v>1011</v>
      </c>
      <c r="U114" s="14" t="s">
        <v>19</v>
      </c>
      <c r="V114" s="14" t="s">
        <v>1012</v>
      </c>
      <c r="W114" s="16" t="s">
        <v>1013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1014</v>
      </c>
      <c r="AD114" t="s">
        <v>6</v>
      </c>
      <c r="AE114" t="s">
        <v>1015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1016</v>
      </c>
      <c r="B115" s="7" t="s">
        <v>1017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1018</v>
      </c>
      <c r="H115" s="8" t="s">
        <v>1019</v>
      </c>
      <c r="I115" s="8" t="s">
        <v>79</v>
      </c>
      <c r="J115" s="8" t="s">
        <v>2</v>
      </c>
      <c r="K115" s="8" t="s">
        <v>1020</v>
      </c>
      <c r="L115" s="8">
        <v>1</v>
      </c>
      <c r="M115" s="8">
        <v>2</v>
      </c>
      <c r="N115" s="8" t="s">
        <v>1021</v>
      </c>
      <c r="O115" s="8" t="s">
        <v>93</v>
      </c>
      <c r="P115" s="8" t="s">
        <v>704</v>
      </c>
      <c r="Q115" s="8"/>
      <c r="R115" s="14" t="s">
        <v>1022</v>
      </c>
      <c r="S115" s="16" t="s">
        <v>19</v>
      </c>
      <c r="T115" s="8"/>
      <c r="U115" s="14" t="s">
        <v>19</v>
      </c>
      <c r="V115" s="14" t="s">
        <v>1022</v>
      </c>
      <c r="W115" s="16" t="s">
        <v>1023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1024</v>
      </c>
      <c r="AD115" t="s">
        <v>6</v>
      </c>
      <c r="AE115" t="s">
        <v>1025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1026</v>
      </c>
      <c r="B116" s="7" t="s">
        <v>1027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1028</v>
      </c>
      <c r="H116" s="8" t="s">
        <v>1029</v>
      </c>
      <c r="I116" s="8" t="s">
        <v>79</v>
      </c>
      <c r="J116" s="8" t="s">
        <v>2</v>
      </c>
      <c r="K116" s="8" t="s">
        <v>1030</v>
      </c>
      <c r="L116" s="8">
        <v>1</v>
      </c>
      <c r="M116" s="8">
        <v>4</v>
      </c>
      <c r="N116" s="8" t="s">
        <v>93</v>
      </c>
      <c r="O116" s="8" t="s">
        <v>1031</v>
      </c>
      <c r="P116" s="8" t="s">
        <v>1032</v>
      </c>
      <c r="Q116" s="8"/>
      <c r="R116" s="14" t="s">
        <v>1033</v>
      </c>
      <c r="S116" s="16" t="s">
        <v>1033</v>
      </c>
      <c r="T116" s="8" t="s">
        <v>1034</v>
      </c>
      <c r="U116" s="14" t="s">
        <v>19</v>
      </c>
      <c r="V116" s="14" t="s">
        <v>19</v>
      </c>
      <c r="W116" s="16" t="s">
        <v>19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19</v>
      </c>
      <c r="AD116" t="s">
        <v>6</v>
      </c>
      <c r="AE116" t="s">
        <v>1035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1036</v>
      </c>
      <c r="B117" s="7" t="s">
        <v>1037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1038</v>
      </c>
      <c r="H117" s="8" t="s">
        <v>1039</v>
      </c>
      <c r="I117" s="8" t="s">
        <v>79</v>
      </c>
      <c r="J117" s="8" t="s">
        <v>2</v>
      </c>
      <c r="K117" s="8" t="s">
        <v>1040</v>
      </c>
      <c r="L117" s="8">
        <v>1</v>
      </c>
      <c r="M117" s="8">
        <v>4</v>
      </c>
      <c r="N117" s="8" t="s">
        <v>704</v>
      </c>
      <c r="O117" s="8" t="s">
        <v>1041</v>
      </c>
      <c r="P117" s="8" t="s">
        <v>82</v>
      </c>
      <c r="Q117" s="8"/>
      <c r="R117" s="14" t="s">
        <v>1042</v>
      </c>
      <c r="S117" s="16" t="s">
        <v>1042</v>
      </c>
      <c r="T117" s="8" t="s">
        <v>1043</v>
      </c>
      <c r="U117" s="14" t="s">
        <v>19</v>
      </c>
      <c r="V117" s="14" t="s">
        <v>19</v>
      </c>
      <c r="W117" s="16" t="s">
        <v>19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19</v>
      </c>
      <c r="AD117" t="s">
        <v>6</v>
      </c>
      <c r="AE117" t="s">
        <v>1044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1045</v>
      </c>
      <c r="B118" s="7" t="s">
        <v>1046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1047</v>
      </c>
      <c r="H118" s="8" t="s">
        <v>1048</v>
      </c>
      <c r="I118" s="8" t="s">
        <v>79</v>
      </c>
      <c r="J118" s="8" t="s">
        <v>2</v>
      </c>
      <c r="K118" s="8" t="s">
        <v>1049</v>
      </c>
      <c r="L118" s="8">
        <v>1</v>
      </c>
      <c r="M118" s="8">
        <v>1</v>
      </c>
      <c r="N118" s="8" t="s">
        <v>93</v>
      </c>
      <c r="O118" s="8" t="s">
        <v>1050</v>
      </c>
      <c r="P118" s="8" t="s">
        <v>82</v>
      </c>
      <c r="Q118" s="8"/>
      <c r="R118" s="14" t="s">
        <v>1051</v>
      </c>
      <c r="S118" s="16" t="s">
        <v>1051</v>
      </c>
      <c r="T118" s="8" t="s">
        <v>1052</v>
      </c>
      <c r="U118" s="14" t="s">
        <v>19</v>
      </c>
      <c r="V118" s="14" t="s">
        <v>19</v>
      </c>
      <c r="W118" s="16" t="s">
        <v>19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19</v>
      </c>
      <c r="AD118" t="s">
        <v>6</v>
      </c>
      <c r="AE118" t="s">
        <v>1053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1054</v>
      </c>
      <c r="B119" s="7" t="s">
        <v>1055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1047</v>
      </c>
      <c r="H119" s="8" t="s">
        <v>1048</v>
      </c>
      <c r="I119" s="8" t="s">
        <v>79</v>
      </c>
      <c r="J119" s="8" t="s">
        <v>2</v>
      </c>
      <c r="K119" s="8" t="s">
        <v>1049</v>
      </c>
      <c r="L119" s="8">
        <v>1</v>
      </c>
      <c r="M119" s="8">
        <v>1</v>
      </c>
      <c r="N119" s="8" t="s">
        <v>93</v>
      </c>
      <c r="O119" s="8" t="s">
        <v>1056</v>
      </c>
      <c r="P119" s="8" t="s">
        <v>1050</v>
      </c>
      <c r="Q119" s="8"/>
      <c r="R119" s="14" t="s">
        <v>1051</v>
      </c>
      <c r="S119" s="16" t="s">
        <v>1051</v>
      </c>
      <c r="T119" s="8" t="s">
        <v>1057</v>
      </c>
      <c r="U119" s="14" t="s">
        <v>19</v>
      </c>
      <c r="V119" s="14" t="s">
        <v>19</v>
      </c>
      <c r="W119" s="16" t="s">
        <v>19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19</v>
      </c>
      <c r="AD119" t="s">
        <v>6</v>
      </c>
      <c r="AE119" t="s">
        <v>1053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1058</v>
      </c>
      <c r="B120" s="7" t="s">
        <v>1059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1060</v>
      </c>
      <c r="H120" s="8" t="s">
        <v>1061</v>
      </c>
      <c r="I120" s="8" t="s">
        <v>79</v>
      </c>
      <c r="J120" s="8" t="s">
        <v>2</v>
      </c>
      <c r="K120" s="8" t="s">
        <v>1062</v>
      </c>
      <c r="L120" s="8">
        <v>1</v>
      </c>
      <c r="M120" s="8">
        <v>1</v>
      </c>
      <c r="N120" s="8" t="s">
        <v>239</v>
      </c>
      <c r="O120" s="8" t="s">
        <v>106</v>
      </c>
      <c r="P120" s="8" t="s">
        <v>704</v>
      </c>
      <c r="Q120" s="8"/>
      <c r="R120" s="14" t="s">
        <v>1063</v>
      </c>
      <c r="S120" s="16" t="s">
        <v>19</v>
      </c>
      <c r="T120" s="8"/>
      <c r="U120" s="14" t="s">
        <v>19</v>
      </c>
      <c r="V120" s="14" t="s">
        <v>1063</v>
      </c>
      <c r="W120" s="16" t="s">
        <v>1064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1065</v>
      </c>
      <c r="AD120" t="s">
        <v>6</v>
      </c>
      <c r="AE120" t="s">
        <v>1066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1067</v>
      </c>
      <c r="B121" s="7" t="s">
        <v>1068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1069</v>
      </c>
      <c r="H121" s="8" t="s">
        <v>1070</v>
      </c>
      <c r="I121" s="8" t="s">
        <v>79</v>
      </c>
      <c r="J121" s="8" t="s">
        <v>2</v>
      </c>
      <c r="K121" s="8" t="s">
        <v>1071</v>
      </c>
      <c r="L121" s="8">
        <v>2</v>
      </c>
      <c r="M121" s="8">
        <v>1</v>
      </c>
      <c r="N121" s="8" t="s">
        <v>806</v>
      </c>
      <c r="O121" s="8" t="s">
        <v>106</v>
      </c>
      <c r="P121" s="8" t="s">
        <v>704</v>
      </c>
      <c r="Q121" s="8"/>
      <c r="R121" s="14" t="s">
        <v>1072</v>
      </c>
      <c r="S121" s="16" t="s">
        <v>19</v>
      </c>
      <c r="T121" s="8"/>
      <c r="U121" s="14" t="s">
        <v>19</v>
      </c>
      <c r="V121" s="14" t="s">
        <v>1072</v>
      </c>
      <c r="W121" s="16" t="s">
        <v>1073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1074</v>
      </c>
      <c r="AD121" t="s">
        <v>6</v>
      </c>
      <c r="AE121" t="s">
        <v>1075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1076</v>
      </c>
      <c r="B122" s="7" t="s">
        <v>1077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1078</v>
      </c>
      <c r="H122" s="8" t="s">
        <v>1079</v>
      </c>
      <c r="I122" s="8" t="s">
        <v>79</v>
      </c>
      <c r="J122" s="8" t="s">
        <v>2</v>
      </c>
      <c r="K122" s="8" t="s">
        <v>1080</v>
      </c>
      <c r="L122" s="8">
        <v>1</v>
      </c>
      <c r="M122" s="8">
        <v>3</v>
      </c>
      <c r="N122" s="8" t="s">
        <v>806</v>
      </c>
      <c r="O122" s="8" t="s">
        <v>105</v>
      </c>
      <c r="P122" s="8" t="s">
        <v>704</v>
      </c>
      <c r="Q122" s="8"/>
      <c r="R122" s="14" t="s">
        <v>1081</v>
      </c>
      <c r="S122" s="16" t="s">
        <v>19</v>
      </c>
      <c r="T122" s="8"/>
      <c r="U122" s="14" t="s">
        <v>19</v>
      </c>
      <c r="V122" s="14" t="s">
        <v>1081</v>
      </c>
      <c r="W122" s="16" t="s">
        <v>1082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1083</v>
      </c>
      <c r="AD122" t="s">
        <v>6</v>
      </c>
      <c r="AE122" t="s">
        <v>1084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1085</v>
      </c>
      <c r="B123" s="7" t="s">
        <v>1086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1060</v>
      </c>
      <c r="H123" s="8" t="s">
        <v>1061</v>
      </c>
      <c r="I123" s="8" t="s">
        <v>79</v>
      </c>
      <c r="J123" s="8" t="s">
        <v>2</v>
      </c>
      <c r="K123" s="8" t="s">
        <v>1087</v>
      </c>
      <c r="L123" s="8">
        <v>1</v>
      </c>
      <c r="M123" s="8">
        <v>1</v>
      </c>
      <c r="N123" s="8" t="s">
        <v>93</v>
      </c>
      <c r="O123" s="8" t="s">
        <v>106</v>
      </c>
      <c r="P123" s="8" t="s">
        <v>704</v>
      </c>
      <c r="Q123" s="8"/>
      <c r="R123" s="14" t="s">
        <v>1088</v>
      </c>
      <c r="S123" s="16" t="s">
        <v>19</v>
      </c>
      <c r="T123" s="8"/>
      <c r="U123" s="14" t="s">
        <v>19</v>
      </c>
      <c r="V123" s="14" t="s">
        <v>1088</v>
      </c>
      <c r="W123" s="16" t="s">
        <v>1089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1090</v>
      </c>
      <c r="AD123" t="s">
        <v>6</v>
      </c>
      <c r="AE123" t="s">
        <v>1091</v>
      </c>
      <c r="AF123" t="s">
        <v>87</v>
      </c>
      <c r="AG123" t="s">
        <v>75</v>
      </c>
      <c r="AH123" t="s">
        <v>523</v>
      </c>
    </row>
    <row r="124" ht="14.25" customHeight="1" spans="1:34">
      <c r="A124" s="7" t="s">
        <v>1092</v>
      </c>
      <c r="B124" s="7" t="s">
        <v>1093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1094</v>
      </c>
      <c r="H124" s="8" t="s">
        <v>1095</v>
      </c>
      <c r="I124" s="8" t="s">
        <v>79</v>
      </c>
      <c r="J124" s="8" t="s">
        <v>2</v>
      </c>
      <c r="K124" s="8" t="s">
        <v>1096</v>
      </c>
      <c r="L124" s="8">
        <v>1</v>
      </c>
      <c r="M124" s="8">
        <v>1</v>
      </c>
      <c r="N124" s="8" t="s">
        <v>704</v>
      </c>
      <c r="O124" s="8" t="s">
        <v>1097</v>
      </c>
      <c r="P124" s="8" t="s">
        <v>1098</v>
      </c>
      <c r="Q124" s="8"/>
      <c r="R124" s="14" t="s">
        <v>1099</v>
      </c>
      <c r="S124" s="16" t="s">
        <v>1099</v>
      </c>
      <c r="T124" s="8" t="s">
        <v>1100</v>
      </c>
      <c r="U124" s="14" t="s">
        <v>19</v>
      </c>
      <c r="V124" s="14" t="s">
        <v>19</v>
      </c>
      <c r="W124" s="16" t="s">
        <v>19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19</v>
      </c>
      <c r="AD124" t="s">
        <v>6</v>
      </c>
      <c r="AE124" t="s">
        <v>1101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1102</v>
      </c>
      <c r="B125" s="7" t="s">
        <v>1103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1104</v>
      </c>
      <c r="H125" s="8" t="s">
        <v>1105</v>
      </c>
      <c r="I125" s="8" t="s">
        <v>79</v>
      </c>
      <c r="J125" s="8" t="s">
        <v>2</v>
      </c>
      <c r="K125" s="8" t="s">
        <v>1106</v>
      </c>
      <c r="L125" s="8">
        <v>1</v>
      </c>
      <c r="M125" s="8">
        <v>1</v>
      </c>
      <c r="N125" s="8" t="s">
        <v>1107</v>
      </c>
      <c r="O125" s="8" t="s">
        <v>704</v>
      </c>
      <c r="P125" s="8" t="s">
        <v>1108</v>
      </c>
      <c r="Q125" s="8"/>
      <c r="R125" s="14" t="s">
        <v>1109</v>
      </c>
      <c r="S125" s="16" t="s">
        <v>19</v>
      </c>
      <c r="T125" s="8"/>
      <c r="U125" s="14" t="s">
        <v>19</v>
      </c>
      <c r="V125" s="14" t="s">
        <v>1109</v>
      </c>
      <c r="W125" s="16" t="s">
        <v>1110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1111</v>
      </c>
      <c r="AD125" t="s">
        <v>6</v>
      </c>
      <c r="AE125" t="s">
        <v>1112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1113</v>
      </c>
      <c r="B126" s="7" t="s">
        <v>1114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1115</v>
      </c>
      <c r="H126" s="8" t="s">
        <v>1116</v>
      </c>
      <c r="I126" s="8" t="s">
        <v>79</v>
      </c>
      <c r="J126" s="8" t="s">
        <v>2</v>
      </c>
      <c r="K126" s="8" t="s">
        <v>1117</v>
      </c>
      <c r="L126" s="8">
        <v>1</v>
      </c>
      <c r="M126" s="8">
        <v>2</v>
      </c>
      <c r="N126" s="8" t="s">
        <v>261</v>
      </c>
      <c r="O126" s="8" t="s">
        <v>106</v>
      </c>
      <c r="P126" s="8" t="s">
        <v>1108</v>
      </c>
      <c r="Q126" s="8"/>
      <c r="R126" s="14" t="s">
        <v>1118</v>
      </c>
      <c r="S126" s="16" t="s">
        <v>19</v>
      </c>
      <c r="T126" s="8"/>
      <c r="U126" s="14" t="s">
        <v>19</v>
      </c>
      <c r="V126" s="14" t="s">
        <v>1118</v>
      </c>
      <c r="W126" s="16" t="s">
        <v>1119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1120</v>
      </c>
      <c r="AD126" t="s">
        <v>6</v>
      </c>
      <c r="AE126" t="s">
        <v>148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1121</v>
      </c>
      <c r="B127" s="7" t="s">
        <v>1122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1123</v>
      </c>
      <c r="H127" s="8" t="s">
        <v>1124</v>
      </c>
      <c r="I127" s="8" t="s">
        <v>79</v>
      </c>
      <c r="J127" s="8" t="s">
        <v>2</v>
      </c>
      <c r="K127" s="8" t="s">
        <v>1125</v>
      </c>
      <c r="L127" s="8">
        <v>1</v>
      </c>
      <c r="M127" s="8">
        <v>3</v>
      </c>
      <c r="N127" s="8" t="s">
        <v>222</v>
      </c>
      <c r="O127" s="8" t="s">
        <v>93</v>
      </c>
      <c r="P127" s="8" t="s">
        <v>1108</v>
      </c>
      <c r="Q127" s="8"/>
      <c r="R127" s="14" t="s">
        <v>1126</v>
      </c>
      <c r="S127" s="16" t="s">
        <v>19</v>
      </c>
      <c r="T127" s="8"/>
      <c r="U127" s="14" t="s">
        <v>19</v>
      </c>
      <c r="V127" s="14" t="s">
        <v>1126</v>
      </c>
      <c r="W127" s="16" t="s">
        <v>1127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1128</v>
      </c>
      <c r="AD127" t="s">
        <v>6</v>
      </c>
      <c r="AE127" t="s">
        <v>1129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1130</v>
      </c>
      <c r="B128" s="7" t="s">
        <v>1131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1132</v>
      </c>
      <c r="H128" s="8" t="s">
        <v>1133</v>
      </c>
      <c r="I128" s="8" t="s">
        <v>79</v>
      </c>
      <c r="J128" s="8" t="s">
        <v>2</v>
      </c>
      <c r="K128" s="8" t="s">
        <v>1134</v>
      </c>
      <c r="L128" s="8">
        <v>1</v>
      </c>
      <c r="M128" s="8">
        <v>2</v>
      </c>
      <c r="N128" s="8" t="s">
        <v>723</v>
      </c>
      <c r="O128" s="8" t="s">
        <v>106</v>
      </c>
      <c r="P128" s="8" t="s">
        <v>1108</v>
      </c>
      <c r="Q128" s="8"/>
      <c r="R128" s="14" t="s">
        <v>1135</v>
      </c>
      <c r="S128" s="16" t="s">
        <v>19</v>
      </c>
      <c r="T128" s="8"/>
      <c r="U128" s="14" t="s">
        <v>19</v>
      </c>
      <c r="V128" s="14" t="s">
        <v>1135</v>
      </c>
      <c r="W128" s="16" t="s">
        <v>1136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1137</v>
      </c>
      <c r="AD128" t="s">
        <v>6</v>
      </c>
      <c r="AE128" t="s">
        <v>1138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1139</v>
      </c>
      <c r="B129" s="7" t="s">
        <v>1140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1141</v>
      </c>
      <c r="H129" s="8" t="s">
        <v>1142</v>
      </c>
      <c r="I129" s="8" t="s">
        <v>79</v>
      </c>
      <c r="J129" s="8" t="s">
        <v>2</v>
      </c>
      <c r="K129" s="8" t="s">
        <v>1143</v>
      </c>
      <c r="L129" s="8">
        <v>1</v>
      </c>
      <c r="M129" s="8">
        <v>2</v>
      </c>
      <c r="N129" s="8" t="s">
        <v>741</v>
      </c>
      <c r="O129" s="8" t="s">
        <v>106</v>
      </c>
      <c r="P129" s="8" t="s">
        <v>1108</v>
      </c>
      <c r="Q129" s="8"/>
      <c r="R129" s="14" t="s">
        <v>1144</v>
      </c>
      <c r="S129" s="16" t="s">
        <v>19</v>
      </c>
      <c r="T129" s="8"/>
      <c r="U129" s="14" t="s">
        <v>19</v>
      </c>
      <c r="V129" s="14" t="s">
        <v>1144</v>
      </c>
      <c r="W129" s="16" t="s">
        <v>1145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1146</v>
      </c>
      <c r="AD129" t="s">
        <v>6</v>
      </c>
      <c r="AE129" t="s">
        <v>1147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1148</v>
      </c>
      <c r="B130" s="7" t="s">
        <v>1149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761</v>
      </c>
      <c r="H130" s="8" t="s">
        <v>762</v>
      </c>
      <c r="I130" s="8" t="s">
        <v>79</v>
      </c>
      <c r="J130" s="8" t="s">
        <v>2</v>
      </c>
      <c r="K130" s="8" t="s">
        <v>1150</v>
      </c>
      <c r="L130" s="8">
        <v>1</v>
      </c>
      <c r="M130" s="8">
        <v>4</v>
      </c>
      <c r="N130" s="8" t="s">
        <v>375</v>
      </c>
      <c r="O130" s="8" t="s">
        <v>105</v>
      </c>
      <c r="P130" s="8" t="s">
        <v>1108</v>
      </c>
      <c r="Q130" s="8"/>
      <c r="R130" s="14" t="s">
        <v>1151</v>
      </c>
      <c r="S130" s="16" t="s">
        <v>19</v>
      </c>
      <c r="T130" s="8"/>
      <c r="U130" s="14" t="s">
        <v>19</v>
      </c>
      <c r="V130" s="14" t="s">
        <v>1151</v>
      </c>
      <c r="W130" s="16" t="s">
        <v>1152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1153</v>
      </c>
      <c r="AD130" t="s">
        <v>6</v>
      </c>
      <c r="AE130" t="s">
        <v>1154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1155</v>
      </c>
      <c r="B131" s="7" t="s">
        <v>1156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1157</v>
      </c>
      <c r="H131" s="8" t="s">
        <v>1158</v>
      </c>
      <c r="I131" s="8" t="s">
        <v>79</v>
      </c>
      <c r="J131" s="8" t="s">
        <v>2</v>
      </c>
      <c r="K131" s="8" t="s">
        <v>1159</v>
      </c>
      <c r="L131" s="8">
        <v>1</v>
      </c>
      <c r="M131" s="8">
        <v>3</v>
      </c>
      <c r="N131" s="8" t="s">
        <v>586</v>
      </c>
      <c r="O131" s="8" t="s">
        <v>93</v>
      </c>
      <c r="P131" s="8" t="s">
        <v>1108</v>
      </c>
      <c r="Q131" s="8"/>
      <c r="R131" s="14" t="s">
        <v>1160</v>
      </c>
      <c r="S131" s="16" t="s">
        <v>19</v>
      </c>
      <c r="T131" s="8"/>
      <c r="U131" s="14" t="s">
        <v>19</v>
      </c>
      <c r="V131" s="14" t="s">
        <v>1160</v>
      </c>
      <c r="W131" s="16" t="s">
        <v>1161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1162</v>
      </c>
      <c r="AD131" t="s">
        <v>6</v>
      </c>
      <c r="AE131" t="s">
        <v>1163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1164</v>
      </c>
      <c r="B132" s="7" t="s">
        <v>1165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1166</v>
      </c>
      <c r="H132" s="8" t="s">
        <v>1167</v>
      </c>
      <c r="I132" s="8" t="s">
        <v>79</v>
      </c>
      <c r="J132" s="8" t="s">
        <v>2</v>
      </c>
      <c r="K132" s="8" t="s">
        <v>1168</v>
      </c>
      <c r="L132" s="8">
        <v>1</v>
      </c>
      <c r="M132" s="8">
        <v>3</v>
      </c>
      <c r="N132" s="8" t="s">
        <v>1169</v>
      </c>
      <c r="O132" s="8" t="s">
        <v>93</v>
      </c>
      <c r="P132" s="8" t="s">
        <v>1108</v>
      </c>
      <c r="Q132" s="8"/>
      <c r="R132" s="14" t="s">
        <v>1170</v>
      </c>
      <c r="S132" s="16" t="s">
        <v>19</v>
      </c>
      <c r="T132" s="8"/>
      <c r="U132" s="14" t="s">
        <v>19</v>
      </c>
      <c r="V132" s="14" t="s">
        <v>1170</v>
      </c>
      <c r="W132" s="16" t="s">
        <v>1171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1172</v>
      </c>
      <c r="AD132" t="s">
        <v>6</v>
      </c>
      <c r="AE132" t="s">
        <v>379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1173</v>
      </c>
      <c r="B133" s="7" t="s">
        <v>1174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761</v>
      </c>
      <c r="H133" s="8" t="s">
        <v>762</v>
      </c>
      <c r="I133" s="8" t="s">
        <v>79</v>
      </c>
      <c r="J133" s="8" t="s">
        <v>2</v>
      </c>
      <c r="K133" s="8" t="s">
        <v>1175</v>
      </c>
      <c r="L133" s="8">
        <v>1</v>
      </c>
      <c r="M133" s="8">
        <v>2</v>
      </c>
      <c r="N133" s="8" t="s">
        <v>571</v>
      </c>
      <c r="O133" s="8" t="s">
        <v>106</v>
      </c>
      <c r="P133" s="8" t="s">
        <v>1108</v>
      </c>
      <c r="Q133" s="8"/>
      <c r="R133" s="14" t="s">
        <v>1176</v>
      </c>
      <c r="S133" s="16" t="s">
        <v>19</v>
      </c>
      <c r="T133" s="8"/>
      <c r="U133" s="14" t="s">
        <v>19</v>
      </c>
      <c r="V133" s="14" t="s">
        <v>1176</v>
      </c>
      <c r="W133" s="16" t="s">
        <v>1177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1178</v>
      </c>
      <c r="AD133" t="s">
        <v>6</v>
      </c>
      <c r="AE133" t="s">
        <v>1154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1179</v>
      </c>
      <c r="B134" s="7" t="s">
        <v>1180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267</v>
      </c>
      <c r="H134" s="8" t="s">
        <v>268</v>
      </c>
      <c r="I134" s="8" t="s">
        <v>79</v>
      </c>
      <c r="J134" s="8" t="s">
        <v>2</v>
      </c>
      <c r="K134" s="8" t="s">
        <v>1181</v>
      </c>
      <c r="L134" s="8">
        <v>1</v>
      </c>
      <c r="M134" s="8">
        <v>2</v>
      </c>
      <c r="N134" s="8" t="s">
        <v>490</v>
      </c>
      <c r="O134" s="8" t="s">
        <v>106</v>
      </c>
      <c r="P134" s="8" t="s">
        <v>1108</v>
      </c>
      <c r="Q134" s="8"/>
      <c r="R134" s="14" t="s">
        <v>1182</v>
      </c>
      <c r="S134" s="16" t="s">
        <v>19</v>
      </c>
      <c r="T134" s="8"/>
      <c r="U134" s="14" t="s">
        <v>19</v>
      </c>
      <c r="V134" s="14" t="s">
        <v>1182</v>
      </c>
      <c r="W134" s="16" t="s">
        <v>1183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1184</v>
      </c>
      <c r="AD134" t="s">
        <v>6</v>
      </c>
      <c r="AE134" t="s">
        <v>1185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1186</v>
      </c>
      <c r="B135" s="7" t="s">
        <v>1187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1188</v>
      </c>
      <c r="H135" s="8" t="s">
        <v>1189</v>
      </c>
      <c r="I135" s="8" t="s">
        <v>79</v>
      </c>
      <c r="J135" s="8" t="s">
        <v>2</v>
      </c>
      <c r="K135" s="8" t="s">
        <v>1190</v>
      </c>
      <c r="L135" s="8">
        <v>1</v>
      </c>
      <c r="M135" s="8">
        <v>1</v>
      </c>
      <c r="N135" s="8" t="s">
        <v>126</v>
      </c>
      <c r="O135" s="8" t="s">
        <v>704</v>
      </c>
      <c r="P135" s="8" t="s">
        <v>1108</v>
      </c>
      <c r="Q135" s="8"/>
      <c r="R135" s="14" t="s">
        <v>902</v>
      </c>
      <c r="S135" s="16" t="s">
        <v>19</v>
      </c>
      <c r="T135" s="8"/>
      <c r="U135" s="14" t="s">
        <v>19</v>
      </c>
      <c r="V135" s="14" t="s">
        <v>902</v>
      </c>
      <c r="W135" s="16" t="s">
        <v>1191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1192</v>
      </c>
      <c r="AD135" t="s">
        <v>6</v>
      </c>
      <c r="AE135" t="s">
        <v>1193</v>
      </c>
      <c r="AF135" t="s">
        <v>87</v>
      </c>
      <c r="AG135" t="s">
        <v>75</v>
      </c>
      <c r="AH135" t="s">
        <v>1194</v>
      </c>
    </row>
    <row r="136" ht="14.25" customHeight="1" spans="1:34">
      <c r="A136" s="7" t="s">
        <v>1195</v>
      </c>
      <c r="B136" s="7" t="s">
        <v>1196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761</v>
      </c>
      <c r="H136" s="8" t="s">
        <v>762</v>
      </c>
      <c r="I136" s="8" t="s">
        <v>79</v>
      </c>
      <c r="J136" s="8" t="s">
        <v>2</v>
      </c>
      <c r="K136" s="8" t="s">
        <v>1197</v>
      </c>
      <c r="L136" s="8">
        <v>1</v>
      </c>
      <c r="M136" s="8">
        <v>3</v>
      </c>
      <c r="N136" s="8" t="s">
        <v>116</v>
      </c>
      <c r="O136" s="8" t="s">
        <v>93</v>
      </c>
      <c r="P136" s="8" t="s">
        <v>1108</v>
      </c>
      <c r="Q136" s="8"/>
      <c r="R136" s="14" t="s">
        <v>1198</v>
      </c>
      <c r="S136" s="16" t="s">
        <v>19</v>
      </c>
      <c r="T136" s="8"/>
      <c r="U136" s="14" t="s">
        <v>19</v>
      </c>
      <c r="V136" s="14" t="s">
        <v>1198</v>
      </c>
      <c r="W136" s="16" t="s">
        <v>1199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1200</v>
      </c>
      <c r="AD136" t="s">
        <v>6</v>
      </c>
      <c r="AE136" t="s">
        <v>1163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1201</v>
      </c>
      <c r="B137" s="7" t="s">
        <v>1202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761</v>
      </c>
      <c r="H137" s="8" t="s">
        <v>762</v>
      </c>
      <c r="I137" s="8" t="s">
        <v>79</v>
      </c>
      <c r="J137" s="8" t="s">
        <v>2</v>
      </c>
      <c r="K137" s="8" t="s">
        <v>1203</v>
      </c>
      <c r="L137" s="8">
        <v>1</v>
      </c>
      <c r="M137" s="8">
        <v>2</v>
      </c>
      <c r="N137" s="8" t="s">
        <v>261</v>
      </c>
      <c r="O137" s="8" t="s">
        <v>106</v>
      </c>
      <c r="P137" s="8" t="s">
        <v>1108</v>
      </c>
      <c r="Q137" s="8"/>
      <c r="R137" s="14" t="s">
        <v>1204</v>
      </c>
      <c r="S137" s="16" t="s">
        <v>19</v>
      </c>
      <c r="T137" s="8"/>
      <c r="U137" s="14" t="s">
        <v>19</v>
      </c>
      <c r="V137" s="14" t="s">
        <v>1204</v>
      </c>
      <c r="W137" s="16" t="s">
        <v>1205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1206</v>
      </c>
      <c r="AD137" t="s">
        <v>6</v>
      </c>
      <c r="AE137" t="s">
        <v>233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1207</v>
      </c>
      <c r="B138" s="7" t="s">
        <v>1208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160</v>
      </c>
      <c r="H138" s="8" t="s">
        <v>161</v>
      </c>
      <c r="I138" s="8" t="s">
        <v>79</v>
      </c>
      <c r="J138" s="8" t="s">
        <v>2</v>
      </c>
      <c r="K138" s="8" t="s">
        <v>1209</v>
      </c>
      <c r="L138" s="8">
        <v>1</v>
      </c>
      <c r="M138" s="8">
        <v>2</v>
      </c>
      <c r="N138" s="8" t="s">
        <v>279</v>
      </c>
      <c r="O138" s="8" t="s">
        <v>106</v>
      </c>
      <c r="P138" s="8" t="s">
        <v>1108</v>
      </c>
      <c r="Q138" s="8"/>
      <c r="R138" s="14" t="s">
        <v>1210</v>
      </c>
      <c r="S138" s="16" t="s">
        <v>19</v>
      </c>
      <c r="T138" s="8"/>
      <c r="U138" s="14" t="s">
        <v>19</v>
      </c>
      <c r="V138" s="14" t="s">
        <v>1210</v>
      </c>
      <c r="W138" s="16" t="s">
        <v>1211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1212</v>
      </c>
      <c r="AD138" t="s">
        <v>6</v>
      </c>
      <c r="AE138" t="s">
        <v>174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1213</v>
      </c>
      <c r="B139" s="7" t="s">
        <v>1214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761</v>
      </c>
      <c r="H139" s="8" t="s">
        <v>762</v>
      </c>
      <c r="I139" s="8" t="s">
        <v>79</v>
      </c>
      <c r="J139" s="8" t="s">
        <v>2</v>
      </c>
      <c r="K139" s="8" t="s">
        <v>1215</v>
      </c>
      <c r="L139" s="8">
        <v>1</v>
      </c>
      <c r="M139" s="8">
        <v>4</v>
      </c>
      <c r="N139" s="8" t="s">
        <v>250</v>
      </c>
      <c r="O139" s="8" t="s">
        <v>105</v>
      </c>
      <c r="P139" s="8" t="s">
        <v>1108</v>
      </c>
      <c r="Q139" s="8"/>
      <c r="R139" s="14" t="s">
        <v>1216</v>
      </c>
      <c r="S139" s="16" t="s">
        <v>19</v>
      </c>
      <c r="T139" s="8"/>
      <c r="U139" s="14" t="s">
        <v>19</v>
      </c>
      <c r="V139" s="14" t="s">
        <v>1216</v>
      </c>
      <c r="W139" s="16" t="s">
        <v>1217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1218</v>
      </c>
      <c r="AD139" t="s">
        <v>6</v>
      </c>
      <c r="AE139" t="s">
        <v>1154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1219</v>
      </c>
      <c r="B140" s="7" t="s">
        <v>1220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1221</v>
      </c>
      <c r="H140" s="8" t="s">
        <v>1222</v>
      </c>
      <c r="I140" s="8" t="s">
        <v>79</v>
      </c>
      <c r="J140" s="8" t="s">
        <v>2</v>
      </c>
      <c r="K140" s="8" t="s">
        <v>1223</v>
      </c>
      <c r="L140" s="8">
        <v>1</v>
      </c>
      <c r="M140" s="8">
        <v>1</v>
      </c>
      <c r="N140" s="8" t="s">
        <v>806</v>
      </c>
      <c r="O140" s="8" t="s">
        <v>704</v>
      </c>
      <c r="P140" s="8" t="s">
        <v>1108</v>
      </c>
      <c r="Q140" s="8"/>
      <c r="R140" s="14" t="s">
        <v>1224</v>
      </c>
      <c r="S140" s="16" t="s">
        <v>19</v>
      </c>
      <c r="T140" s="8"/>
      <c r="U140" s="14" t="s">
        <v>19</v>
      </c>
      <c r="V140" s="14" t="s">
        <v>1224</v>
      </c>
      <c r="W140" s="16" t="s">
        <v>1225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366</v>
      </c>
      <c r="AD140" t="s">
        <v>6</v>
      </c>
      <c r="AE140" t="s">
        <v>1226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1227</v>
      </c>
      <c r="B141" s="7" t="s">
        <v>1228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1229</v>
      </c>
      <c r="H141" s="8" t="s">
        <v>1230</v>
      </c>
      <c r="I141" s="8" t="s">
        <v>79</v>
      </c>
      <c r="J141" s="8" t="s">
        <v>2</v>
      </c>
      <c r="K141" s="8" t="s">
        <v>1231</v>
      </c>
      <c r="L141" s="8">
        <v>1</v>
      </c>
      <c r="M141" s="8">
        <v>2</v>
      </c>
      <c r="N141" s="8" t="s">
        <v>185</v>
      </c>
      <c r="O141" s="8" t="s">
        <v>106</v>
      </c>
      <c r="P141" s="8" t="s">
        <v>1108</v>
      </c>
      <c r="Q141" s="8"/>
      <c r="R141" s="14" t="s">
        <v>1232</v>
      </c>
      <c r="S141" s="16" t="s">
        <v>19</v>
      </c>
      <c r="T141" s="8"/>
      <c r="U141" s="14" t="s">
        <v>19</v>
      </c>
      <c r="V141" s="14" t="s">
        <v>1232</v>
      </c>
      <c r="W141" s="16" t="s">
        <v>1233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1234</v>
      </c>
      <c r="AD141" t="s">
        <v>6</v>
      </c>
      <c r="AE141" t="s">
        <v>1235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1236</v>
      </c>
      <c r="B142" s="7" t="s">
        <v>1237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1238</v>
      </c>
      <c r="H142" s="8" t="s">
        <v>1239</v>
      </c>
      <c r="I142" s="8" t="s">
        <v>79</v>
      </c>
      <c r="J142" s="8" t="s">
        <v>2</v>
      </c>
      <c r="K142" s="8" t="s">
        <v>1240</v>
      </c>
      <c r="L142" s="8">
        <v>1</v>
      </c>
      <c r="M142" s="8">
        <v>4</v>
      </c>
      <c r="N142" s="8" t="s">
        <v>185</v>
      </c>
      <c r="O142" s="8" t="s">
        <v>105</v>
      </c>
      <c r="P142" s="8" t="s">
        <v>1108</v>
      </c>
      <c r="Q142" s="8"/>
      <c r="R142" s="14" t="s">
        <v>1241</v>
      </c>
      <c r="S142" s="16" t="s">
        <v>19</v>
      </c>
      <c r="T142" s="8"/>
      <c r="U142" s="14" t="s">
        <v>19</v>
      </c>
      <c r="V142" s="14" t="s">
        <v>1241</v>
      </c>
      <c r="W142" s="16" t="s">
        <v>1242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1243</v>
      </c>
      <c r="AD142" t="s">
        <v>6</v>
      </c>
      <c r="AE142" t="s">
        <v>273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1244</v>
      </c>
      <c r="B143" s="7" t="s">
        <v>1245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1246</v>
      </c>
      <c r="H143" s="8" t="s">
        <v>1247</v>
      </c>
      <c r="I143" s="8" t="s">
        <v>79</v>
      </c>
      <c r="J143" s="8" t="s">
        <v>2</v>
      </c>
      <c r="K143" s="8" t="s">
        <v>1248</v>
      </c>
      <c r="L143" s="8">
        <v>1</v>
      </c>
      <c r="M143" s="8">
        <v>2</v>
      </c>
      <c r="N143" s="8" t="s">
        <v>185</v>
      </c>
      <c r="O143" s="8" t="s">
        <v>106</v>
      </c>
      <c r="P143" s="8" t="s">
        <v>1108</v>
      </c>
      <c r="Q143" s="8"/>
      <c r="R143" s="14" t="s">
        <v>1249</v>
      </c>
      <c r="S143" s="16" t="s">
        <v>19</v>
      </c>
      <c r="T143" s="8"/>
      <c r="U143" s="14" t="s">
        <v>19</v>
      </c>
      <c r="V143" s="14" t="s">
        <v>1249</v>
      </c>
      <c r="W143" s="16" t="s">
        <v>1250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1251</v>
      </c>
      <c r="AD143" t="s">
        <v>6</v>
      </c>
      <c r="AE143" t="s">
        <v>1252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1253</v>
      </c>
      <c r="B144" s="7" t="s">
        <v>1254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1255</v>
      </c>
      <c r="H144" s="8" t="s">
        <v>1256</v>
      </c>
      <c r="I144" s="8" t="s">
        <v>79</v>
      </c>
      <c r="J144" s="8" t="s">
        <v>2</v>
      </c>
      <c r="K144" s="8" t="s">
        <v>1257</v>
      </c>
      <c r="L144" s="8">
        <v>1</v>
      </c>
      <c r="M144" s="8">
        <v>3</v>
      </c>
      <c r="N144" s="8" t="s">
        <v>1258</v>
      </c>
      <c r="O144" s="8" t="s">
        <v>93</v>
      </c>
      <c r="P144" s="8" t="s">
        <v>1108</v>
      </c>
      <c r="Q144" s="8"/>
      <c r="R144" s="14" t="s">
        <v>1259</v>
      </c>
      <c r="S144" s="16" t="s">
        <v>19</v>
      </c>
      <c r="T144" s="8"/>
      <c r="U144" s="14" t="s">
        <v>19</v>
      </c>
      <c r="V144" s="14" t="s">
        <v>1259</v>
      </c>
      <c r="W144" s="16" t="s">
        <v>1260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1261</v>
      </c>
      <c r="AD144" t="s">
        <v>6</v>
      </c>
      <c r="AE144" t="s">
        <v>745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1262</v>
      </c>
      <c r="B145" s="7" t="s">
        <v>1263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1264</v>
      </c>
      <c r="H145" s="8" t="s">
        <v>1265</v>
      </c>
      <c r="I145" s="8" t="s">
        <v>79</v>
      </c>
      <c r="J145" s="8" t="s">
        <v>2</v>
      </c>
      <c r="K145" s="8" t="s">
        <v>1266</v>
      </c>
      <c r="L145" s="8">
        <v>1</v>
      </c>
      <c r="M145" s="8">
        <v>1</v>
      </c>
      <c r="N145" s="8" t="s">
        <v>106</v>
      </c>
      <c r="O145" s="8" t="s">
        <v>704</v>
      </c>
      <c r="P145" s="8" t="s">
        <v>1108</v>
      </c>
      <c r="Q145" s="8"/>
      <c r="R145" s="14" t="s">
        <v>1267</v>
      </c>
      <c r="S145" s="16" t="s">
        <v>19</v>
      </c>
      <c r="T145" s="8"/>
      <c r="U145" s="14" t="s">
        <v>19</v>
      </c>
      <c r="V145" s="14" t="s">
        <v>1267</v>
      </c>
      <c r="W145" s="16" t="s">
        <v>1268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1269</v>
      </c>
      <c r="AD145" t="s">
        <v>6</v>
      </c>
      <c r="AE145" t="s">
        <v>208</v>
      </c>
      <c r="AF145" t="s">
        <v>87</v>
      </c>
      <c r="AG145" t="s">
        <v>75</v>
      </c>
      <c r="AH145" t="s">
        <v>19</v>
      </c>
    </row>
    <row r="146" ht="14.25" customHeight="1" spans="1:34">
      <c r="A146" s="7" t="s">
        <v>1270</v>
      </c>
      <c r="B146" s="7" t="s">
        <v>1271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1272</v>
      </c>
      <c r="H146" s="8" t="s">
        <v>1273</v>
      </c>
      <c r="I146" s="8" t="s">
        <v>79</v>
      </c>
      <c r="J146" s="8" t="s">
        <v>2</v>
      </c>
      <c r="K146" s="8" t="s">
        <v>1274</v>
      </c>
      <c r="L146" s="8">
        <v>1</v>
      </c>
      <c r="M146" s="8">
        <v>2</v>
      </c>
      <c r="N146" s="8" t="s">
        <v>385</v>
      </c>
      <c r="O146" s="8" t="s">
        <v>106</v>
      </c>
      <c r="P146" s="8" t="s">
        <v>1108</v>
      </c>
      <c r="Q146" s="8"/>
      <c r="R146" s="14" t="s">
        <v>1275</v>
      </c>
      <c r="S146" s="16" t="s">
        <v>19</v>
      </c>
      <c r="T146" s="8"/>
      <c r="U146" s="14" t="s">
        <v>19</v>
      </c>
      <c r="V146" s="14" t="s">
        <v>1275</v>
      </c>
      <c r="W146" s="16" t="s">
        <v>782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410</v>
      </c>
      <c r="AD146" t="s">
        <v>6</v>
      </c>
      <c r="AE146" t="s">
        <v>1276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1277</v>
      </c>
      <c r="B147" s="7" t="s">
        <v>1278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1279</v>
      </c>
      <c r="H147" s="8" t="s">
        <v>1280</v>
      </c>
      <c r="I147" s="8" t="s">
        <v>79</v>
      </c>
      <c r="J147" s="8" t="s">
        <v>2</v>
      </c>
      <c r="K147" s="8" t="s">
        <v>1281</v>
      </c>
      <c r="L147" s="8">
        <v>1</v>
      </c>
      <c r="M147" s="8">
        <v>1</v>
      </c>
      <c r="N147" s="8" t="s">
        <v>704</v>
      </c>
      <c r="O147" s="8" t="s">
        <v>704</v>
      </c>
      <c r="P147" s="8" t="s">
        <v>1108</v>
      </c>
      <c r="Q147" s="8"/>
      <c r="R147" s="14" t="s">
        <v>1282</v>
      </c>
      <c r="S147" s="16" t="s">
        <v>19</v>
      </c>
      <c r="T147" s="8"/>
      <c r="U147" s="14" t="s">
        <v>19</v>
      </c>
      <c r="V147" s="14" t="s">
        <v>1282</v>
      </c>
      <c r="W147" s="16" t="s">
        <v>1283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884</v>
      </c>
      <c r="AD147" t="s">
        <v>6</v>
      </c>
      <c r="AE147" t="s">
        <v>533</v>
      </c>
      <c r="AF147" t="s">
        <v>87</v>
      </c>
      <c r="AG147" t="s">
        <v>75</v>
      </c>
      <c r="AH147" t="s">
        <v>958</v>
      </c>
    </row>
    <row r="148" ht="14.25" customHeight="1" spans="1:34">
      <c r="A148" s="7" t="s">
        <v>1284</v>
      </c>
      <c r="B148" s="7" t="s">
        <v>1285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1094</v>
      </c>
      <c r="H148" s="8" t="s">
        <v>1095</v>
      </c>
      <c r="I148" s="8" t="s">
        <v>79</v>
      </c>
      <c r="J148" s="8" t="s">
        <v>2</v>
      </c>
      <c r="K148" s="8" t="s">
        <v>1286</v>
      </c>
      <c r="L148" s="8">
        <v>1</v>
      </c>
      <c r="M148" s="8">
        <v>1</v>
      </c>
      <c r="N148" s="8" t="s">
        <v>704</v>
      </c>
      <c r="O148" s="8" t="s">
        <v>704</v>
      </c>
      <c r="P148" s="8" t="s">
        <v>1108</v>
      </c>
      <c r="Q148" s="8"/>
      <c r="R148" s="14" t="s">
        <v>1287</v>
      </c>
      <c r="S148" s="16" t="s">
        <v>19</v>
      </c>
      <c r="T148" s="8"/>
      <c r="U148" s="14" t="s">
        <v>19</v>
      </c>
      <c r="V148" s="14" t="s">
        <v>1287</v>
      </c>
      <c r="W148" s="16" t="s">
        <v>1288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1289</v>
      </c>
      <c r="AD148" t="s">
        <v>6</v>
      </c>
      <c r="AE148" t="s">
        <v>1290</v>
      </c>
      <c r="AF148" t="s">
        <v>87</v>
      </c>
      <c r="AG148" t="s">
        <v>75</v>
      </c>
      <c r="AH148" t="s">
        <v>1291</v>
      </c>
    </row>
    <row r="149" ht="14.25" customHeight="1" spans="1:34">
      <c r="A149" s="7" t="s">
        <v>1292</v>
      </c>
      <c r="B149" s="7" t="s">
        <v>1293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1294</v>
      </c>
      <c r="H149" s="8" t="s">
        <v>1295</v>
      </c>
      <c r="I149" s="8" t="s">
        <v>79</v>
      </c>
      <c r="J149" s="8" t="s">
        <v>2</v>
      </c>
      <c r="K149" s="8" t="s">
        <v>1296</v>
      </c>
      <c r="L149" s="8">
        <v>1</v>
      </c>
      <c r="M149" s="8">
        <v>3</v>
      </c>
      <c r="N149" s="8" t="s">
        <v>465</v>
      </c>
      <c r="O149" s="8" t="s">
        <v>93</v>
      </c>
      <c r="P149" s="8" t="s">
        <v>1108</v>
      </c>
      <c r="Q149" s="8"/>
      <c r="R149" s="14" t="s">
        <v>1297</v>
      </c>
      <c r="S149" s="16" t="s">
        <v>19</v>
      </c>
      <c r="T149" s="8"/>
      <c r="U149" s="14" t="s">
        <v>19</v>
      </c>
      <c r="V149" s="14" t="s">
        <v>1297</v>
      </c>
      <c r="W149" s="16" t="s">
        <v>1298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1299</v>
      </c>
      <c r="AD149" t="s">
        <v>6</v>
      </c>
      <c r="AE149" t="s">
        <v>1300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1301</v>
      </c>
      <c r="B150" s="7" t="s">
        <v>1302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382</v>
      </c>
      <c r="H150" s="8" t="s">
        <v>383</v>
      </c>
      <c r="I150" s="8" t="s">
        <v>79</v>
      </c>
      <c r="J150" s="8" t="s">
        <v>2</v>
      </c>
      <c r="K150" s="8" t="s">
        <v>1303</v>
      </c>
      <c r="L150" s="8">
        <v>2</v>
      </c>
      <c r="M150" s="8">
        <v>4</v>
      </c>
      <c r="N150" s="8" t="s">
        <v>178</v>
      </c>
      <c r="O150" s="8" t="s">
        <v>105</v>
      </c>
      <c r="P150" s="8" t="s">
        <v>1108</v>
      </c>
      <c r="Q150" s="8"/>
      <c r="R150" s="14" t="s">
        <v>1304</v>
      </c>
      <c r="S150" s="16" t="s">
        <v>19</v>
      </c>
      <c r="T150" s="8"/>
      <c r="U150" s="14" t="s">
        <v>19</v>
      </c>
      <c r="V150" s="14" t="s">
        <v>1304</v>
      </c>
      <c r="W150" s="16" t="s">
        <v>947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1305</v>
      </c>
      <c r="AD150" t="s">
        <v>6</v>
      </c>
      <c r="AE150" t="s">
        <v>533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1306</v>
      </c>
      <c r="B151" s="7" t="s">
        <v>1307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568</v>
      </c>
      <c r="H151" s="8" t="s">
        <v>569</v>
      </c>
      <c r="I151" s="8" t="s">
        <v>79</v>
      </c>
      <c r="J151" s="8" t="s">
        <v>2</v>
      </c>
      <c r="K151" s="8" t="s">
        <v>1308</v>
      </c>
      <c r="L151" s="8">
        <v>1</v>
      </c>
      <c r="M151" s="8">
        <v>4</v>
      </c>
      <c r="N151" s="8" t="s">
        <v>571</v>
      </c>
      <c r="O151" s="8" t="s">
        <v>105</v>
      </c>
      <c r="P151" s="8" t="s">
        <v>1108</v>
      </c>
      <c r="Q151" s="8"/>
      <c r="R151" s="14" t="s">
        <v>1309</v>
      </c>
      <c r="S151" s="16" t="s">
        <v>19</v>
      </c>
      <c r="T151" s="8"/>
      <c r="U151" s="14" t="s">
        <v>19</v>
      </c>
      <c r="V151" s="14" t="s">
        <v>1309</v>
      </c>
      <c r="W151" s="16" t="s">
        <v>1310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1311</v>
      </c>
      <c r="AD151" t="s">
        <v>6</v>
      </c>
      <c r="AE151" t="s">
        <v>1312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1313</v>
      </c>
      <c r="B152" s="7" t="s">
        <v>1314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1315</v>
      </c>
      <c r="H152" s="8" t="s">
        <v>1316</v>
      </c>
      <c r="I152" s="8" t="s">
        <v>79</v>
      </c>
      <c r="J152" s="8" t="s">
        <v>2</v>
      </c>
      <c r="K152" s="8" t="s">
        <v>1317</v>
      </c>
      <c r="L152" s="8">
        <v>1</v>
      </c>
      <c r="M152" s="8">
        <v>2</v>
      </c>
      <c r="N152" s="8" t="s">
        <v>261</v>
      </c>
      <c r="O152" s="8" t="s">
        <v>106</v>
      </c>
      <c r="P152" s="8" t="s">
        <v>1108</v>
      </c>
      <c r="Q152" s="8"/>
      <c r="R152" s="14" t="s">
        <v>1318</v>
      </c>
      <c r="S152" s="16" t="s">
        <v>19</v>
      </c>
      <c r="T152" s="8"/>
      <c r="U152" s="14" t="s">
        <v>19</v>
      </c>
      <c r="V152" s="14" t="s">
        <v>1318</v>
      </c>
      <c r="W152" s="16" t="s">
        <v>1319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1320</v>
      </c>
      <c r="AD152" t="s">
        <v>6</v>
      </c>
      <c r="AE152" t="s">
        <v>148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1321</v>
      </c>
      <c r="B153" s="7" t="s">
        <v>1322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1323</v>
      </c>
      <c r="H153" s="8" t="s">
        <v>1324</v>
      </c>
      <c r="I153" s="8" t="s">
        <v>79</v>
      </c>
      <c r="J153" s="8" t="s">
        <v>2</v>
      </c>
      <c r="K153" s="8" t="s">
        <v>1325</v>
      </c>
      <c r="L153" s="8">
        <v>1</v>
      </c>
      <c r="M153" s="8">
        <v>3</v>
      </c>
      <c r="N153" s="8" t="s">
        <v>250</v>
      </c>
      <c r="O153" s="8" t="s">
        <v>93</v>
      </c>
      <c r="P153" s="8" t="s">
        <v>1108</v>
      </c>
      <c r="Q153" s="8"/>
      <c r="R153" s="14" t="s">
        <v>280</v>
      </c>
      <c r="S153" s="16" t="s">
        <v>19</v>
      </c>
      <c r="T153" s="8"/>
      <c r="U153" s="14" t="s">
        <v>19</v>
      </c>
      <c r="V153" s="14" t="s">
        <v>280</v>
      </c>
      <c r="W153" s="16" t="s">
        <v>1326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1327</v>
      </c>
      <c r="AD153" t="s">
        <v>6</v>
      </c>
      <c r="AE153" t="s">
        <v>208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1328</v>
      </c>
      <c r="B154" s="7" t="s">
        <v>1329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1315</v>
      </c>
      <c r="H154" s="8" t="s">
        <v>1316</v>
      </c>
      <c r="I154" s="8" t="s">
        <v>79</v>
      </c>
      <c r="J154" s="8" t="s">
        <v>2</v>
      </c>
      <c r="K154" s="8" t="s">
        <v>1330</v>
      </c>
      <c r="L154" s="8">
        <v>1</v>
      </c>
      <c r="M154" s="8">
        <v>4</v>
      </c>
      <c r="N154" s="8" t="s">
        <v>279</v>
      </c>
      <c r="O154" s="8" t="s">
        <v>105</v>
      </c>
      <c r="P154" s="8" t="s">
        <v>1108</v>
      </c>
      <c r="Q154" s="8"/>
      <c r="R154" s="14" t="s">
        <v>1331</v>
      </c>
      <c r="S154" s="16" t="s">
        <v>19</v>
      </c>
      <c r="T154" s="8"/>
      <c r="U154" s="14" t="s">
        <v>19</v>
      </c>
      <c r="V154" s="14" t="s">
        <v>1331</v>
      </c>
      <c r="W154" s="16" t="s">
        <v>1332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1333</v>
      </c>
      <c r="AD154" t="s">
        <v>6</v>
      </c>
      <c r="AE154" t="s">
        <v>1334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1335</v>
      </c>
      <c r="B155" s="7" t="s">
        <v>1336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1337</v>
      </c>
      <c r="H155" s="8" t="s">
        <v>1338</v>
      </c>
      <c r="I155" s="8" t="s">
        <v>79</v>
      </c>
      <c r="J155" s="8" t="s">
        <v>2</v>
      </c>
      <c r="K155" s="8" t="s">
        <v>1339</v>
      </c>
      <c r="L155" s="8">
        <v>1</v>
      </c>
      <c r="M155" s="8">
        <v>3</v>
      </c>
      <c r="N155" s="8" t="s">
        <v>796</v>
      </c>
      <c r="O155" s="8" t="s">
        <v>93</v>
      </c>
      <c r="P155" s="8" t="s">
        <v>1108</v>
      </c>
      <c r="Q155" s="8"/>
      <c r="R155" s="14" t="s">
        <v>1340</v>
      </c>
      <c r="S155" s="16" t="s">
        <v>19</v>
      </c>
      <c r="T155" s="8"/>
      <c r="U155" s="14" t="s">
        <v>19</v>
      </c>
      <c r="V155" s="14" t="s">
        <v>1340</v>
      </c>
      <c r="W155" s="16" t="s">
        <v>1341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1342</v>
      </c>
      <c r="AD155" t="s">
        <v>6</v>
      </c>
      <c r="AE155" t="s">
        <v>208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1343</v>
      </c>
      <c r="B156" s="7" t="s">
        <v>1344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1345</v>
      </c>
      <c r="H156" s="8" t="s">
        <v>1346</v>
      </c>
      <c r="I156" s="8" t="s">
        <v>79</v>
      </c>
      <c r="J156" s="8" t="s">
        <v>2</v>
      </c>
      <c r="K156" s="8" t="s">
        <v>1347</v>
      </c>
      <c r="L156" s="8">
        <v>1</v>
      </c>
      <c r="M156" s="8">
        <v>1</v>
      </c>
      <c r="N156" s="8" t="s">
        <v>704</v>
      </c>
      <c r="O156" s="8" t="s">
        <v>704</v>
      </c>
      <c r="P156" s="8" t="s">
        <v>1108</v>
      </c>
      <c r="Q156" s="8"/>
      <c r="R156" s="14" t="s">
        <v>1348</v>
      </c>
      <c r="S156" s="16" t="s">
        <v>19</v>
      </c>
      <c r="T156" s="8"/>
      <c r="U156" s="14" t="s">
        <v>19</v>
      </c>
      <c r="V156" s="14" t="s">
        <v>1348</v>
      </c>
      <c r="W156" s="16" t="s">
        <v>958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1349</v>
      </c>
      <c r="AD156" t="s">
        <v>6</v>
      </c>
      <c r="AE156" t="s">
        <v>233</v>
      </c>
      <c r="AF156" t="s">
        <v>87</v>
      </c>
      <c r="AG156" t="s">
        <v>75</v>
      </c>
      <c r="AH156" t="s">
        <v>958</v>
      </c>
    </row>
    <row r="157" ht="14.25" customHeight="1" spans="1:34">
      <c r="A157" s="7" t="s">
        <v>1350</v>
      </c>
      <c r="B157" s="7" t="s">
        <v>1351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347</v>
      </c>
      <c r="H157" s="8" t="s">
        <v>348</v>
      </c>
      <c r="I157" s="8" t="s">
        <v>79</v>
      </c>
      <c r="J157" s="8" t="s">
        <v>2</v>
      </c>
      <c r="K157" s="8" t="s">
        <v>1352</v>
      </c>
      <c r="L157" s="8">
        <v>1</v>
      </c>
      <c r="M157" s="8">
        <v>1</v>
      </c>
      <c r="N157" s="8" t="s">
        <v>704</v>
      </c>
      <c r="O157" s="8" t="s">
        <v>704</v>
      </c>
      <c r="P157" s="8" t="s">
        <v>1108</v>
      </c>
      <c r="Q157" s="8"/>
      <c r="R157" s="14" t="s">
        <v>1353</v>
      </c>
      <c r="S157" s="16" t="s">
        <v>19</v>
      </c>
      <c r="T157" s="8"/>
      <c r="U157" s="14" t="s">
        <v>19</v>
      </c>
      <c r="V157" s="14" t="s">
        <v>1353</v>
      </c>
      <c r="W157" s="16" t="s">
        <v>1354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1355</v>
      </c>
      <c r="AD157" t="s">
        <v>6</v>
      </c>
      <c r="AE157" t="s">
        <v>354</v>
      </c>
      <c r="AF157" t="s">
        <v>87</v>
      </c>
      <c r="AG157" t="s">
        <v>75</v>
      </c>
      <c r="AH157" t="s">
        <v>1291</v>
      </c>
    </row>
    <row r="158" ht="14.25" customHeight="1" spans="1:34">
      <c r="A158" s="7" t="s">
        <v>1356</v>
      </c>
      <c r="B158" s="7" t="s">
        <v>1357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1358</v>
      </c>
      <c r="H158" s="8" t="s">
        <v>1359</v>
      </c>
      <c r="I158" s="8" t="s">
        <v>79</v>
      </c>
      <c r="J158" s="8" t="s">
        <v>2</v>
      </c>
      <c r="K158" s="8" t="s">
        <v>1360</v>
      </c>
      <c r="L158" s="8">
        <v>2</v>
      </c>
      <c r="M158" s="8">
        <v>5</v>
      </c>
      <c r="N158" s="8" t="s">
        <v>279</v>
      </c>
      <c r="O158" s="8" t="s">
        <v>1361</v>
      </c>
      <c r="P158" s="8" t="s">
        <v>1362</v>
      </c>
      <c r="Q158" s="8"/>
      <c r="R158" s="14" t="s">
        <v>1363</v>
      </c>
      <c r="S158" s="16" t="s">
        <v>1363</v>
      </c>
      <c r="T158" s="8" t="s">
        <v>1364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1365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1366</v>
      </c>
      <c r="B159" s="7" t="s">
        <v>1367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1358</v>
      </c>
      <c r="H159" s="8" t="s">
        <v>1359</v>
      </c>
      <c r="I159" s="8" t="s">
        <v>79</v>
      </c>
      <c r="J159" s="8" t="s">
        <v>2</v>
      </c>
      <c r="K159" s="8" t="s">
        <v>1368</v>
      </c>
      <c r="L159" s="8">
        <v>1</v>
      </c>
      <c r="M159" s="8">
        <v>3</v>
      </c>
      <c r="N159" s="8" t="s">
        <v>279</v>
      </c>
      <c r="O159" s="8" t="s">
        <v>1361</v>
      </c>
      <c r="P159" s="8" t="s">
        <v>1369</v>
      </c>
      <c r="Q159" s="8"/>
      <c r="R159" s="14" t="s">
        <v>1370</v>
      </c>
      <c r="S159" s="16" t="s">
        <v>1370</v>
      </c>
      <c r="T159" s="8" t="s">
        <v>1371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1365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1372</v>
      </c>
      <c r="B160" s="7" t="s">
        <v>1373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1374</v>
      </c>
      <c r="H160" s="8" t="s">
        <v>1375</v>
      </c>
      <c r="I160" s="8" t="s">
        <v>79</v>
      </c>
      <c r="J160" s="8" t="s">
        <v>2</v>
      </c>
      <c r="K160" s="8" t="s">
        <v>1376</v>
      </c>
      <c r="L160" s="8">
        <v>1</v>
      </c>
      <c r="M160" s="8">
        <v>2</v>
      </c>
      <c r="N160" s="8" t="s">
        <v>1108</v>
      </c>
      <c r="O160" s="8" t="s">
        <v>1362</v>
      </c>
      <c r="P160" s="8" t="s">
        <v>1377</v>
      </c>
      <c r="Q160" s="8"/>
      <c r="R160" s="14" t="s">
        <v>1378</v>
      </c>
      <c r="S160" s="16" t="s">
        <v>1378</v>
      </c>
      <c r="T160" s="8" t="s">
        <v>1379</v>
      </c>
      <c r="U160" s="14" t="s">
        <v>19</v>
      </c>
      <c r="V160" s="14" t="s">
        <v>19</v>
      </c>
      <c r="W160" s="16" t="s">
        <v>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19</v>
      </c>
      <c r="AD160" t="s">
        <v>6</v>
      </c>
      <c r="AE160" t="s">
        <v>1380</v>
      </c>
      <c r="AF160" t="s">
        <v>87</v>
      </c>
      <c r="AG160" t="s">
        <v>75</v>
      </c>
      <c r="AH160" t="s">
        <v>19</v>
      </c>
    </row>
    <row r="161" ht="14.25" customHeight="1" spans="1:34">
      <c r="A161" s="7" t="s">
        <v>1381</v>
      </c>
      <c r="B161" s="7" t="s">
        <v>1382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1383</v>
      </c>
      <c r="H161" s="8" t="s">
        <v>1384</v>
      </c>
      <c r="I161" s="8" t="s">
        <v>79</v>
      </c>
      <c r="J161" s="8" t="s">
        <v>2</v>
      </c>
      <c r="K161" s="8" t="s">
        <v>1385</v>
      </c>
      <c r="L161" s="8">
        <v>1</v>
      </c>
      <c r="M161" s="8">
        <v>1</v>
      </c>
      <c r="N161" s="8" t="s">
        <v>116</v>
      </c>
      <c r="O161" s="8" t="s">
        <v>1056</v>
      </c>
      <c r="P161" s="8" t="s">
        <v>1050</v>
      </c>
      <c r="Q161" s="8"/>
      <c r="R161" s="14" t="s">
        <v>1260</v>
      </c>
      <c r="S161" s="16" t="s">
        <v>1260</v>
      </c>
      <c r="T161" s="8" t="s">
        <v>1386</v>
      </c>
      <c r="U161" s="14" t="s">
        <v>19</v>
      </c>
      <c r="V161" s="14" t="s">
        <v>19</v>
      </c>
      <c r="W161" s="16" t="s">
        <v>19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1387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1388</v>
      </c>
      <c r="B162" s="7" t="s">
        <v>1389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1390</v>
      </c>
      <c r="H162" s="8" t="s">
        <v>1391</v>
      </c>
      <c r="I162" s="8" t="s">
        <v>79</v>
      </c>
      <c r="J162" s="8" t="s">
        <v>2</v>
      </c>
      <c r="K162" s="8" t="s">
        <v>1392</v>
      </c>
      <c r="L162" s="8">
        <v>1</v>
      </c>
      <c r="M162" s="8">
        <v>1</v>
      </c>
      <c r="N162" s="8" t="s">
        <v>723</v>
      </c>
      <c r="O162" s="8" t="s">
        <v>704</v>
      </c>
      <c r="P162" s="8" t="s">
        <v>1108</v>
      </c>
      <c r="Q162" s="8"/>
      <c r="R162" s="14" t="s">
        <v>1393</v>
      </c>
      <c r="S162" s="16" t="s">
        <v>19</v>
      </c>
      <c r="T162" s="8"/>
      <c r="U162" s="14" t="s">
        <v>19</v>
      </c>
      <c r="V162" s="14" t="s">
        <v>1393</v>
      </c>
      <c r="W162" s="16" t="s">
        <v>1394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1395</v>
      </c>
      <c r="AD162" t="s">
        <v>6</v>
      </c>
      <c r="AE162" t="s">
        <v>1396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1397</v>
      </c>
      <c r="B163" s="7" t="s">
        <v>1398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1399</v>
      </c>
      <c r="H163" s="8" t="s">
        <v>1400</v>
      </c>
      <c r="I163" s="8" t="s">
        <v>79</v>
      </c>
      <c r="J163" s="8" t="s">
        <v>2</v>
      </c>
      <c r="K163" s="8" t="s">
        <v>1401</v>
      </c>
      <c r="L163" s="8">
        <v>1</v>
      </c>
      <c r="M163" s="8">
        <v>5</v>
      </c>
      <c r="N163" s="8" t="s">
        <v>1258</v>
      </c>
      <c r="O163" s="8" t="s">
        <v>185</v>
      </c>
      <c r="P163" s="8" t="s">
        <v>1108</v>
      </c>
      <c r="Q163" s="8"/>
      <c r="R163" s="14" t="s">
        <v>1402</v>
      </c>
      <c r="S163" s="16" t="s">
        <v>19</v>
      </c>
      <c r="T163" s="8"/>
      <c r="U163" s="14" t="s">
        <v>19</v>
      </c>
      <c r="V163" s="14" t="s">
        <v>1402</v>
      </c>
      <c r="W163" s="16" t="s">
        <v>1403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1404</v>
      </c>
      <c r="AD163" t="s">
        <v>6</v>
      </c>
      <c r="AE163" t="s">
        <v>379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1405</v>
      </c>
      <c r="B164" s="7" t="s">
        <v>1406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1399</v>
      </c>
      <c r="H164" s="8" t="s">
        <v>1400</v>
      </c>
      <c r="I164" s="8" t="s">
        <v>79</v>
      </c>
      <c r="J164" s="8" t="s">
        <v>2</v>
      </c>
      <c r="K164" s="8" t="s">
        <v>1407</v>
      </c>
      <c r="L164" s="8">
        <v>1</v>
      </c>
      <c r="M164" s="8">
        <v>5</v>
      </c>
      <c r="N164" s="8" t="s">
        <v>1021</v>
      </c>
      <c r="O164" s="8" t="s">
        <v>185</v>
      </c>
      <c r="P164" s="8" t="s">
        <v>1108</v>
      </c>
      <c r="Q164" s="8"/>
      <c r="R164" s="14" t="s">
        <v>1408</v>
      </c>
      <c r="S164" s="16" t="s">
        <v>19</v>
      </c>
      <c r="T164" s="8"/>
      <c r="U164" s="14" t="s">
        <v>19</v>
      </c>
      <c r="V164" s="14" t="s">
        <v>1408</v>
      </c>
      <c r="W164" s="16" t="s">
        <v>1409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1410</v>
      </c>
      <c r="AD164" t="s">
        <v>6</v>
      </c>
      <c r="AE164" t="s">
        <v>379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1411</v>
      </c>
      <c r="B165" s="7" t="s">
        <v>1412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1399</v>
      </c>
      <c r="H165" s="8" t="s">
        <v>1400</v>
      </c>
      <c r="I165" s="8" t="s">
        <v>79</v>
      </c>
      <c r="J165" s="8" t="s">
        <v>2</v>
      </c>
      <c r="K165" s="8" t="s">
        <v>1413</v>
      </c>
      <c r="L165" s="8">
        <v>1</v>
      </c>
      <c r="M165" s="8">
        <v>5</v>
      </c>
      <c r="N165" s="8" t="s">
        <v>1258</v>
      </c>
      <c r="O165" s="8" t="s">
        <v>185</v>
      </c>
      <c r="P165" s="8" t="s">
        <v>1108</v>
      </c>
      <c r="Q165" s="8"/>
      <c r="R165" s="14" t="s">
        <v>695</v>
      </c>
      <c r="S165" s="16" t="s">
        <v>19</v>
      </c>
      <c r="T165" s="8"/>
      <c r="U165" s="14" t="s">
        <v>19</v>
      </c>
      <c r="V165" s="14" t="s">
        <v>695</v>
      </c>
      <c r="W165" s="16" t="s">
        <v>1414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1404</v>
      </c>
      <c r="AD165" t="s">
        <v>6</v>
      </c>
      <c r="AE165" t="s">
        <v>379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1415</v>
      </c>
      <c r="B166" s="7" t="s">
        <v>1416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1399</v>
      </c>
      <c r="H166" s="8" t="s">
        <v>1400</v>
      </c>
      <c r="I166" s="8" t="s">
        <v>79</v>
      </c>
      <c r="J166" s="8" t="s">
        <v>2</v>
      </c>
      <c r="K166" s="8" t="s">
        <v>1417</v>
      </c>
      <c r="L166" s="8">
        <v>2</v>
      </c>
      <c r="M166" s="8">
        <v>5</v>
      </c>
      <c r="N166" s="8" t="s">
        <v>1418</v>
      </c>
      <c r="O166" s="8" t="s">
        <v>185</v>
      </c>
      <c r="P166" s="8" t="s">
        <v>1108</v>
      </c>
      <c r="Q166" s="8"/>
      <c r="R166" s="14" t="s">
        <v>1419</v>
      </c>
      <c r="S166" s="16" t="s">
        <v>19</v>
      </c>
      <c r="T166" s="8"/>
      <c r="U166" s="14" t="s">
        <v>19</v>
      </c>
      <c r="V166" s="14" t="s">
        <v>1419</v>
      </c>
      <c r="W166" s="16" t="s">
        <v>1420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1421</v>
      </c>
      <c r="AD166" t="s">
        <v>6</v>
      </c>
      <c r="AE166" t="s">
        <v>379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1422</v>
      </c>
      <c r="B167" s="7" t="s">
        <v>1423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1399</v>
      </c>
      <c r="H167" s="8" t="s">
        <v>1400</v>
      </c>
      <c r="I167" s="8" t="s">
        <v>79</v>
      </c>
      <c r="J167" s="8" t="s">
        <v>2</v>
      </c>
      <c r="K167" s="8" t="s">
        <v>1424</v>
      </c>
      <c r="L167" s="8">
        <v>1</v>
      </c>
      <c r="M167" s="8">
        <v>5</v>
      </c>
      <c r="N167" s="8" t="s">
        <v>1425</v>
      </c>
      <c r="O167" s="8" t="s">
        <v>185</v>
      </c>
      <c r="P167" s="8" t="s">
        <v>1108</v>
      </c>
      <c r="Q167" s="8"/>
      <c r="R167" s="14" t="s">
        <v>1426</v>
      </c>
      <c r="S167" s="16" t="s">
        <v>19</v>
      </c>
      <c r="T167" s="8"/>
      <c r="U167" s="14" t="s">
        <v>19</v>
      </c>
      <c r="V167" s="14" t="s">
        <v>1426</v>
      </c>
      <c r="W167" s="16" t="s">
        <v>1427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1428</v>
      </c>
      <c r="AD167" t="s">
        <v>6</v>
      </c>
      <c r="AE167" t="s">
        <v>1429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1430</v>
      </c>
      <c r="B168" s="7" t="s">
        <v>1431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1399</v>
      </c>
      <c r="H168" s="8" t="s">
        <v>1400</v>
      </c>
      <c r="I168" s="8" t="s">
        <v>79</v>
      </c>
      <c r="J168" s="8" t="s">
        <v>2</v>
      </c>
      <c r="K168" s="8" t="s">
        <v>1432</v>
      </c>
      <c r="L168" s="8">
        <v>1</v>
      </c>
      <c r="M168" s="8">
        <v>5</v>
      </c>
      <c r="N168" s="8" t="s">
        <v>1258</v>
      </c>
      <c r="O168" s="8" t="s">
        <v>185</v>
      </c>
      <c r="P168" s="8" t="s">
        <v>1108</v>
      </c>
      <c r="Q168" s="8"/>
      <c r="R168" s="14" t="s">
        <v>1433</v>
      </c>
      <c r="S168" s="16" t="s">
        <v>19</v>
      </c>
      <c r="T168" s="8"/>
      <c r="U168" s="14" t="s">
        <v>19</v>
      </c>
      <c r="V168" s="14" t="s">
        <v>1433</v>
      </c>
      <c r="W168" s="16" t="s">
        <v>947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1434</v>
      </c>
      <c r="AD168" t="s">
        <v>6</v>
      </c>
      <c r="AE168" t="s">
        <v>379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1435</v>
      </c>
      <c r="B169" s="7" t="s">
        <v>1436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1437</v>
      </c>
      <c r="H169" s="8" t="s">
        <v>1438</v>
      </c>
      <c r="I169" s="8" t="s">
        <v>79</v>
      </c>
      <c r="J169" s="8" t="s">
        <v>2</v>
      </c>
      <c r="K169" s="8" t="s">
        <v>1439</v>
      </c>
      <c r="L169" s="8">
        <v>1</v>
      </c>
      <c r="M169" s="8">
        <v>2</v>
      </c>
      <c r="N169" s="8" t="s">
        <v>465</v>
      </c>
      <c r="O169" s="8" t="s">
        <v>1440</v>
      </c>
      <c r="P169" s="8" t="s">
        <v>1441</v>
      </c>
      <c r="Q169" s="8"/>
      <c r="R169" s="14" t="s">
        <v>1442</v>
      </c>
      <c r="S169" s="16" t="s">
        <v>1442</v>
      </c>
      <c r="T169" s="8" t="s">
        <v>1443</v>
      </c>
      <c r="U169" s="14" t="s">
        <v>19</v>
      </c>
      <c r="V169" s="14" t="s">
        <v>19</v>
      </c>
      <c r="W169" s="16" t="s">
        <v>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19</v>
      </c>
      <c r="AD169" t="s">
        <v>6</v>
      </c>
      <c r="AE169" t="s">
        <v>208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1444</v>
      </c>
      <c r="B170" s="7" t="s">
        <v>1445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1446</v>
      </c>
      <c r="H170" s="8" t="s">
        <v>1447</v>
      </c>
      <c r="I170" s="8" t="s">
        <v>79</v>
      </c>
      <c r="J170" s="8" t="s">
        <v>2</v>
      </c>
      <c r="K170" s="8" t="s">
        <v>1448</v>
      </c>
      <c r="L170" s="8">
        <v>1</v>
      </c>
      <c r="M170" s="8">
        <v>3</v>
      </c>
      <c r="N170" s="8" t="s">
        <v>1108</v>
      </c>
      <c r="O170" s="8" t="s">
        <v>1449</v>
      </c>
      <c r="P170" s="8" t="s">
        <v>613</v>
      </c>
      <c r="Q170" s="8"/>
      <c r="R170" s="14" t="s">
        <v>1450</v>
      </c>
      <c r="S170" s="16" t="s">
        <v>1450</v>
      </c>
      <c r="T170" s="8" t="s">
        <v>1451</v>
      </c>
      <c r="U170" s="14" t="s">
        <v>19</v>
      </c>
      <c r="V170" s="14" t="s">
        <v>19</v>
      </c>
      <c r="W170" s="16" t="s">
        <v>19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19</v>
      </c>
      <c r="AD170" t="s">
        <v>6</v>
      </c>
      <c r="AE170" t="s">
        <v>1452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1453</v>
      </c>
      <c r="B171" s="7" t="s">
        <v>1454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1399</v>
      </c>
      <c r="H171" s="8" t="s">
        <v>1400</v>
      </c>
      <c r="I171" s="8" t="s">
        <v>79</v>
      </c>
      <c r="J171" s="8" t="s">
        <v>2</v>
      </c>
      <c r="K171" s="8" t="s">
        <v>1455</v>
      </c>
      <c r="L171" s="8">
        <v>1</v>
      </c>
      <c r="M171" s="8">
        <v>4</v>
      </c>
      <c r="N171" s="8" t="s">
        <v>1456</v>
      </c>
      <c r="O171" s="8" t="s">
        <v>105</v>
      </c>
      <c r="P171" s="8" t="s">
        <v>1108</v>
      </c>
      <c r="Q171" s="8"/>
      <c r="R171" s="14" t="s">
        <v>1457</v>
      </c>
      <c r="S171" s="16" t="s">
        <v>19</v>
      </c>
      <c r="T171" s="8"/>
      <c r="U171" s="14" t="s">
        <v>19</v>
      </c>
      <c r="V171" s="14" t="s">
        <v>1457</v>
      </c>
      <c r="W171" s="16" t="s">
        <v>871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1458</v>
      </c>
      <c r="AD171" t="s">
        <v>6</v>
      </c>
      <c r="AE171" t="s">
        <v>167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1459</v>
      </c>
      <c r="B172" s="7" t="s">
        <v>1460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1399</v>
      </c>
      <c r="H172" s="8" t="s">
        <v>1400</v>
      </c>
      <c r="I172" s="8" t="s">
        <v>79</v>
      </c>
      <c r="J172" s="8" t="s">
        <v>2</v>
      </c>
      <c r="K172" s="8" t="s">
        <v>1461</v>
      </c>
      <c r="L172" s="8">
        <v>1</v>
      </c>
      <c r="M172" s="8">
        <v>5</v>
      </c>
      <c r="N172" s="8" t="s">
        <v>1021</v>
      </c>
      <c r="O172" s="8" t="s">
        <v>185</v>
      </c>
      <c r="P172" s="8" t="s">
        <v>1108</v>
      </c>
      <c r="Q172" s="8"/>
      <c r="R172" s="14" t="s">
        <v>1408</v>
      </c>
      <c r="S172" s="16" t="s">
        <v>19</v>
      </c>
      <c r="T172" s="8"/>
      <c r="U172" s="14" t="s">
        <v>19</v>
      </c>
      <c r="V172" s="14" t="s">
        <v>1408</v>
      </c>
      <c r="W172" s="16" t="s">
        <v>1409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1410</v>
      </c>
      <c r="AD172" t="s">
        <v>6</v>
      </c>
      <c r="AE172" t="s">
        <v>379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1462</v>
      </c>
      <c r="B173" s="7" t="s">
        <v>1463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1399</v>
      </c>
      <c r="H173" s="8" t="s">
        <v>1400</v>
      </c>
      <c r="I173" s="8" t="s">
        <v>79</v>
      </c>
      <c r="J173" s="8" t="s">
        <v>2</v>
      </c>
      <c r="K173" s="8" t="s">
        <v>1464</v>
      </c>
      <c r="L173" s="8">
        <v>1</v>
      </c>
      <c r="M173" s="8">
        <v>5</v>
      </c>
      <c r="N173" s="8" t="s">
        <v>1465</v>
      </c>
      <c r="O173" s="8" t="s">
        <v>185</v>
      </c>
      <c r="P173" s="8" t="s">
        <v>1108</v>
      </c>
      <c r="Q173" s="8"/>
      <c r="R173" s="14" t="s">
        <v>1466</v>
      </c>
      <c r="S173" s="16" t="s">
        <v>19</v>
      </c>
      <c r="T173" s="8"/>
      <c r="U173" s="14" t="s">
        <v>19</v>
      </c>
      <c r="V173" s="14" t="s">
        <v>1466</v>
      </c>
      <c r="W173" s="16" t="s">
        <v>1467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1468</v>
      </c>
      <c r="AD173" t="s">
        <v>6</v>
      </c>
      <c r="AE173" t="s">
        <v>167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1469</v>
      </c>
      <c r="B174" s="7" t="s">
        <v>1470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1399</v>
      </c>
      <c r="H174" s="8" t="s">
        <v>1400</v>
      </c>
      <c r="I174" s="8" t="s">
        <v>79</v>
      </c>
      <c r="J174" s="8" t="s">
        <v>2</v>
      </c>
      <c r="K174" s="8" t="s">
        <v>1471</v>
      </c>
      <c r="L174" s="8">
        <v>1</v>
      </c>
      <c r="M174" s="8">
        <v>5</v>
      </c>
      <c r="N174" s="8" t="s">
        <v>425</v>
      </c>
      <c r="O174" s="8" t="s">
        <v>185</v>
      </c>
      <c r="P174" s="8" t="s">
        <v>1108</v>
      </c>
      <c r="Q174" s="8"/>
      <c r="R174" s="14" t="s">
        <v>1472</v>
      </c>
      <c r="S174" s="16" t="s">
        <v>19</v>
      </c>
      <c r="T174" s="8"/>
      <c r="U174" s="14" t="s">
        <v>19</v>
      </c>
      <c r="V174" s="14" t="s">
        <v>1472</v>
      </c>
      <c r="W174" s="16" t="s">
        <v>1473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1428</v>
      </c>
      <c r="AD174" t="s">
        <v>6</v>
      </c>
      <c r="AE174" t="s">
        <v>1429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1474</v>
      </c>
      <c r="B175" s="7" t="s">
        <v>1475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1060</v>
      </c>
      <c r="H175" s="8" t="s">
        <v>1061</v>
      </c>
      <c r="I175" s="8" t="s">
        <v>79</v>
      </c>
      <c r="J175" s="8" t="s">
        <v>2</v>
      </c>
      <c r="K175" s="8" t="s">
        <v>1476</v>
      </c>
      <c r="L175" s="8">
        <v>1</v>
      </c>
      <c r="M175" s="8">
        <v>2</v>
      </c>
      <c r="N175" s="8" t="s">
        <v>126</v>
      </c>
      <c r="O175" s="8" t="s">
        <v>106</v>
      </c>
      <c r="P175" s="8" t="s">
        <v>1108</v>
      </c>
      <c r="Q175" s="8"/>
      <c r="R175" s="14" t="s">
        <v>1477</v>
      </c>
      <c r="S175" s="16" t="s">
        <v>19</v>
      </c>
      <c r="T175" s="8"/>
      <c r="U175" s="14" t="s">
        <v>19</v>
      </c>
      <c r="V175" s="14" t="s">
        <v>1477</v>
      </c>
      <c r="W175" s="16" t="s">
        <v>1478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1479</v>
      </c>
      <c r="AD175" t="s">
        <v>6</v>
      </c>
      <c r="AE175" t="s">
        <v>1091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1480</v>
      </c>
      <c r="B176" s="7" t="s">
        <v>1481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1482</v>
      </c>
      <c r="H176" s="8" t="s">
        <v>1483</v>
      </c>
      <c r="I176" s="8" t="s">
        <v>79</v>
      </c>
      <c r="J176" s="8" t="s">
        <v>2</v>
      </c>
      <c r="K176" s="8" t="s">
        <v>1484</v>
      </c>
      <c r="L176" s="8">
        <v>1</v>
      </c>
      <c r="M176" s="8">
        <v>3</v>
      </c>
      <c r="N176" s="8" t="s">
        <v>251</v>
      </c>
      <c r="O176" s="8" t="s">
        <v>93</v>
      </c>
      <c r="P176" s="8" t="s">
        <v>1108</v>
      </c>
      <c r="Q176" s="8"/>
      <c r="R176" s="14" t="s">
        <v>1485</v>
      </c>
      <c r="S176" s="16" t="s">
        <v>19</v>
      </c>
      <c r="T176" s="8"/>
      <c r="U176" s="14" t="s">
        <v>19</v>
      </c>
      <c r="V176" s="14" t="s">
        <v>1485</v>
      </c>
      <c r="W176" s="16" t="s">
        <v>1486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1487</v>
      </c>
      <c r="AD176" t="s">
        <v>6</v>
      </c>
      <c r="AE176" t="s">
        <v>1488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1489</v>
      </c>
      <c r="B177" s="7" t="s">
        <v>1490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1399</v>
      </c>
      <c r="H177" s="8" t="s">
        <v>1400</v>
      </c>
      <c r="I177" s="8" t="s">
        <v>79</v>
      </c>
      <c r="J177" s="8" t="s">
        <v>2</v>
      </c>
      <c r="K177" s="8" t="s">
        <v>1491</v>
      </c>
      <c r="L177" s="8">
        <v>1</v>
      </c>
      <c r="M177" s="8">
        <v>5</v>
      </c>
      <c r="N177" s="8" t="s">
        <v>796</v>
      </c>
      <c r="O177" s="8" t="s">
        <v>185</v>
      </c>
      <c r="P177" s="8" t="s">
        <v>1108</v>
      </c>
      <c r="Q177" s="8"/>
      <c r="R177" s="14" t="s">
        <v>1492</v>
      </c>
      <c r="S177" s="16" t="s">
        <v>19</v>
      </c>
      <c r="T177" s="8"/>
      <c r="U177" s="14" t="s">
        <v>19</v>
      </c>
      <c r="V177" s="14" t="s">
        <v>1492</v>
      </c>
      <c r="W177" s="16" t="s">
        <v>1493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1494</v>
      </c>
      <c r="AD177" t="s">
        <v>6</v>
      </c>
      <c r="AE177" t="s">
        <v>379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1495</v>
      </c>
      <c r="B178" s="7" t="s">
        <v>1496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1497</v>
      </c>
      <c r="H178" s="8" t="s">
        <v>1498</v>
      </c>
      <c r="I178" s="8" t="s">
        <v>79</v>
      </c>
      <c r="J178" s="8" t="s">
        <v>2</v>
      </c>
      <c r="K178" s="8" t="s">
        <v>1499</v>
      </c>
      <c r="L178" s="8">
        <v>1</v>
      </c>
      <c r="M178" s="8">
        <v>1</v>
      </c>
      <c r="N178" s="8" t="s">
        <v>1500</v>
      </c>
      <c r="O178" s="8" t="s">
        <v>1501</v>
      </c>
      <c r="P178" s="8" t="s">
        <v>1041</v>
      </c>
      <c r="Q178" s="8"/>
      <c r="R178" s="14" t="s">
        <v>1502</v>
      </c>
      <c r="S178" s="16" t="s">
        <v>1502</v>
      </c>
      <c r="T178" s="8" t="s">
        <v>1503</v>
      </c>
      <c r="U178" s="14" t="s">
        <v>19</v>
      </c>
      <c r="V178" s="14" t="s">
        <v>19</v>
      </c>
      <c r="W178" s="16" t="s">
        <v>19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19</v>
      </c>
      <c r="AD178" t="s">
        <v>6</v>
      </c>
      <c r="AE178" t="s">
        <v>1504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1505</v>
      </c>
      <c r="B179" s="7" t="s">
        <v>1506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1507</v>
      </c>
      <c r="H179" s="8" t="s">
        <v>1508</v>
      </c>
      <c r="I179" s="8" t="s">
        <v>79</v>
      </c>
      <c r="J179" s="8" t="s">
        <v>2</v>
      </c>
      <c r="K179" s="8" t="s">
        <v>1509</v>
      </c>
      <c r="L179" s="8">
        <v>1</v>
      </c>
      <c r="M179" s="8">
        <v>1</v>
      </c>
      <c r="N179" s="8" t="s">
        <v>1510</v>
      </c>
      <c r="O179" s="8" t="s">
        <v>1108</v>
      </c>
      <c r="P179" s="8" t="s">
        <v>1500</v>
      </c>
      <c r="Q179" s="8"/>
      <c r="R179" s="14" t="s">
        <v>1511</v>
      </c>
      <c r="S179" s="16" t="s">
        <v>19</v>
      </c>
      <c r="T179" s="8"/>
      <c r="U179" s="14" t="s">
        <v>19</v>
      </c>
      <c r="V179" s="14" t="s">
        <v>1511</v>
      </c>
      <c r="W179" s="16" t="s">
        <v>1512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1513</v>
      </c>
      <c r="AD179" t="s">
        <v>6</v>
      </c>
      <c r="AE179" t="s">
        <v>148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1514</v>
      </c>
      <c r="B180" s="7" t="s">
        <v>1515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1516</v>
      </c>
      <c r="H180" s="8" t="s">
        <v>1517</v>
      </c>
      <c r="I180" s="8" t="s">
        <v>79</v>
      </c>
      <c r="J180" s="8" t="s">
        <v>2</v>
      </c>
      <c r="K180" s="8" t="s">
        <v>1518</v>
      </c>
      <c r="L180" s="8">
        <v>1</v>
      </c>
      <c r="M180" s="8">
        <v>5</v>
      </c>
      <c r="N180" s="8" t="s">
        <v>490</v>
      </c>
      <c r="O180" s="8" t="s">
        <v>105</v>
      </c>
      <c r="P180" s="8" t="s">
        <v>1500</v>
      </c>
      <c r="Q180" s="8"/>
      <c r="R180" s="14" t="s">
        <v>1519</v>
      </c>
      <c r="S180" s="16" t="s">
        <v>19</v>
      </c>
      <c r="T180" s="8"/>
      <c r="U180" s="14" t="s">
        <v>19</v>
      </c>
      <c r="V180" s="14" t="s">
        <v>1519</v>
      </c>
      <c r="W180" s="16" t="s">
        <v>1520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1521</v>
      </c>
      <c r="AD180" t="s">
        <v>6</v>
      </c>
      <c r="AE180" t="s">
        <v>1522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1523</v>
      </c>
      <c r="B181" s="7" t="s">
        <v>1524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1525</v>
      </c>
      <c r="H181" s="8" t="s">
        <v>1526</v>
      </c>
      <c r="I181" s="8" t="s">
        <v>79</v>
      </c>
      <c r="J181" s="8" t="s">
        <v>2</v>
      </c>
      <c r="K181" s="8" t="s">
        <v>1527</v>
      </c>
      <c r="L181" s="8">
        <v>1</v>
      </c>
      <c r="M181" s="8">
        <v>2</v>
      </c>
      <c r="N181" s="8" t="s">
        <v>250</v>
      </c>
      <c r="O181" s="8" t="s">
        <v>704</v>
      </c>
      <c r="P181" s="8" t="s">
        <v>1500</v>
      </c>
      <c r="Q181" s="8"/>
      <c r="R181" s="14" t="s">
        <v>1528</v>
      </c>
      <c r="S181" s="16" t="s">
        <v>19</v>
      </c>
      <c r="T181" s="8"/>
      <c r="U181" s="14" t="s">
        <v>19</v>
      </c>
      <c r="V181" s="14" t="s">
        <v>1528</v>
      </c>
      <c r="W181" s="16" t="s">
        <v>445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1529</v>
      </c>
      <c r="AD181" t="s">
        <v>6</v>
      </c>
      <c r="AE181" t="s">
        <v>1380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1530</v>
      </c>
      <c r="B182" s="7" t="s">
        <v>1531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1532</v>
      </c>
      <c r="H182" s="8" t="s">
        <v>1533</v>
      </c>
      <c r="I182" s="8" t="s">
        <v>79</v>
      </c>
      <c r="J182" s="8" t="s">
        <v>2</v>
      </c>
      <c r="K182" s="8" t="s">
        <v>1534</v>
      </c>
      <c r="L182" s="8">
        <v>1</v>
      </c>
      <c r="M182" s="8">
        <v>2</v>
      </c>
      <c r="N182" s="8" t="s">
        <v>93</v>
      </c>
      <c r="O182" s="8" t="s">
        <v>704</v>
      </c>
      <c r="P182" s="8" t="s">
        <v>1500</v>
      </c>
      <c r="Q182" s="8"/>
      <c r="R182" s="14" t="s">
        <v>1535</v>
      </c>
      <c r="S182" s="16" t="s">
        <v>19</v>
      </c>
      <c r="T182" s="8"/>
      <c r="U182" s="14" t="s">
        <v>19</v>
      </c>
      <c r="V182" s="14" t="s">
        <v>1535</v>
      </c>
      <c r="W182" s="16" t="s">
        <v>1536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1537</v>
      </c>
      <c r="AD182" t="s">
        <v>6</v>
      </c>
      <c r="AE182" t="s">
        <v>1538</v>
      </c>
      <c r="AF182" t="s">
        <v>87</v>
      </c>
      <c r="AG182" t="s">
        <v>75</v>
      </c>
      <c r="AH182" t="s">
        <v>1539</v>
      </c>
    </row>
    <row r="183" ht="14.25" customHeight="1" spans="1:34">
      <c r="A183" s="7" t="s">
        <v>1540</v>
      </c>
      <c r="B183" s="7" t="s">
        <v>1541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1542</v>
      </c>
      <c r="H183" s="8" t="s">
        <v>1543</v>
      </c>
      <c r="I183" s="8" t="s">
        <v>79</v>
      </c>
      <c r="J183" s="8" t="s">
        <v>2</v>
      </c>
      <c r="K183" s="8" t="s">
        <v>1544</v>
      </c>
      <c r="L183" s="8">
        <v>1</v>
      </c>
      <c r="M183" s="8">
        <v>2</v>
      </c>
      <c r="N183" s="8" t="s">
        <v>704</v>
      </c>
      <c r="O183" s="8" t="s">
        <v>704</v>
      </c>
      <c r="P183" s="8" t="s">
        <v>1500</v>
      </c>
      <c r="Q183" s="8"/>
      <c r="R183" s="14" t="s">
        <v>1545</v>
      </c>
      <c r="S183" s="16" t="s">
        <v>19</v>
      </c>
      <c r="T183" s="8"/>
      <c r="U183" s="14" t="s">
        <v>19</v>
      </c>
      <c r="V183" s="14" t="s">
        <v>1545</v>
      </c>
      <c r="W183" s="16" t="s">
        <v>1546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1547</v>
      </c>
      <c r="AD183" t="s">
        <v>6</v>
      </c>
      <c r="AE183" t="s">
        <v>1548</v>
      </c>
      <c r="AF183" t="s">
        <v>87</v>
      </c>
      <c r="AG183" t="s">
        <v>75</v>
      </c>
      <c r="AH183" t="s">
        <v>19</v>
      </c>
    </row>
    <row r="184" ht="14.25" customHeight="1" spans="1:34">
      <c r="A184" s="7" t="s">
        <v>1549</v>
      </c>
      <c r="B184" s="7" t="s">
        <v>1550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1551</v>
      </c>
      <c r="H184" s="8" t="s">
        <v>1552</v>
      </c>
      <c r="I184" s="8" t="s">
        <v>79</v>
      </c>
      <c r="J184" s="8" t="s">
        <v>2</v>
      </c>
      <c r="K184" s="8" t="s">
        <v>1553</v>
      </c>
      <c r="L184" s="8">
        <v>1</v>
      </c>
      <c r="M184" s="8">
        <v>1</v>
      </c>
      <c r="N184" s="8" t="s">
        <v>704</v>
      </c>
      <c r="O184" s="8" t="s">
        <v>1108</v>
      </c>
      <c r="P184" s="8" t="s">
        <v>1500</v>
      </c>
      <c r="Q184" s="8"/>
      <c r="R184" s="14" t="s">
        <v>1554</v>
      </c>
      <c r="S184" s="16" t="s">
        <v>19</v>
      </c>
      <c r="T184" s="8"/>
      <c r="U184" s="14" t="s">
        <v>19</v>
      </c>
      <c r="V184" s="14" t="s">
        <v>1554</v>
      </c>
      <c r="W184" s="16" t="s">
        <v>1555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1556</v>
      </c>
      <c r="AD184" t="s">
        <v>6</v>
      </c>
      <c r="AE184" t="s">
        <v>1557</v>
      </c>
      <c r="AF184" t="s">
        <v>87</v>
      </c>
      <c r="AG184" t="s">
        <v>75</v>
      </c>
      <c r="AH184" t="s">
        <v>1291</v>
      </c>
    </row>
    <row r="185" ht="14.25" customHeight="1" spans="1:34">
      <c r="A185" s="7" t="s">
        <v>1558</v>
      </c>
      <c r="B185" s="7" t="s">
        <v>1559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1560</v>
      </c>
      <c r="H185" s="8" t="s">
        <v>1561</v>
      </c>
      <c r="I185" s="8" t="s">
        <v>79</v>
      </c>
      <c r="J185" s="8" t="s">
        <v>2</v>
      </c>
      <c r="K185" s="8" t="s">
        <v>1562</v>
      </c>
      <c r="L185" s="8">
        <v>1</v>
      </c>
      <c r="M185" s="8">
        <v>1</v>
      </c>
      <c r="N185" s="8" t="s">
        <v>704</v>
      </c>
      <c r="O185" s="8" t="s">
        <v>1108</v>
      </c>
      <c r="P185" s="8" t="s">
        <v>1500</v>
      </c>
      <c r="Q185" s="8"/>
      <c r="R185" s="14" t="s">
        <v>1563</v>
      </c>
      <c r="S185" s="16" t="s">
        <v>19</v>
      </c>
      <c r="T185" s="8"/>
      <c r="U185" s="14" t="s">
        <v>19</v>
      </c>
      <c r="V185" s="14" t="s">
        <v>1563</v>
      </c>
      <c r="W185" s="16" t="s">
        <v>1564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1565</v>
      </c>
      <c r="AD185" t="s">
        <v>6</v>
      </c>
      <c r="AE185" t="s">
        <v>1566</v>
      </c>
      <c r="AF185" t="s">
        <v>87</v>
      </c>
      <c r="AG185" t="s">
        <v>75</v>
      </c>
      <c r="AH185" t="s">
        <v>523</v>
      </c>
    </row>
    <row r="186" ht="14.25" customHeight="1" spans="1:34">
      <c r="A186" s="7" t="s">
        <v>1567</v>
      </c>
      <c r="B186" s="7" t="s">
        <v>1568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1569</v>
      </c>
      <c r="H186" s="8" t="s">
        <v>1570</v>
      </c>
      <c r="I186" s="8" t="s">
        <v>79</v>
      </c>
      <c r="J186" s="8" t="s">
        <v>2</v>
      </c>
      <c r="K186" s="8" t="s">
        <v>1571</v>
      </c>
      <c r="L186" s="8">
        <v>1</v>
      </c>
      <c r="M186" s="8">
        <v>1</v>
      </c>
      <c r="N186" s="8" t="s">
        <v>490</v>
      </c>
      <c r="O186" s="8" t="s">
        <v>1108</v>
      </c>
      <c r="P186" s="8" t="s">
        <v>1500</v>
      </c>
      <c r="Q186" s="8"/>
      <c r="R186" s="14" t="s">
        <v>426</v>
      </c>
      <c r="S186" s="16" t="s">
        <v>19</v>
      </c>
      <c r="T186" s="8"/>
      <c r="U186" s="14" t="s">
        <v>19</v>
      </c>
      <c r="V186" s="14" t="s">
        <v>426</v>
      </c>
      <c r="W186" s="16" t="s">
        <v>1572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1573</v>
      </c>
      <c r="AD186" t="s">
        <v>6</v>
      </c>
      <c r="AE186" t="s">
        <v>1574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1575</v>
      </c>
      <c r="B187" s="7" t="s">
        <v>1576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1577</v>
      </c>
      <c r="H187" s="8" t="s">
        <v>1578</v>
      </c>
      <c r="I187" s="8" t="s">
        <v>79</v>
      </c>
      <c r="J187" s="8" t="s">
        <v>2</v>
      </c>
      <c r="K187" s="8" t="s">
        <v>1579</v>
      </c>
      <c r="L187" s="8">
        <v>1</v>
      </c>
      <c r="M187" s="8">
        <v>1</v>
      </c>
      <c r="N187" s="8" t="s">
        <v>1580</v>
      </c>
      <c r="O187" s="8" t="s">
        <v>1108</v>
      </c>
      <c r="P187" s="8" t="s">
        <v>1500</v>
      </c>
      <c r="Q187" s="8"/>
      <c r="R187" s="14" t="s">
        <v>1581</v>
      </c>
      <c r="S187" s="16" t="s">
        <v>19</v>
      </c>
      <c r="T187" s="8"/>
      <c r="U187" s="14" t="s">
        <v>19</v>
      </c>
      <c r="V187" s="14" t="s">
        <v>1581</v>
      </c>
      <c r="W187" s="16" t="s">
        <v>528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1582</v>
      </c>
      <c r="AD187" t="s">
        <v>6</v>
      </c>
      <c r="AE187" t="s">
        <v>273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1583</v>
      </c>
      <c r="B188" s="7" t="s">
        <v>1584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1038</v>
      </c>
      <c r="H188" s="8" t="s">
        <v>1039</v>
      </c>
      <c r="I188" s="8" t="s">
        <v>79</v>
      </c>
      <c r="J188" s="8" t="s">
        <v>2</v>
      </c>
      <c r="K188" s="8" t="s">
        <v>1585</v>
      </c>
      <c r="L188" s="8">
        <v>1</v>
      </c>
      <c r="M188" s="8">
        <v>3</v>
      </c>
      <c r="N188" s="8" t="s">
        <v>385</v>
      </c>
      <c r="O188" s="8" t="s">
        <v>106</v>
      </c>
      <c r="P188" s="8" t="s">
        <v>1500</v>
      </c>
      <c r="Q188" s="8"/>
      <c r="R188" s="14" t="s">
        <v>1586</v>
      </c>
      <c r="S188" s="16" t="s">
        <v>19</v>
      </c>
      <c r="T188" s="8"/>
      <c r="U188" s="14" t="s">
        <v>19</v>
      </c>
      <c r="V188" s="14" t="s">
        <v>1586</v>
      </c>
      <c r="W188" s="16" t="s">
        <v>1587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1588</v>
      </c>
      <c r="AD188" t="s">
        <v>6</v>
      </c>
      <c r="AE188" t="s">
        <v>1044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1589</v>
      </c>
      <c r="B189" s="7" t="s">
        <v>1590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1591</v>
      </c>
      <c r="H189" s="8" t="s">
        <v>1592</v>
      </c>
      <c r="I189" s="8" t="s">
        <v>79</v>
      </c>
      <c r="J189" s="8" t="s">
        <v>2</v>
      </c>
      <c r="K189" s="8" t="s">
        <v>1593</v>
      </c>
      <c r="L189" s="8">
        <v>1</v>
      </c>
      <c r="M189" s="8">
        <v>2</v>
      </c>
      <c r="N189" s="8" t="s">
        <v>250</v>
      </c>
      <c r="O189" s="8" t="s">
        <v>704</v>
      </c>
      <c r="P189" s="8" t="s">
        <v>1500</v>
      </c>
      <c r="Q189" s="8"/>
      <c r="R189" s="14" t="s">
        <v>434</v>
      </c>
      <c r="S189" s="16" t="s">
        <v>19</v>
      </c>
      <c r="T189" s="8"/>
      <c r="U189" s="14" t="s">
        <v>19</v>
      </c>
      <c r="V189" s="14" t="s">
        <v>434</v>
      </c>
      <c r="W189" s="16" t="s">
        <v>1594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1242</v>
      </c>
      <c r="AD189" t="s">
        <v>6</v>
      </c>
      <c r="AE189" t="s">
        <v>1595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1596</v>
      </c>
      <c r="B190" s="7" t="s">
        <v>1597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761</v>
      </c>
      <c r="H190" s="8" t="s">
        <v>762</v>
      </c>
      <c r="I190" s="8" t="s">
        <v>79</v>
      </c>
      <c r="J190" s="8" t="s">
        <v>2</v>
      </c>
      <c r="K190" s="8" t="s">
        <v>1598</v>
      </c>
      <c r="L190" s="8">
        <v>1</v>
      </c>
      <c r="M190" s="8">
        <v>2</v>
      </c>
      <c r="N190" s="8" t="s">
        <v>126</v>
      </c>
      <c r="O190" s="8" t="s">
        <v>704</v>
      </c>
      <c r="P190" s="8" t="s">
        <v>1500</v>
      </c>
      <c r="Q190" s="8"/>
      <c r="R190" s="14" t="s">
        <v>1599</v>
      </c>
      <c r="S190" s="16" t="s">
        <v>19</v>
      </c>
      <c r="T190" s="8"/>
      <c r="U190" s="14" t="s">
        <v>19</v>
      </c>
      <c r="V190" s="14" t="s">
        <v>1599</v>
      </c>
      <c r="W190" s="16" t="s">
        <v>1600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752</v>
      </c>
      <c r="AD190" t="s">
        <v>6</v>
      </c>
      <c r="AE190" t="s">
        <v>233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1601</v>
      </c>
      <c r="B191" s="7" t="s">
        <v>1602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1603</v>
      </c>
      <c r="H191" s="8" t="s">
        <v>1604</v>
      </c>
      <c r="I191" s="8" t="s">
        <v>79</v>
      </c>
      <c r="J191" s="8" t="s">
        <v>2</v>
      </c>
      <c r="K191" s="8" t="s">
        <v>1605</v>
      </c>
      <c r="L191" s="8">
        <v>1</v>
      </c>
      <c r="M191" s="8">
        <v>1</v>
      </c>
      <c r="N191" s="8" t="s">
        <v>796</v>
      </c>
      <c r="O191" s="8" t="s">
        <v>1108</v>
      </c>
      <c r="P191" s="8" t="s">
        <v>1500</v>
      </c>
      <c r="Q191" s="8"/>
      <c r="R191" s="14" t="s">
        <v>1242</v>
      </c>
      <c r="S191" s="16" t="s">
        <v>19</v>
      </c>
      <c r="T191" s="8"/>
      <c r="U191" s="14" t="s">
        <v>19</v>
      </c>
      <c r="V191" s="14" t="s">
        <v>1242</v>
      </c>
      <c r="W191" s="16" t="s">
        <v>1606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1607</v>
      </c>
      <c r="AD191" t="s">
        <v>6</v>
      </c>
      <c r="AE191" t="s">
        <v>1608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1609</v>
      </c>
      <c r="B192" s="7" t="s">
        <v>1610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1611</v>
      </c>
      <c r="H192" s="8" t="s">
        <v>1612</v>
      </c>
      <c r="I192" s="8" t="s">
        <v>79</v>
      </c>
      <c r="J192" s="8" t="s">
        <v>2</v>
      </c>
      <c r="K192" s="8" t="s">
        <v>1613</v>
      </c>
      <c r="L192" s="8">
        <v>1</v>
      </c>
      <c r="M192" s="8">
        <v>1</v>
      </c>
      <c r="N192" s="8" t="s">
        <v>126</v>
      </c>
      <c r="O192" s="8" t="s">
        <v>1108</v>
      </c>
      <c r="P192" s="8" t="s">
        <v>1500</v>
      </c>
      <c r="Q192" s="8"/>
      <c r="R192" s="14" t="s">
        <v>1614</v>
      </c>
      <c r="S192" s="16" t="s">
        <v>19</v>
      </c>
      <c r="T192" s="8"/>
      <c r="U192" s="14" t="s">
        <v>19</v>
      </c>
      <c r="V192" s="14" t="s">
        <v>1614</v>
      </c>
      <c r="W192" s="16" t="s">
        <v>1615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1442</v>
      </c>
      <c r="AD192" t="s">
        <v>6</v>
      </c>
      <c r="AE192" t="s">
        <v>1616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1617</v>
      </c>
      <c r="B193" s="7" t="s">
        <v>1618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1619</v>
      </c>
      <c r="H193" s="8" t="s">
        <v>1620</v>
      </c>
      <c r="I193" s="8" t="s">
        <v>79</v>
      </c>
      <c r="J193" s="8" t="s">
        <v>2</v>
      </c>
      <c r="K193" s="8" t="s">
        <v>1621</v>
      </c>
      <c r="L193" s="8">
        <v>1</v>
      </c>
      <c r="M193" s="8">
        <v>1</v>
      </c>
      <c r="N193" s="8" t="s">
        <v>1108</v>
      </c>
      <c r="O193" s="8" t="s">
        <v>1108</v>
      </c>
      <c r="P193" s="8" t="s">
        <v>1500</v>
      </c>
      <c r="Q193" s="8"/>
      <c r="R193" s="14" t="s">
        <v>1622</v>
      </c>
      <c r="S193" s="16" t="s">
        <v>19</v>
      </c>
      <c r="T193" s="8"/>
      <c r="U193" s="14" t="s">
        <v>19</v>
      </c>
      <c r="V193" s="14" t="s">
        <v>1622</v>
      </c>
      <c r="W193" s="16" t="s">
        <v>1623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1624</v>
      </c>
      <c r="AD193" t="s">
        <v>6</v>
      </c>
      <c r="AE193" t="s">
        <v>513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1625</v>
      </c>
      <c r="B194" s="7" t="s">
        <v>1626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1627</v>
      </c>
      <c r="H194" s="8" t="s">
        <v>1628</v>
      </c>
      <c r="I194" s="8" t="s">
        <v>79</v>
      </c>
      <c r="J194" s="8" t="s">
        <v>2</v>
      </c>
      <c r="K194" s="8" t="s">
        <v>374</v>
      </c>
      <c r="L194" s="8">
        <v>1</v>
      </c>
      <c r="M194" s="8">
        <v>1</v>
      </c>
      <c r="N194" s="8" t="s">
        <v>1108</v>
      </c>
      <c r="O194" s="8" t="s">
        <v>1108</v>
      </c>
      <c r="P194" s="8" t="s">
        <v>1500</v>
      </c>
      <c r="Q194" s="8"/>
      <c r="R194" s="14" t="s">
        <v>1629</v>
      </c>
      <c r="S194" s="16" t="s">
        <v>19</v>
      </c>
      <c r="T194" s="8"/>
      <c r="U194" s="14" t="s">
        <v>19</v>
      </c>
      <c r="V194" s="14" t="s">
        <v>1629</v>
      </c>
      <c r="W194" s="16" t="s">
        <v>1630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1631</v>
      </c>
      <c r="AD194" t="s">
        <v>6</v>
      </c>
      <c r="AE194" t="s">
        <v>1632</v>
      </c>
      <c r="AF194" t="s">
        <v>87</v>
      </c>
      <c r="AG194" t="s">
        <v>75</v>
      </c>
      <c r="AH194" t="s">
        <v>523</v>
      </c>
    </row>
    <row r="195" ht="14.25" customHeight="1" spans="1:34">
      <c r="A195" s="7" t="s">
        <v>1633</v>
      </c>
      <c r="B195" s="7" t="s">
        <v>1634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1635</v>
      </c>
      <c r="H195" s="8" t="s">
        <v>1636</v>
      </c>
      <c r="I195" s="8" t="s">
        <v>79</v>
      </c>
      <c r="J195" s="8" t="s">
        <v>2</v>
      </c>
      <c r="K195" s="8" t="s">
        <v>1637</v>
      </c>
      <c r="L195" s="8">
        <v>1</v>
      </c>
      <c r="M195" s="8">
        <v>1</v>
      </c>
      <c r="N195" s="8" t="s">
        <v>1108</v>
      </c>
      <c r="O195" s="8" t="s">
        <v>1108</v>
      </c>
      <c r="P195" s="8" t="s">
        <v>1500</v>
      </c>
      <c r="Q195" s="8"/>
      <c r="R195" s="14" t="s">
        <v>1638</v>
      </c>
      <c r="S195" s="16" t="s">
        <v>19</v>
      </c>
      <c r="T195" s="8"/>
      <c r="U195" s="14" t="s">
        <v>19</v>
      </c>
      <c r="V195" s="14" t="s">
        <v>1638</v>
      </c>
      <c r="W195" s="16" t="s">
        <v>1639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1640</v>
      </c>
      <c r="AD195" t="s">
        <v>6</v>
      </c>
      <c r="AE195" t="s">
        <v>533</v>
      </c>
      <c r="AF195" t="s">
        <v>87</v>
      </c>
      <c r="AG195" t="s">
        <v>75</v>
      </c>
      <c r="AH195" t="s">
        <v>1291</v>
      </c>
    </row>
    <row r="196" ht="14.25" customHeight="1" spans="1:34">
      <c r="A196" s="7" t="s">
        <v>1641</v>
      </c>
      <c r="B196" s="7" t="s">
        <v>1642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1643</v>
      </c>
      <c r="H196" s="8" t="s">
        <v>1644</v>
      </c>
      <c r="I196" s="8" t="s">
        <v>79</v>
      </c>
      <c r="J196" s="8" t="s">
        <v>2</v>
      </c>
      <c r="K196" s="8" t="s">
        <v>1645</v>
      </c>
      <c r="L196" s="8">
        <v>1</v>
      </c>
      <c r="M196" s="8">
        <v>1</v>
      </c>
      <c r="N196" s="8" t="s">
        <v>178</v>
      </c>
      <c r="O196" s="8" t="s">
        <v>1108</v>
      </c>
      <c r="P196" s="8" t="s">
        <v>1500</v>
      </c>
      <c r="Q196" s="8"/>
      <c r="R196" s="14" t="s">
        <v>1646</v>
      </c>
      <c r="S196" s="16" t="s">
        <v>19</v>
      </c>
      <c r="T196" s="8"/>
      <c r="U196" s="14" t="s">
        <v>19</v>
      </c>
      <c r="V196" s="14" t="s">
        <v>1646</v>
      </c>
      <c r="W196" s="16" t="s">
        <v>1647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1648</v>
      </c>
      <c r="AD196" t="s">
        <v>6</v>
      </c>
      <c r="AE196" t="s">
        <v>1649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1650</v>
      </c>
      <c r="B197" s="7" t="s">
        <v>1651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1652</v>
      </c>
      <c r="H197" s="8" t="s">
        <v>1653</v>
      </c>
      <c r="I197" s="8" t="s">
        <v>79</v>
      </c>
      <c r="J197" s="8" t="s">
        <v>2</v>
      </c>
      <c r="K197" s="8" t="s">
        <v>1654</v>
      </c>
      <c r="L197" s="8">
        <v>1</v>
      </c>
      <c r="M197" s="8">
        <v>2</v>
      </c>
      <c r="N197" s="8" t="s">
        <v>1655</v>
      </c>
      <c r="O197" s="8" t="s">
        <v>704</v>
      </c>
      <c r="P197" s="8" t="s">
        <v>1500</v>
      </c>
      <c r="Q197" s="8"/>
      <c r="R197" s="14" t="s">
        <v>1545</v>
      </c>
      <c r="S197" s="16" t="s">
        <v>19</v>
      </c>
      <c r="T197" s="8"/>
      <c r="U197" s="14" t="s">
        <v>19</v>
      </c>
      <c r="V197" s="14" t="s">
        <v>1545</v>
      </c>
      <c r="W197" s="16" t="s">
        <v>1656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129</v>
      </c>
      <c r="AD197" t="s">
        <v>6</v>
      </c>
      <c r="AE197" t="s">
        <v>208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1657</v>
      </c>
      <c r="B198" s="7" t="s">
        <v>1658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1659</v>
      </c>
      <c r="H198" s="8" t="s">
        <v>1660</v>
      </c>
      <c r="I198" s="8" t="s">
        <v>79</v>
      </c>
      <c r="J198" s="8" t="s">
        <v>2</v>
      </c>
      <c r="K198" s="8" t="s">
        <v>1661</v>
      </c>
      <c r="L198" s="8">
        <v>1</v>
      </c>
      <c r="M198" s="8">
        <v>2</v>
      </c>
      <c r="N198" s="8" t="s">
        <v>375</v>
      </c>
      <c r="O198" s="8" t="s">
        <v>704</v>
      </c>
      <c r="P198" s="8" t="s">
        <v>1500</v>
      </c>
      <c r="Q198" s="8"/>
      <c r="R198" s="14" t="s">
        <v>1662</v>
      </c>
      <c r="S198" s="16" t="s">
        <v>19</v>
      </c>
      <c r="T198" s="8"/>
      <c r="U198" s="14" t="s">
        <v>19</v>
      </c>
      <c r="V198" s="14" t="s">
        <v>1662</v>
      </c>
      <c r="W198" s="16" t="s">
        <v>1663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386</v>
      </c>
      <c r="AD198" t="s">
        <v>6</v>
      </c>
      <c r="AE198" t="s">
        <v>1664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1665</v>
      </c>
      <c r="B199" s="7" t="s">
        <v>1666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1667</v>
      </c>
      <c r="H199" s="8" t="s">
        <v>1668</v>
      </c>
      <c r="I199" s="8" t="s">
        <v>79</v>
      </c>
      <c r="J199" s="8" t="s">
        <v>2</v>
      </c>
      <c r="K199" s="8" t="s">
        <v>1669</v>
      </c>
      <c r="L199" s="8">
        <v>1</v>
      </c>
      <c r="M199" s="8">
        <v>5</v>
      </c>
      <c r="N199" s="8" t="s">
        <v>1670</v>
      </c>
      <c r="O199" s="8" t="s">
        <v>105</v>
      </c>
      <c r="P199" s="8" t="s">
        <v>1500</v>
      </c>
      <c r="Q199" s="8"/>
      <c r="R199" s="14" t="s">
        <v>1671</v>
      </c>
      <c r="S199" s="16" t="s">
        <v>19</v>
      </c>
      <c r="T199" s="8"/>
      <c r="U199" s="14" t="s">
        <v>19</v>
      </c>
      <c r="V199" s="14" t="s">
        <v>1671</v>
      </c>
      <c r="W199" s="16" t="s">
        <v>1672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1673</v>
      </c>
      <c r="AD199" t="s">
        <v>6</v>
      </c>
      <c r="AE199" t="s">
        <v>167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1674</v>
      </c>
      <c r="B200" s="7" t="s">
        <v>1675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541</v>
      </c>
      <c r="H200" s="8" t="s">
        <v>542</v>
      </c>
      <c r="I200" s="8" t="s">
        <v>79</v>
      </c>
      <c r="J200" s="8" t="s">
        <v>2</v>
      </c>
      <c r="K200" s="8" t="s">
        <v>1676</v>
      </c>
      <c r="L200" s="8">
        <v>1</v>
      </c>
      <c r="M200" s="8">
        <v>1</v>
      </c>
      <c r="N200" s="8" t="s">
        <v>500</v>
      </c>
      <c r="O200" s="8" t="s">
        <v>1108</v>
      </c>
      <c r="P200" s="8" t="s">
        <v>1500</v>
      </c>
      <c r="Q200" s="8"/>
      <c r="R200" s="14" t="s">
        <v>1677</v>
      </c>
      <c r="S200" s="16" t="s">
        <v>19</v>
      </c>
      <c r="T200" s="8"/>
      <c r="U200" s="14" t="s">
        <v>19</v>
      </c>
      <c r="V200" s="14" t="s">
        <v>1677</v>
      </c>
      <c r="W200" s="16" t="s">
        <v>527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1678</v>
      </c>
      <c r="AD200" t="s">
        <v>6</v>
      </c>
      <c r="AE200" t="s">
        <v>547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1679</v>
      </c>
      <c r="B201" s="7" t="s">
        <v>1680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1681</v>
      </c>
      <c r="H201" s="8" t="s">
        <v>1682</v>
      </c>
      <c r="I201" s="8" t="s">
        <v>79</v>
      </c>
      <c r="J201" s="8" t="s">
        <v>2</v>
      </c>
      <c r="K201" s="8" t="s">
        <v>1683</v>
      </c>
      <c r="L201" s="8">
        <v>1</v>
      </c>
      <c r="M201" s="8">
        <v>1</v>
      </c>
      <c r="N201" s="8" t="s">
        <v>126</v>
      </c>
      <c r="O201" s="8" t="s">
        <v>1108</v>
      </c>
      <c r="P201" s="8" t="s">
        <v>1500</v>
      </c>
      <c r="Q201" s="8"/>
      <c r="R201" s="14" t="s">
        <v>1684</v>
      </c>
      <c r="S201" s="16" t="s">
        <v>19</v>
      </c>
      <c r="T201" s="8"/>
      <c r="U201" s="14" t="s">
        <v>19</v>
      </c>
      <c r="V201" s="14" t="s">
        <v>1684</v>
      </c>
      <c r="W201" s="16" t="s">
        <v>1685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1686</v>
      </c>
      <c r="AD201" t="s">
        <v>6</v>
      </c>
      <c r="AE201" t="s">
        <v>1687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1688</v>
      </c>
      <c r="B202" s="7" t="s">
        <v>1689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1690</v>
      </c>
      <c r="H202" s="8" t="s">
        <v>1691</v>
      </c>
      <c r="I202" s="8" t="s">
        <v>79</v>
      </c>
      <c r="J202" s="8" t="s">
        <v>2</v>
      </c>
      <c r="K202" s="8" t="s">
        <v>1692</v>
      </c>
      <c r="L202" s="8">
        <v>3</v>
      </c>
      <c r="M202" s="8">
        <v>3</v>
      </c>
      <c r="N202" s="8" t="s">
        <v>1693</v>
      </c>
      <c r="O202" s="8" t="s">
        <v>106</v>
      </c>
      <c r="P202" s="8" t="s">
        <v>1500</v>
      </c>
      <c r="Q202" s="8"/>
      <c r="R202" s="14" t="s">
        <v>1694</v>
      </c>
      <c r="S202" s="16" t="s">
        <v>19</v>
      </c>
      <c r="T202" s="8"/>
      <c r="U202" s="14" t="s">
        <v>19</v>
      </c>
      <c r="V202" s="14" t="s">
        <v>1694</v>
      </c>
      <c r="W202" s="16" t="s">
        <v>1695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1696</v>
      </c>
      <c r="AD202" t="s">
        <v>6</v>
      </c>
      <c r="AE202" t="s">
        <v>218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1697</v>
      </c>
      <c r="B203" s="7" t="s">
        <v>1698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1652</v>
      </c>
      <c r="H203" s="8" t="s">
        <v>1653</v>
      </c>
      <c r="I203" s="8" t="s">
        <v>79</v>
      </c>
      <c r="J203" s="8" t="s">
        <v>2</v>
      </c>
      <c r="K203" s="8" t="s">
        <v>1699</v>
      </c>
      <c r="L203" s="8">
        <v>1</v>
      </c>
      <c r="M203" s="8">
        <v>5</v>
      </c>
      <c r="N203" s="8" t="s">
        <v>250</v>
      </c>
      <c r="O203" s="8" t="s">
        <v>105</v>
      </c>
      <c r="P203" s="8" t="s">
        <v>1500</v>
      </c>
      <c r="Q203" s="8"/>
      <c r="R203" s="14" t="s">
        <v>689</v>
      </c>
      <c r="S203" s="16" t="s">
        <v>19</v>
      </c>
      <c r="T203" s="8"/>
      <c r="U203" s="14" t="s">
        <v>19</v>
      </c>
      <c r="V203" s="14" t="s">
        <v>689</v>
      </c>
      <c r="W203" s="16" t="s">
        <v>1700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946</v>
      </c>
      <c r="AD203" t="s">
        <v>6</v>
      </c>
      <c r="AE203" t="s">
        <v>777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1701</v>
      </c>
      <c r="B204" s="7" t="s">
        <v>1702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1703</v>
      </c>
      <c r="H204" s="8" t="s">
        <v>1704</v>
      </c>
      <c r="I204" s="8" t="s">
        <v>79</v>
      </c>
      <c r="J204" s="8" t="s">
        <v>2</v>
      </c>
      <c r="K204" s="8" t="s">
        <v>1705</v>
      </c>
      <c r="L204" s="8">
        <v>1</v>
      </c>
      <c r="M204" s="8">
        <v>3</v>
      </c>
      <c r="N204" s="8" t="s">
        <v>126</v>
      </c>
      <c r="O204" s="8" t="s">
        <v>106</v>
      </c>
      <c r="P204" s="8" t="s">
        <v>1500</v>
      </c>
      <c r="Q204" s="8"/>
      <c r="R204" s="14" t="s">
        <v>1706</v>
      </c>
      <c r="S204" s="16" t="s">
        <v>19</v>
      </c>
      <c r="T204" s="8"/>
      <c r="U204" s="14" t="s">
        <v>19</v>
      </c>
      <c r="V204" s="14" t="s">
        <v>1706</v>
      </c>
      <c r="W204" s="16" t="s">
        <v>1707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1708</v>
      </c>
      <c r="AD204" t="s">
        <v>6</v>
      </c>
      <c r="AE204" t="s">
        <v>1709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1710</v>
      </c>
      <c r="B205" s="7" t="s">
        <v>1711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1712</v>
      </c>
      <c r="H205" s="8" t="s">
        <v>1713</v>
      </c>
      <c r="I205" s="8" t="s">
        <v>79</v>
      </c>
      <c r="J205" s="8" t="s">
        <v>2</v>
      </c>
      <c r="K205" s="8" t="s">
        <v>1714</v>
      </c>
      <c r="L205" s="8">
        <v>1</v>
      </c>
      <c r="M205" s="8">
        <v>1</v>
      </c>
      <c r="N205" s="8" t="s">
        <v>773</v>
      </c>
      <c r="O205" s="8" t="s">
        <v>1108</v>
      </c>
      <c r="P205" s="8" t="s">
        <v>1500</v>
      </c>
      <c r="Q205" s="8"/>
      <c r="R205" s="14" t="s">
        <v>1715</v>
      </c>
      <c r="S205" s="16" t="s">
        <v>19</v>
      </c>
      <c r="T205" s="8"/>
      <c r="U205" s="14" t="s">
        <v>19</v>
      </c>
      <c r="V205" s="14" t="s">
        <v>1715</v>
      </c>
      <c r="W205" s="16" t="s">
        <v>1716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1717</v>
      </c>
      <c r="AD205" t="s">
        <v>6</v>
      </c>
      <c r="AE205" t="s">
        <v>1718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1719</v>
      </c>
      <c r="B206" s="7" t="s">
        <v>1720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1721</v>
      </c>
      <c r="H206" s="8" t="s">
        <v>1722</v>
      </c>
      <c r="I206" s="8" t="s">
        <v>79</v>
      </c>
      <c r="J206" s="8" t="s">
        <v>2</v>
      </c>
      <c r="K206" s="8" t="s">
        <v>1723</v>
      </c>
      <c r="L206" s="8">
        <v>1</v>
      </c>
      <c r="M206" s="8">
        <v>5</v>
      </c>
      <c r="N206" s="8" t="s">
        <v>185</v>
      </c>
      <c r="O206" s="8" t="s">
        <v>105</v>
      </c>
      <c r="P206" s="8" t="s">
        <v>1500</v>
      </c>
      <c r="Q206" s="8"/>
      <c r="R206" s="14" t="s">
        <v>1724</v>
      </c>
      <c r="S206" s="16" t="s">
        <v>19</v>
      </c>
      <c r="T206" s="8"/>
      <c r="U206" s="14" t="s">
        <v>19</v>
      </c>
      <c r="V206" s="14" t="s">
        <v>1724</v>
      </c>
      <c r="W206" s="16" t="s">
        <v>1725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1726</v>
      </c>
      <c r="AD206" t="s">
        <v>6</v>
      </c>
      <c r="AE206" t="s">
        <v>167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1727</v>
      </c>
      <c r="B207" s="7" t="s">
        <v>1728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1729</v>
      </c>
      <c r="H207" s="8" t="s">
        <v>1730</v>
      </c>
      <c r="I207" s="8" t="s">
        <v>79</v>
      </c>
      <c r="J207" s="8" t="s">
        <v>2</v>
      </c>
      <c r="K207" s="8" t="s">
        <v>1731</v>
      </c>
      <c r="L207" s="8">
        <v>1</v>
      </c>
      <c r="M207" s="8">
        <v>3</v>
      </c>
      <c r="N207" s="8" t="s">
        <v>185</v>
      </c>
      <c r="O207" s="8" t="s">
        <v>106</v>
      </c>
      <c r="P207" s="8" t="s">
        <v>1500</v>
      </c>
      <c r="Q207" s="8"/>
      <c r="R207" s="14" t="s">
        <v>1732</v>
      </c>
      <c r="S207" s="16" t="s">
        <v>19</v>
      </c>
      <c r="T207" s="8"/>
      <c r="U207" s="14" t="s">
        <v>19</v>
      </c>
      <c r="V207" s="14" t="s">
        <v>1732</v>
      </c>
      <c r="W207" s="16" t="s">
        <v>1733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1734</v>
      </c>
      <c r="AD207" t="s">
        <v>6</v>
      </c>
      <c r="AE207" t="s">
        <v>1735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1736</v>
      </c>
      <c r="B208" s="7" t="s">
        <v>1737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1738</v>
      </c>
      <c r="H208" s="8" t="s">
        <v>1739</v>
      </c>
      <c r="I208" s="8" t="s">
        <v>79</v>
      </c>
      <c r="J208" s="8" t="s">
        <v>2</v>
      </c>
      <c r="K208" s="8" t="s">
        <v>1740</v>
      </c>
      <c r="L208" s="8">
        <v>1</v>
      </c>
      <c r="M208" s="8">
        <v>2</v>
      </c>
      <c r="N208" s="8" t="s">
        <v>704</v>
      </c>
      <c r="O208" s="8" t="s">
        <v>704</v>
      </c>
      <c r="P208" s="8" t="s">
        <v>1500</v>
      </c>
      <c r="Q208" s="8"/>
      <c r="R208" s="14" t="s">
        <v>1741</v>
      </c>
      <c r="S208" s="16" t="s">
        <v>19</v>
      </c>
      <c r="T208" s="8"/>
      <c r="U208" s="14" t="s">
        <v>19</v>
      </c>
      <c r="V208" s="14" t="s">
        <v>1741</v>
      </c>
      <c r="W208" s="16" t="s">
        <v>1742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1743</v>
      </c>
      <c r="AD208" t="s">
        <v>6</v>
      </c>
      <c r="AE208" t="s">
        <v>1744</v>
      </c>
      <c r="AF208" t="s">
        <v>87</v>
      </c>
      <c r="AG208" t="s">
        <v>75</v>
      </c>
      <c r="AH208" t="s">
        <v>1539</v>
      </c>
    </row>
    <row r="209" ht="14.25" customHeight="1" spans="1:34">
      <c r="A209" s="7" t="s">
        <v>1745</v>
      </c>
      <c r="B209" s="7" t="s">
        <v>1746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1703</v>
      </c>
      <c r="H209" s="8" t="s">
        <v>1704</v>
      </c>
      <c r="I209" s="8" t="s">
        <v>79</v>
      </c>
      <c r="J209" s="8" t="s">
        <v>2</v>
      </c>
      <c r="K209" s="8" t="s">
        <v>1747</v>
      </c>
      <c r="L209" s="8">
        <v>1</v>
      </c>
      <c r="M209" s="8">
        <v>1</v>
      </c>
      <c r="N209" s="8" t="s">
        <v>704</v>
      </c>
      <c r="O209" s="8" t="s">
        <v>1108</v>
      </c>
      <c r="P209" s="8" t="s">
        <v>1500</v>
      </c>
      <c r="Q209" s="8"/>
      <c r="R209" s="14" t="s">
        <v>1748</v>
      </c>
      <c r="S209" s="16" t="s">
        <v>19</v>
      </c>
      <c r="T209" s="8"/>
      <c r="U209" s="14" t="s">
        <v>19</v>
      </c>
      <c r="V209" s="14" t="s">
        <v>1748</v>
      </c>
      <c r="W209" s="16" t="s">
        <v>1467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1749</v>
      </c>
      <c r="AD209" t="s">
        <v>6</v>
      </c>
      <c r="AE209" t="s">
        <v>1709</v>
      </c>
      <c r="AF209" t="s">
        <v>87</v>
      </c>
      <c r="AG209" t="s">
        <v>75</v>
      </c>
      <c r="AH209" t="s">
        <v>958</v>
      </c>
    </row>
    <row r="210" ht="14.25" customHeight="1" spans="1:34">
      <c r="A210" s="7" t="s">
        <v>1750</v>
      </c>
      <c r="B210" s="7" t="s">
        <v>1751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1752</v>
      </c>
      <c r="H210" s="8" t="s">
        <v>1753</v>
      </c>
      <c r="I210" s="8" t="s">
        <v>79</v>
      </c>
      <c r="J210" s="8" t="s">
        <v>2</v>
      </c>
      <c r="K210" s="8" t="s">
        <v>1754</v>
      </c>
      <c r="L210" s="8">
        <v>1</v>
      </c>
      <c r="M210" s="8">
        <v>1</v>
      </c>
      <c r="N210" s="8" t="s">
        <v>1108</v>
      </c>
      <c r="O210" s="8" t="s">
        <v>1108</v>
      </c>
      <c r="P210" s="8" t="s">
        <v>1500</v>
      </c>
      <c r="Q210" s="8"/>
      <c r="R210" s="14" t="s">
        <v>1755</v>
      </c>
      <c r="S210" s="16" t="s">
        <v>19</v>
      </c>
      <c r="T210" s="8"/>
      <c r="U210" s="14" t="s">
        <v>19</v>
      </c>
      <c r="V210" s="14" t="s">
        <v>1755</v>
      </c>
      <c r="W210" s="16" t="s">
        <v>1756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1757</v>
      </c>
      <c r="AD210" t="s">
        <v>6</v>
      </c>
      <c r="AE210" t="s">
        <v>1758</v>
      </c>
      <c r="AF210" t="s">
        <v>87</v>
      </c>
      <c r="AG210" t="s">
        <v>75</v>
      </c>
      <c r="AH210" t="s">
        <v>1759</v>
      </c>
    </row>
    <row r="211" ht="14.25" customHeight="1" spans="1:34">
      <c r="A211" s="7" t="s">
        <v>1760</v>
      </c>
      <c r="B211" s="7" t="s">
        <v>1761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422</v>
      </c>
      <c r="H211" s="8" t="s">
        <v>423</v>
      </c>
      <c r="I211" s="8" t="s">
        <v>79</v>
      </c>
      <c r="J211" s="8" t="s">
        <v>2</v>
      </c>
      <c r="K211" s="8" t="s">
        <v>1762</v>
      </c>
      <c r="L211" s="8">
        <v>1</v>
      </c>
      <c r="M211" s="8">
        <v>1</v>
      </c>
      <c r="N211" s="8" t="s">
        <v>1108</v>
      </c>
      <c r="O211" s="8" t="s">
        <v>1108</v>
      </c>
      <c r="P211" s="8" t="s">
        <v>1500</v>
      </c>
      <c r="Q211" s="8"/>
      <c r="R211" s="14" t="s">
        <v>1763</v>
      </c>
      <c r="S211" s="16" t="s">
        <v>19</v>
      </c>
      <c r="T211" s="8"/>
      <c r="U211" s="14" t="s">
        <v>19</v>
      </c>
      <c r="V211" s="14" t="s">
        <v>1763</v>
      </c>
      <c r="W211" s="16" t="s">
        <v>1764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1765</v>
      </c>
      <c r="AD211" t="s">
        <v>6</v>
      </c>
      <c r="AE211" t="s">
        <v>148</v>
      </c>
      <c r="AF211" t="s">
        <v>87</v>
      </c>
      <c r="AG211" t="s">
        <v>75</v>
      </c>
      <c r="AH211" t="s">
        <v>1539</v>
      </c>
    </row>
    <row r="212" ht="14.25" customHeight="1" spans="1:34">
      <c r="A212" s="7" t="s">
        <v>1766</v>
      </c>
      <c r="B212" s="7" t="s">
        <v>1767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422</v>
      </c>
      <c r="H212" s="8" t="s">
        <v>423</v>
      </c>
      <c r="I212" s="8" t="s">
        <v>79</v>
      </c>
      <c r="J212" s="8" t="s">
        <v>2</v>
      </c>
      <c r="K212" s="8" t="s">
        <v>1768</v>
      </c>
      <c r="L212" s="8">
        <v>1</v>
      </c>
      <c r="M212" s="8">
        <v>1</v>
      </c>
      <c r="N212" s="8" t="s">
        <v>1108</v>
      </c>
      <c r="O212" s="8" t="s">
        <v>1108</v>
      </c>
      <c r="P212" s="8" t="s">
        <v>1500</v>
      </c>
      <c r="Q212" s="8"/>
      <c r="R212" s="14" t="s">
        <v>1763</v>
      </c>
      <c r="S212" s="16" t="s">
        <v>19</v>
      </c>
      <c r="T212" s="8"/>
      <c r="U212" s="14" t="s">
        <v>19</v>
      </c>
      <c r="V212" s="14" t="s">
        <v>1763</v>
      </c>
      <c r="W212" s="16" t="s">
        <v>1764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1765</v>
      </c>
      <c r="AD212" t="s">
        <v>6</v>
      </c>
      <c r="AE212" t="s">
        <v>148</v>
      </c>
      <c r="AF212" t="s">
        <v>87</v>
      </c>
      <c r="AG212" t="s">
        <v>75</v>
      </c>
      <c r="AH212" t="s">
        <v>1539</v>
      </c>
    </row>
    <row r="213" ht="14.25" customHeight="1" spans="1:34">
      <c r="A213" s="7" t="s">
        <v>1769</v>
      </c>
      <c r="B213" s="7" t="s">
        <v>1770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1771</v>
      </c>
      <c r="H213" s="8" t="s">
        <v>1772</v>
      </c>
      <c r="I213" s="8" t="s">
        <v>79</v>
      </c>
      <c r="J213" s="8" t="s">
        <v>2</v>
      </c>
      <c r="K213" s="8" t="s">
        <v>1773</v>
      </c>
      <c r="L213" s="8">
        <v>1</v>
      </c>
      <c r="M213" s="8">
        <v>1</v>
      </c>
      <c r="N213" s="8" t="s">
        <v>1108</v>
      </c>
      <c r="O213" s="8" t="s">
        <v>1108</v>
      </c>
      <c r="P213" s="8" t="s">
        <v>1500</v>
      </c>
      <c r="Q213" s="8"/>
      <c r="R213" s="14" t="s">
        <v>427</v>
      </c>
      <c r="S213" s="16" t="s">
        <v>19</v>
      </c>
      <c r="T213" s="8"/>
      <c r="U213" s="14" t="s">
        <v>19</v>
      </c>
      <c r="V213" s="14" t="s">
        <v>427</v>
      </c>
      <c r="W213" s="16" t="s">
        <v>1774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1775</v>
      </c>
      <c r="AD213" t="s">
        <v>6</v>
      </c>
      <c r="AE213" t="s">
        <v>1776</v>
      </c>
      <c r="AF213" t="s">
        <v>87</v>
      </c>
      <c r="AG213" t="s">
        <v>75</v>
      </c>
      <c r="AH213" t="s">
        <v>1759</v>
      </c>
    </row>
    <row r="214" ht="14.25" customHeight="1" spans="1:34">
      <c r="A214" s="7" t="s">
        <v>1777</v>
      </c>
      <c r="B214" s="7" t="s">
        <v>1778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1779</v>
      </c>
      <c r="H214" s="8" t="s">
        <v>1780</v>
      </c>
      <c r="I214" s="8" t="s">
        <v>79</v>
      </c>
      <c r="J214" s="8" t="s">
        <v>2</v>
      </c>
      <c r="K214" s="8" t="s">
        <v>1781</v>
      </c>
      <c r="L214" s="8">
        <v>1</v>
      </c>
      <c r="M214" s="8">
        <v>1</v>
      </c>
      <c r="N214" s="8" t="s">
        <v>1108</v>
      </c>
      <c r="O214" s="8" t="s">
        <v>1108</v>
      </c>
      <c r="P214" s="8" t="s">
        <v>1500</v>
      </c>
      <c r="Q214" s="8"/>
      <c r="R214" s="14" t="s">
        <v>1782</v>
      </c>
      <c r="S214" s="16" t="s">
        <v>19</v>
      </c>
      <c r="T214" s="8"/>
      <c r="U214" s="14" t="s">
        <v>19</v>
      </c>
      <c r="V214" s="14" t="s">
        <v>1782</v>
      </c>
      <c r="W214" s="16" t="s">
        <v>1783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1784</v>
      </c>
      <c r="AD214" t="s">
        <v>6</v>
      </c>
      <c r="AE214" t="s">
        <v>1785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1786</v>
      </c>
      <c r="B215" s="7" t="s">
        <v>1787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1788</v>
      </c>
      <c r="H215" s="8" t="s">
        <v>1789</v>
      </c>
      <c r="I215" s="8" t="s">
        <v>79</v>
      </c>
      <c r="J215" s="8" t="s">
        <v>2</v>
      </c>
      <c r="K215" s="8" t="s">
        <v>1790</v>
      </c>
      <c r="L215" s="8">
        <v>1</v>
      </c>
      <c r="M215" s="8">
        <v>3</v>
      </c>
      <c r="N215" s="8" t="s">
        <v>741</v>
      </c>
      <c r="O215" s="8" t="s">
        <v>1791</v>
      </c>
      <c r="P215" s="8" t="s">
        <v>641</v>
      </c>
      <c r="Q215" s="8"/>
      <c r="R215" s="14" t="s">
        <v>1792</v>
      </c>
      <c r="S215" s="16" t="s">
        <v>1792</v>
      </c>
      <c r="T215" s="8" t="s">
        <v>1793</v>
      </c>
      <c r="U215" s="14" t="s">
        <v>19</v>
      </c>
      <c r="V215" s="14" t="s">
        <v>19</v>
      </c>
      <c r="W215" s="16" t="s">
        <v>19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19</v>
      </c>
      <c r="AD215" t="s">
        <v>6</v>
      </c>
      <c r="AE215" t="s">
        <v>1794</v>
      </c>
      <c r="AF215" t="s">
        <v>87</v>
      </c>
      <c r="AG215" t="s">
        <v>75</v>
      </c>
      <c r="AH215" t="s">
        <v>19</v>
      </c>
    </row>
    <row r="216" ht="14.25" customHeight="1" spans="1:34">
      <c r="A216" s="7" t="s">
        <v>1795</v>
      </c>
      <c r="B216" s="7" t="s">
        <v>1796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1797</v>
      </c>
      <c r="H216" s="8" t="s">
        <v>1798</v>
      </c>
      <c r="I216" s="8" t="s">
        <v>79</v>
      </c>
      <c r="J216" s="8" t="s">
        <v>2</v>
      </c>
      <c r="K216" s="8" t="s">
        <v>1799</v>
      </c>
      <c r="L216" s="8">
        <v>1</v>
      </c>
      <c r="M216" s="8">
        <v>1</v>
      </c>
      <c r="N216" s="8" t="s">
        <v>1500</v>
      </c>
      <c r="O216" s="8" t="s">
        <v>1361</v>
      </c>
      <c r="P216" s="8" t="s">
        <v>1800</v>
      </c>
      <c r="Q216" s="8"/>
      <c r="R216" s="14" t="s">
        <v>1801</v>
      </c>
      <c r="S216" s="16" t="s">
        <v>1801</v>
      </c>
      <c r="T216" s="8" t="s">
        <v>1802</v>
      </c>
      <c r="U216" s="14" t="s">
        <v>19</v>
      </c>
      <c r="V216" s="14" t="s">
        <v>19</v>
      </c>
      <c r="W216" s="16" t="s">
        <v>19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19</v>
      </c>
      <c r="AD216" t="s">
        <v>6</v>
      </c>
      <c r="AE216" t="s">
        <v>1803</v>
      </c>
      <c r="AF216" t="s">
        <v>87</v>
      </c>
      <c r="AG216" t="s">
        <v>75</v>
      </c>
      <c r="AH216" t="s">
        <v>19</v>
      </c>
    </row>
    <row r="217" ht="14.25" customHeight="1" spans="1:34">
      <c r="A217" s="7" t="s">
        <v>1804</v>
      </c>
      <c r="B217" s="7" t="s">
        <v>1805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1806</v>
      </c>
      <c r="H217" s="8" t="s">
        <v>1807</v>
      </c>
      <c r="I217" s="8" t="s">
        <v>79</v>
      </c>
      <c r="J217" s="8" t="s">
        <v>2</v>
      </c>
      <c r="K217" s="8" t="s">
        <v>1808</v>
      </c>
      <c r="L217" s="8">
        <v>1</v>
      </c>
      <c r="M217" s="8">
        <v>1</v>
      </c>
      <c r="N217" s="8" t="s">
        <v>1809</v>
      </c>
      <c r="O217" s="8" t="s">
        <v>1108</v>
      </c>
      <c r="P217" s="8" t="s">
        <v>1500</v>
      </c>
      <c r="Q217" s="8"/>
      <c r="R217" s="14" t="s">
        <v>1810</v>
      </c>
      <c r="S217" s="16" t="s">
        <v>19</v>
      </c>
      <c r="T217" s="8"/>
      <c r="U217" s="14" t="s">
        <v>19</v>
      </c>
      <c r="V217" s="14" t="s">
        <v>1810</v>
      </c>
      <c r="W217" s="16" t="s">
        <v>743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1811</v>
      </c>
      <c r="AD217" t="s">
        <v>6</v>
      </c>
      <c r="AE217" t="s">
        <v>1812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1813</v>
      </c>
      <c r="B218" s="7" t="s">
        <v>1814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1815</v>
      </c>
      <c r="H218" s="8" t="s">
        <v>1816</v>
      </c>
      <c r="I218" s="8" t="s">
        <v>79</v>
      </c>
      <c r="J218" s="8" t="s">
        <v>2</v>
      </c>
      <c r="K218" s="8" t="s">
        <v>1817</v>
      </c>
      <c r="L218" s="8">
        <v>1</v>
      </c>
      <c r="M218" s="8">
        <v>2</v>
      </c>
      <c r="N218" s="8" t="s">
        <v>1809</v>
      </c>
      <c r="O218" s="8" t="s">
        <v>704</v>
      </c>
      <c r="P218" s="8" t="s">
        <v>1500</v>
      </c>
      <c r="Q218" s="8"/>
      <c r="R218" s="14" t="s">
        <v>1022</v>
      </c>
      <c r="S218" s="16" t="s">
        <v>19</v>
      </c>
      <c r="T218" s="8"/>
      <c r="U218" s="14" t="s">
        <v>19</v>
      </c>
      <c r="V218" s="14" t="s">
        <v>1022</v>
      </c>
      <c r="W218" s="16" t="s">
        <v>1818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1819</v>
      </c>
      <c r="AD218" t="s">
        <v>6</v>
      </c>
      <c r="AE218" t="s">
        <v>1820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1821</v>
      </c>
      <c r="B219" s="7" t="s">
        <v>1822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1823</v>
      </c>
      <c r="H219" s="8" t="s">
        <v>1824</v>
      </c>
      <c r="I219" s="8" t="s">
        <v>79</v>
      </c>
      <c r="J219" s="8" t="s">
        <v>2</v>
      </c>
      <c r="K219" s="8" t="s">
        <v>1825</v>
      </c>
      <c r="L219" s="8">
        <v>1</v>
      </c>
      <c r="M219" s="8">
        <v>3</v>
      </c>
      <c r="N219" s="8" t="s">
        <v>126</v>
      </c>
      <c r="O219" s="8" t="s">
        <v>1826</v>
      </c>
      <c r="P219" s="8" t="s">
        <v>1827</v>
      </c>
      <c r="Q219" s="8"/>
      <c r="R219" s="14" t="s">
        <v>1828</v>
      </c>
      <c r="S219" s="16" t="s">
        <v>1828</v>
      </c>
      <c r="T219" s="8" t="s">
        <v>1829</v>
      </c>
      <c r="U219" s="14" t="s">
        <v>19</v>
      </c>
      <c r="V219" s="14" t="s">
        <v>19</v>
      </c>
      <c r="W219" s="16" t="s">
        <v>19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19</v>
      </c>
      <c r="AD219" t="s">
        <v>6</v>
      </c>
      <c r="AE219" t="s">
        <v>790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1830</v>
      </c>
      <c r="B220" s="7" t="s">
        <v>1831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1832</v>
      </c>
      <c r="H220" s="8" t="s">
        <v>1833</v>
      </c>
      <c r="I220" s="8" t="s">
        <v>79</v>
      </c>
      <c r="J220" s="8" t="s">
        <v>2</v>
      </c>
      <c r="K220" s="8" t="s">
        <v>1834</v>
      </c>
      <c r="L220" s="8">
        <v>1</v>
      </c>
      <c r="M220" s="8">
        <v>1</v>
      </c>
      <c r="N220" s="8" t="s">
        <v>1500</v>
      </c>
      <c r="O220" s="8" t="s">
        <v>1501</v>
      </c>
      <c r="P220" s="8" t="s">
        <v>1041</v>
      </c>
      <c r="Q220" s="8"/>
      <c r="R220" s="14" t="s">
        <v>1835</v>
      </c>
      <c r="S220" s="16" t="s">
        <v>1835</v>
      </c>
      <c r="T220" s="8" t="s">
        <v>1836</v>
      </c>
      <c r="U220" s="14" t="s">
        <v>19</v>
      </c>
      <c r="V220" s="14" t="s">
        <v>19</v>
      </c>
      <c r="W220" s="16" t="s">
        <v>19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19</v>
      </c>
      <c r="AD220" t="s">
        <v>6</v>
      </c>
      <c r="AE220" t="s">
        <v>167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1837</v>
      </c>
      <c r="B221" s="7" t="s">
        <v>1838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1399</v>
      </c>
      <c r="H221" s="8" t="s">
        <v>1400</v>
      </c>
      <c r="I221" s="8" t="s">
        <v>79</v>
      </c>
      <c r="J221" s="8" t="s">
        <v>2</v>
      </c>
      <c r="K221" s="8" t="s">
        <v>1839</v>
      </c>
      <c r="L221" s="8">
        <v>1</v>
      </c>
      <c r="M221" s="8">
        <v>5</v>
      </c>
      <c r="N221" s="8" t="s">
        <v>1840</v>
      </c>
      <c r="O221" s="8" t="s">
        <v>105</v>
      </c>
      <c r="P221" s="8" t="s">
        <v>1500</v>
      </c>
      <c r="Q221" s="8"/>
      <c r="R221" s="14" t="s">
        <v>1841</v>
      </c>
      <c r="S221" s="16" t="s">
        <v>19</v>
      </c>
      <c r="T221" s="8"/>
      <c r="U221" s="14" t="s">
        <v>19</v>
      </c>
      <c r="V221" s="14" t="s">
        <v>1841</v>
      </c>
      <c r="W221" s="16" t="s">
        <v>1842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1843</v>
      </c>
      <c r="AD221" t="s">
        <v>6</v>
      </c>
      <c r="AE221" t="s">
        <v>1429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1844</v>
      </c>
      <c r="B222" s="7" t="s">
        <v>1845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1846</v>
      </c>
      <c r="H222" s="8" t="s">
        <v>1847</v>
      </c>
      <c r="I222" s="8" t="s">
        <v>79</v>
      </c>
      <c r="J222" s="8" t="s">
        <v>2</v>
      </c>
      <c r="K222" s="8" t="s">
        <v>1848</v>
      </c>
      <c r="L222" s="8">
        <v>1</v>
      </c>
      <c r="M222" s="8">
        <v>1</v>
      </c>
      <c r="N222" s="8" t="s">
        <v>1500</v>
      </c>
      <c r="O222" s="8" t="s">
        <v>1008</v>
      </c>
      <c r="P222" s="8" t="s">
        <v>1501</v>
      </c>
      <c r="Q222" s="8"/>
      <c r="R222" s="14" t="s">
        <v>1849</v>
      </c>
      <c r="S222" s="16" t="s">
        <v>1849</v>
      </c>
      <c r="T222" s="8" t="s">
        <v>1850</v>
      </c>
      <c r="U222" s="14" t="s">
        <v>19</v>
      </c>
      <c r="V222" s="14" t="s">
        <v>19</v>
      </c>
      <c r="W222" s="16" t="s">
        <v>19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19</v>
      </c>
      <c r="AD222" t="s">
        <v>6</v>
      </c>
      <c r="AE222" t="s">
        <v>208</v>
      </c>
      <c r="AF222" t="s">
        <v>87</v>
      </c>
      <c r="AG222" t="s">
        <v>75</v>
      </c>
      <c r="AH222" t="s">
        <v>19</v>
      </c>
    </row>
    <row r="223" ht="14.25" customHeight="1" spans="1:34">
      <c r="A223" s="7" t="s">
        <v>1851</v>
      </c>
      <c r="B223" s="7" t="s">
        <v>1852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1383</v>
      </c>
      <c r="H223" s="8" t="s">
        <v>1384</v>
      </c>
      <c r="I223" s="8" t="s">
        <v>79</v>
      </c>
      <c r="J223" s="8" t="s">
        <v>2</v>
      </c>
      <c r="K223" s="8" t="s">
        <v>1853</v>
      </c>
      <c r="L223" s="8">
        <v>1</v>
      </c>
      <c r="M223" s="8">
        <v>3</v>
      </c>
      <c r="N223" s="8" t="s">
        <v>1500</v>
      </c>
      <c r="O223" s="8" t="s">
        <v>1854</v>
      </c>
      <c r="P223" s="8" t="s">
        <v>1855</v>
      </c>
      <c r="Q223" s="8"/>
      <c r="R223" s="14" t="s">
        <v>289</v>
      </c>
      <c r="S223" s="16" t="s">
        <v>289</v>
      </c>
      <c r="T223" s="8" t="s">
        <v>1856</v>
      </c>
      <c r="U223" s="14" t="s">
        <v>19</v>
      </c>
      <c r="V223" s="14" t="s">
        <v>19</v>
      </c>
      <c r="W223" s="16" t="s">
        <v>19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</v>
      </c>
      <c r="AD223" t="s">
        <v>6</v>
      </c>
      <c r="AE223" t="s">
        <v>1387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1857</v>
      </c>
      <c r="B224" s="7" t="s">
        <v>1858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1383</v>
      </c>
      <c r="H224" s="8" t="s">
        <v>1384</v>
      </c>
      <c r="I224" s="8" t="s">
        <v>79</v>
      </c>
      <c r="J224" s="8" t="s">
        <v>2</v>
      </c>
      <c r="K224" s="8" t="s">
        <v>1853</v>
      </c>
      <c r="L224" s="8">
        <v>1</v>
      </c>
      <c r="M224" s="8">
        <v>3</v>
      </c>
      <c r="N224" s="8" t="s">
        <v>1500</v>
      </c>
      <c r="O224" s="8" t="s">
        <v>1854</v>
      </c>
      <c r="P224" s="8" t="s">
        <v>1855</v>
      </c>
      <c r="Q224" s="8"/>
      <c r="R224" s="14" t="s">
        <v>1859</v>
      </c>
      <c r="S224" s="16" t="s">
        <v>1859</v>
      </c>
      <c r="T224" s="8" t="s">
        <v>1860</v>
      </c>
      <c r="U224" s="14" t="s">
        <v>19</v>
      </c>
      <c r="V224" s="14" t="s">
        <v>19</v>
      </c>
      <c r="W224" s="16" t="s">
        <v>19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19</v>
      </c>
      <c r="AD224" t="s">
        <v>6</v>
      </c>
      <c r="AE224" t="s">
        <v>1387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1861</v>
      </c>
      <c r="B225" s="7" t="s">
        <v>1862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191</v>
      </c>
      <c r="H225" s="8" t="s">
        <v>192</v>
      </c>
      <c r="I225" s="8" t="s">
        <v>79</v>
      </c>
      <c r="J225" s="8" t="s">
        <v>2</v>
      </c>
      <c r="K225" s="8" t="s">
        <v>1863</v>
      </c>
      <c r="L225" s="8">
        <v>2</v>
      </c>
      <c r="M225" s="8">
        <v>3</v>
      </c>
      <c r="N225" s="8" t="s">
        <v>239</v>
      </c>
      <c r="O225" s="8" t="s">
        <v>1864</v>
      </c>
      <c r="P225" s="8" t="s">
        <v>1865</v>
      </c>
      <c r="Q225" s="8"/>
      <c r="R225" s="14" t="s">
        <v>1866</v>
      </c>
      <c r="S225" s="16" t="s">
        <v>1866</v>
      </c>
      <c r="T225" s="8" t="s">
        <v>1867</v>
      </c>
      <c r="U225" s="14" t="s">
        <v>19</v>
      </c>
      <c r="V225" s="14" t="s">
        <v>19</v>
      </c>
      <c r="W225" s="16" t="s">
        <v>19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19</v>
      </c>
      <c r="AD225" t="s">
        <v>6</v>
      </c>
      <c r="AE225" t="s">
        <v>198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1868</v>
      </c>
      <c r="B226" s="7" t="s">
        <v>1869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1870</v>
      </c>
      <c r="H226" s="8" t="s">
        <v>1871</v>
      </c>
      <c r="I226" s="8" t="s">
        <v>79</v>
      </c>
      <c r="J226" s="8" t="s">
        <v>2</v>
      </c>
      <c r="K226" s="8" t="s">
        <v>1872</v>
      </c>
      <c r="L226" s="8">
        <v>1</v>
      </c>
      <c r="M226" s="8">
        <v>4</v>
      </c>
      <c r="N226" s="8" t="s">
        <v>1500</v>
      </c>
      <c r="O226" s="8" t="s">
        <v>1500</v>
      </c>
      <c r="P226" s="8" t="s">
        <v>1041</v>
      </c>
      <c r="Q226" s="8"/>
      <c r="R226" s="14" t="s">
        <v>1873</v>
      </c>
      <c r="S226" s="16" t="s">
        <v>1873</v>
      </c>
      <c r="T226" s="8" t="s">
        <v>1874</v>
      </c>
      <c r="U226" s="14" t="s">
        <v>19</v>
      </c>
      <c r="V226" s="14" t="s">
        <v>19</v>
      </c>
      <c r="W226" s="16" t="s">
        <v>19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19</v>
      </c>
      <c r="AD226" t="s">
        <v>6</v>
      </c>
      <c r="AE226" t="s">
        <v>273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1875</v>
      </c>
      <c r="B227" s="7" t="s">
        <v>1876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1877</v>
      </c>
      <c r="H227" s="8" t="s">
        <v>1878</v>
      </c>
      <c r="I227" s="8" t="s">
        <v>79</v>
      </c>
      <c r="J227" s="8" t="s">
        <v>2</v>
      </c>
      <c r="K227" s="8" t="s">
        <v>1879</v>
      </c>
      <c r="L227" s="8">
        <v>1</v>
      </c>
      <c r="M227" s="8">
        <v>2</v>
      </c>
      <c r="N227" s="8" t="s">
        <v>741</v>
      </c>
      <c r="O227" s="8" t="s">
        <v>704</v>
      </c>
      <c r="P227" s="8" t="s">
        <v>1500</v>
      </c>
      <c r="Q227" s="8"/>
      <c r="R227" s="14" t="s">
        <v>1880</v>
      </c>
      <c r="S227" s="16" t="s">
        <v>19</v>
      </c>
      <c r="T227" s="8"/>
      <c r="U227" s="14" t="s">
        <v>19</v>
      </c>
      <c r="V227" s="14" t="s">
        <v>1880</v>
      </c>
      <c r="W227" s="16" t="s">
        <v>1881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1882</v>
      </c>
      <c r="AD227" t="s">
        <v>6</v>
      </c>
      <c r="AE227" t="s">
        <v>1883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1884</v>
      </c>
      <c r="B228" s="7" t="s">
        <v>1885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1399</v>
      </c>
      <c r="H228" s="8" t="s">
        <v>1400</v>
      </c>
      <c r="I228" s="8" t="s">
        <v>79</v>
      </c>
      <c r="J228" s="8" t="s">
        <v>2</v>
      </c>
      <c r="K228" s="8" t="s">
        <v>1886</v>
      </c>
      <c r="L228" s="8">
        <v>1</v>
      </c>
      <c r="M228" s="8">
        <v>1</v>
      </c>
      <c r="N228" s="8" t="s">
        <v>261</v>
      </c>
      <c r="O228" s="8" t="s">
        <v>1108</v>
      </c>
      <c r="P228" s="8" t="s">
        <v>1500</v>
      </c>
      <c r="Q228" s="8"/>
      <c r="R228" s="14" t="s">
        <v>1887</v>
      </c>
      <c r="S228" s="16" t="s">
        <v>19</v>
      </c>
      <c r="T228" s="8"/>
      <c r="U228" s="14" t="s">
        <v>19</v>
      </c>
      <c r="V228" s="14" t="s">
        <v>1887</v>
      </c>
      <c r="W228" s="16" t="s">
        <v>1888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1889</v>
      </c>
      <c r="AD228" t="s">
        <v>6</v>
      </c>
      <c r="AE228" t="s">
        <v>379</v>
      </c>
      <c r="AF228" t="s">
        <v>87</v>
      </c>
      <c r="AG228" t="s">
        <v>75</v>
      </c>
      <c r="AH228" t="s">
        <v>244</v>
      </c>
    </row>
    <row r="229" ht="14.25" customHeight="1" spans="1:34">
      <c r="A229" s="7" t="s">
        <v>1890</v>
      </c>
      <c r="B229" s="7" t="s">
        <v>1891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1892</v>
      </c>
      <c r="H229" s="8" t="s">
        <v>1893</v>
      </c>
      <c r="I229" s="8" t="s">
        <v>79</v>
      </c>
      <c r="J229" s="8" t="s">
        <v>2</v>
      </c>
      <c r="K229" s="8" t="s">
        <v>1894</v>
      </c>
      <c r="L229" s="8">
        <v>1</v>
      </c>
      <c r="M229" s="8">
        <v>1</v>
      </c>
      <c r="N229" s="8" t="s">
        <v>806</v>
      </c>
      <c r="O229" s="8" t="s">
        <v>1108</v>
      </c>
      <c r="P229" s="8" t="s">
        <v>1500</v>
      </c>
      <c r="Q229" s="8"/>
      <c r="R229" s="14" t="s">
        <v>1895</v>
      </c>
      <c r="S229" s="16" t="s">
        <v>19</v>
      </c>
      <c r="T229" s="8"/>
      <c r="U229" s="14" t="s">
        <v>19</v>
      </c>
      <c r="V229" s="14" t="s">
        <v>1895</v>
      </c>
      <c r="W229" s="16" t="s">
        <v>1896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1897</v>
      </c>
      <c r="AD229" t="s">
        <v>6</v>
      </c>
      <c r="AE229" t="s">
        <v>1898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1899</v>
      </c>
      <c r="B230" s="7" t="s">
        <v>1900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1901</v>
      </c>
      <c r="H230" s="8" t="s">
        <v>1902</v>
      </c>
      <c r="I230" s="8" t="s">
        <v>79</v>
      </c>
      <c r="J230" s="8" t="s">
        <v>2</v>
      </c>
      <c r="K230" s="8" t="s">
        <v>1903</v>
      </c>
      <c r="L230" s="8">
        <v>1</v>
      </c>
      <c r="M230" s="8">
        <v>1</v>
      </c>
      <c r="N230" s="8" t="s">
        <v>1108</v>
      </c>
      <c r="O230" s="8" t="s">
        <v>1108</v>
      </c>
      <c r="P230" s="8" t="s">
        <v>1500</v>
      </c>
      <c r="Q230" s="8"/>
      <c r="R230" s="14" t="s">
        <v>1904</v>
      </c>
      <c r="S230" s="16" t="s">
        <v>19</v>
      </c>
      <c r="T230" s="8"/>
      <c r="U230" s="14" t="s">
        <v>19</v>
      </c>
      <c r="V230" s="14" t="s">
        <v>1904</v>
      </c>
      <c r="W230" s="16" t="s">
        <v>1905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1906</v>
      </c>
      <c r="AD230" t="s">
        <v>6</v>
      </c>
      <c r="AE230" t="s">
        <v>1907</v>
      </c>
      <c r="AF230" t="s">
        <v>87</v>
      </c>
      <c r="AG230" t="s">
        <v>75</v>
      </c>
      <c r="AH230" t="s">
        <v>735</v>
      </c>
    </row>
    <row r="231" ht="14.25" customHeight="1" spans="1:34">
      <c r="A231" s="7" t="s">
        <v>1908</v>
      </c>
      <c r="B231" s="7" t="s">
        <v>1909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1910</v>
      </c>
      <c r="H231" s="8" t="s">
        <v>1911</v>
      </c>
      <c r="I231" s="8" t="s">
        <v>79</v>
      </c>
      <c r="J231" s="8" t="s">
        <v>2</v>
      </c>
      <c r="K231" s="8" t="s">
        <v>1912</v>
      </c>
      <c r="L231" s="8">
        <v>1</v>
      </c>
      <c r="M231" s="8">
        <v>1</v>
      </c>
      <c r="N231" s="8" t="s">
        <v>1108</v>
      </c>
      <c r="O231" s="8" t="s">
        <v>1108</v>
      </c>
      <c r="P231" s="8" t="s">
        <v>1500</v>
      </c>
      <c r="Q231" s="8"/>
      <c r="R231" s="14" t="s">
        <v>1913</v>
      </c>
      <c r="S231" s="16" t="s">
        <v>19</v>
      </c>
      <c r="T231" s="8"/>
      <c r="U231" s="14" t="s">
        <v>19</v>
      </c>
      <c r="V231" s="14" t="s">
        <v>1913</v>
      </c>
      <c r="W231" s="16" t="s">
        <v>1914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1915</v>
      </c>
      <c r="AD231" t="s">
        <v>6</v>
      </c>
      <c r="AE231" t="s">
        <v>1916</v>
      </c>
      <c r="AF231" t="s">
        <v>87</v>
      </c>
      <c r="AG231" t="s">
        <v>75</v>
      </c>
      <c r="AH231" t="s">
        <v>1917</v>
      </c>
    </row>
    <row r="232" ht="14.25" customHeight="1" spans="1:34">
      <c r="A232" s="7" t="s">
        <v>1918</v>
      </c>
      <c r="B232" s="7" t="s">
        <v>1919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1920</v>
      </c>
      <c r="H232" s="8" t="s">
        <v>1921</v>
      </c>
      <c r="I232" s="8" t="s">
        <v>79</v>
      </c>
      <c r="J232" s="8" t="s">
        <v>2</v>
      </c>
      <c r="K232" s="8" t="s">
        <v>1922</v>
      </c>
      <c r="L232" s="8">
        <v>1</v>
      </c>
      <c r="M232" s="8">
        <v>1</v>
      </c>
      <c r="N232" s="8" t="s">
        <v>1108</v>
      </c>
      <c r="O232" s="8" t="s">
        <v>1108</v>
      </c>
      <c r="P232" s="8" t="s">
        <v>1500</v>
      </c>
      <c r="Q232" s="8"/>
      <c r="R232" s="14" t="s">
        <v>1923</v>
      </c>
      <c r="S232" s="16" t="s">
        <v>19</v>
      </c>
      <c r="T232" s="8"/>
      <c r="U232" s="14" t="s">
        <v>19</v>
      </c>
      <c r="V232" s="14" t="s">
        <v>1923</v>
      </c>
      <c r="W232" s="16" t="s">
        <v>1924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1925</v>
      </c>
      <c r="AD232" t="s">
        <v>6</v>
      </c>
      <c r="AE232" t="s">
        <v>1926</v>
      </c>
      <c r="AF232" t="s">
        <v>87</v>
      </c>
      <c r="AG232" t="s">
        <v>75</v>
      </c>
      <c r="AH232" t="s">
        <v>19</v>
      </c>
    </row>
    <row r="233" ht="14.25" customHeight="1" spans="1:34">
      <c r="A233" s="7" t="s">
        <v>1927</v>
      </c>
      <c r="B233" s="7" t="s">
        <v>1928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1929</v>
      </c>
      <c r="H233" s="8" t="s">
        <v>1930</v>
      </c>
      <c r="I233" s="8" t="s">
        <v>79</v>
      </c>
      <c r="J233" s="8" t="s">
        <v>2</v>
      </c>
      <c r="K233" s="8" t="s">
        <v>1931</v>
      </c>
      <c r="L233" s="8">
        <v>1</v>
      </c>
      <c r="M233" s="8">
        <v>1</v>
      </c>
      <c r="N233" s="8" t="s">
        <v>1108</v>
      </c>
      <c r="O233" s="8" t="s">
        <v>1108</v>
      </c>
      <c r="P233" s="8" t="s">
        <v>1500</v>
      </c>
      <c r="Q233" s="8"/>
      <c r="R233" s="14" t="s">
        <v>1932</v>
      </c>
      <c r="S233" s="16" t="s">
        <v>19</v>
      </c>
      <c r="T233" s="8"/>
      <c r="U233" s="14" t="s">
        <v>19</v>
      </c>
      <c r="V233" s="14" t="s">
        <v>1932</v>
      </c>
      <c r="W233" s="16" t="s">
        <v>1933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1934</v>
      </c>
      <c r="AD233" t="s">
        <v>6</v>
      </c>
      <c r="AE233" t="s">
        <v>1935</v>
      </c>
      <c r="AF233" t="s">
        <v>87</v>
      </c>
      <c r="AG233" t="s">
        <v>75</v>
      </c>
      <c r="AH233" t="s">
        <v>735</v>
      </c>
    </row>
    <row r="234" ht="14.25" customHeight="1" spans="1:34">
      <c r="A234" s="7" t="s">
        <v>1936</v>
      </c>
      <c r="B234" s="7" t="s">
        <v>1937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1938</v>
      </c>
      <c r="H234" s="8" t="s">
        <v>1939</v>
      </c>
      <c r="I234" s="8" t="s">
        <v>79</v>
      </c>
      <c r="J234" s="8" t="s">
        <v>2</v>
      </c>
      <c r="K234" s="8" t="s">
        <v>1940</v>
      </c>
      <c r="L234" s="8">
        <v>1</v>
      </c>
      <c r="M234" s="8">
        <v>2</v>
      </c>
      <c r="N234" s="8" t="s">
        <v>93</v>
      </c>
      <c r="O234" s="8" t="s">
        <v>631</v>
      </c>
      <c r="P234" s="8" t="s">
        <v>1827</v>
      </c>
      <c r="Q234" s="8"/>
      <c r="R234" s="14" t="s">
        <v>1941</v>
      </c>
      <c r="S234" s="16" t="s">
        <v>1941</v>
      </c>
      <c r="T234" s="8" t="s">
        <v>1942</v>
      </c>
      <c r="U234" s="14" t="s">
        <v>19</v>
      </c>
      <c r="V234" s="14" t="s">
        <v>19</v>
      </c>
      <c r="W234" s="16" t="s">
        <v>19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</v>
      </c>
      <c r="AD234" t="s">
        <v>6</v>
      </c>
      <c r="AE234" t="s">
        <v>1943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1944</v>
      </c>
      <c r="B235" s="7" t="s">
        <v>1945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1938</v>
      </c>
      <c r="H235" s="8" t="s">
        <v>1939</v>
      </c>
      <c r="I235" s="8" t="s">
        <v>79</v>
      </c>
      <c r="J235" s="8" t="s">
        <v>2</v>
      </c>
      <c r="K235" s="8" t="s">
        <v>1946</v>
      </c>
      <c r="L235" s="8">
        <v>1</v>
      </c>
      <c r="M235" s="8">
        <v>2</v>
      </c>
      <c r="N235" s="8" t="s">
        <v>105</v>
      </c>
      <c r="O235" s="8" t="s">
        <v>631</v>
      </c>
      <c r="P235" s="8" t="s">
        <v>1827</v>
      </c>
      <c r="Q235" s="8"/>
      <c r="R235" s="14" t="s">
        <v>1941</v>
      </c>
      <c r="S235" s="16" t="s">
        <v>1941</v>
      </c>
      <c r="T235" s="8" t="s">
        <v>1947</v>
      </c>
      <c r="U235" s="14" t="s">
        <v>19</v>
      </c>
      <c r="V235" s="14" t="s">
        <v>19</v>
      </c>
      <c r="W235" s="16" t="s">
        <v>19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1943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1948</v>
      </c>
      <c r="B236" s="7" t="s">
        <v>1949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1950</v>
      </c>
      <c r="H236" s="8" t="s">
        <v>1951</v>
      </c>
      <c r="I236" s="8" t="s">
        <v>79</v>
      </c>
      <c r="J236" s="8" t="s">
        <v>2</v>
      </c>
      <c r="K236" s="8" t="s">
        <v>1952</v>
      </c>
      <c r="L236" s="8">
        <v>1</v>
      </c>
      <c r="M236" s="8">
        <v>2</v>
      </c>
      <c r="N236" s="8" t="s">
        <v>250</v>
      </c>
      <c r="O236" s="8" t="s">
        <v>1108</v>
      </c>
      <c r="P236" s="8" t="s">
        <v>1007</v>
      </c>
      <c r="Q236" s="8"/>
      <c r="R236" s="14" t="s">
        <v>1953</v>
      </c>
      <c r="S236" s="16" t="s">
        <v>19</v>
      </c>
      <c r="T236" s="8"/>
      <c r="U236" s="14" t="s">
        <v>19</v>
      </c>
      <c r="V236" s="14" t="s">
        <v>1953</v>
      </c>
      <c r="W236" s="16" t="s">
        <v>1954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1955</v>
      </c>
      <c r="AD236" t="s">
        <v>6</v>
      </c>
      <c r="AE236" t="s">
        <v>1956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1957</v>
      </c>
      <c r="B237" s="7" t="s">
        <v>1958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700</v>
      </c>
      <c r="H237" s="8" t="s">
        <v>701</v>
      </c>
      <c r="I237" s="8" t="s">
        <v>79</v>
      </c>
      <c r="J237" s="8" t="s">
        <v>2</v>
      </c>
      <c r="K237" s="8" t="s">
        <v>1959</v>
      </c>
      <c r="L237" s="8">
        <v>1</v>
      </c>
      <c r="M237" s="8">
        <v>3</v>
      </c>
      <c r="N237" s="8" t="s">
        <v>239</v>
      </c>
      <c r="O237" s="8" t="s">
        <v>704</v>
      </c>
      <c r="P237" s="8" t="s">
        <v>1007</v>
      </c>
      <c r="Q237" s="8"/>
      <c r="R237" s="14" t="s">
        <v>1960</v>
      </c>
      <c r="S237" s="16" t="s">
        <v>19</v>
      </c>
      <c r="T237" s="8"/>
      <c r="U237" s="14" t="s">
        <v>19</v>
      </c>
      <c r="V237" s="14" t="s">
        <v>1960</v>
      </c>
      <c r="W237" s="16" t="s">
        <v>1961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1962</v>
      </c>
      <c r="AD237" t="s">
        <v>6</v>
      </c>
      <c r="AE237" t="s">
        <v>707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1963</v>
      </c>
      <c r="B238" s="7" t="s">
        <v>1964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700</v>
      </c>
      <c r="H238" s="8" t="s">
        <v>701</v>
      </c>
      <c r="I238" s="8" t="s">
        <v>79</v>
      </c>
      <c r="J238" s="8" t="s">
        <v>2</v>
      </c>
      <c r="K238" s="8" t="s">
        <v>1965</v>
      </c>
      <c r="L238" s="8">
        <v>1</v>
      </c>
      <c r="M238" s="8">
        <v>3</v>
      </c>
      <c r="N238" s="8" t="s">
        <v>239</v>
      </c>
      <c r="O238" s="8" t="s">
        <v>704</v>
      </c>
      <c r="P238" s="8" t="s">
        <v>1007</v>
      </c>
      <c r="Q238" s="8"/>
      <c r="R238" s="14" t="s">
        <v>1960</v>
      </c>
      <c r="S238" s="16" t="s">
        <v>19</v>
      </c>
      <c r="T238" s="8"/>
      <c r="U238" s="14" t="s">
        <v>19</v>
      </c>
      <c r="V238" s="14" t="s">
        <v>1960</v>
      </c>
      <c r="W238" s="16" t="s">
        <v>1961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1962</v>
      </c>
      <c r="AD238" t="s">
        <v>6</v>
      </c>
      <c r="AE238" t="s">
        <v>707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1966</v>
      </c>
      <c r="B239" s="7" t="s">
        <v>1967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1968</v>
      </c>
      <c r="H239" s="8" t="s">
        <v>1969</v>
      </c>
      <c r="I239" s="8" t="s">
        <v>79</v>
      </c>
      <c r="J239" s="8" t="s">
        <v>2</v>
      </c>
      <c r="K239" s="8" t="s">
        <v>1970</v>
      </c>
      <c r="L239" s="8">
        <v>1</v>
      </c>
      <c r="M239" s="8">
        <v>3</v>
      </c>
      <c r="N239" s="8" t="s">
        <v>93</v>
      </c>
      <c r="O239" s="8" t="s">
        <v>704</v>
      </c>
      <c r="P239" s="8" t="s">
        <v>1007</v>
      </c>
      <c r="Q239" s="8"/>
      <c r="R239" s="14" t="s">
        <v>1971</v>
      </c>
      <c r="S239" s="16" t="s">
        <v>19</v>
      </c>
      <c r="T239" s="8"/>
      <c r="U239" s="14" t="s">
        <v>19</v>
      </c>
      <c r="V239" s="14" t="s">
        <v>1971</v>
      </c>
      <c r="W239" s="16" t="s">
        <v>1972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1973</v>
      </c>
      <c r="AD239" t="s">
        <v>6</v>
      </c>
      <c r="AE239" t="s">
        <v>1974</v>
      </c>
      <c r="AF239" t="s">
        <v>87</v>
      </c>
      <c r="AG239" t="s">
        <v>75</v>
      </c>
      <c r="AH239" t="s">
        <v>598</v>
      </c>
    </row>
    <row r="240" ht="14.25" customHeight="1" spans="1:34">
      <c r="A240" s="7" t="s">
        <v>1975</v>
      </c>
      <c r="B240" s="7" t="s">
        <v>1976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1977</v>
      </c>
      <c r="H240" s="8" t="s">
        <v>1978</v>
      </c>
      <c r="I240" s="8" t="s">
        <v>79</v>
      </c>
      <c r="J240" s="8" t="s">
        <v>2</v>
      </c>
      <c r="K240" s="8" t="s">
        <v>1979</v>
      </c>
      <c r="L240" s="8">
        <v>1</v>
      </c>
      <c r="M240" s="8">
        <v>1</v>
      </c>
      <c r="N240" s="8" t="s">
        <v>1108</v>
      </c>
      <c r="O240" s="8" t="s">
        <v>1500</v>
      </c>
      <c r="P240" s="8" t="s">
        <v>1007</v>
      </c>
      <c r="Q240" s="8"/>
      <c r="R240" s="14" t="s">
        <v>1980</v>
      </c>
      <c r="S240" s="16" t="s">
        <v>19</v>
      </c>
      <c r="T240" s="8"/>
      <c r="U240" s="14" t="s">
        <v>19</v>
      </c>
      <c r="V240" s="14" t="s">
        <v>1980</v>
      </c>
      <c r="W240" s="16" t="s">
        <v>1981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1982</v>
      </c>
      <c r="AD240" t="s">
        <v>6</v>
      </c>
      <c r="AE240" t="s">
        <v>167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1983</v>
      </c>
      <c r="B241" s="7" t="s">
        <v>1984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1985</v>
      </c>
      <c r="H241" s="8" t="s">
        <v>1986</v>
      </c>
      <c r="I241" s="8" t="s">
        <v>79</v>
      </c>
      <c r="J241" s="8" t="s">
        <v>2</v>
      </c>
      <c r="K241" s="8" t="s">
        <v>1987</v>
      </c>
      <c r="L241" s="8">
        <v>1</v>
      </c>
      <c r="M241" s="8">
        <v>2</v>
      </c>
      <c r="N241" s="8" t="s">
        <v>1988</v>
      </c>
      <c r="O241" s="8" t="s">
        <v>1108</v>
      </c>
      <c r="P241" s="8" t="s">
        <v>1007</v>
      </c>
      <c r="Q241" s="8"/>
      <c r="R241" s="14" t="s">
        <v>1989</v>
      </c>
      <c r="S241" s="16" t="s">
        <v>19</v>
      </c>
      <c r="T241" s="8"/>
      <c r="U241" s="14" t="s">
        <v>19</v>
      </c>
      <c r="V241" s="14" t="s">
        <v>1989</v>
      </c>
      <c r="W241" s="16" t="s">
        <v>1990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1991</v>
      </c>
      <c r="AD241" t="s">
        <v>6</v>
      </c>
      <c r="AE241" t="s">
        <v>1992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1993</v>
      </c>
      <c r="B242" s="7" t="s">
        <v>1994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761</v>
      </c>
      <c r="H242" s="8" t="s">
        <v>762</v>
      </c>
      <c r="I242" s="8" t="s">
        <v>79</v>
      </c>
      <c r="J242" s="8" t="s">
        <v>2</v>
      </c>
      <c r="K242" s="8" t="s">
        <v>1995</v>
      </c>
      <c r="L242" s="8">
        <v>2</v>
      </c>
      <c r="M242" s="8">
        <v>3</v>
      </c>
      <c r="N242" s="8" t="s">
        <v>194</v>
      </c>
      <c r="O242" s="8" t="s">
        <v>704</v>
      </c>
      <c r="P242" s="8" t="s">
        <v>1007</v>
      </c>
      <c r="Q242" s="8"/>
      <c r="R242" s="14" t="s">
        <v>1996</v>
      </c>
      <c r="S242" s="16" t="s">
        <v>19</v>
      </c>
      <c r="T242" s="8"/>
      <c r="U242" s="14" t="s">
        <v>19</v>
      </c>
      <c r="V242" s="14" t="s">
        <v>1996</v>
      </c>
      <c r="W242" s="16" t="s">
        <v>1304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1997</v>
      </c>
      <c r="AD242" t="s">
        <v>6</v>
      </c>
      <c r="AE242" t="s">
        <v>1163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1998</v>
      </c>
      <c r="B243" s="7" t="s">
        <v>1999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2000</v>
      </c>
      <c r="H243" s="8" t="s">
        <v>2001</v>
      </c>
      <c r="I243" s="8" t="s">
        <v>79</v>
      </c>
      <c r="J243" s="8" t="s">
        <v>2</v>
      </c>
      <c r="K243" s="8" t="s">
        <v>2002</v>
      </c>
      <c r="L243" s="8">
        <v>1</v>
      </c>
      <c r="M243" s="8">
        <v>2</v>
      </c>
      <c r="N243" s="8" t="s">
        <v>571</v>
      </c>
      <c r="O243" s="8" t="s">
        <v>1108</v>
      </c>
      <c r="P243" s="8" t="s">
        <v>1007</v>
      </c>
      <c r="Q243" s="8"/>
      <c r="R243" s="14" t="s">
        <v>2003</v>
      </c>
      <c r="S243" s="16" t="s">
        <v>19</v>
      </c>
      <c r="T243" s="8"/>
      <c r="U243" s="14" t="s">
        <v>19</v>
      </c>
      <c r="V243" s="14" t="s">
        <v>2003</v>
      </c>
      <c r="W243" s="16" t="s">
        <v>2004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2005</v>
      </c>
      <c r="AD243" t="s">
        <v>6</v>
      </c>
      <c r="AE243" t="s">
        <v>2006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2007</v>
      </c>
      <c r="B244" s="7" t="s">
        <v>2008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2000</v>
      </c>
      <c r="H244" s="8" t="s">
        <v>2001</v>
      </c>
      <c r="I244" s="8" t="s">
        <v>79</v>
      </c>
      <c r="J244" s="8" t="s">
        <v>2</v>
      </c>
      <c r="K244" s="8" t="s">
        <v>2009</v>
      </c>
      <c r="L244" s="8">
        <v>1</v>
      </c>
      <c r="M244" s="8">
        <v>2</v>
      </c>
      <c r="N244" s="8" t="s">
        <v>773</v>
      </c>
      <c r="O244" s="8" t="s">
        <v>1108</v>
      </c>
      <c r="P244" s="8" t="s">
        <v>1007</v>
      </c>
      <c r="Q244" s="8"/>
      <c r="R244" s="14" t="s">
        <v>2010</v>
      </c>
      <c r="S244" s="16" t="s">
        <v>19</v>
      </c>
      <c r="T244" s="8"/>
      <c r="U244" s="14" t="s">
        <v>19</v>
      </c>
      <c r="V244" s="14" t="s">
        <v>2010</v>
      </c>
      <c r="W244" s="16" t="s">
        <v>2011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2012</v>
      </c>
      <c r="AD244" t="s">
        <v>6</v>
      </c>
      <c r="AE244" t="s">
        <v>2013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2014</v>
      </c>
      <c r="B245" s="7" t="s">
        <v>2015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2016</v>
      </c>
      <c r="H245" s="8" t="s">
        <v>2017</v>
      </c>
      <c r="I245" s="8" t="s">
        <v>79</v>
      </c>
      <c r="J245" s="8" t="s">
        <v>2</v>
      </c>
      <c r="K245" s="8" t="s">
        <v>2018</v>
      </c>
      <c r="L245" s="8">
        <v>1</v>
      </c>
      <c r="M245" s="8">
        <v>3</v>
      </c>
      <c r="N245" s="8" t="s">
        <v>279</v>
      </c>
      <c r="O245" s="8" t="s">
        <v>704</v>
      </c>
      <c r="P245" s="8" t="s">
        <v>1007</v>
      </c>
      <c r="Q245" s="8"/>
      <c r="R245" s="14" t="s">
        <v>2019</v>
      </c>
      <c r="S245" s="16" t="s">
        <v>19</v>
      </c>
      <c r="T245" s="8"/>
      <c r="U245" s="14" t="s">
        <v>19</v>
      </c>
      <c r="V245" s="14" t="s">
        <v>2019</v>
      </c>
      <c r="W245" s="16" t="s">
        <v>2020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2021</v>
      </c>
      <c r="AD245" t="s">
        <v>6</v>
      </c>
      <c r="AE245" t="s">
        <v>2022</v>
      </c>
      <c r="AF245" t="s">
        <v>87</v>
      </c>
      <c r="AG245" t="s">
        <v>75</v>
      </c>
      <c r="AH245" t="s">
        <v>2023</v>
      </c>
    </row>
    <row r="246" ht="14.25" customHeight="1" spans="1:34">
      <c r="A246" s="7" t="s">
        <v>2024</v>
      </c>
      <c r="B246" s="7" t="s">
        <v>2025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211</v>
      </c>
      <c r="H246" s="8" t="s">
        <v>212</v>
      </c>
      <c r="I246" s="8" t="s">
        <v>79</v>
      </c>
      <c r="J246" s="8" t="s">
        <v>2</v>
      </c>
      <c r="K246" s="8" t="s">
        <v>2026</v>
      </c>
      <c r="L246" s="8">
        <v>1</v>
      </c>
      <c r="M246" s="8">
        <v>3</v>
      </c>
      <c r="N246" s="8" t="s">
        <v>214</v>
      </c>
      <c r="O246" s="8" t="s">
        <v>704</v>
      </c>
      <c r="P246" s="8" t="s">
        <v>1007</v>
      </c>
      <c r="Q246" s="8"/>
      <c r="R246" s="14" t="s">
        <v>2027</v>
      </c>
      <c r="S246" s="16" t="s">
        <v>19</v>
      </c>
      <c r="T246" s="8"/>
      <c r="U246" s="14" t="s">
        <v>19</v>
      </c>
      <c r="V246" s="14" t="s">
        <v>2027</v>
      </c>
      <c r="W246" s="16" t="s">
        <v>2028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2029</v>
      </c>
      <c r="AD246" t="s">
        <v>6</v>
      </c>
      <c r="AE246" t="s">
        <v>218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2030</v>
      </c>
      <c r="B247" s="7" t="s">
        <v>2031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821</v>
      </c>
      <c r="H247" s="8" t="s">
        <v>822</v>
      </c>
      <c r="I247" s="8" t="s">
        <v>79</v>
      </c>
      <c r="J247" s="8" t="s">
        <v>2</v>
      </c>
      <c r="K247" s="8" t="s">
        <v>2032</v>
      </c>
      <c r="L247" s="8">
        <v>1</v>
      </c>
      <c r="M247" s="8">
        <v>4</v>
      </c>
      <c r="N247" s="8" t="s">
        <v>185</v>
      </c>
      <c r="O247" s="8" t="s">
        <v>106</v>
      </c>
      <c r="P247" s="8" t="s">
        <v>1007</v>
      </c>
      <c r="Q247" s="8"/>
      <c r="R247" s="14" t="s">
        <v>2033</v>
      </c>
      <c r="S247" s="16" t="s">
        <v>19</v>
      </c>
      <c r="T247" s="8"/>
      <c r="U247" s="14" t="s">
        <v>19</v>
      </c>
      <c r="V247" s="14" t="s">
        <v>2033</v>
      </c>
      <c r="W247" s="16" t="s">
        <v>2034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2035</v>
      </c>
      <c r="AD247" t="s">
        <v>6</v>
      </c>
      <c r="AE247" t="s">
        <v>827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2036</v>
      </c>
      <c r="B248" s="7" t="s">
        <v>2037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1246</v>
      </c>
      <c r="H248" s="8" t="s">
        <v>1247</v>
      </c>
      <c r="I248" s="8" t="s">
        <v>79</v>
      </c>
      <c r="J248" s="8" t="s">
        <v>2</v>
      </c>
      <c r="K248" s="8" t="s">
        <v>2038</v>
      </c>
      <c r="L248" s="8">
        <v>1</v>
      </c>
      <c r="M248" s="8">
        <v>3</v>
      </c>
      <c r="N248" s="8" t="s">
        <v>741</v>
      </c>
      <c r="O248" s="8" t="s">
        <v>704</v>
      </c>
      <c r="P248" s="8" t="s">
        <v>1007</v>
      </c>
      <c r="Q248" s="8"/>
      <c r="R248" s="14" t="s">
        <v>2039</v>
      </c>
      <c r="S248" s="16" t="s">
        <v>19</v>
      </c>
      <c r="T248" s="8"/>
      <c r="U248" s="14" t="s">
        <v>19</v>
      </c>
      <c r="V248" s="14" t="s">
        <v>2039</v>
      </c>
      <c r="W248" s="16" t="s">
        <v>2040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2041</v>
      </c>
      <c r="AD248" t="s">
        <v>6</v>
      </c>
      <c r="AE248" t="s">
        <v>2042</v>
      </c>
      <c r="AF248" t="s">
        <v>87</v>
      </c>
      <c r="AG248" t="s">
        <v>75</v>
      </c>
      <c r="AH248" t="s">
        <v>2043</v>
      </c>
    </row>
    <row r="249" ht="14.25" customHeight="1" spans="1:34">
      <c r="A249" s="7" t="s">
        <v>2044</v>
      </c>
      <c r="B249" s="7" t="s">
        <v>2045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2046</v>
      </c>
      <c r="H249" s="8" t="s">
        <v>2047</v>
      </c>
      <c r="I249" s="8" t="s">
        <v>79</v>
      </c>
      <c r="J249" s="8" t="s">
        <v>2</v>
      </c>
      <c r="K249" s="8" t="s">
        <v>2048</v>
      </c>
      <c r="L249" s="8">
        <v>1</v>
      </c>
      <c r="M249" s="8">
        <v>2</v>
      </c>
      <c r="N249" s="8" t="s">
        <v>105</v>
      </c>
      <c r="O249" s="8" t="s">
        <v>1108</v>
      </c>
      <c r="P249" s="8" t="s">
        <v>1007</v>
      </c>
      <c r="Q249" s="8"/>
      <c r="R249" s="14" t="s">
        <v>833</v>
      </c>
      <c r="S249" s="16" t="s">
        <v>19</v>
      </c>
      <c r="T249" s="8"/>
      <c r="U249" s="14" t="s">
        <v>19</v>
      </c>
      <c r="V249" s="14" t="s">
        <v>833</v>
      </c>
      <c r="W249" s="16" t="s">
        <v>2049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2050</v>
      </c>
      <c r="AD249" t="s">
        <v>6</v>
      </c>
      <c r="AE249" t="s">
        <v>233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2051</v>
      </c>
      <c r="B250" s="7" t="s">
        <v>2052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2053</v>
      </c>
      <c r="H250" s="8" t="s">
        <v>2054</v>
      </c>
      <c r="I250" s="8" t="s">
        <v>79</v>
      </c>
      <c r="J250" s="8" t="s">
        <v>2</v>
      </c>
      <c r="K250" s="8" t="s">
        <v>2055</v>
      </c>
      <c r="L250" s="8">
        <v>1</v>
      </c>
      <c r="M250" s="8">
        <v>4</v>
      </c>
      <c r="N250" s="8" t="s">
        <v>185</v>
      </c>
      <c r="O250" s="8" t="s">
        <v>106</v>
      </c>
      <c r="P250" s="8" t="s">
        <v>1007</v>
      </c>
      <c r="Q250" s="8"/>
      <c r="R250" s="14" t="s">
        <v>2056</v>
      </c>
      <c r="S250" s="16" t="s">
        <v>19</v>
      </c>
      <c r="T250" s="8"/>
      <c r="U250" s="14" t="s">
        <v>19</v>
      </c>
      <c r="V250" s="14" t="s">
        <v>2056</v>
      </c>
      <c r="W250" s="16" t="s">
        <v>2057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2058</v>
      </c>
      <c r="AD250" t="s">
        <v>6</v>
      </c>
      <c r="AE250" t="s">
        <v>2059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2060</v>
      </c>
      <c r="B251" s="7" t="s">
        <v>2061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2062</v>
      </c>
      <c r="H251" s="8" t="s">
        <v>2063</v>
      </c>
      <c r="I251" s="8" t="s">
        <v>79</v>
      </c>
      <c r="J251" s="8" t="s">
        <v>2</v>
      </c>
      <c r="K251" s="8" t="s">
        <v>2064</v>
      </c>
      <c r="L251" s="8">
        <v>1</v>
      </c>
      <c r="M251" s="8">
        <v>1</v>
      </c>
      <c r="N251" s="8" t="s">
        <v>1108</v>
      </c>
      <c r="O251" s="8" t="s">
        <v>1500</v>
      </c>
      <c r="P251" s="8" t="s">
        <v>1007</v>
      </c>
      <c r="Q251" s="8"/>
      <c r="R251" s="14" t="s">
        <v>2065</v>
      </c>
      <c r="S251" s="16" t="s">
        <v>19</v>
      </c>
      <c r="T251" s="8"/>
      <c r="U251" s="14" t="s">
        <v>19</v>
      </c>
      <c r="V251" s="14" t="s">
        <v>2065</v>
      </c>
      <c r="W251" s="16" t="s">
        <v>2066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2067</v>
      </c>
      <c r="AD251" t="s">
        <v>6</v>
      </c>
      <c r="AE251" t="s">
        <v>2068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2069</v>
      </c>
      <c r="B252" s="7" t="s">
        <v>2070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2071</v>
      </c>
      <c r="H252" s="8" t="s">
        <v>2072</v>
      </c>
      <c r="I252" s="8" t="s">
        <v>79</v>
      </c>
      <c r="J252" s="8" t="s">
        <v>2</v>
      </c>
      <c r="K252" s="8" t="s">
        <v>2073</v>
      </c>
      <c r="L252" s="8">
        <v>1</v>
      </c>
      <c r="M252" s="8">
        <v>1</v>
      </c>
      <c r="N252" s="8" t="s">
        <v>204</v>
      </c>
      <c r="O252" s="8" t="s">
        <v>1500</v>
      </c>
      <c r="P252" s="8" t="s">
        <v>1007</v>
      </c>
      <c r="Q252" s="8"/>
      <c r="R252" s="14" t="s">
        <v>1962</v>
      </c>
      <c r="S252" s="16" t="s">
        <v>19</v>
      </c>
      <c r="T252" s="8"/>
      <c r="U252" s="14" t="s">
        <v>19</v>
      </c>
      <c r="V252" s="14" t="s">
        <v>1962</v>
      </c>
      <c r="W252" s="16" t="s">
        <v>2074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2075</v>
      </c>
      <c r="AD252" t="s">
        <v>6</v>
      </c>
      <c r="AE252" t="s">
        <v>2076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2077</v>
      </c>
      <c r="B253" s="7" t="s">
        <v>2078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541</v>
      </c>
      <c r="H253" s="8" t="s">
        <v>542</v>
      </c>
      <c r="I253" s="8" t="s">
        <v>79</v>
      </c>
      <c r="J253" s="8" t="s">
        <v>2</v>
      </c>
      <c r="K253" s="8" t="s">
        <v>2079</v>
      </c>
      <c r="L253" s="8">
        <v>1</v>
      </c>
      <c r="M253" s="8">
        <v>3</v>
      </c>
      <c r="N253" s="8" t="s">
        <v>178</v>
      </c>
      <c r="O253" s="8" t="s">
        <v>704</v>
      </c>
      <c r="P253" s="8" t="s">
        <v>1007</v>
      </c>
      <c r="Q253" s="8"/>
      <c r="R253" s="14" t="s">
        <v>2080</v>
      </c>
      <c r="S253" s="16" t="s">
        <v>19</v>
      </c>
      <c r="T253" s="8"/>
      <c r="U253" s="14" t="s">
        <v>19</v>
      </c>
      <c r="V253" s="14" t="s">
        <v>2080</v>
      </c>
      <c r="W253" s="16" t="s">
        <v>2081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2082</v>
      </c>
      <c r="AD253" t="s">
        <v>6</v>
      </c>
      <c r="AE253" t="s">
        <v>1380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2083</v>
      </c>
      <c r="B254" s="7" t="s">
        <v>2084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2085</v>
      </c>
      <c r="H254" s="8" t="s">
        <v>2086</v>
      </c>
      <c r="I254" s="8" t="s">
        <v>79</v>
      </c>
      <c r="J254" s="8" t="s">
        <v>2</v>
      </c>
      <c r="K254" s="8" t="s">
        <v>2087</v>
      </c>
      <c r="L254" s="8">
        <v>1</v>
      </c>
      <c r="M254" s="8">
        <v>1</v>
      </c>
      <c r="N254" s="8" t="s">
        <v>104</v>
      </c>
      <c r="O254" s="8" t="s">
        <v>1500</v>
      </c>
      <c r="P254" s="8" t="s">
        <v>1007</v>
      </c>
      <c r="Q254" s="8"/>
      <c r="R254" s="14" t="s">
        <v>2088</v>
      </c>
      <c r="S254" s="16" t="s">
        <v>19</v>
      </c>
      <c r="T254" s="8"/>
      <c r="U254" s="14" t="s">
        <v>19</v>
      </c>
      <c r="V254" s="14" t="s">
        <v>2088</v>
      </c>
      <c r="W254" s="16" t="s">
        <v>352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1353</v>
      </c>
      <c r="AD254" t="s">
        <v>6</v>
      </c>
      <c r="AE254" t="s">
        <v>2089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2090</v>
      </c>
      <c r="B255" s="7" t="s">
        <v>2091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2092</v>
      </c>
      <c r="H255" s="8" t="s">
        <v>2093</v>
      </c>
      <c r="I255" s="8" t="s">
        <v>79</v>
      </c>
      <c r="J255" s="8" t="s">
        <v>2</v>
      </c>
      <c r="K255" s="8" t="s">
        <v>2094</v>
      </c>
      <c r="L255" s="8">
        <v>1</v>
      </c>
      <c r="M255" s="8">
        <v>1</v>
      </c>
      <c r="N255" s="8" t="s">
        <v>1580</v>
      </c>
      <c r="O255" s="8" t="s">
        <v>1500</v>
      </c>
      <c r="P255" s="8" t="s">
        <v>1007</v>
      </c>
      <c r="Q255" s="8"/>
      <c r="R255" s="14" t="s">
        <v>2095</v>
      </c>
      <c r="S255" s="16" t="s">
        <v>19</v>
      </c>
      <c r="T255" s="8"/>
      <c r="U255" s="14" t="s">
        <v>19</v>
      </c>
      <c r="V255" s="14" t="s">
        <v>2095</v>
      </c>
      <c r="W255" s="16" t="s">
        <v>2096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2097</v>
      </c>
      <c r="AD255" t="s">
        <v>6</v>
      </c>
      <c r="AE255" t="s">
        <v>1632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2098</v>
      </c>
      <c r="B256" s="7" t="s">
        <v>2099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1703</v>
      </c>
      <c r="H256" s="8" t="s">
        <v>1704</v>
      </c>
      <c r="I256" s="8" t="s">
        <v>79</v>
      </c>
      <c r="J256" s="8" t="s">
        <v>2</v>
      </c>
      <c r="K256" s="8" t="s">
        <v>2100</v>
      </c>
      <c r="L256" s="8">
        <v>1</v>
      </c>
      <c r="M256" s="8">
        <v>1</v>
      </c>
      <c r="N256" s="8" t="s">
        <v>126</v>
      </c>
      <c r="O256" s="8" t="s">
        <v>1500</v>
      </c>
      <c r="P256" s="8" t="s">
        <v>1007</v>
      </c>
      <c r="Q256" s="8"/>
      <c r="R256" s="14" t="s">
        <v>2101</v>
      </c>
      <c r="S256" s="16" t="s">
        <v>19</v>
      </c>
      <c r="T256" s="8"/>
      <c r="U256" s="14" t="s">
        <v>19</v>
      </c>
      <c r="V256" s="14" t="s">
        <v>2101</v>
      </c>
      <c r="W256" s="16" t="s">
        <v>705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2102</v>
      </c>
      <c r="AD256" t="s">
        <v>6</v>
      </c>
      <c r="AE256" t="s">
        <v>2103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2104</v>
      </c>
      <c r="B257" s="7" t="s">
        <v>2105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541</v>
      </c>
      <c r="H257" s="8" t="s">
        <v>542</v>
      </c>
      <c r="I257" s="8" t="s">
        <v>79</v>
      </c>
      <c r="J257" s="8" t="s">
        <v>2</v>
      </c>
      <c r="K257" s="8" t="s">
        <v>2106</v>
      </c>
      <c r="L257" s="8">
        <v>1</v>
      </c>
      <c r="M257" s="8">
        <v>1</v>
      </c>
      <c r="N257" s="8" t="s">
        <v>1456</v>
      </c>
      <c r="O257" s="8" t="s">
        <v>1500</v>
      </c>
      <c r="P257" s="8" t="s">
        <v>1007</v>
      </c>
      <c r="Q257" s="8"/>
      <c r="R257" s="14" t="s">
        <v>2107</v>
      </c>
      <c r="S257" s="16" t="s">
        <v>19</v>
      </c>
      <c r="T257" s="8"/>
      <c r="U257" s="14" t="s">
        <v>19</v>
      </c>
      <c r="V257" s="14" t="s">
        <v>2107</v>
      </c>
      <c r="W257" s="16" t="s">
        <v>2108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2109</v>
      </c>
      <c r="AD257" t="s">
        <v>6</v>
      </c>
      <c r="AE257" t="s">
        <v>2110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2111</v>
      </c>
      <c r="B258" s="7" t="s">
        <v>2112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2113</v>
      </c>
      <c r="H258" s="8" t="s">
        <v>2114</v>
      </c>
      <c r="I258" s="8" t="s">
        <v>79</v>
      </c>
      <c r="J258" s="8" t="s">
        <v>2</v>
      </c>
      <c r="K258" s="8" t="s">
        <v>603</v>
      </c>
      <c r="L258" s="8">
        <v>1</v>
      </c>
      <c r="M258" s="8">
        <v>2</v>
      </c>
      <c r="N258" s="8" t="s">
        <v>105</v>
      </c>
      <c r="O258" s="8" t="s">
        <v>1108</v>
      </c>
      <c r="P258" s="8" t="s">
        <v>1007</v>
      </c>
      <c r="Q258" s="8"/>
      <c r="R258" s="14" t="s">
        <v>2115</v>
      </c>
      <c r="S258" s="16" t="s">
        <v>19</v>
      </c>
      <c r="T258" s="8"/>
      <c r="U258" s="14" t="s">
        <v>19</v>
      </c>
      <c r="V258" s="14" t="s">
        <v>2115</v>
      </c>
      <c r="W258" s="16" t="s">
        <v>2116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2117</v>
      </c>
      <c r="AD258" t="s">
        <v>6</v>
      </c>
      <c r="AE258" t="s">
        <v>2118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2119</v>
      </c>
      <c r="B259" s="7" t="s">
        <v>2120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2121</v>
      </c>
      <c r="H259" s="8" t="s">
        <v>2122</v>
      </c>
      <c r="I259" s="8" t="s">
        <v>79</v>
      </c>
      <c r="J259" s="8" t="s">
        <v>2</v>
      </c>
      <c r="K259" s="8" t="s">
        <v>2123</v>
      </c>
      <c r="L259" s="8">
        <v>1</v>
      </c>
      <c r="M259" s="8">
        <v>2</v>
      </c>
      <c r="N259" s="8" t="s">
        <v>704</v>
      </c>
      <c r="O259" s="8" t="s">
        <v>1108</v>
      </c>
      <c r="P259" s="8" t="s">
        <v>1007</v>
      </c>
      <c r="Q259" s="8"/>
      <c r="R259" s="14" t="s">
        <v>1594</v>
      </c>
      <c r="S259" s="16" t="s">
        <v>19</v>
      </c>
      <c r="T259" s="8"/>
      <c r="U259" s="14" t="s">
        <v>19</v>
      </c>
      <c r="V259" s="14" t="s">
        <v>1594</v>
      </c>
      <c r="W259" s="16" t="s">
        <v>2124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2125</v>
      </c>
      <c r="AD259" t="s">
        <v>6</v>
      </c>
      <c r="AE259" t="s">
        <v>2126</v>
      </c>
      <c r="AF259" t="s">
        <v>87</v>
      </c>
      <c r="AG259" t="s">
        <v>75</v>
      </c>
      <c r="AH259" t="s">
        <v>2127</v>
      </c>
    </row>
    <row r="260" ht="14.25" customHeight="1" spans="1:34">
      <c r="A260" s="7" t="s">
        <v>2128</v>
      </c>
      <c r="B260" s="7" t="s">
        <v>2129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1315</v>
      </c>
      <c r="H260" s="8" t="s">
        <v>1316</v>
      </c>
      <c r="I260" s="8" t="s">
        <v>79</v>
      </c>
      <c r="J260" s="8" t="s">
        <v>2</v>
      </c>
      <c r="K260" s="8" t="s">
        <v>1317</v>
      </c>
      <c r="L260" s="8">
        <v>1</v>
      </c>
      <c r="M260" s="8">
        <v>2</v>
      </c>
      <c r="N260" s="8" t="s">
        <v>106</v>
      </c>
      <c r="O260" s="8" t="s">
        <v>1108</v>
      </c>
      <c r="P260" s="8" t="s">
        <v>1007</v>
      </c>
      <c r="Q260" s="8"/>
      <c r="R260" s="14" t="s">
        <v>2130</v>
      </c>
      <c r="S260" s="16" t="s">
        <v>19</v>
      </c>
      <c r="T260" s="8"/>
      <c r="U260" s="14" t="s">
        <v>19</v>
      </c>
      <c r="V260" s="14" t="s">
        <v>2130</v>
      </c>
      <c r="W260" s="16" t="s">
        <v>2131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2132</v>
      </c>
      <c r="AD260" t="s">
        <v>6</v>
      </c>
      <c r="AE260" t="s">
        <v>148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2133</v>
      </c>
      <c r="B261" s="7" t="s">
        <v>2134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2135</v>
      </c>
      <c r="H261" s="8" t="s">
        <v>2136</v>
      </c>
      <c r="I261" s="8" t="s">
        <v>79</v>
      </c>
      <c r="J261" s="8" t="s">
        <v>2</v>
      </c>
      <c r="K261" s="8" t="s">
        <v>2137</v>
      </c>
      <c r="L261" s="8">
        <v>1</v>
      </c>
      <c r="M261" s="8">
        <v>1</v>
      </c>
      <c r="N261" s="8" t="s">
        <v>704</v>
      </c>
      <c r="O261" s="8" t="s">
        <v>1500</v>
      </c>
      <c r="P261" s="8" t="s">
        <v>1007</v>
      </c>
      <c r="Q261" s="8"/>
      <c r="R261" s="14" t="s">
        <v>2138</v>
      </c>
      <c r="S261" s="16" t="s">
        <v>19</v>
      </c>
      <c r="T261" s="8"/>
      <c r="U261" s="14" t="s">
        <v>19</v>
      </c>
      <c r="V261" s="14" t="s">
        <v>2138</v>
      </c>
      <c r="W261" s="16" t="s">
        <v>2139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2140</v>
      </c>
      <c r="AD261" t="s">
        <v>6</v>
      </c>
      <c r="AE261" t="s">
        <v>2141</v>
      </c>
      <c r="AF261" t="s">
        <v>87</v>
      </c>
      <c r="AG261" t="s">
        <v>75</v>
      </c>
      <c r="AH261" t="s">
        <v>1291</v>
      </c>
    </row>
    <row r="262" ht="14.25" customHeight="1" spans="1:34">
      <c r="A262" s="7" t="s">
        <v>2142</v>
      </c>
      <c r="B262" s="7" t="s">
        <v>2143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2144</v>
      </c>
      <c r="H262" s="8" t="s">
        <v>2145</v>
      </c>
      <c r="I262" s="8" t="s">
        <v>79</v>
      </c>
      <c r="J262" s="8" t="s">
        <v>2</v>
      </c>
      <c r="K262" s="8" t="s">
        <v>2146</v>
      </c>
      <c r="L262" s="8">
        <v>1</v>
      </c>
      <c r="M262" s="8">
        <v>2</v>
      </c>
      <c r="N262" s="8" t="s">
        <v>1108</v>
      </c>
      <c r="O262" s="8" t="s">
        <v>1108</v>
      </c>
      <c r="P262" s="8" t="s">
        <v>1007</v>
      </c>
      <c r="Q262" s="8"/>
      <c r="R262" s="14" t="s">
        <v>289</v>
      </c>
      <c r="S262" s="16" t="s">
        <v>19</v>
      </c>
      <c r="T262" s="8"/>
      <c r="U262" s="14" t="s">
        <v>19</v>
      </c>
      <c r="V262" s="14" t="s">
        <v>289</v>
      </c>
      <c r="W262" s="16" t="s">
        <v>2147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2148</v>
      </c>
      <c r="AD262" t="s">
        <v>6</v>
      </c>
      <c r="AE262" t="s">
        <v>148</v>
      </c>
      <c r="AF262" t="s">
        <v>87</v>
      </c>
      <c r="AG262" t="s">
        <v>75</v>
      </c>
      <c r="AH262" t="s">
        <v>2149</v>
      </c>
    </row>
    <row r="263" ht="14.25" customHeight="1" spans="1:34">
      <c r="A263" s="7" t="s">
        <v>2150</v>
      </c>
      <c r="B263" s="7" t="s">
        <v>2151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2152</v>
      </c>
      <c r="H263" s="8" t="s">
        <v>2153</v>
      </c>
      <c r="I263" s="8" t="s">
        <v>79</v>
      </c>
      <c r="J263" s="8" t="s">
        <v>2</v>
      </c>
      <c r="K263" s="8" t="s">
        <v>2154</v>
      </c>
      <c r="L263" s="8">
        <v>1</v>
      </c>
      <c r="M263" s="8">
        <v>1</v>
      </c>
      <c r="N263" s="8" t="s">
        <v>1500</v>
      </c>
      <c r="O263" s="8" t="s">
        <v>1500</v>
      </c>
      <c r="P263" s="8" t="s">
        <v>1007</v>
      </c>
      <c r="Q263" s="8"/>
      <c r="R263" s="14" t="s">
        <v>2043</v>
      </c>
      <c r="S263" s="16" t="s">
        <v>19</v>
      </c>
      <c r="T263" s="8"/>
      <c r="U263" s="14" t="s">
        <v>19</v>
      </c>
      <c r="V263" s="14" t="s">
        <v>2043</v>
      </c>
      <c r="W263" s="16" t="s">
        <v>2155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2156</v>
      </c>
      <c r="AD263" t="s">
        <v>6</v>
      </c>
      <c r="AE263" t="s">
        <v>233</v>
      </c>
      <c r="AF263" t="s">
        <v>87</v>
      </c>
      <c r="AG263" t="s">
        <v>75</v>
      </c>
      <c r="AH263" t="s">
        <v>1291</v>
      </c>
    </row>
    <row r="264" ht="14.25" customHeight="1" spans="1:34">
      <c r="A264" s="7" t="s">
        <v>2157</v>
      </c>
      <c r="B264" s="7" t="s">
        <v>2158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2152</v>
      </c>
      <c r="H264" s="8" t="s">
        <v>2153</v>
      </c>
      <c r="I264" s="8" t="s">
        <v>79</v>
      </c>
      <c r="J264" s="8" t="s">
        <v>2</v>
      </c>
      <c r="K264" s="8" t="s">
        <v>2154</v>
      </c>
      <c r="L264" s="8">
        <v>1</v>
      </c>
      <c r="M264" s="8">
        <v>1</v>
      </c>
      <c r="N264" s="8" t="s">
        <v>1007</v>
      </c>
      <c r="O264" s="8" t="s">
        <v>1007</v>
      </c>
      <c r="P264" s="8" t="s">
        <v>1008</v>
      </c>
      <c r="Q264" s="8"/>
      <c r="R264" s="14" t="s">
        <v>2159</v>
      </c>
      <c r="S264" s="16" t="s">
        <v>2159</v>
      </c>
      <c r="T264" s="8" t="s">
        <v>2160</v>
      </c>
      <c r="U264" s="14" t="s">
        <v>19</v>
      </c>
      <c r="V264" s="14" t="s">
        <v>19</v>
      </c>
      <c r="W264" s="16" t="s">
        <v>19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19</v>
      </c>
      <c r="AD264" t="s">
        <v>6</v>
      </c>
      <c r="AE264" t="s">
        <v>379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2161</v>
      </c>
      <c r="B265" s="7" t="s">
        <v>2162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2163</v>
      </c>
      <c r="H265" s="8" t="s">
        <v>2164</v>
      </c>
      <c r="I265" s="8" t="s">
        <v>79</v>
      </c>
      <c r="J265" s="8" t="s">
        <v>2</v>
      </c>
      <c r="K265" s="8" t="s">
        <v>2165</v>
      </c>
      <c r="L265" s="8">
        <v>1</v>
      </c>
      <c r="M265" s="8">
        <v>2</v>
      </c>
      <c r="N265" s="8" t="s">
        <v>250</v>
      </c>
      <c r="O265" s="8" t="s">
        <v>1500</v>
      </c>
      <c r="P265" s="8" t="s">
        <v>1008</v>
      </c>
      <c r="Q265" s="8"/>
      <c r="R265" s="14" t="s">
        <v>2166</v>
      </c>
      <c r="S265" s="16" t="s">
        <v>2166</v>
      </c>
      <c r="T265" s="8" t="s">
        <v>2167</v>
      </c>
      <c r="U265" s="14" t="s">
        <v>19</v>
      </c>
      <c r="V265" s="14" t="s">
        <v>19</v>
      </c>
      <c r="W265" s="16" t="s">
        <v>19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19</v>
      </c>
      <c r="AD265" t="s">
        <v>6</v>
      </c>
      <c r="AE265" t="s">
        <v>167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2168</v>
      </c>
      <c r="B266" s="7" t="s">
        <v>2169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2170</v>
      </c>
      <c r="H266" s="8" t="s">
        <v>2171</v>
      </c>
      <c r="I266" s="8" t="s">
        <v>79</v>
      </c>
      <c r="J266" s="8" t="s">
        <v>2</v>
      </c>
      <c r="K266" s="8" t="s">
        <v>2172</v>
      </c>
      <c r="L266" s="8">
        <v>1</v>
      </c>
      <c r="M266" s="8">
        <v>3</v>
      </c>
      <c r="N266" s="8" t="s">
        <v>1007</v>
      </c>
      <c r="O266" s="8" t="s">
        <v>1008</v>
      </c>
      <c r="P266" s="8" t="s">
        <v>2173</v>
      </c>
      <c r="Q266" s="8"/>
      <c r="R266" s="14" t="s">
        <v>2174</v>
      </c>
      <c r="S266" s="16" t="s">
        <v>2174</v>
      </c>
      <c r="T266" s="8" t="s">
        <v>2175</v>
      </c>
      <c r="U266" s="14" t="s">
        <v>19</v>
      </c>
      <c r="V266" s="14" t="s">
        <v>19</v>
      </c>
      <c r="W266" s="16" t="s">
        <v>19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19</v>
      </c>
      <c r="AD266" t="s">
        <v>6</v>
      </c>
      <c r="AE266" t="s">
        <v>2176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2177</v>
      </c>
      <c r="B267" s="7" t="s">
        <v>2178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2179</v>
      </c>
      <c r="H267" s="8" t="s">
        <v>2180</v>
      </c>
      <c r="I267" s="8" t="s">
        <v>79</v>
      </c>
      <c r="J267" s="8" t="s">
        <v>2</v>
      </c>
      <c r="K267" s="8" t="s">
        <v>2181</v>
      </c>
      <c r="L267" s="8">
        <v>1</v>
      </c>
      <c r="M267" s="8">
        <v>1</v>
      </c>
      <c r="N267" s="8" t="s">
        <v>81</v>
      </c>
      <c r="O267" s="8" t="s">
        <v>1500</v>
      </c>
      <c r="P267" s="8" t="s">
        <v>1007</v>
      </c>
      <c r="Q267" s="8"/>
      <c r="R267" s="14" t="s">
        <v>2182</v>
      </c>
      <c r="S267" s="16" t="s">
        <v>19</v>
      </c>
      <c r="T267" s="8"/>
      <c r="U267" s="14" t="s">
        <v>19</v>
      </c>
      <c r="V267" s="14" t="s">
        <v>2182</v>
      </c>
      <c r="W267" s="16" t="s">
        <v>2183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2184</v>
      </c>
      <c r="AD267" t="s">
        <v>6</v>
      </c>
      <c r="AE267" t="s">
        <v>2185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2186</v>
      </c>
      <c r="B268" s="7" t="s">
        <v>2187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2188</v>
      </c>
      <c r="H268" s="8" t="s">
        <v>2189</v>
      </c>
      <c r="I268" s="8" t="s">
        <v>79</v>
      </c>
      <c r="J268" s="8" t="s">
        <v>2</v>
      </c>
      <c r="K268" s="8" t="s">
        <v>2190</v>
      </c>
      <c r="L268" s="8">
        <v>1</v>
      </c>
      <c r="M268" s="8">
        <v>1</v>
      </c>
      <c r="N268" s="8" t="s">
        <v>1500</v>
      </c>
      <c r="O268" s="8" t="s">
        <v>1500</v>
      </c>
      <c r="P268" s="8" t="s">
        <v>1007</v>
      </c>
      <c r="Q268" s="8"/>
      <c r="R268" s="14" t="s">
        <v>2191</v>
      </c>
      <c r="S268" s="16" t="s">
        <v>19</v>
      </c>
      <c r="T268" s="8"/>
      <c r="U268" s="14" t="s">
        <v>19</v>
      </c>
      <c r="V268" s="14" t="s">
        <v>2191</v>
      </c>
      <c r="W268" s="16" t="s">
        <v>2192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2193</v>
      </c>
      <c r="AD268" t="s">
        <v>6</v>
      </c>
      <c r="AE268" t="s">
        <v>1608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2194</v>
      </c>
      <c r="B269" s="7" t="s">
        <v>2195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2196</v>
      </c>
      <c r="H269" s="8" t="s">
        <v>2197</v>
      </c>
      <c r="I269" s="8" t="s">
        <v>79</v>
      </c>
      <c r="J269" s="8" t="s">
        <v>2</v>
      </c>
      <c r="K269" s="8" t="s">
        <v>2198</v>
      </c>
      <c r="L269" s="8">
        <v>1</v>
      </c>
      <c r="M269" s="8">
        <v>1</v>
      </c>
      <c r="N269" s="8" t="s">
        <v>876</v>
      </c>
      <c r="O269" s="8" t="s">
        <v>1500</v>
      </c>
      <c r="P269" s="8" t="s">
        <v>1007</v>
      </c>
      <c r="Q269" s="8"/>
      <c r="R269" s="14" t="s">
        <v>2199</v>
      </c>
      <c r="S269" s="16" t="s">
        <v>19</v>
      </c>
      <c r="T269" s="8"/>
      <c r="U269" s="14" t="s">
        <v>19</v>
      </c>
      <c r="V269" s="14" t="s">
        <v>2199</v>
      </c>
      <c r="W269" s="16" t="s">
        <v>2200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2201</v>
      </c>
      <c r="AD269" t="s">
        <v>6</v>
      </c>
      <c r="AE269" t="s">
        <v>2202</v>
      </c>
      <c r="AF269" t="s">
        <v>87</v>
      </c>
      <c r="AG269" t="s">
        <v>75</v>
      </c>
      <c r="AH269" t="s">
        <v>2203</v>
      </c>
    </row>
    <row r="270" ht="14.25" customHeight="1" spans="1:34">
      <c r="A270" s="7" t="s">
        <v>2204</v>
      </c>
      <c r="B270" s="7" t="s">
        <v>2205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2206</v>
      </c>
      <c r="H270" s="8" t="s">
        <v>2207</v>
      </c>
      <c r="I270" s="8" t="s">
        <v>79</v>
      </c>
      <c r="J270" s="8" t="s">
        <v>2</v>
      </c>
      <c r="K270" s="8" t="s">
        <v>2208</v>
      </c>
      <c r="L270" s="8">
        <v>1</v>
      </c>
      <c r="M270" s="8">
        <v>2</v>
      </c>
      <c r="N270" s="8" t="s">
        <v>1007</v>
      </c>
      <c r="O270" s="8" t="s">
        <v>2209</v>
      </c>
      <c r="P270" s="8" t="s">
        <v>2210</v>
      </c>
      <c r="Q270" s="8"/>
      <c r="R270" s="14" t="s">
        <v>2211</v>
      </c>
      <c r="S270" s="16" t="s">
        <v>2211</v>
      </c>
      <c r="T270" s="8" t="s">
        <v>2212</v>
      </c>
      <c r="U270" s="14" t="s">
        <v>19</v>
      </c>
      <c r="V270" s="14" t="s">
        <v>19</v>
      </c>
      <c r="W270" s="16" t="s">
        <v>19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19</v>
      </c>
      <c r="AD270" t="s">
        <v>6</v>
      </c>
      <c r="AE270" t="s">
        <v>2213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2214</v>
      </c>
      <c r="B271" s="7" t="s">
        <v>2215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610</v>
      </c>
      <c r="H271" s="8" t="s">
        <v>611</v>
      </c>
      <c r="I271" s="8" t="s">
        <v>79</v>
      </c>
      <c r="J271" s="8" t="s">
        <v>2</v>
      </c>
      <c r="K271" s="8" t="s">
        <v>2216</v>
      </c>
      <c r="L271" s="8">
        <v>1</v>
      </c>
      <c r="M271" s="8">
        <v>3</v>
      </c>
      <c r="N271" s="8" t="s">
        <v>279</v>
      </c>
      <c r="O271" s="8" t="s">
        <v>2217</v>
      </c>
      <c r="P271" s="8" t="s">
        <v>971</v>
      </c>
      <c r="Q271" s="8"/>
      <c r="R271" s="14" t="s">
        <v>2218</v>
      </c>
      <c r="S271" s="16" t="s">
        <v>2218</v>
      </c>
      <c r="T271" s="8" t="s">
        <v>2219</v>
      </c>
      <c r="U271" s="14" t="s">
        <v>19</v>
      </c>
      <c r="V271" s="14" t="s">
        <v>19</v>
      </c>
      <c r="W271" s="16" t="s">
        <v>19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19</v>
      </c>
      <c r="AD271" t="s">
        <v>6</v>
      </c>
      <c r="AE271" t="s">
        <v>233</v>
      </c>
      <c r="AF271" t="s">
        <v>87</v>
      </c>
      <c r="AG271" t="s">
        <v>75</v>
      </c>
      <c r="AH271" t="s">
        <v>19</v>
      </c>
    </row>
    <row r="272" ht="14.25" customHeight="1" spans="1:34">
      <c r="A272" s="7" t="s">
        <v>2220</v>
      </c>
      <c r="B272" s="7" t="s">
        <v>2221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2222</v>
      </c>
      <c r="H272" s="8" t="s">
        <v>2223</v>
      </c>
      <c r="I272" s="8" t="s">
        <v>79</v>
      </c>
      <c r="J272" s="8" t="s">
        <v>2</v>
      </c>
      <c r="K272" s="8" t="s">
        <v>2224</v>
      </c>
      <c r="L272" s="8">
        <v>1</v>
      </c>
      <c r="M272" s="8">
        <v>1</v>
      </c>
      <c r="N272" s="8" t="s">
        <v>1500</v>
      </c>
      <c r="O272" s="8" t="s">
        <v>971</v>
      </c>
      <c r="P272" s="8" t="s">
        <v>2225</v>
      </c>
      <c r="Q272" s="8"/>
      <c r="R272" s="14" t="s">
        <v>1051</v>
      </c>
      <c r="S272" s="16" t="s">
        <v>1051</v>
      </c>
      <c r="T272" s="8" t="s">
        <v>2226</v>
      </c>
      <c r="U272" s="14" t="s">
        <v>19</v>
      </c>
      <c r="V272" s="14" t="s">
        <v>19</v>
      </c>
      <c r="W272" s="16" t="s">
        <v>19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19</v>
      </c>
      <c r="AD272" t="s">
        <v>6</v>
      </c>
      <c r="AE272" t="s">
        <v>2227</v>
      </c>
      <c r="AF272" t="s">
        <v>87</v>
      </c>
      <c r="AG272" t="s">
        <v>75</v>
      </c>
      <c r="AH272" t="s">
        <v>19</v>
      </c>
    </row>
    <row r="273" ht="14.25" customHeight="1" spans="1:34">
      <c r="A273" s="7" t="s">
        <v>2228</v>
      </c>
      <c r="B273" s="7" t="s">
        <v>2229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2230</v>
      </c>
      <c r="H273" s="8" t="s">
        <v>2231</v>
      </c>
      <c r="I273" s="8" t="s">
        <v>79</v>
      </c>
      <c r="J273" s="8" t="s">
        <v>2</v>
      </c>
      <c r="K273" s="8" t="s">
        <v>2232</v>
      </c>
      <c r="L273" s="8">
        <v>1</v>
      </c>
      <c r="M273" s="8">
        <v>1</v>
      </c>
      <c r="N273" s="8" t="s">
        <v>571</v>
      </c>
      <c r="O273" s="8" t="s">
        <v>1007</v>
      </c>
      <c r="P273" s="8" t="s">
        <v>1008</v>
      </c>
      <c r="Q273" s="8"/>
      <c r="R273" s="14" t="s">
        <v>2233</v>
      </c>
      <c r="S273" s="16" t="s">
        <v>19</v>
      </c>
      <c r="T273" s="8"/>
      <c r="U273" s="14" t="s">
        <v>19</v>
      </c>
      <c r="V273" s="14" t="s">
        <v>2233</v>
      </c>
      <c r="W273" s="16" t="s">
        <v>2234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2235</v>
      </c>
      <c r="AD273" t="s">
        <v>6</v>
      </c>
      <c r="AE273" t="s">
        <v>2236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2237</v>
      </c>
      <c r="B274" s="7" t="s">
        <v>2238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2239</v>
      </c>
      <c r="H274" s="8" t="s">
        <v>2240</v>
      </c>
      <c r="I274" s="8" t="s">
        <v>79</v>
      </c>
      <c r="J274" s="8" t="s">
        <v>2</v>
      </c>
      <c r="K274" s="8" t="s">
        <v>2241</v>
      </c>
      <c r="L274" s="8">
        <v>1</v>
      </c>
      <c r="M274" s="8">
        <v>3</v>
      </c>
      <c r="N274" s="8" t="s">
        <v>2242</v>
      </c>
      <c r="O274" s="8" t="s">
        <v>1108</v>
      </c>
      <c r="P274" s="8" t="s">
        <v>1008</v>
      </c>
      <c r="Q274" s="8"/>
      <c r="R274" s="14" t="s">
        <v>2243</v>
      </c>
      <c r="S274" s="16" t="s">
        <v>19</v>
      </c>
      <c r="T274" s="8"/>
      <c r="U274" s="14" t="s">
        <v>19</v>
      </c>
      <c r="V274" s="14" t="s">
        <v>2243</v>
      </c>
      <c r="W274" s="16" t="s">
        <v>2244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2245</v>
      </c>
      <c r="AD274" t="s">
        <v>6</v>
      </c>
      <c r="AE274" t="s">
        <v>635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2246</v>
      </c>
      <c r="B275" s="7" t="s">
        <v>2247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2248</v>
      </c>
      <c r="H275" s="8" t="s">
        <v>2249</v>
      </c>
      <c r="I275" s="8" t="s">
        <v>79</v>
      </c>
      <c r="J275" s="8" t="s">
        <v>2</v>
      </c>
      <c r="K275" s="8" t="s">
        <v>2250</v>
      </c>
      <c r="L275" s="8">
        <v>2</v>
      </c>
      <c r="M275" s="8">
        <v>1</v>
      </c>
      <c r="N275" s="8" t="s">
        <v>250</v>
      </c>
      <c r="O275" s="8" t="s">
        <v>1007</v>
      </c>
      <c r="P275" s="8" t="s">
        <v>1008</v>
      </c>
      <c r="Q275" s="8"/>
      <c r="R275" s="14" t="s">
        <v>2251</v>
      </c>
      <c r="S275" s="16" t="s">
        <v>19</v>
      </c>
      <c r="T275" s="8"/>
      <c r="U275" s="14" t="s">
        <v>19</v>
      </c>
      <c r="V275" s="14" t="s">
        <v>2251</v>
      </c>
      <c r="W275" s="16" t="s">
        <v>2252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2253</v>
      </c>
      <c r="AD275" t="s">
        <v>6</v>
      </c>
      <c r="AE275" t="s">
        <v>2254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2255</v>
      </c>
      <c r="B276" s="7" t="s">
        <v>2256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2257</v>
      </c>
      <c r="H276" s="8" t="s">
        <v>2258</v>
      </c>
      <c r="I276" s="8" t="s">
        <v>79</v>
      </c>
      <c r="J276" s="8" t="s">
        <v>2</v>
      </c>
      <c r="K276" s="8" t="s">
        <v>2259</v>
      </c>
      <c r="L276" s="8">
        <v>1</v>
      </c>
      <c r="M276" s="8">
        <v>2</v>
      </c>
      <c r="N276" s="8" t="s">
        <v>126</v>
      </c>
      <c r="O276" s="8" t="s">
        <v>1500</v>
      </c>
      <c r="P276" s="8" t="s">
        <v>1008</v>
      </c>
      <c r="Q276" s="8"/>
      <c r="R276" s="14" t="s">
        <v>2260</v>
      </c>
      <c r="S276" s="16" t="s">
        <v>19</v>
      </c>
      <c r="T276" s="8"/>
      <c r="U276" s="14" t="s">
        <v>19</v>
      </c>
      <c r="V276" s="14" t="s">
        <v>2260</v>
      </c>
      <c r="W276" s="16" t="s">
        <v>2261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2262</v>
      </c>
      <c r="AD276" t="s">
        <v>6</v>
      </c>
      <c r="AE276" t="s">
        <v>635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2263</v>
      </c>
      <c r="B277" s="7" t="s">
        <v>2264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1950</v>
      </c>
      <c r="H277" s="8" t="s">
        <v>1951</v>
      </c>
      <c r="I277" s="8" t="s">
        <v>79</v>
      </c>
      <c r="J277" s="8" t="s">
        <v>2</v>
      </c>
      <c r="K277" s="8" t="s">
        <v>2265</v>
      </c>
      <c r="L277" s="8">
        <v>1</v>
      </c>
      <c r="M277" s="8">
        <v>2</v>
      </c>
      <c r="N277" s="8" t="s">
        <v>806</v>
      </c>
      <c r="O277" s="8" t="s">
        <v>1500</v>
      </c>
      <c r="P277" s="8" t="s">
        <v>1008</v>
      </c>
      <c r="Q277" s="8"/>
      <c r="R277" s="14" t="s">
        <v>2266</v>
      </c>
      <c r="S277" s="16" t="s">
        <v>19</v>
      </c>
      <c r="T277" s="8"/>
      <c r="U277" s="14" t="s">
        <v>19</v>
      </c>
      <c r="V277" s="14" t="s">
        <v>2266</v>
      </c>
      <c r="W277" s="16" t="s">
        <v>529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2267</v>
      </c>
      <c r="AD277" t="s">
        <v>6</v>
      </c>
      <c r="AE277" t="s">
        <v>1956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2268</v>
      </c>
      <c r="B278" s="7" t="s">
        <v>2269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2270</v>
      </c>
      <c r="H278" s="8" t="s">
        <v>2271</v>
      </c>
      <c r="I278" s="8" t="s">
        <v>79</v>
      </c>
      <c r="J278" s="8" t="s">
        <v>2</v>
      </c>
      <c r="K278" s="8" t="s">
        <v>2272</v>
      </c>
      <c r="L278" s="8">
        <v>1</v>
      </c>
      <c r="M278" s="8">
        <v>1</v>
      </c>
      <c r="N278" s="8" t="s">
        <v>1500</v>
      </c>
      <c r="O278" s="8" t="s">
        <v>1007</v>
      </c>
      <c r="P278" s="8" t="s">
        <v>1008</v>
      </c>
      <c r="Q278" s="8"/>
      <c r="R278" s="14" t="s">
        <v>2273</v>
      </c>
      <c r="S278" s="16" t="s">
        <v>19</v>
      </c>
      <c r="T278" s="8"/>
      <c r="U278" s="14" t="s">
        <v>19</v>
      </c>
      <c r="V278" s="14" t="s">
        <v>2273</v>
      </c>
      <c r="W278" s="16" t="s">
        <v>2274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2275</v>
      </c>
      <c r="AD278" t="s">
        <v>6</v>
      </c>
      <c r="AE278" t="s">
        <v>2276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2277</v>
      </c>
      <c r="B279" s="7" t="s">
        <v>2278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2279</v>
      </c>
      <c r="H279" s="8" t="s">
        <v>2280</v>
      </c>
      <c r="I279" s="8" t="s">
        <v>79</v>
      </c>
      <c r="J279" s="8" t="s">
        <v>2</v>
      </c>
      <c r="K279" s="8" t="s">
        <v>2281</v>
      </c>
      <c r="L279" s="8">
        <v>1</v>
      </c>
      <c r="M279" s="8">
        <v>1</v>
      </c>
      <c r="N279" s="8" t="s">
        <v>251</v>
      </c>
      <c r="O279" s="8" t="s">
        <v>1007</v>
      </c>
      <c r="P279" s="8" t="s">
        <v>1008</v>
      </c>
      <c r="Q279" s="8"/>
      <c r="R279" s="14" t="s">
        <v>2282</v>
      </c>
      <c r="S279" s="16" t="s">
        <v>19</v>
      </c>
      <c r="T279" s="8"/>
      <c r="U279" s="14" t="s">
        <v>19</v>
      </c>
      <c r="V279" s="14" t="s">
        <v>2282</v>
      </c>
      <c r="W279" s="16" t="s">
        <v>2283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2284</v>
      </c>
      <c r="AD279" t="s">
        <v>6</v>
      </c>
      <c r="AE279" t="s">
        <v>2285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2286</v>
      </c>
      <c r="B280" s="7" t="s">
        <v>2287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2288</v>
      </c>
      <c r="H280" s="8" t="s">
        <v>2289</v>
      </c>
      <c r="I280" s="8" t="s">
        <v>79</v>
      </c>
      <c r="J280" s="8" t="s">
        <v>2</v>
      </c>
      <c r="K280" s="8" t="s">
        <v>2290</v>
      </c>
      <c r="L280" s="8">
        <v>1</v>
      </c>
      <c r="M280" s="8">
        <v>1</v>
      </c>
      <c r="N280" s="8" t="s">
        <v>1007</v>
      </c>
      <c r="O280" s="8" t="s">
        <v>1007</v>
      </c>
      <c r="P280" s="8" t="s">
        <v>1008</v>
      </c>
      <c r="Q280" s="8"/>
      <c r="R280" s="14" t="s">
        <v>2291</v>
      </c>
      <c r="S280" s="16" t="s">
        <v>19</v>
      </c>
      <c r="T280" s="8"/>
      <c r="U280" s="14" t="s">
        <v>19</v>
      </c>
      <c r="V280" s="14" t="s">
        <v>2291</v>
      </c>
      <c r="W280" s="16" t="s">
        <v>2292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2293</v>
      </c>
      <c r="AD280" t="s">
        <v>6</v>
      </c>
      <c r="AE280" t="s">
        <v>139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2294</v>
      </c>
      <c r="B281" s="7" t="s">
        <v>2295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2296</v>
      </c>
      <c r="H281" s="8" t="s">
        <v>2297</v>
      </c>
      <c r="I281" s="8" t="s">
        <v>79</v>
      </c>
      <c r="J281" s="8" t="s">
        <v>2</v>
      </c>
      <c r="K281" s="8" t="s">
        <v>2298</v>
      </c>
      <c r="L281" s="8">
        <v>1</v>
      </c>
      <c r="M281" s="8">
        <v>3</v>
      </c>
      <c r="N281" s="8" t="s">
        <v>1169</v>
      </c>
      <c r="O281" s="8" t="s">
        <v>1108</v>
      </c>
      <c r="P281" s="8" t="s">
        <v>1008</v>
      </c>
      <c r="Q281" s="8"/>
      <c r="R281" s="14" t="s">
        <v>2299</v>
      </c>
      <c r="S281" s="16" t="s">
        <v>19</v>
      </c>
      <c r="T281" s="8"/>
      <c r="U281" s="14" t="s">
        <v>19</v>
      </c>
      <c r="V281" s="14" t="s">
        <v>2299</v>
      </c>
      <c r="W281" s="16" t="s">
        <v>2300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2301</v>
      </c>
      <c r="AD281" t="s">
        <v>6</v>
      </c>
      <c r="AE281" t="s">
        <v>2302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2303</v>
      </c>
      <c r="B282" s="7" t="s">
        <v>2304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2305</v>
      </c>
      <c r="H282" s="8" t="s">
        <v>2306</v>
      </c>
      <c r="I282" s="8" t="s">
        <v>79</v>
      </c>
      <c r="J282" s="8" t="s">
        <v>2</v>
      </c>
      <c r="K282" s="8" t="s">
        <v>2307</v>
      </c>
      <c r="L282" s="8">
        <v>1</v>
      </c>
      <c r="M282" s="8">
        <v>1</v>
      </c>
      <c r="N282" s="8" t="s">
        <v>1456</v>
      </c>
      <c r="O282" s="8" t="s">
        <v>1007</v>
      </c>
      <c r="P282" s="8" t="s">
        <v>1008</v>
      </c>
      <c r="Q282" s="8"/>
      <c r="R282" s="14" t="s">
        <v>2308</v>
      </c>
      <c r="S282" s="16" t="s">
        <v>19</v>
      </c>
      <c r="T282" s="8"/>
      <c r="U282" s="14" t="s">
        <v>19</v>
      </c>
      <c r="V282" s="14" t="s">
        <v>2308</v>
      </c>
      <c r="W282" s="16" t="s">
        <v>461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2309</v>
      </c>
      <c r="AD282" t="s">
        <v>6</v>
      </c>
      <c r="AE282" t="s">
        <v>208</v>
      </c>
      <c r="AF282" t="s">
        <v>87</v>
      </c>
      <c r="AG282" t="s">
        <v>75</v>
      </c>
      <c r="AH282" t="s">
        <v>19</v>
      </c>
    </row>
    <row r="283" ht="14.25" customHeight="1" spans="1:34">
      <c r="A283" s="7" t="s">
        <v>2310</v>
      </c>
      <c r="B283" s="7" t="s">
        <v>2311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2312</v>
      </c>
      <c r="H283" s="8" t="s">
        <v>2313</v>
      </c>
      <c r="I283" s="8" t="s">
        <v>79</v>
      </c>
      <c r="J283" s="8" t="s">
        <v>2</v>
      </c>
      <c r="K283" s="8" t="s">
        <v>2314</v>
      </c>
      <c r="L283" s="8">
        <v>1</v>
      </c>
      <c r="M283" s="8">
        <v>2</v>
      </c>
      <c r="N283" s="8" t="s">
        <v>204</v>
      </c>
      <c r="O283" s="8" t="s">
        <v>1500</v>
      </c>
      <c r="P283" s="8" t="s">
        <v>1008</v>
      </c>
      <c r="Q283" s="8"/>
      <c r="R283" s="14" t="s">
        <v>2315</v>
      </c>
      <c r="S283" s="16" t="s">
        <v>19</v>
      </c>
      <c r="T283" s="8"/>
      <c r="U283" s="14" t="s">
        <v>19</v>
      </c>
      <c r="V283" s="14" t="s">
        <v>2315</v>
      </c>
      <c r="W283" s="16" t="s">
        <v>2316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2317</v>
      </c>
      <c r="AD283" t="s">
        <v>6</v>
      </c>
      <c r="AE283" t="s">
        <v>2318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2319</v>
      </c>
      <c r="B284" s="7" t="s">
        <v>2320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761</v>
      </c>
      <c r="H284" s="8" t="s">
        <v>762</v>
      </c>
      <c r="I284" s="8" t="s">
        <v>79</v>
      </c>
      <c r="J284" s="8" t="s">
        <v>2</v>
      </c>
      <c r="K284" s="8" t="s">
        <v>2321</v>
      </c>
      <c r="L284" s="8">
        <v>1</v>
      </c>
      <c r="M284" s="8">
        <v>2</v>
      </c>
      <c r="N284" s="8" t="s">
        <v>1809</v>
      </c>
      <c r="O284" s="8" t="s">
        <v>1500</v>
      </c>
      <c r="P284" s="8" t="s">
        <v>1008</v>
      </c>
      <c r="Q284" s="8"/>
      <c r="R284" s="14" t="s">
        <v>2322</v>
      </c>
      <c r="S284" s="16" t="s">
        <v>19</v>
      </c>
      <c r="T284" s="8"/>
      <c r="U284" s="14" t="s">
        <v>19</v>
      </c>
      <c r="V284" s="14" t="s">
        <v>2322</v>
      </c>
      <c r="W284" s="16" t="s">
        <v>2323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948</v>
      </c>
      <c r="AD284" t="s">
        <v>6</v>
      </c>
      <c r="AE284" t="s">
        <v>233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2324</v>
      </c>
      <c r="B285" s="7" t="s">
        <v>2325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770</v>
      </c>
      <c r="H285" s="8" t="s">
        <v>771</v>
      </c>
      <c r="I285" s="8" t="s">
        <v>79</v>
      </c>
      <c r="J285" s="8" t="s">
        <v>2</v>
      </c>
      <c r="K285" s="8" t="s">
        <v>2326</v>
      </c>
      <c r="L285" s="8">
        <v>1</v>
      </c>
      <c r="M285" s="8">
        <v>3</v>
      </c>
      <c r="N285" s="8" t="s">
        <v>385</v>
      </c>
      <c r="O285" s="8" t="s">
        <v>1108</v>
      </c>
      <c r="P285" s="8" t="s">
        <v>1008</v>
      </c>
      <c r="Q285" s="8"/>
      <c r="R285" s="14" t="s">
        <v>2327</v>
      </c>
      <c r="S285" s="16" t="s">
        <v>19</v>
      </c>
      <c r="T285" s="8"/>
      <c r="U285" s="14" t="s">
        <v>19</v>
      </c>
      <c r="V285" s="14" t="s">
        <v>2327</v>
      </c>
      <c r="W285" s="16" t="s">
        <v>2328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2329</v>
      </c>
      <c r="AD285" t="s">
        <v>6</v>
      </c>
      <c r="AE285" t="s">
        <v>2330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2331</v>
      </c>
      <c r="B286" s="7" t="s">
        <v>2332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1246</v>
      </c>
      <c r="H286" s="8" t="s">
        <v>1247</v>
      </c>
      <c r="I286" s="8" t="s">
        <v>79</v>
      </c>
      <c r="J286" s="8" t="s">
        <v>2</v>
      </c>
      <c r="K286" s="8" t="s">
        <v>2333</v>
      </c>
      <c r="L286" s="8">
        <v>1</v>
      </c>
      <c r="M286" s="8">
        <v>1</v>
      </c>
      <c r="N286" s="8" t="s">
        <v>204</v>
      </c>
      <c r="O286" s="8" t="s">
        <v>1007</v>
      </c>
      <c r="P286" s="8" t="s">
        <v>1008</v>
      </c>
      <c r="Q286" s="8"/>
      <c r="R286" s="14" t="s">
        <v>2334</v>
      </c>
      <c r="S286" s="16" t="s">
        <v>19</v>
      </c>
      <c r="T286" s="8"/>
      <c r="U286" s="14" t="s">
        <v>19</v>
      </c>
      <c r="V286" s="14" t="s">
        <v>2334</v>
      </c>
      <c r="W286" s="16" t="s">
        <v>2335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2336</v>
      </c>
      <c r="AD286" t="s">
        <v>6</v>
      </c>
      <c r="AE286" t="s">
        <v>2337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2338</v>
      </c>
      <c r="B287" s="7" t="s">
        <v>2339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2340</v>
      </c>
      <c r="H287" s="8" t="s">
        <v>2341</v>
      </c>
      <c r="I287" s="8" t="s">
        <v>79</v>
      </c>
      <c r="J287" s="8" t="s">
        <v>2</v>
      </c>
      <c r="K287" s="8" t="s">
        <v>2342</v>
      </c>
      <c r="L287" s="8">
        <v>1</v>
      </c>
      <c r="M287" s="8">
        <v>1</v>
      </c>
      <c r="N287" s="8" t="s">
        <v>1169</v>
      </c>
      <c r="O287" s="8" t="s">
        <v>1007</v>
      </c>
      <c r="P287" s="8" t="s">
        <v>1008</v>
      </c>
      <c r="Q287" s="8"/>
      <c r="R287" s="14" t="s">
        <v>2343</v>
      </c>
      <c r="S287" s="16" t="s">
        <v>19</v>
      </c>
      <c r="T287" s="8"/>
      <c r="U287" s="14" t="s">
        <v>19</v>
      </c>
      <c r="V287" s="14" t="s">
        <v>2343</v>
      </c>
      <c r="W287" s="16" t="s">
        <v>2344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2345</v>
      </c>
      <c r="AD287" t="s">
        <v>6</v>
      </c>
      <c r="AE287" t="s">
        <v>148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2346</v>
      </c>
      <c r="B288" s="7" t="s">
        <v>2347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770</v>
      </c>
      <c r="H288" s="8" t="s">
        <v>771</v>
      </c>
      <c r="I288" s="8" t="s">
        <v>79</v>
      </c>
      <c r="J288" s="8" t="s">
        <v>2</v>
      </c>
      <c r="K288" s="8" t="s">
        <v>2348</v>
      </c>
      <c r="L288" s="8">
        <v>1</v>
      </c>
      <c r="M288" s="8">
        <v>2</v>
      </c>
      <c r="N288" s="8" t="s">
        <v>1107</v>
      </c>
      <c r="O288" s="8" t="s">
        <v>1500</v>
      </c>
      <c r="P288" s="8" t="s">
        <v>1008</v>
      </c>
      <c r="Q288" s="8"/>
      <c r="R288" s="14" t="s">
        <v>2349</v>
      </c>
      <c r="S288" s="16" t="s">
        <v>19</v>
      </c>
      <c r="T288" s="8"/>
      <c r="U288" s="14" t="s">
        <v>19</v>
      </c>
      <c r="V288" s="14" t="s">
        <v>2349</v>
      </c>
      <c r="W288" s="16" t="s">
        <v>2350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2351</v>
      </c>
      <c r="AD288" t="s">
        <v>6</v>
      </c>
      <c r="AE288" t="s">
        <v>777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2352</v>
      </c>
      <c r="B289" s="7" t="s">
        <v>2353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761</v>
      </c>
      <c r="H289" s="8" t="s">
        <v>762</v>
      </c>
      <c r="I289" s="8" t="s">
        <v>79</v>
      </c>
      <c r="J289" s="8" t="s">
        <v>2</v>
      </c>
      <c r="K289" s="8" t="s">
        <v>2354</v>
      </c>
      <c r="L289" s="8">
        <v>1</v>
      </c>
      <c r="M289" s="8">
        <v>4</v>
      </c>
      <c r="N289" s="8" t="s">
        <v>279</v>
      </c>
      <c r="O289" s="8" t="s">
        <v>704</v>
      </c>
      <c r="P289" s="8" t="s">
        <v>1008</v>
      </c>
      <c r="Q289" s="8"/>
      <c r="R289" s="14" t="s">
        <v>2355</v>
      </c>
      <c r="S289" s="16" t="s">
        <v>19</v>
      </c>
      <c r="T289" s="8"/>
      <c r="U289" s="14" t="s">
        <v>19</v>
      </c>
      <c r="V289" s="14" t="s">
        <v>2355</v>
      </c>
      <c r="W289" s="16" t="s">
        <v>2356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2357</v>
      </c>
      <c r="AD289" t="s">
        <v>6</v>
      </c>
      <c r="AE289" t="s">
        <v>233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2358</v>
      </c>
      <c r="B290" s="7" t="s">
        <v>2359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1229</v>
      </c>
      <c r="H290" s="8" t="s">
        <v>1230</v>
      </c>
      <c r="I290" s="8" t="s">
        <v>79</v>
      </c>
      <c r="J290" s="8" t="s">
        <v>2</v>
      </c>
      <c r="K290" s="8" t="s">
        <v>2360</v>
      </c>
      <c r="L290" s="8">
        <v>1</v>
      </c>
      <c r="M290" s="8">
        <v>1</v>
      </c>
      <c r="N290" s="8" t="s">
        <v>106</v>
      </c>
      <c r="O290" s="8" t="s">
        <v>1007</v>
      </c>
      <c r="P290" s="8" t="s">
        <v>1008</v>
      </c>
      <c r="Q290" s="8"/>
      <c r="R290" s="14" t="s">
        <v>2361</v>
      </c>
      <c r="S290" s="16" t="s">
        <v>19</v>
      </c>
      <c r="T290" s="8"/>
      <c r="U290" s="14" t="s">
        <v>19</v>
      </c>
      <c r="V290" s="14" t="s">
        <v>2361</v>
      </c>
      <c r="W290" s="16" t="s">
        <v>2362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2363</v>
      </c>
      <c r="AD290" t="s">
        <v>6</v>
      </c>
      <c r="AE290" t="s">
        <v>2364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2365</v>
      </c>
      <c r="B291" s="7" t="s">
        <v>2366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2367</v>
      </c>
      <c r="H291" s="8" t="s">
        <v>2368</v>
      </c>
      <c r="I291" s="8" t="s">
        <v>79</v>
      </c>
      <c r="J291" s="8" t="s">
        <v>2</v>
      </c>
      <c r="K291" s="8" t="s">
        <v>2369</v>
      </c>
      <c r="L291" s="8">
        <v>1</v>
      </c>
      <c r="M291" s="8">
        <v>1</v>
      </c>
      <c r="N291" s="8" t="s">
        <v>106</v>
      </c>
      <c r="O291" s="8" t="s">
        <v>1007</v>
      </c>
      <c r="P291" s="8" t="s">
        <v>1008</v>
      </c>
      <c r="Q291" s="8"/>
      <c r="R291" s="14" t="s">
        <v>2370</v>
      </c>
      <c r="S291" s="16" t="s">
        <v>19</v>
      </c>
      <c r="T291" s="8"/>
      <c r="U291" s="14" t="s">
        <v>19</v>
      </c>
      <c r="V291" s="14" t="s">
        <v>2370</v>
      </c>
      <c r="W291" s="16" t="s">
        <v>2371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2372</v>
      </c>
      <c r="AD291" t="s">
        <v>6</v>
      </c>
      <c r="AE291" t="s">
        <v>2373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2374</v>
      </c>
      <c r="B292" s="7" t="s">
        <v>2375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227</v>
      </c>
      <c r="H292" s="8" t="s">
        <v>228</v>
      </c>
      <c r="I292" s="8" t="s">
        <v>79</v>
      </c>
      <c r="J292" s="8" t="s">
        <v>2</v>
      </c>
      <c r="K292" s="8" t="s">
        <v>2376</v>
      </c>
      <c r="L292" s="8">
        <v>1</v>
      </c>
      <c r="M292" s="8">
        <v>3</v>
      </c>
      <c r="N292" s="8" t="s">
        <v>116</v>
      </c>
      <c r="O292" s="8" t="s">
        <v>1108</v>
      </c>
      <c r="P292" s="8" t="s">
        <v>1008</v>
      </c>
      <c r="Q292" s="8"/>
      <c r="R292" s="14" t="s">
        <v>2377</v>
      </c>
      <c r="S292" s="16" t="s">
        <v>19</v>
      </c>
      <c r="T292" s="8"/>
      <c r="U292" s="14" t="s">
        <v>19</v>
      </c>
      <c r="V292" s="14" t="s">
        <v>2377</v>
      </c>
      <c r="W292" s="16" t="s">
        <v>2378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2379</v>
      </c>
      <c r="AD292" t="s">
        <v>6</v>
      </c>
      <c r="AE292" t="s">
        <v>233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2380</v>
      </c>
      <c r="B293" s="7" t="s">
        <v>2381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2382</v>
      </c>
      <c r="H293" s="8" t="s">
        <v>2383</v>
      </c>
      <c r="I293" s="8" t="s">
        <v>79</v>
      </c>
      <c r="J293" s="8" t="s">
        <v>2</v>
      </c>
      <c r="K293" s="8" t="s">
        <v>2384</v>
      </c>
      <c r="L293" s="8">
        <v>1</v>
      </c>
      <c r="M293" s="8">
        <v>1</v>
      </c>
      <c r="N293" s="8" t="s">
        <v>250</v>
      </c>
      <c r="O293" s="8" t="s">
        <v>1007</v>
      </c>
      <c r="P293" s="8" t="s">
        <v>1008</v>
      </c>
      <c r="Q293" s="8"/>
      <c r="R293" s="14" t="s">
        <v>2385</v>
      </c>
      <c r="S293" s="16" t="s">
        <v>19</v>
      </c>
      <c r="T293" s="8"/>
      <c r="U293" s="14" t="s">
        <v>19</v>
      </c>
      <c r="V293" s="14" t="s">
        <v>2385</v>
      </c>
      <c r="W293" s="16" t="s">
        <v>965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2386</v>
      </c>
      <c r="AD293" t="s">
        <v>6</v>
      </c>
      <c r="AE293" t="s">
        <v>2387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2388</v>
      </c>
      <c r="B294" s="7" t="s">
        <v>2389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1619</v>
      </c>
      <c r="H294" s="8" t="s">
        <v>1620</v>
      </c>
      <c r="I294" s="8" t="s">
        <v>79</v>
      </c>
      <c r="J294" s="8" t="s">
        <v>2</v>
      </c>
      <c r="K294" s="8" t="s">
        <v>1621</v>
      </c>
      <c r="L294" s="8">
        <v>1</v>
      </c>
      <c r="M294" s="8">
        <v>2</v>
      </c>
      <c r="N294" s="8" t="s">
        <v>1108</v>
      </c>
      <c r="O294" s="8" t="s">
        <v>1500</v>
      </c>
      <c r="P294" s="8" t="s">
        <v>1008</v>
      </c>
      <c r="Q294" s="8"/>
      <c r="R294" s="14" t="s">
        <v>2390</v>
      </c>
      <c r="S294" s="16" t="s">
        <v>19</v>
      </c>
      <c r="T294" s="8"/>
      <c r="U294" s="14" t="s">
        <v>19</v>
      </c>
      <c r="V294" s="14" t="s">
        <v>2390</v>
      </c>
      <c r="W294" s="16" t="s">
        <v>2391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2392</v>
      </c>
      <c r="AD294" t="s">
        <v>6</v>
      </c>
      <c r="AE294" t="s">
        <v>513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2393</v>
      </c>
      <c r="B295" s="7" t="s">
        <v>2394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770</v>
      </c>
      <c r="H295" s="8" t="s">
        <v>771</v>
      </c>
      <c r="I295" s="8" t="s">
        <v>79</v>
      </c>
      <c r="J295" s="8" t="s">
        <v>2</v>
      </c>
      <c r="K295" s="8" t="s">
        <v>2395</v>
      </c>
      <c r="L295" s="8">
        <v>1</v>
      </c>
      <c r="M295" s="8">
        <v>2</v>
      </c>
      <c r="N295" s="8" t="s">
        <v>1169</v>
      </c>
      <c r="O295" s="8" t="s">
        <v>1500</v>
      </c>
      <c r="P295" s="8" t="s">
        <v>1008</v>
      </c>
      <c r="Q295" s="8"/>
      <c r="R295" s="14" t="s">
        <v>2349</v>
      </c>
      <c r="S295" s="16" t="s">
        <v>19</v>
      </c>
      <c r="T295" s="8"/>
      <c r="U295" s="14" t="s">
        <v>19</v>
      </c>
      <c r="V295" s="14" t="s">
        <v>2349</v>
      </c>
      <c r="W295" s="16" t="s">
        <v>2396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2397</v>
      </c>
      <c r="AD295" t="s">
        <v>6</v>
      </c>
      <c r="AE295" t="s">
        <v>777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2398</v>
      </c>
      <c r="B296" s="7" t="s">
        <v>2399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2400</v>
      </c>
      <c r="H296" s="8" t="s">
        <v>2401</v>
      </c>
      <c r="I296" s="8" t="s">
        <v>79</v>
      </c>
      <c r="J296" s="8" t="s">
        <v>2</v>
      </c>
      <c r="K296" s="8" t="s">
        <v>2402</v>
      </c>
      <c r="L296" s="8">
        <v>1</v>
      </c>
      <c r="M296" s="8">
        <v>1</v>
      </c>
      <c r="N296" s="8" t="s">
        <v>1456</v>
      </c>
      <c r="O296" s="8" t="s">
        <v>1007</v>
      </c>
      <c r="P296" s="8" t="s">
        <v>1008</v>
      </c>
      <c r="Q296" s="8"/>
      <c r="R296" s="14" t="s">
        <v>2403</v>
      </c>
      <c r="S296" s="16" t="s">
        <v>19</v>
      </c>
      <c r="T296" s="8"/>
      <c r="U296" s="14" t="s">
        <v>19</v>
      </c>
      <c r="V296" s="14" t="s">
        <v>2403</v>
      </c>
      <c r="W296" s="16" t="s">
        <v>2404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2405</v>
      </c>
      <c r="AD296" t="s">
        <v>6</v>
      </c>
      <c r="AE296" t="s">
        <v>2406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2407</v>
      </c>
      <c r="B297" s="7" t="s">
        <v>2408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2409</v>
      </c>
      <c r="H297" s="8" t="s">
        <v>2410</v>
      </c>
      <c r="I297" s="8" t="s">
        <v>79</v>
      </c>
      <c r="J297" s="8" t="s">
        <v>2</v>
      </c>
      <c r="K297" s="8" t="s">
        <v>2411</v>
      </c>
      <c r="L297" s="8">
        <v>1</v>
      </c>
      <c r="M297" s="8">
        <v>1</v>
      </c>
      <c r="N297" s="8" t="s">
        <v>1007</v>
      </c>
      <c r="O297" s="8" t="s">
        <v>1007</v>
      </c>
      <c r="P297" s="8" t="s">
        <v>1008</v>
      </c>
      <c r="Q297" s="8"/>
      <c r="R297" s="14" t="s">
        <v>2412</v>
      </c>
      <c r="S297" s="16" t="s">
        <v>19</v>
      </c>
      <c r="T297" s="8"/>
      <c r="U297" s="14" t="s">
        <v>19</v>
      </c>
      <c r="V297" s="14" t="s">
        <v>2412</v>
      </c>
      <c r="W297" s="16" t="s">
        <v>2413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2414</v>
      </c>
      <c r="AD297" t="s">
        <v>6</v>
      </c>
      <c r="AE297" t="s">
        <v>218</v>
      </c>
      <c r="AF297" t="s">
        <v>87</v>
      </c>
      <c r="AG297" t="s">
        <v>75</v>
      </c>
      <c r="AH297" t="s">
        <v>1291</v>
      </c>
    </row>
    <row r="298" ht="14.25" customHeight="1" spans="1:34">
      <c r="A298" s="7" t="s">
        <v>2415</v>
      </c>
      <c r="B298" s="7" t="s">
        <v>2416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2417</v>
      </c>
      <c r="H298" s="8" t="s">
        <v>2418</v>
      </c>
      <c r="I298" s="8" t="s">
        <v>79</v>
      </c>
      <c r="J298" s="8" t="s">
        <v>2</v>
      </c>
      <c r="K298" s="8" t="s">
        <v>2419</v>
      </c>
      <c r="L298" s="8">
        <v>1</v>
      </c>
      <c r="M298" s="8">
        <v>3</v>
      </c>
      <c r="N298" s="8" t="s">
        <v>104</v>
      </c>
      <c r="O298" s="8" t="s">
        <v>1108</v>
      </c>
      <c r="P298" s="8" t="s">
        <v>1008</v>
      </c>
      <c r="Q298" s="8"/>
      <c r="R298" s="14" t="s">
        <v>2420</v>
      </c>
      <c r="S298" s="16" t="s">
        <v>19</v>
      </c>
      <c r="T298" s="8"/>
      <c r="U298" s="14" t="s">
        <v>19</v>
      </c>
      <c r="V298" s="14" t="s">
        <v>2420</v>
      </c>
      <c r="W298" s="16" t="s">
        <v>2421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2422</v>
      </c>
      <c r="AD298" t="s">
        <v>6</v>
      </c>
      <c r="AE298" t="s">
        <v>2423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2424</v>
      </c>
      <c r="B299" s="7" t="s">
        <v>2425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422</v>
      </c>
      <c r="H299" s="8" t="s">
        <v>423</v>
      </c>
      <c r="I299" s="8" t="s">
        <v>79</v>
      </c>
      <c r="J299" s="8" t="s">
        <v>2</v>
      </c>
      <c r="K299" s="8" t="s">
        <v>2426</v>
      </c>
      <c r="L299" s="8">
        <v>2</v>
      </c>
      <c r="M299" s="8">
        <v>2</v>
      </c>
      <c r="N299" s="8" t="s">
        <v>723</v>
      </c>
      <c r="O299" s="8" t="s">
        <v>1500</v>
      </c>
      <c r="P299" s="8" t="s">
        <v>1008</v>
      </c>
      <c r="Q299" s="8"/>
      <c r="R299" s="14" t="s">
        <v>2427</v>
      </c>
      <c r="S299" s="16" t="s">
        <v>19</v>
      </c>
      <c r="T299" s="8"/>
      <c r="U299" s="14" t="s">
        <v>19</v>
      </c>
      <c r="V299" s="14" t="s">
        <v>2427</v>
      </c>
      <c r="W299" s="16" t="s">
        <v>2428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2429</v>
      </c>
      <c r="AD299" t="s">
        <v>6</v>
      </c>
      <c r="AE299" t="s">
        <v>148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2430</v>
      </c>
      <c r="B300" s="7" t="s">
        <v>2431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2432</v>
      </c>
      <c r="H300" s="8" t="s">
        <v>2433</v>
      </c>
      <c r="I300" s="8" t="s">
        <v>79</v>
      </c>
      <c r="J300" s="8" t="s">
        <v>2</v>
      </c>
      <c r="K300" s="8" t="s">
        <v>2434</v>
      </c>
      <c r="L300" s="8">
        <v>2</v>
      </c>
      <c r="M300" s="8">
        <v>2</v>
      </c>
      <c r="N300" s="8" t="s">
        <v>571</v>
      </c>
      <c r="O300" s="8" t="s">
        <v>1500</v>
      </c>
      <c r="P300" s="8" t="s">
        <v>1008</v>
      </c>
      <c r="Q300" s="8"/>
      <c r="R300" s="14" t="s">
        <v>2435</v>
      </c>
      <c r="S300" s="16" t="s">
        <v>19</v>
      </c>
      <c r="T300" s="8"/>
      <c r="U300" s="14" t="s">
        <v>19</v>
      </c>
      <c r="V300" s="14" t="s">
        <v>2435</v>
      </c>
      <c r="W300" s="16" t="s">
        <v>2436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2437</v>
      </c>
      <c r="AD300" t="s">
        <v>6</v>
      </c>
      <c r="AE300" t="s">
        <v>2438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2439</v>
      </c>
      <c r="B301" s="7" t="s">
        <v>2440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1315</v>
      </c>
      <c r="H301" s="8" t="s">
        <v>1316</v>
      </c>
      <c r="I301" s="8" t="s">
        <v>79</v>
      </c>
      <c r="J301" s="8" t="s">
        <v>2</v>
      </c>
      <c r="K301" s="8" t="s">
        <v>2441</v>
      </c>
      <c r="L301" s="8">
        <v>1</v>
      </c>
      <c r="M301" s="8">
        <v>4</v>
      </c>
      <c r="N301" s="8" t="s">
        <v>773</v>
      </c>
      <c r="O301" s="8" t="s">
        <v>704</v>
      </c>
      <c r="P301" s="8" t="s">
        <v>1008</v>
      </c>
      <c r="Q301" s="8"/>
      <c r="R301" s="14" t="s">
        <v>2442</v>
      </c>
      <c r="S301" s="16" t="s">
        <v>19</v>
      </c>
      <c r="T301" s="8"/>
      <c r="U301" s="14" t="s">
        <v>19</v>
      </c>
      <c r="V301" s="14" t="s">
        <v>2442</v>
      </c>
      <c r="W301" s="16" t="s">
        <v>2443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2444</v>
      </c>
      <c r="AD301" t="s">
        <v>6</v>
      </c>
      <c r="AE301" t="s">
        <v>148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2445</v>
      </c>
      <c r="B302" s="7" t="s">
        <v>2446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1315</v>
      </c>
      <c r="H302" s="8" t="s">
        <v>1316</v>
      </c>
      <c r="I302" s="8" t="s">
        <v>79</v>
      </c>
      <c r="J302" s="8" t="s">
        <v>2</v>
      </c>
      <c r="K302" s="8" t="s">
        <v>2447</v>
      </c>
      <c r="L302" s="8">
        <v>1</v>
      </c>
      <c r="M302" s="8">
        <v>4</v>
      </c>
      <c r="N302" s="8" t="s">
        <v>773</v>
      </c>
      <c r="O302" s="8" t="s">
        <v>704</v>
      </c>
      <c r="P302" s="8" t="s">
        <v>1008</v>
      </c>
      <c r="Q302" s="8"/>
      <c r="R302" s="14" t="s">
        <v>2442</v>
      </c>
      <c r="S302" s="16" t="s">
        <v>19</v>
      </c>
      <c r="T302" s="8"/>
      <c r="U302" s="14" t="s">
        <v>19</v>
      </c>
      <c r="V302" s="14" t="s">
        <v>2442</v>
      </c>
      <c r="W302" s="16" t="s">
        <v>2443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2444</v>
      </c>
      <c r="AD302" t="s">
        <v>6</v>
      </c>
      <c r="AE302" t="s">
        <v>148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2448</v>
      </c>
      <c r="B303" s="7" t="s">
        <v>2449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952</v>
      </c>
      <c r="H303" s="8" t="s">
        <v>953</v>
      </c>
      <c r="I303" s="8" t="s">
        <v>79</v>
      </c>
      <c r="J303" s="8" t="s">
        <v>2</v>
      </c>
      <c r="K303" s="8" t="s">
        <v>2450</v>
      </c>
      <c r="L303" s="8">
        <v>1</v>
      </c>
      <c r="M303" s="8">
        <v>1</v>
      </c>
      <c r="N303" s="8" t="s">
        <v>251</v>
      </c>
      <c r="O303" s="8" t="s">
        <v>1007</v>
      </c>
      <c r="P303" s="8" t="s">
        <v>1008</v>
      </c>
      <c r="Q303" s="8"/>
      <c r="R303" s="14" t="s">
        <v>2451</v>
      </c>
      <c r="S303" s="16" t="s">
        <v>19</v>
      </c>
      <c r="T303" s="8"/>
      <c r="U303" s="14" t="s">
        <v>19</v>
      </c>
      <c r="V303" s="14" t="s">
        <v>2451</v>
      </c>
      <c r="W303" s="16" t="s">
        <v>2452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2453</v>
      </c>
      <c r="AD303" t="s">
        <v>6</v>
      </c>
      <c r="AE303" t="s">
        <v>2454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2455</v>
      </c>
      <c r="B304" s="7" t="s">
        <v>2456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2457</v>
      </c>
      <c r="H304" s="8" t="s">
        <v>2458</v>
      </c>
      <c r="I304" s="8" t="s">
        <v>79</v>
      </c>
      <c r="J304" s="8" t="s">
        <v>2</v>
      </c>
      <c r="K304" s="8" t="s">
        <v>2459</v>
      </c>
      <c r="L304" s="8">
        <v>1</v>
      </c>
      <c r="M304" s="8">
        <v>2</v>
      </c>
      <c r="N304" s="8" t="s">
        <v>106</v>
      </c>
      <c r="O304" s="8" t="s">
        <v>1500</v>
      </c>
      <c r="P304" s="8" t="s">
        <v>1008</v>
      </c>
      <c r="Q304" s="8"/>
      <c r="R304" s="14" t="s">
        <v>2460</v>
      </c>
      <c r="S304" s="16" t="s">
        <v>19</v>
      </c>
      <c r="T304" s="8"/>
      <c r="U304" s="14" t="s">
        <v>19</v>
      </c>
      <c r="V304" s="14" t="s">
        <v>2460</v>
      </c>
      <c r="W304" s="16" t="s">
        <v>529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2461</v>
      </c>
      <c r="AD304" t="s">
        <v>6</v>
      </c>
      <c r="AE304" t="s">
        <v>2462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2463</v>
      </c>
      <c r="B305" s="7" t="s">
        <v>2464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2465</v>
      </c>
      <c r="H305" s="8" t="s">
        <v>2466</v>
      </c>
      <c r="I305" s="8" t="s">
        <v>79</v>
      </c>
      <c r="J305" s="8" t="s">
        <v>2</v>
      </c>
      <c r="K305" s="8" t="s">
        <v>2467</v>
      </c>
      <c r="L305" s="8">
        <v>1</v>
      </c>
      <c r="M305" s="8">
        <v>1</v>
      </c>
      <c r="N305" s="8" t="s">
        <v>806</v>
      </c>
      <c r="O305" s="8" t="s">
        <v>1007</v>
      </c>
      <c r="P305" s="8" t="s">
        <v>1008</v>
      </c>
      <c r="Q305" s="8"/>
      <c r="R305" s="14" t="s">
        <v>2468</v>
      </c>
      <c r="S305" s="16" t="s">
        <v>19</v>
      </c>
      <c r="T305" s="8"/>
      <c r="U305" s="14" t="s">
        <v>19</v>
      </c>
      <c r="V305" s="14" t="s">
        <v>2468</v>
      </c>
      <c r="W305" s="16" t="s">
        <v>2469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2470</v>
      </c>
      <c r="AD305" t="s">
        <v>6</v>
      </c>
      <c r="AE305" t="s">
        <v>208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2471</v>
      </c>
      <c r="B306" s="7" t="s">
        <v>2472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2152</v>
      </c>
      <c r="H306" s="8" t="s">
        <v>2153</v>
      </c>
      <c r="I306" s="8" t="s">
        <v>79</v>
      </c>
      <c r="J306" s="8" t="s">
        <v>2</v>
      </c>
      <c r="K306" s="8" t="s">
        <v>2154</v>
      </c>
      <c r="L306" s="8">
        <v>1</v>
      </c>
      <c r="M306" s="8">
        <v>1</v>
      </c>
      <c r="N306" s="8" t="s">
        <v>1007</v>
      </c>
      <c r="O306" s="8" t="s">
        <v>1007</v>
      </c>
      <c r="P306" s="8" t="s">
        <v>1008</v>
      </c>
      <c r="Q306" s="8"/>
      <c r="R306" s="14" t="s">
        <v>2159</v>
      </c>
      <c r="S306" s="16" t="s">
        <v>19</v>
      </c>
      <c r="T306" s="8"/>
      <c r="U306" s="14" t="s">
        <v>19</v>
      </c>
      <c r="V306" s="14" t="s">
        <v>2159</v>
      </c>
      <c r="W306" s="16" t="s">
        <v>2473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2474</v>
      </c>
      <c r="AD306" t="s">
        <v>6</v>
      </c>
      <c r="AE306" t="s">
        <v>379</v>
      </c>
      <c r="AF306" t="s">
        <v>87</v>
      </c>
      <c r="AG306" t="s">
        <v>75</v>
      </c>
      <c r="AH306" t="s">
        <v>1291</v>
      </c>
    </row>
    <row r="307" ht="14.25" customHeight="1" spans="1:34">
      <c r="A307" s="7" t="s">
        <v>2475</v>
      </c>
      <c r="B307" s="7" t="s">
        <v>2476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2477</v>
      </c>
      <c r="H307" s="8" t="s">
        <v>2478</v>
      </c>
      <c r="I307" s="8" t="s">
        <v>79</v>
      </c>
      <c r="J307" s="8" t="s">
        <v>2</v>
      </c>
      <c r="K307" s="8" t="s">
        <v>2479</v>
      </c>
      <c r="L307" s="8">
        <v>1</v>
      </c>
      <c r="M307" s="8">
        <v>1</v>
      </c>
      <c r="N307" s="8" t="s">
        <v>1007</v>
      </c>
      <c r="O307" s="8" t="s">
        <v>1007</v>
      </c>
      <c r="P307" s="8" t="s">
        <v>1008</v>
      </c>
      <c r="Q307" s="8"/>
      <c r="R307" s="14" t="s">
        <v>2480</v>
      </c>
      <c r="S307" s="16" t="s">
        <v>19</v>
      </c>
      <c r="T307" s="8"/>
      <c r="U307" s="14" t="s">
        <v>19</v>
      </c>
      <c r="V307" s="14" t="s">
        <v>2480</v>
      </c>
      <c r="W307" s="16" t="s">
        <v>2481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2482</v>
      </c>
      <c r="AD307" t="s">
        <v>6</v>
      </c>
      <c r="AE307" t="s">
        <v>2483</v>
      </c>
      <c r="AF307" t="s">
        <v>87</v>
      </c>
      <c r="AG307" t="s">
        <v>75</v>
      </c>
      <c r="AH307" t="s">
        <v>1291</v>
      </c>
    </row>
    <row r="308" ht="14.25" customHeight="1" spans="1:34">
      <c r="A308" s="7" t="s">
        <v>2484</v>
      </c>
      <c r="B308" s="7" t="s">
        <v>2485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2486</v>
      </c>
      <c r="H308" s="8" t="s">
        <v>2487</v>
      </c>
      <c r="I308" s="8" t="s">
        <v>79</v>
      </c>
      <c r="J308" s="8" t="s">
        <v>2</v>
      </c>
      <c r="K308" s="8" t="s">
        <v>2488</v>
      </c>
      <c r="L308" s="8">
        <v>1</v>
      </c>
      <c r="M308" s="8">
        <v>2</v>
      </c>
      <c r="N308" s="8" t="s">
        <v>1007</v>
      </c>
      <c r="O308" s="8" t="s">
        <v>1361</v>
      </c>
      <c r="P308" s="8" t="s">
        <v>641</v>
      </c>
      <c r="Q308" s="8"/>
      <c r="R308" s="14" t="s">
        <v>2489</v>
      </c>
      <c r="S308" s="16" t="s">
        <v>2489</v>
      </c>
      <c r="T308" s="8" t="s">
        <v>2490</v>
      </c>
      <c r="U308" s="14" t="s">
        <v>19</v>
      </c>
      <c r="V308" s="14" t="s">
        <v>19</v>
      </c>
      <c r="W308" s="16" t="s">
        <v>19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19</v>
      </c>
      <c r="AD308" t="s">
        <v>6</v>
      </c>
      <c r="AE308" t="s">
        <v>2491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2492</v>
      </c>
      <c r="B309" s="7" t="s">
        <v>2493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2494</v>
      </c>
      <c r="H309" s="8" t="s">
        <v>2495</v>
      </c>
      <c r="I309" s="8" t="s">
        <v>79</v>
      </c>
      <c r="J309" s="8" t="s">
        <v>2</v>
      </c>
      <c r="K309" s="8" t="s">
        <v>2496</v>
      </c>
      <c r="L309" s="8">
        <v>1</v>
      </c>
      <c r="M309" s="8">
        <v>1</v>
      </c>
      <c r="N309" s="8" t="s">
        <v>1809</v>
      </c>
      <c r="O309" s="8" t="s">
        <v>1007</v>
      </c>
      <c r="P309" s="8" t="s">
        <v>1008</v>
      </c>
      <c r="Q309" s="8"/>
      <c r="R309" s="14" t="s">
        <v>2497</v>
      </c>
      <c r="S309" s="16" t="s">
        <v>19</v>
      </c>
      <c r="T309" s="8"/>
      <c r="U309" s="14" t="s">
        <v>19</v>
      </c>
      <c r="V309" s="14" t="s">
        <v>2497</v>
      </c>
      <c r="W309" s="16" t="s">
        <v>2498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2499</v>
      </c>
      <c r="AD309" t="s">
        <v>6</v>
      </c>
      <c r="AE309" t="s">
        <v>2500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2501</v>
      </c>
      <c r="B310" s="7" t="s">
        <v>2502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2503</v>
      </c>
      <c r="H310" s="8" t="s">
        <v>2504</v>
      </c>
      <c r="I310" s="8" t="s">
        <v>79</v>
      </c>
      <c r="J310" s="8" t="s">
        <v>2</v>
      </c>
      <c r="K310" s="8" t="s">
        <v>2505</v>
      </c>
      <c r="L310" s="8">
        <v>1</v>
      </c>
      <c r="M310" s="8">
        <v>2</v>
      </c>
      <c r="N310" s="8" t="s">
        <v>704</v>
      </c>
      <c r="O310" s="8" t="s">
        <v>1500</v>
      </c>
      <c r="P310" s="8" t="s">
        <v>1008</v>
      </c>
      <c r="Q310" s="8"/>
      <c r="R310" s="14" t="s">
        <v>2506</v>
      </c>
      <c r="S310" s="16" t="s">
        <v>19</v>
      </c>
      <c r="T310" s="8"/>
      <c r="U310" s="14" t="s">
        <v>19</v>
      </c>
      <c r="V310" s="14" t="s">
        <v>2506</v>
      </c>
      <c r="W310" s="16" t="s">
        <v>2507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2508</v>
      </c>
      <c r="AD310" t="s">
        <v>6</v>
      </c>
      <c r="AE310" t="s">
        <v>2509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2510</v>
      </c>
      <c r="B311" s="7" t="s">
        <v>2511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2179</v>
      </c>
      <c r="H311" s="8" t="s">
        <v>2180</v>
      </c>
      <c r="I311" s="8" t="s">
        <v>79</v>
      </c>
      <c r="J311" s="8" t="s">
        <v>2</v>
      </c>
      <c r="K311" s="8" t="s">
        <v>2512</v>
      </c>
      <c r="L311" s="8">
        <v>1</v>
      </c>
      <c r="M311" s="8">
        <v>2</v>
      </c>
      <c r="N311" s="8" t="s">
        <v>1500</v>
      </c>
      <c r="O311" s="8" t="s">
        <v>1500</v>
      </c>
      <c r="P311" s="8" t="s">
        <v>1008</v>
      </c>
      <c r="Q311" s="8"/>
      <c r="R311" s="14" t="s">
        <v>2513</v>
      </c>
      <c r="S311" s="16" t="s">
        <v>19</v>
      </c>
      <c r="T311" s="8"/>
      <c r="U311" s="14" t="s">
        <v>19</v>
      </c>
      <c r="V311" s="14" t="s">
        <v>2513</v>
      </c>
      <c r="W311" s="16" t="s">
        <v>2514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2515</v>
      </c>
      <c r="AD311" t="s">
        <v>6</v>
      </c>
      <c r="AE311" t="s">
        <v>2516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2517</v>
      </c>
      <c r="B312" s="7" t="s">
        <v>2518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2519</v>
      </c>
      <c r="H312" s="8" t="s">
        <v>2520</v>
      </c>
      <c r="I312" s="8" t="s">
        <v>79</v>
      </c>
      <c r="J312" s="8" t="s">
        <v>2</v>
      </c>
      <c r="K312" s="8" t="s">
        <v>2521</v>
      </c>
      <c r="L312" s="8">
        <v>1</v>
      </c>
      <c r="M312" s="8">
        <v>2</v>
      </c>
      <c r="N312" s="8" t="s">
        <v>1008</v>
      </c>
      <c r="O312" s="8" t="s">
        <v>1008</v>
      </c>
      <c r="P312" s="8" t="s">
        <v>1041</v>
      </c>
      <c r="Q312" s="8"/>
      <c r="R312" s="14" t="s">
        <v>2522</v>
      </c>
      <c r="S312" s="16" t="s">
        <v>2522</v>
      </c>
      <c r="T312" s="8" t="s">
        <v>2523</v>
      </c>
      <c r="U312" s="14" t="s">
        <v>19</v>
      </c>
      <c r="V312" s="14" t="s">
        <v>19</v>
      </c>
      <c r="W312" s="16" t="s">
        <v>19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19</v>
      </c>
      <c r="AD312" t="s">
        <v>6</v>
      </c>
      <c r="AE312" t="s">
        <v>2524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2525</v>
      </c>
      <c r="B313" s="7" t="s">
        <v>2526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2527</v>
      </c>
      <c r="H313" s="8" t="s">
        <v>2528</v>
      </c>
      <c r="I313" s="8" t="s">
        <v>79</v>
      </c>
      <c r="J313" s="8" t="s">
        <v>2</v>
      </c>
      <c r="K313" s="8" t="s">
        <v>2529</v>
      </c>
      <c r="L313" s="8">
        <v>1</v>
      </c>
      <c r="M313" s="8">
        <v>3</v>
      </c>
      <c r="N313" s="8" t="s">
        <v>432</v>
      </c>
      <c r="O313" s="8" t="s">
        <v>1108</v>
      </c>
      <c r="P313" s="8" t="s">
        <v>1008</v>
      </c>
      <c r="Q313" s="8"/>
      <c r="R313" s="14" t="s">
        <v>2530</v>
      </c>
      <c r="S313" s="16" t="s">
        <v>19</v>
      </c>
      <c r="T313" s="8"/>
      <c r="U313" s="14" t="s">
        <v>19</v>
      </c>
      <c r="V313" s="14" t="s">
        <v>2530</v>
      </c>
      <c r="W313" s="16" t="s">
        <v>2531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2532</v>
      </c>
      <c r="AD313" t="s">
        <v>6</v>
      </c>
      <c r="AE313" t="s">
        <v>2533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2534</v>
      </c>
      <c r="B314" s="7" t="s">
        <v>2535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1877</v>
      </c>
      <c r="H314" s="8" t="s">
        <v>1878</v>
      </c>
      <c r="I314" s="8" t="s">
        <v>79</v>
      </c>
      <c r="J314" s="8" t="s">
        <v>2</v>
      </c>
      <c r="K314" s="8" t="s">
        <v>2536</v>
      </c>
      <c r="L314" s="8">
        <v>1</v>
      </c>
      <c r="M314" s="8">
        <v>1</v>
      </c>
      <c r="N314" s="8" t="s">
        <v>1007</v>
      </c>
      <c r="O314" s="8" t="s">
        <v>1007</v>
      </c>
      <c r="P314" s="8" t="s">
        <v>1008</v>
      </c>
      <c r="Q314" s="8"/>
      <c r="R314" s="14" t="s">
        <v>2537</v>
      </c>
      <c r="S314" s="16" t="s">
        <v>19</v>
      </c>
      <c r="T314" s="8"/>
      <c r="U314" s="14" t="s">
        <v>19</v>
      </c>
      <c r="V314" s="14" t="s">
        <v>2537</v>
      </c>
      <c r="W314" s="16" t="s">
        <v>2538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2539</v>
      </c>
      <c r="AD314" t="s">
        <v>6</v>
      </c>
      <c r="AE314" t="s">
        <v>1380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2540</v>
      </c>
      <c r="B315" s="7" t="s">
        <v>2541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2542</v>
      </c>
      <c r="H315" s="8" t="s">
        <v>2543</v>
      </c>
      <c r="I315" s="8" t="s">
        <v>79</v>
      </c>
      <c r="J315" s="8" t="s">
        <v>2</v>
      </c>
      <c r="K315" s="8" t="s">
        <v>2544</v>
      </c>
      <c r="L315" s="8">
        <v>1</v>
      </c>
      <c r="M315" s="8">
        <v>2</v>
      </c>
      <c r="N315" s="8" t="s">
        <v>1500</v>
      </c>
      <c r="O315" s="8" t="s">
        <v>1500</v>
      </c>
      <c r="P315" s="8" t="s">
        <v>1008</v>
      </c>
      <c r="Q315" s="8"/>
      <c r="R315" s="14" t="s">
        <v>2545</v>
      </c>
      <c r="S315" s="16" t="s">
        <v>19</v>
      </c>
      <c r="T315" s="8"/>
      <c r="U315" s="14" t="s">
        <v>19</v>
      </c>
      <c r="V315" s="14" t="s">
        <v>2545</v>
      </c>
      <c r="W315" s="16" t="s">
        <v>2546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2547</v>
      </c>
      <c r="AD315" t="s">
        <v>6</v>
      </c>
      <c r="AE315" t="s">
        <v>273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2548</v>
      </c>
      <c r="B316" s="7" t="s">
        <v>2549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1929</v>
      </c>
      <c r="H316" s="8" t="s">
        <v>1930</v>
      </c>
      <c r="I316" s="8" t="s">
        <v>79</v>
      </c>
      <c r="J316" s="8" t="s">
        <v>2</v>
      </c>
      <c r="K316" s="8" t="s">
        <v>2550</v>
      </c>
      <c r="L316" s="8">
        <v>1</v>
      </c>
      <c r="M316" s="8">
        <v>1</v>
      </c>
      <c r="N316" s="8" t="s">
        <v>1007</v>
      </c>
      <c r="O316" s="8" t="s">
        <v>1007</v>
      </c>
      <c r="P316" s="8" t="s">
        <v>1008</v>
      </c>
      <c r="Q316" s="8"/>
      <c r="R316" s="14" t="s">
        <v>2551</v>
      </c>
      <c r="S316" s="16" t="s">
        <v>19</v>
      </c>
      <c r="T316" s="8"/>
      <c r="U316" s="14" t="s">
        <v>19</v>
      </c>
      <c r="V316" s="14" t="s">
        <v>2551</v>
      </c>
      <c r="W316" s="16" t="s">
        <v>2552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2553</v>
      </c>
      <c r="AD316" t="s">
        <v>6</v>
      </c>
      <c r="AE316" t="s">
        <v>1935</v>
      </c>
      <c r="AF316" t="s">
        <v>87</v>
      </c>
      <c r="AG316" t="s">
        <v>75</v>
      </c>
      <c r="AH316" t="s">
        <v>735</v>
      </c>
    </row>
    <row r="317" ht="14.25" customHeight="1" spans="1:34">
      <c r="A317" s="7" t="s">
        <v>2554</v>
      </c>
      <c r="B317" s="7" t="s">
        <v>2555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2270</v>
      </c>
      <c r="H317" s="8" t="s">
        <v>2271</v>
      </c>
      <c r="I317" s="8" t="s">
        <v>79</v>
      </c>
      <c r="J317" s="8" t="s">
        <v>2</v>
      </c>
      <c r="K317" s="8" t="s">
        <v>2556</v>
      </c>
      <c r="L317" s="8">
        <v>1</v>
      </c>
      <c r="M317" s="8">
        <v>2</v>
      </c>
      <c r="N317" s="8" t="s">
        <v>1008</v>
      </c>
      <c r="O317" s="8" t="s">
        <v>642</v>
      </c>
      <c r="P317" s="8" t="s">
        <v>1440</v>
      </c>
      <c r="Q317" s="8"/>
      <c r="R317" s="14" t="s">
        <v>2557</v>
      </c>
      <c r="S317" s="16" t="s">
        <v>2557</v>
      </c>
      <c r="T317" s="8" t="s">
        <v>2558</v>
      </c>
      <c r="U317" s="14" t="s">
        <v>19</v>
      </c>
      <c r="V317" s="14" t="s">
        <v>19</v>
      </c>
      <c r="W317" s="16" t="s">
        <v>19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19</v>
      </c>
      <c r="AD317" t="s">
        <v>6</v>
      </c>
      <c r="AE317" t="s">
        <v>2559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2560</v>
      </c>
      <c r="B318" s="7" t="s">
        <v>2561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2270</v>
      </c>
      <c r="H318" s="8" t="s">
        <v>2271</v>
      </c>
      <c r="I318" s="8" t="s">
        <v>79</v>
      </c>
      <c r="J318" s="8" t="s">
        <v>2</v>
      </c>
      <c r="K318" s="8" t="s">
        <v>2562</v>
      </c>
      <c r="L318" s="8">
        <v>1</v>
      </c>
      <c r="M318" s="8">
        <v>4</v>
      </c>
      <c r="N318" s="8" t="s">
        <v>1456</v>
      </c>
      <c r="O318" s="8" t="s">
        <v>1826</v>
      </c>
      <c r="P318" s="8" t="s">
        <v>2563</v>
      </c>
      <c r="Q318" s="8"/>
      <c r="R318" s="14" t="s">
        <v>2564</v>
      </c>
      <c r="S318" s="16" t="s">
        <v>2564</v>
      </c>
      <c r="T318" s="8" t="s">
        <v>2565</v>
      </c>
      <c r="U318" s="14" t="s">
        <v>19</v>
      </c>
      <c r="V318" s="14" t="s">
        <v>19</v>
      </c>
      <c r="W318" s="16" t="s">
        <v>19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19</v>
      </c>
      <c r="AD318" t="s">
        <v>6</v>
      </c>
      <c r="AE318" t="s">
        <v>2566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2567</v>
      </c>
      <c r="B319" s="7" t="s">
        <v>2568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1797</v>
      </c>
      <c r="H319" s="8" t="s">
        <v>1798</v>
      </c>
      <c r="I319" s="8" t="s">
        <v>79</v>
      </c>
      <c r="J319" s="8" t="s">
        <v>2</v>
      </c>
      <c r="K319" s="8" t="s">
        <v>1799</v>
      </c>
      <c r="L319" s="8">
        <v>1</v>
      </c>
      <c r="M319" s="8">
        <v>2</v>
      </c>
      <c r="N319" s="8" t="s">
        <v>704</v>
      </c>
      <c r="O319" s="8" t="s">
        <v>1827</v>
      </c>
      <c r="P319" s="8" t="s">
        <v>632</v>
      </c>
      <c r="Q319" s="8"/>
      <c r="R319" s="14" t="s">
        <v>2569</v>
      </c>
      <c r="S319" s="16" t="s">
        <v>2569</v>
      </c>
      <c r="T319" s="8" t="s">
        <v>2570</v>
      </c>
      <c r="U319" s="14" t="s">
        <v>19</v>
      </c>
      <c r="V319" s="14" t="s">
        <v>19</v>
      </c>
      <c r="W319" s="16" t="s">
        <v>19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19</v>
      </c>
      <c r="AD319" t="s">
        <v>6</v>
      </c>
      <c r="AE319" t="s">
        <v>1803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2571</v>
      </c>
      <c r="B320" s="7" t="s">
        <v>2572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1255</v>
      </c>
      <c r="H320" s="8" t="s">
        <v>1256</v>
      </c>
      <c r="I320" s="8" t="s">
        <v>79</v>
      </c>
      <c r="J320" s="8" t="s">
        <v>2</v>
      </c>
      <c r="K320" s="8" t="s">
        <v>2573</v>
      </c>
      <c r="L320" s="8">
        <v>1</v>
      </c>
      <c r="M320" s="8">
        <v>2</v>
      </c>
      <c r="N320" s="8" t="s">
        <v>1008</v>
      </c>
      <c r="O320" s="8" t="s">
        <v>2225</v>
      </c>
      <c r="P320" s="8" t="s">
        <v>2574</v>
      </c>
      <c r="Q320" s="8"/>
      <c r="R320" s="14" t="s">
        <v>2575</v>
      </c>
      <c r="S320" s="16" t="s">
        <v>2575</v>
      </c>
      <c r="T320" s="8" t="s">
        <v>2576</v>
      </c>
      <c r="U320" s="14" t="s">
        <v>19</v>
      </c>
      <c r="V320" s="14" t="s">
        <v>19</v>
      </c>
      <c r="W320" s="16" t="s">
        <v>19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19</v>
      </c>
      <c r="AD320" t="s">
        <v>6</v>
      </c>
      <c r="AE320" t="s">
        <v>2577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2578</v>
      </c>
      <c r="B321" s="7" t="s">
        <v>2579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1038</v>
      </c>
      <c r="H321" s="8" t="s">
        <v>1039</v>
      </c>
      <c r="I321" s="8" t="s">
        <v>79</v>
      </c>
      <c r="J321" s="8" t="s">
        <v>2</v>
      </c>
      <c r="K321" s="8" t="s">
        <v>2580</v>
      </c>
      <c r="L321" s="8">
        <v>1</v>
      </c>
      <c r="M321" s="8">
        <v>1</v>
      </c>
      <c r="N321" s="8" t="s">
        <v>279</v>
      </c>
      <c r="O321" s="8" t="s">
        <v>660</v>
      </c>
      <c r="P321" s="8" t="s">
        <v>2581</v>
      </c>
      <c r="Q321" s="8"/>
      <c r="R321" s="14" t="s">
        <v>165</v>
      </c>
      <c r="S321" s="16" t="s">
        <v>165</v>
      </c>
      <c r="T321" s="8" t="s">
        <v>2582</v>
      </c>
      <c r="U321" s="14" t="s">
        <v>19</v>
      </c>
      <c r="V321" s="14" t="s">
        <v>19</v>
      </c>
      <c r="W321" s="16" t="s">
        <v>19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19</v>
      </c>
      <c r="AD321" t="s">
        <v>6</v>
      </c>
      <c r="AE321" t="s">
        <v>1044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2583</v>
      </c>
      <c r="B322" s="7" t="s">
        <v>2584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2585</v>
      </c>
      <c r="H322" s="8" t="s">
        <v>2586</v>
      </c>
      <c r="I322" s="8" t="s">
        <v>79</v>
      </c>
      <c r="J322" s="8" t="s">
        <v>2</v>
      </c>
      <c r="K322" s="8" t="s">
        <v>2587</v>
      </c>
      <c r="L322" s="8">
        <v>1</v>
      </c>
      <c r="M322" s="8">
        <v>1</v>
      </c>
      <c r="N322" s="8" t="s">
        <v>490</v>
      </c>
      <c r="O322" s="8" t="s">
        <v>1008</v>
      </c>
      <c r="P322" s="8" t="s">
        <v>1501</v>
      </c>
      <c r="Q322" s="8"/>
      <c r="R322" s="14" t="s">
        <v>2588</v>
      </c>
      <c r="S322" s="16" t="s">
        <v>19</v>
      </c>
      <c r="T322" s="8"/>
      <c r="U322" s="14" t="s">
        <v>19</v>
      </c>
      <c r="V322" s="14" t="s">
        <v>2588</v>
      </c>
      <c r="W322" s="16" t="s">
        <v>2589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2590</v>
      </c>
      <c r="AD322" t="s">
        <v>6</v>
      </c>
      <c r="AE322" t="s">
        <v>2591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2592</v>
      </c>
      <c r="B323" s="7" t="s">
        <v>2593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2594</v>
      </c>
      <c r="H323" s="8" t="s">
        <v>2595</v>
      </c>
      <c r="I323" s="8" t="s">
        <v>79</v>
      </c>
      <c r="J323" s="8" t="s">
        <v>2</v>
      </c>
      <c r="K323" s="8" t="s">
        <v>2596</v>
      </c>
      <c r="L323" s="8">
        <v>1</v>
      </c>
      <c r="M323" s="8">
        <v>1</v>
      </c>
      <c r="N323" s="8" t="s">
        <v>432</v>
      </c>
      <c r="O323" s="8" t="s">
        <v>1008</v>
      </c>
      <c r="P323" s="8" t="s">
        <v>1501</v>
      </c>
      <c r="Q323" s="8"/>
      <c r="R323" s="14" t="s">
        <v>2597</v>
      </c>
      <c r="S323" s="16" t="s">
        <v>19</v>
      </c>
      <c r="T323" s="8"/>
      <c r="U323" s="14" t="s">
        <v>19</v>
      </c>
      <c r="V323" s="14" t="s">
        <v>2597</v>
      </c>
      <c r="W323" s="16" t="s">
        <v>2598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2599</v>
      </c>
      <c r="AD323" t="s">
        <v>6</v>
      </c>
      <c r="AE323" t="s">
        <v>2600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2601</v>
      </c>
      <c r="B324" s="7" t="s">
        <v>2602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2603</v>
      </c>
      <c r="H324" s="8" t="s">
        <v>2604</v>
      </c>
      <c r="I324" s="8" t="s">
        <v>79</v>
      </c>
      <c r="J324" s="8" t="s">
        <v>2</v>
      </c>
      <c r="K324" s="8" t="s">
        <v>2605</v>
      </c>
      <c r="L324" s="8">
        <v>1</v>
      </c>
      <c r="M324" s="8">
        <v>4</v>
      </c>
      <c r="N324" s="8" t="s">
        <v>1988</v>
      </c>
      <c r="O324" s="8" t="s">
        <v>1108</v>
      </c>
      <c r="P324" s="8" t="s">
        <v>1501</v>
      </c>
      <c r="Q324" s="8"/>
      <c r="R324" s="14" t="s">
        <v>2606</v>
      </c>
      <c r="S324" s="16" t="s">
        <v>19</v>
      </c>
      <c r="T324" s="8"/>
      <c r="U324" s="14" t="s">
        <v>19</v>
      </c>
      <c r="V324" s="14" t="s">
        <v>2606</v>
      </c>
      <c r="W324" s="16" t="s">
        <v>2607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2608</v>
      </c>
      <c r="AD324" t="s">
        <v>6</v>
      </c>
      <c r="AE324" t="s">
        <v>533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2609</v>
      </c>
      <c r="B325" s="7" t="s">
        <v>2610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2611</v>
      </c>
      <c r="H325" s="8" t="s">
        <v>2612</v>
      </c>
      <c r="I325" s="8" t="s">
        <v>79</v>
      </c>
      <c r="J325" s="8" t="s">
        <v>2</v>
      </c>
      <c r="K325" s="8" t="s">
        <v>2613</v>
      </c>
      <c r="L325" s="8">
        <v>1</v>
      </c>
      <c r="M325" s="8">
        <v>2</v>
      </c>
      <c r="N325" s="8" t="s">
        <v>1988</v>
      </c>
      <c r="O325" s="8" t="s">
        <v>1007</v>
      </c>
      <c r="P325" s="8" t="s">
        <v>1501</v>
      </c>
      <c r="Q325" s="8"/>
      <c r="R325" s="14" t="s">
        <v>2614</v>
      </c>
      <c r="S325" s="16" t="s">
        <v>19</v>
      </c>
      <c r="T325" s="8"/>
      <c r="U325" s="14" t="s">
        <v>19</v>
      </c>
      <c r="V325" s="14" t="s">
        <v>2614</v>
      </c>
      <c r="W325" s="16" t="s">
        <v>2615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2616</v>
      </c>
      <c r="AD325" t="s">
        <v>6</v>
      </c>
      <c r="AE325" t="s">
        <v>2617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2618</v>
      </c>
      <c r="B326" s="7" t="s">
        <v>2619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2594</v>
      </c>
      <c r="H326" s="8" t="s">
        <v>2595</v>
      </c>
      <c r="I326" s="8" t="s">
        <v>79</v>
      </c>
      <c r="J326" s="8" t="s">
        <v>2</v>
      </c>
      <c r="K326" s="8" t="s">
        <v>2620</v>
      </c>
      <c r="L326" s="8">
        <v>1</v>
      </c>
      <c r="M326" s="8">
        <v>1</v>
      </c>
      <c r="N326" s="8" t="s">
        <v>184</v>
      </c>
      <c r="O326" s="8" t="s">
        <v>1008</v>
      </c>
      <c r="P326" s="8" t="s">
        <v>1501</v>
      </c>
      <c r="Q326" s="8"/>
      <c r="R326" s="14" t="s">
        <v>2597</v>
      </c>
      <c r="S326" s="16" t="s">
        <v>19</v>
      </c>
      <c r="T326" s="8"/>
      <c r="U326" s="14" t="s">
        <v>19</v>
      </c>
      <c r="V326" s="14" t="s">
        <v>2597</v>
      </c>
      <c r="W326" s="16" t="s">
        <v>2621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2622</v>
      </c>
      <c r="AD326" t="s">
        <v>6</v>
      </c>
      <c r="AE326" t="s">
        <v>2600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2623</v>
      </c>
      <c r="B327" s="7" t="s">
        <v>2624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2625</v>
      </c>
      <c r="H327" s="8" t="s">
        <v>2626</v>
      </c>
      <c r="I327" s="8" t="s">
        <v>79</v>
      </c>
      <c r="J327" s="8" t="s">
        <v>2</v>
      </c>
      <c r="K327" s="8" t="s">
        <v>2627</v>
      </c>
      <c r="L327" s="8">
        <v>1</v>
      </c>
      <c r="M327" s="8">
        <v>4</v>
      </c>
      <c r="N327" s="8" t="s">
        <v>194</v>
      </c>
      <c r="O327" s="8" t="s">
        <v>1108</v>
      </c>
      <c r="P327" s="8" t="s">
        <v>1501</v>
      </c>
      <c r="Q327" s="8"/>
      <c r="R327" s="14" t="s">
        <v>2628</v>
      </c>
      <c r="S327" s="16" t="s">
        <v>19</v>
      </c>
      <c r="T327" s="8"/>
      <c r="U327" s="14" t="s">
        <v>19</v>
      </c>
      <c r="V327" s="14" t="s">
        <v>2628</v>
      </c>
      <c r="W327" s="16" t="s">
        <v>2629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2630</v>
      </c>
      <c r="AD327" t="s">
        <v>6</v>
      </c>
      <c r="AE327" t="s">
        <v>2631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2632</v>
      </c>
      <c r="B328" s="7" t="s">
        <v>2633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2625</v>
      </c>
      <c r="H328" s="8" t="s">
        <v>2626</v>
      </c>
      <c r="I328" s="8" t="s">
        <v>79</v>
      </c>
      <c r="J328" s="8" t="s">
        <v>2</v>
      </c>
      <c r="K328" s="8" t="s">
        <v>2634</v>
      </c>
      <c r="L328" s="8">
        <v>1</v>
      </c>
      <c r="M328" s="8">
        <v>4</v>
      </c>
      <c r="N328" s="8" t="s">
        <v>1580</v>
      </c>
      <c r="O328" s="8" t="s">
        <v>1108</v>
      </c>
      <c r="P328" s="8" t="s">
        <v>1501</v>
      </c>
      <c r="Q328" s="8"/>
      <c r="R328" s="14" t="s">
        <v>2628</v>
      </c>
      <c r="S328" s="16" t="s">
        <v>19</v>
      </c>
      <c r="T328" s="8"/>
      <c r="U328" s="14" t="s">
        <v>19</v>
      </c>
      <c r="V328" s="14" t="s">
        <v>2628</v>
      </c>
      <c r="W328" s="16" t="s">
        <v>2629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2630</v>
      </c>
      <c r="AD328" t="s">
        <v>6</v>
      </c>
      <c r="AE328" t="s">
        <v>2631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2635</v>
      </c>
      <c r="B329" s="7" t="s">
        <v>2636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2270</v>
      </c>
      <c r="H329" s="8" t="s">
        <v>2271</v>
      </c>
      <c r="I329" s="8" t="s">
        <v>79</v>
      </c>
      <c r="J329" s="8" t="s">
        <v>2</v>
      </c>
      <c r="K329" s="8" t="s">
        <v>2637</v>
      </c>
      <c r="L329" s="8">
        <v>1</v>
      </c>
      <c r="M329" s="8">
        <v>1</v>
      </c>
      <c r="N329" s="8" t="s">
        <v>251</v>
      </c>
      <c r="O329" s="8" t="s">
        <v>1008</v>
      </c>
      <c r="P329" s="8" t="s">
        <v>1501</v>
      </c>
      <c r="Q329" s="8"/>
      <c r="R329" s="14" t="s">
        <v>2638</v>
      </c>
      <c r="S329" s="16" t="s">
        <v>19</v>
      </c>
      <c r="T329" s="8"/>
      <c r="U329" s="14" t="s">
        <v>19</v>
      </c>
      <c r="V329" s="14" t="s">
        <v>2638</v>
      </c>
      <c r="W329" s="16" t="s">
        <v>2639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2640</v>
      </c>
      <c r="AD329" t="s">
        <v>6</v>
      </c>
      <c r="AE329" t="s">
        <v>2641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2642</v>
      </c>
      <c r="B330" s="7" t="s">
        <v>2643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1047</v>
      </c>
      <c r="H330" s="8" t="s">
        <v>1048</v>
      </c>
      <c r="I330" s="8" t="s">
        <v>79</v>
      </c>
      <c r="J330" s="8" t="s">
        <v>2</v>
      </c>
      <c r="K330" s="8" t="s">
        <v>2644</v>
      </c>
      <c r="L330" s="8">
        <v>1</v>
      </c>
      <c r="M330" s="8">
        <v>1</v>
      </c>
      <c r="N330" s="8" t="s">
        <v>106</v>
      </c>
      <c r="O330" s="8" t="s">
        <v>1008</v>
      </c>
      <c r="P330" s="8" t="s">
        <v>1501</v>
      </c>
      <c r="Q330" s="8"/>
      <c r="R330" s="14" t="s">
        <v>2645</v>
      </c>
      <c r="S330" s="16" t="s">
        <v>19</v>
      </c>
      <c r="T330" s="8"/>
      <c r="U330" s="14" t="s">
        <v>19</v>
      </c>
      <c r="V330" s="14" t="s">
        <v>2645</v>
      </c>
      <c r="W330" s="16" t="s">
        <v>2646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2647</v>
      </c>
      <c r="AD330" t="s">
        <v>6</v>
      </c>
      <c r="AE330" t="s">
        <v>2648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2649</v>
      </c>
      <c r="B331" s="7" t="s">
        <v>2650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2651</v>
      </c>
      <c r="H331" s="8" t="s">
        <v>2652</v>
      </c>
      <c r="I331" s="8" t="s">
        <v>79</v>
      </c>
      <c r="J331" s="8" t="s">
        <v>2</v>
      </c>
      <c r="K331" s="8" t="s">
        <v>2653</v>
      </c>
      <c r="L331" s="8">
        <v>1</v>
      </c>
      <c r="M331" s="8">
        <v>2</v>
      </c>
      <c r="N331" s="8" t="s">
        <v>741</v>
      </c>
      <c r="O331" s="8" t="s">
        <v>1007</v>
      </c>
      <c r="P331" s="8" t="s">
        <v>1501</v>
      </c>
      <c r="Q331" s="8"/>
      <c r="R331" s="14" t="s">
        <v>2654</v>
      </c>
      <c r="S331" s="16" t="s">
        <v>19</v>
      </c>
      <c r="T331" s="8"/>
      <c r="U331" s="14" t="s">
        <v>19</v>
      </c>
      <c r="V331" s="14" t="s">
        <v>2654</v>
      </c>
      <c r="W331" s="16" t="s">
        <v>2655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2656</v>
      </c>
      <c r="AD331" t="s">
        <v>6</v>
      </c>
      <c r="AE331" t="s">
        <v>98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2657</v>
      </c>
      <c r="B332" s="7" t="s">
        <v>2658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2659</v>
      </c>
      <c r="H332" s="8" t="s">
        <v>2660</v>
      </c>
      <c r="I332" s="8" t="s">
        <v>79</v>
      </c>
      <c r="J332" s="8" t="s">
        <v>2</v>
      </c>
      <c r="K332" s="8" t="s">
        <v>2661</v>
      </c>
      <c r="L332" s="8">
        <v>1</v>
      </c>
      <c r="M332" s="8">
        <v>1</v>
      </c>
      <c r="N332" s="8" t="s">
        <v>1007</v>
      </c>
      <c r="O332" s="8" t="s">
        <v>1008</v>
      </c>
      <c r="P332" s="8" t="s">
        <v>1501</v>
      </c>
      <c r="Q332" s="8"/>
      <c r="R332" s="14" t="s">
        <v>2662</v>
      </c>
      <c r="S332" s="16" t="s">
        <v>19</v>
      </c>
      <c r="T332" s="8"/>
      <c r="U332" s="14" t="s">
        <v>19</v>
      </c>
      <c r="V332" s="14" t="s">
        <v>2662</v>
      </c>
      <c r="W332" s="16" t="s">
        <v>2663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2664</v>
      </c>
      <c r="AD332" t="s">
        <v>6</v>
      </c>
      <c r="AE332" t="s">
        <v>654</v>
      </c>
      <c r="AF332" t="s">
        <v>87</v>
      </c>
      <c r="AG332" t="s">
        <v>75</v>
      </c>
      <c r="AH332" t="s">
        <v>1291</v>
      </c>
    </row>
    <row r="333" ht="14.25" customHeight="1" spans="1:34">
      <c r="A333" s="7" t="s">
        <v>2665</v>
      </c>
      <c r="B333" s="7" t="s">
        <v>2666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770</v>
      </c>
      <c r="H333" s="8" t="s">
        <v>771</v>
      </c>
      <c r="I333" s="8" t="s">
        <v>79</v>
      </c>
      <c r="J333" s="8" t="s">
        <v>2</v>
      </c>
      <c r="K333" s="8" t="s">
        <v>2667</v>
      </c>
      <c r="L333" s="8">
        <v>1</v>
      </c>
      <c r="M333" s="8">
        <v>4</v>
      </c>
      <c r="N333" s="8" t="s">
        <v>723</v>
      </c>
      <c r="O333" s="8" t="s">
        <v>1108</v>
      </c>
      <c r="P333" s="8" t="s">
        <v>1501</v>
      </c>
      <c r="Q333" s="8"/>
      <c r="R333" s="14" t="s">
        <v>2668</v>
      </c>
      <c r="S333" s="16" t="s">
        <v>19</v>
      </c>
      <c r="T333" s="8"/>
      <c r="U333" s="14" t="s">
        <v>19</v>
      </c>
      <c r="V333" s="14" t="s">
        <v>2668</v>
      </c>
      <c r="W333" s="16" t="s">
        <v>2669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2670</v>
      </c>
      <c r="AD333" t="s">
        <v>6</v>
      </c>
      <c r="AE333" t="s">
        <v>790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2671</v>
      </c>
      <c r="B334" s="7" t="s">
        <v>2672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2673</v>
      </c>
      <c r="H334" s="8" t="s">
        <v>2674</v>
      </c>
      <c r="I334" s="8" t="s">
        <v>79</v>
      </c>
      <c r="J334" s="8" t="s">
        <v>2</v>
      </c>
      <c r="K334" s="8" t="s">
        <v>2675</v>
      </c>
      <c r="L334" s="8">
        <v>1</v>
      </c>
      <c r="M334" s="8">
        <v>2</v>
      </c>
      <c r="N334" s="8" t="s">
        <v>2676</v>
      </c>
      <c r="O334" s="8" t="s">
        <v>1007</v>
      </c>
      <c r="P334" s="8" t="s">
        <v>1501</v>
      </c>
      <c r="Q334" s="8"/>
      <c r="R334" s="14" t="s">
        <v>892</v>
      </c>
      <c r="S334" s="16" t="s">
        <v>19</v>
      </c>
      <c r="T334" s="8"/>
      <c r="U334" s="14" t="s">
        <v>19</v>
      </c>
      <c r="V334" s="14" t="s">
        <v>892</v>
      </c>
      <c r="W334" s="16" t="s">
        <v>2677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2678</v>
      </c>
      <c r="AD334" t="s">
        <v>6</v>
      </c>
      <c r="AE334" t="s">
        <v>1147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2679</v>
      </c>
      <c r="B335" s="7" t="s">
        <v>2680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2681</v>
      </c>
      <c r="H335" s="8" t="s">
        <v>2682</v>
      </c>
      <c r="I335" s="8" t="s">
        <v>79</v>
      </c>
      <c r="J335" s="8" t="s">
        <v>2</v>
      </c>
      <c r="K335" s="8" t="s">
        <v>2683</v>
      </c>
      <c r="L335" s="8">
        <v>1</v>
      </c>
      <c r="M335" s="8">
        <v>2</v>
      </c>
      <c r="N335" s="8" t="s">
        <v>250</v>
      </c>
      <c r="O335" s="8" t="s">
        <v>1007</v>
      </c>
      <c r="P335" s="8" t="s">
        <v>1501</v>
      </c>
      <c r="Q335" s="8"/>
      <c r="R335" s="14" t="s">
        <v>2684</v>
      </c>
      <c r="S335" s="16" t="s">
        <v>19</v>
      </c>
      <c r="T335" s="8"/>
      <c r="U335" s="14" t="s">
        <v>19</v>
      </c>
      <c r="V335" s="14" t="s">
        <v>2684</v>
      </c>
      <c r="W335" s="16" t="s">
        <v>2685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2686</v>
      </c>
      <c r="AD335" t="s">
        <v>6</v>
      </c>
      <c r="AE335" t="s">
        <v>2687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2688</v>
      </c>
      <c r="B336" s="7" t="s">
        <v>2689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761</v>
      </c>
      <c r="H336" s="8" t="s">
        <v>762</v>
      </c>
      <c r="I336" s="8" t="s">
        <v>79</v>
      </c>
      <c r="J336" s="8" t="s">
        <v>2</v>
      </c>
      <c r="K336" s="8" t="s">
        <v>2690</v>
      </c>
      <c r="L336" s="8">
        <v>1</v>
      </c>
      <c r="M336" s="8">
        <v>3</v>
      </c>
      <c r="N336" s="8" t="s">
        <v>490</v>
      </c>
      <c r="O336" s="8" t="s">
        <v>1500</v>
      </c>
      <c r="P336" s="8" t="s">
        <v>1501</v>
      </c>
      <c r="Q336" s="8"/>
      <c r="R336" s="14" t="s">
        <v>2691</v>
      </c>
      <c r="S336" s="16" t="s">
        <v>19</v>
      </c>
      <c r="T336" s="8"/>
      <c r="U336" s="14" t="s">
        <v>19</v>
      </c>
      <c r="V336" s="14" t="s">
        <v>2691</v>
      </c>
      <c r="W336" s="16" t="s">
        <v>2692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2693</v>
      </c>
      <c r="AD336" t="s">
        <v>6</v>
      </c>
      <c r="AE336" t="s">
        <v>1163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2694</v>
      </c>
      <c r="B337" s="7" t="s">
        <v>2695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2696</v>
      </c>
      <c r="H337" s="8" t="s">
        <v>2697</v>
      </c>
      <c r="I337" s="8" t="s">
        <v>79</v>
      </c>
      <c r="J337" s="8" t="s">
        <v>2</v>
      </c>
      <c r="K337" s="8" t="s">
        <v>2698</v>
      </c>
      <c r="L337" s="8">
        <v>1</v>
      </c>
      <c r="M337" s="8">
        <v>3</v>
      </c>
      <c r="N337" s="8" t="s">
        <v>250</v>
      </c>
      <c r="O337" s="8" t="s">
        <v>1500</v>
      </c>
      <c r="P337" s="8" t="s">
        <v>1501</v>
      </c>
      <c r="Q337" s="8"/>
      <c r="R337" s="14" t="s">
        <v>2699</v>
      </c>
      <c r="S337" s="16" t="s">
        <v>19</v>
      </c>
      <c r="T337" s="8"/>
      <c r="U337" s="14" t="s">
        <v>19</v>
      </c>
      <c r="V337" s="14" t="s">
        <v>2699</v>
      </c>
      <c r="W337" s="16" t="s">
        <v>2700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2701</v>
      </c>
      <c r="AD337" t="s">
        <v>6</v>
      </c>
      <c r="AE337" t="s">
        <v>130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2702</v>
      </c>
      <c r="B338" s="7" t="s">
        <v>2703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2704</v>
      </c>
      <c r="H338" s="8" t="s">
        <v>2705</v>
      </c>
      <c r="I338" s="8" t="s">
        <v>79</v>
      </c>
      <c r="J338" s="8" t="s">
        <v>2</v>
      </c>
      <c r="K338" s="8" t="s">
        <v>2706</v>
      </c>
      <c r="L338" s="8">
        <v>1</v>
      </c>
      <c r="M338" s="8">
        <v>2</v>
      </c>
      <c r="N338" s="8" t="s">
        <v>279</v>
      </c>
      <c r="O338" s="8" t="s">
        <v>1007</v>
      </c>
      <c r="P338" s="8" t="s">
        <v>1501</v>
      </c>
      <c r="Q338" s="8"/>
      <c r="R338" s="14" t="s">
        <v>1426</v>
      </c>
      <c r="S338" s="16" t="s">
        <v>19</v>
      </c>
      <c r="T338" s="8"/>
      <c r="U338" s="14" t="s">
        <v>19</v>
      </c>
      <c r="V338" s="14" t="s">
        <v>1426</v>
      </c>
      <c r="W338" s="16" t="s">
        <v>2707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2708</v>
      </c>
      <c r="AD338" t="s">
        <v>6</v>
      </c>
      <c r="AE338" t="s">
        <v>2709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2710</v>
      </c>
      <c r="B339" s="7" t="s">
        <v>2711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2712</v>
      </c>
      <c r="H339" s="8" t="s">
        <v>2713</v>
      </c>
      <c r="I339" s="8" t="s">
        <v>79</v>
      </c>
      <c r="J339" s="8" t="s">
        <v>2</v>
      </c>
      <c r="K339" s="8" t="s">
        <v>2714</v>
      </c>
      <c r="L339" s="8">
        <v>1</v>
      </c>
      <c r="M339" s="8">
        <v>1</v>
      </c>
      <c r="N339" s="8" t="s">
        <v>106</v>
      </c>
      <c r="O339" s="8" t="s">
        <v>1008</v>
      </c>
      <c r="P339" s="8" t="s">
        <v>1501</v>
      </c>
      <c r="Q339" s="8"/>
      <c r="R339" s="14" t="s">
        <v>2715</v>
      </c>
      <c r="S339" s="16" t="s">
        <v>19</v>
      </c>
      <c r="T339" s="8"/>
      <c r="U339" s="14" t="s">
        <v>19</v>
      </c>
      <c r="V339" s="14" t="s">
        <v>2715</v>
      </c>
      <c r="W339" s="16" t="s">
        <v>2716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2405</v>
      </c>
      <c r="AD339" t="s">
        <v>6</v>
      </c>
      <c r="AE339" t="s">
        <v>2717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2718</v>
      </c>
      <c r="B340" s="7" t="s">
        <v>2719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761</v>
      </c>
      <c r="H340" s="8" t="s">
        <v>762</v>
      </c>
      <c r="I340" s="8" t="s">
        <v>79</v>
      </c>
      <c r="J340" s="8" t="s">
        <v>2</v>
      </c>
      <c r="K340" s="8" t="s">
        <v>2720</v>
      </c>
      <c r="L340" s="8">
        <v>1</v>
      </c>
      <c r="M340" s="8">
        <v>2</v>
      </c>
      <c r="N340" s="8" t="s">
        <v>185</v>
      </c>
      <c r="O340" s="8" t="s">
        <v>1007</v>
      </c>
      <c r="P340" s="8" t="s">
        <v>1501</v>
      </c>
      <c r="Q340" s="8"/>
      <c r="R340" s="14" t="s">
        <v>2721</v>
      </c>
      <c r="S340" s="16" t="s">
        <v>19</v>
      </c>
      <c r="T340" s="8"/>
      <c r="U340" s="14" t="s">
        <v>19</v>
      </c>
      <c r="V340" s="14" t="s">
        <v>2721</v>
      </c>
      <c r="W340" s="16" t="s">
        <v>2722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2723</v>
      </c>
      <c r="AD340" t="s">
        <v>6</v>
      </c>
      <c r="AE340" t="s">
        <v>233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2724</v>
      </c>
      <c r="B341" s="7" t="s">
        <v>2725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1255</v>
      </c>
      <c r="H341" s="8" t="s">
        <v>1256</v>
      </c>
      <c r="I341" s="8" t="s">
        <v>79</v>
      </c>
      <c r="J341" s="8" t="s">
        <v>2</v>
      </c>
      <c r="K341" s="8" t="s">
        <v>2726</v>
      </c>
      <c r="L341" s="8">
        <v>1</v>
      </c>
      <c r="M341" s="8">
        <v>1</v>
      </c>
      <c r="N341" s="8" t="s">
        <v>1500</v>
      </c>
      <c r="O341" s="8" t="s">
        <v>1008</v>
      </c>
      <c r="P341" s="8" t="s">
        <v>1501</v>
      </c>
      <c r="Q341" s="8"/>
      <c r="R341" s="14" t="s">
        <v>2727</v>
      </c>
      <c r="S341" s="16" t="s">
        <v>19</v>
      </c>
      <c r="T341" s="8"/>
      <c r="U341" s="14" t="s">
        <v>19</v>
      </c>
      <c r="V341" s="14" t="s">
        <v>2727</v>
      </c>
      <c r="W341" s="16" t="s">
        <v>2728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2729</v>
      </c>
      <c r="AD341" t="s">
        <v>6</v>
      </c>
      <c r="AE341" t="s">
        <v>2730</v>
      </c>
      <c r="AF341" t="s">
        <v>87</v>
      </c>
      <c r="AG341" t="s">
        <v>75</v>
      </c>
      <c r="AH341" t="s">
        <v>1291</v>
      </c>
    </row>
    <row r="342" ht="14.25" customHeight="1" spans="1:34">
      <c r="A342" s="7" t="s">
        <v>2731</v>
      </c>
      <c r="B342" s="7" t="s">
        <v>2732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2733</v>
      </c>
      <c r="H342" s="8" t="s">
        <v>2734</v>
      </c>
      <c r="I342" s="8" t="s">
        <v>79</v>
      </c>
      <c r="J342" s="8" t="s">
        <v>2</v>
      </c>
      <c r="K342" s="8" t="s">
        <v>2735</v>
      </c>
      <c r="L342" s="8">
        <v>1</v>
      </c>
      <c r="M342" s="8">
        <v>2</v>
      </c>
      <c r="N342" s="8" t="s">
        <v>106</v>
      </c>
      <c r="O342" s="8" t="s">
        <v>1007</v>
      </c>
      <c r="P342" s="8" t="s">
        <v>1501</v>
      </c>
      <c r="Q342" s="8"/>
      <c r="R342" s="14" t="s">
        <v>2736</v>
      </c>
      <c r="S342" s="16" t="s">
        <v>19</v>
      </c>
      <c r="T342" s="8"/>
      <c r="U342" s="14" t="s">
        <v>19</v>
      </c>
      <c r="V342" s="14" t="s">
        <v>2736</v>
      </c>
      <c r="W342" s="16" t="s">
        <v>2737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2738</v>
      </c>
      <c r="AD342" t="s">
        <v>6</v>
      </c>
      <c r="AE342" t="s">
        <v>2739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2740</v>
      </c>
      <c r="B343" s="7" t="s">
        <v>2741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2742</v>
      </c>
      <c r="H343" s="8" t="s">
        <v>2743</v>
      </c>
      <c r="I343" s="8" t="s">
        <v>79</v>
      </c>
      <c r="J343" s="8" t="s">
        <v>2</v>
      </c>
      <c r="K343" s="8" t="s">
        <v>2744</v>
      </c>
      <c r="L343" s="8">
        <v>1</v>
      </c>
      <c r="M343" s="8">
        <v>1</v>
      </c>
      <c r="N343" s="8" t="s">
        <v>1008</v>
      </c>
      <c r="O343" s="8" t="s">
        <v>1008</v>
      </c>
      <c r="P343" s="8" t="s">
        <v>1501</v>
      </c>
      <c r="Q343" s="8"/>
      <c r="R343" s="14" t="s">
        <v>2745</v>
      </c>
      <c r="S343" s="16" t="s">
        <v>19</v>
      </c>
      <c r="T343" s="8"/>
      <c r="U343" s="14" t="s">
        <v>19</v>
      </c>
      <c r="V343" s="14" t="s">
        <v>2745</v>
      </c>
      <c r="W343" s="16" t="s">
        <v>2746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2747</v>
      </c>
      <c r="AD343" t="s">
        <v>6</v>
      </c>
      <c r="AE343" t="s">
        <v>2013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2748</v>
      </c>
      <c r="B344" s="7" t="s">
        <v>2749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2750</v>
      </c>
      <c r="H344" s="8" t="s">
        <v>2751</v>
      </c>
      <c r="I344" s="8" t="s">
        <v>79</v>
      </c>
      <c r="J344" s="8" t="s">
        <v>2</v>
      </c>
      <c r="K344" s="8" t="s">
        <v>2752</v>
      </c>
      <c r="L344" s="8">
        <v>1</v>
      </c>
      <c r="M344" s="8">
        <v>2</v>
      </c>
      <c r="N344" s="8" t="s">
        <v>1670</v>
      </c>
      <c r="O344" s="8" t="s">
        <v>1007</v>
      </c>
      <c r="P344" s="8" t="s">
        <v>1501</v>
      </c>
      <c r="Q344" s="8"/>
      <c r="R344" s="14" t="s">
        <v>2753</v>
      </c>
      <c r="S344" s="16" t="s">
        <v>19</v>
      </c>
      <c r="T344" s="8"/>
      <c r="U344" s="14" t="s">
        <v>19</v>
      </c>
      <c r="V344" s="14" t="s">
        <v>2753</v>
      </c>
      <c r="W344" s="16" t="s">
        <v>2754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2755</v>
      </c>
      <c r="AD344" t="s">
        <v>6</v>
      </c>
      <c r="AE344" t="s">
        <v>2756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2757</v>
      </c>
      <c r="B345" s="7" t="s">
        <v>2758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2465</v>
      </c>
      <c r="H345" s="8" t="s">
        <v>2466</v>
      </c>
      <c r="I345" s="8" t="s">
        <v>79</v>
      </c>
      <c r="J345" s="8" t="s">
        <v>2</v>
      </c>
      <c r="K345" s="8" t="s">
        <v>2759</v>
      </c>
      <c r="L345" s="8">
        <v>1</v>
      </c>
      <c r="M345" s="8">
        <v>3</v>
      </c>
      <c r="N345" s="8" t="s">
        <v>1456</v>
      </c>
      <c r="O345" s="8" t="s">
        <v>1500</v>
      </c>
      <c r="P345" s="8" t="s">
        <v>1501</v>
      </c>
      <c r="Q345" s="8"/>
      <c r="R345" s="14" t="s">
        <v>2760</v>
      </c>
      <c r="S345" s="16" t="s">
        <v>19</v>
      </c>
      <c r="T345" s="8"/>
      <c r="U345" s="14" t="s">
        <v>19</v>
      </c>
      <c r="V345" s="14" t="s">
        <v>2760</v>
      </c>
      <c r="W345" s="16" t="s">
        <v>2761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2762</v>
      </c>
      <c r="AD345" t="s">
        <v>6</v>
      </c>
      <c r="AE345" t="s">
        <v>208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2763</v>
      </c>
      <c r="B346" s="7" t="s">
        <v>2764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422</v>
      </c>
      <c r="H346" s="8" t="s">
        <v>423</v>
      </c>
      <c r="I346" s="8" t="s">
        <v>79</v>
      </c>
      <c r="J346" s="8" t="s">
        <v>2</v>
      </c>
      <c r="K346" s="8" t="s">
        <v>2765</v>
      </c>
      <c r="L346" s="8">
        <v>1</v>
      </c>
      <c r="M346" s="8">
        <v>3</v>
      </c>
      <c r="N346" s="8" t="s">
        <v>104</v>
      </c>
      <c r="O346" s="8" t="s">
        <v>1500</v>
      </c>
      <c r="P346" s="8" t="s">
        <v>1501</v>
      </c>
      <c r="Q346" s="8"/>
      <c r="R346" s="14" t="s">
        <v>2766</v>
      </c>
      <c r="S346" s="16" t="s">
        <v>19</v>
      </c>
      <c r="T346" s="8"/>
      <c r="U346" s="14" t="s">
        <v>19</v>
      </c>
      <c r="V346" s="14" t="s">
        <v>2766</v>
      </c>
      <c r="W346" s="16" t="s">
        <v>871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2767</v>
      </c>
      <c r="AD346" t="s">
        <v>6</v>
      </c>
      <c r="AE346" t="s">
        <v>533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2768</v>
      </c>
      <c r="B347" s="7" t="s">
        <v>2769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2417</v>
      </c>
      <c r="H347" s="8" t="s">
        <v>2418</v>
      </c>
      <c r="I347" s="8" t="s">
        <v>79</v>
      </c>
      <c r="J347" s="8" t="s">
        <v>2</v>
      </c>
      <c r="K347" s="8" t="s">
        <v>2770</v>
      </c>
      <c r="L347" s="8">
        <v>1</v>
      </c>
      <c r="M347" s="8">
        <v>2</v>
      </c>
      <c r="N347" s="8" t="s">
        <v>104</v>
      </c>
      <c r="O347" s="8" t="s">
        <v>1007</v>
      </c>
      <c r="P347" s="8" t="s">
        <v>1501</v>
      </c>
      <c r="Q347" s="8"/>
      <c r="R347" s="14" t="s">
        <v>2771</v>
      </c>
      <c r="S347" s="16" t="s">
        <v>19</v>
      </c>
      <c r="T347" s="8"/>
      <c r="U347" s="14" t="s">
        <v>19</v>
      </c>
      <c r="V347" s="14" t="s">
        <v>2771</v>
      </c>
      <c r="W347" s="16" t="s">
        <v>2772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2773</v>
      </c>
      <c r="AD347" t="s">
        <v>6</v>
      </c>
      <c r="AE347" t="s">
        <v>2423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2774</v>
      </c>
      <c r="B348" s="7" t="s">
        <v>2775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2776</v>
      </c>
      <c r="H348" s="8" t="s">
        <v>2777</v>
      </c>
      <c r="I348" s="8" t="s">
        <v>79</v>
      </c>
      <c r="J348" s="8" t="s">
        <v>2</v>
      </c>
      <c r="K348" s="8" t="s">
        <v>2778</v>
      </c>
      <c r="L348" s="8">
        <v>1</v>
      </c>
      <c r="M348" s="8">
        <v>1</v>
      </c>
      <c r="N348" s="8" t="s">
        <v>104</v>
      </c>
      <c r="O348" s="8" t="s">
        <v>1008</v>
      </c>
      <c r="P348" s="8" t="s">
        <v>1501</v>
      </c>
      <c r="Q348" s="8"/>
      <c r="R348" s="14" t="s">
        <v>2779</v>
      </c>
      <c r="S348" s="16" t="s">
        <v>19</v>
      </c>
      <c r="T348" s="8"/>
      <c r="U348" s="14" t="s">
        <v>19</v>
      </c>
      <c r="V348" s="14" t="s">
        <v>2779</v>
      </c>
      <c r="W348" s="16" t="s">
        <v>2780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2781</v>
      </c>
      <c r="AD348" t="s">
        <v>6</v>
      </c>
      <c r="AE348" t="s">
        <v>273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2782</v>
      </c>
      <c r="B349" s="7" t="s">
        <v>2783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2784</v>
      </c>
      <c r="H349" s="8" t="s">
        <v>2785</v>
      </c>
      <c r="I349" s="8" t="s">
        <v>79</v>
      </c>
      <c r="J349" s="8" t="s">
        <v>2</v>
      </c>
      <c r="K349" s="8" t="s">
        <v>2786</v>
      </c>
      <c r="L349" s="8">
        <v>1</v>
      </c>
      <c r="M349" s="8">
        <v>3</v>
      </c>
      <c r="N349" s="8" t="s">
        <v>571</v>
      </c>
      <c r="O349" s="8" t="s">
        <v>1500</v>
      </c>
      <c r="P349" s="8" t="s">
        <v>1501</v>
      </c>
      <c r="Q349" s="8"/>
      <c r="R349" s="14" t="s">
        <v>2787</v>
      </c>
      <c r="S349" s="16" t="s">
        <v>19</v>
      </c>
      <c r="T349" s="8"/>
      <c r="U349" s="14" t="s">
        <v>19</v>
      </c>
      <c r="V349" s="14" t="s">
        <v>2787</v>
      </c>
      <c r="W349" s="16" t="s">
        <v>2788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2789</v>
      </c>
      <c r="AD349" t="s">
        <v>6</v>
      </c>
      <c r="AE349" t="s">
        <v>1632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2790</v>
      </c>
      <c r="B350" s="7" t="s">
        <v>2791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2792</v>
      </c>
      <c r="H350" s="8" t="s">
        <v>2793</v>
      </c>
      <c r="I350" s="8" t="s">
        <v>79</v>
      </c>
      <c r="J350" s="8" t="s">
        <v>2</v>
      </c>
      <c r="K350" s="8" t="s">
        <v>2794</v>
      </c>
      <c r="L350" s="8">
        <v>1</v>
      </c>
      <c r="M350" s="8">
        <v>2</v>
      </c>
      <c r="N350" s="8" t="s">
        <v>571</v>
      </c>
      <c r="O350" s="8" t="s">
        <v>1007</v>
      </c>
      <c r="P350" s="8" t="s">
        <v>1501</v>
      </c>
      <c r="Q350" s="8"/>
      <c r="R350" s="14" t="s">
        <v>994</v>
      </c>
      <c r="S350" s="16" t="s">
        <v>19</v>
      </c>
      <c r="T350" s="8"/>
      <c r="U350" s="14" t="s">
        <v>19</v>
      </c>
      <c r="V350" s="14" t="s">
        <v>994</v>
      </c>
      <c r="W350" s="16" t="s">
        <v>2795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2191</v>
      </c>
      <c r="AD350" t="s">
        <v>6</v>
      </c>
      <c r="AE350" t="s">
        <v>1429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2796</v>
      </c>
      <c r="B351" s="7" t="s">
        <v>2797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2798</v>
      </c>
      <c r="H351" s="8" t="s">
        <v>2799</v>
      </c>
      <c r="I351" s="8" t="s">
        <v>79</v>
      </c>
      <c r="J351" s="8" t="s">
        <v>2</v>
      </c>
      <c r="K351" s="8" t="s">
        <v>2800</v>
      </c>
      <c r="L351" s="8">
        <v>1</v>
      </c>
      <c r="M351" s="8">
        <v>2</v>
      </c>
      <c r="N351" s="8" t="s">
        <v>251</v>
      </c>
      <c r="O351" s="8" t="s">
        <v>1007</v>
      </c>
      <c r="P351" s="8" t="s">
        <v>1501</v>
      </c>
      <c r="Q351" s="8"/>
      <c r="R351" s="14" t="s">
        <v>2801</v>
      </c>
      <c r="S351" s="16" t="s">
        <v>19</v>
      </c>
      <c r="T351" s="8"/>
      <c r="U351" s="14" t="s">
        <v>19</v>
      </c>
      <c r="V351" s="14" t="s">
        <v>2801</v>
      </c>
      <c r="W351" s="16" t="s">
        <v>2802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2803</v>
      </c>
      <c r="AD351" t="s">
        <v>6</v>
      </c>
      <c r="AE351" t="s">
        <v>2804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2805</v>
      </c>
      <c r="B352" s="7" t="s">
        <v>2806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2807</v>
      </c>
      <c r="H352" s="8" t="s">
        <v>2808</v>
      </c>
      <c r="I352" s="8" t="s">
        <v>79</v>
      </c>
      <c r="J352" s="8" t="s">
        <v>2</v>
      </c>
      <c r="K352" s="8" t="s">
        <v>2809</v>
      </c>
      <c r="L352" s="8">
        <v>1</v>
      </c>
      <c r="M352" s="8">
        <v>2</v>
      </c>
      <c r="N352" s="8" t="s">
        <v>806</v>
      </c>
      <c r="O352" s="8" t="s">
        <v>1007</v>
      </c>
      <c r="P352" s="8" t="s">
        <v>1501</v>
      </c>
      <c r="Q352" s="8"/>
      <c r="R352" s="14" t="s">
        <v>2810</v>
      </c>
      <c r="S352" s="16" t="s">
        <v>19</v>
      </c>
      <c r="T352" s="8"/>
      <c r="U352" s="14" t="s">
        <v>19</v>
      </c>
      <c r="V352" s="14" t="s">
        <v>2810</v>
      </c>
      <c r="W352" s="16" t="s">
        <v>2811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2812</v>
      </c>
      <c r="AD352" t="s">
        <v>6</v>
      </c>
      <c r="AE352" t="s">
        <v>379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2813</v>
      </c>
      <c r="B353" s="7" t="s">
        <v>2814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2815</v>
      </c>
      <c r="H353" s="8" t="s">
        <v>2816</v>
      </c>
      <c r="I353" s="8" t="s">
        <v>79</v>
      </c>
      <c r="J353" s="8" t="s">
        <v>2</v>
      </c>
      <c r="K353" s="8" t="s">
        <v>2817</v>
      </c>
      <c r="L353" s="8">
        <v>3</v>
      </c>
      <c r="M353" s="8">
        <v>1</v>
      </c>
      <c r="N353" s="8" t="s">
        <v>105</v>
      </c>
      <c r="O353" s="8" t="s">
        <v>1008</v>
      </c>
      <c r="P353" s="8" t="s">
        <v>1501</v>
      </c>
      <c r="Q353" s="8"/>
      <c r="R353" s="14" t="s">
        <v>2818</v>
      </c>
      <c r="S353" s="16" t="s">
        <v>19</v>
      </c>
      <c r="T353" s="8"/>
      <c r="U353" s="14" t="s">
        <v>19</v>
      </c>
      <c r="V353" s="14" t="s">
        <v>2818</v>
      </c>
      <c r="W353" s="16" t="s">
        <v>2819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2820</v>
      </c>
      <c r="AD353" t="s">
        <v>6</v>
      </c>
      <c r="AE353" t="s">
        <v>2821</v>
      </c>
      <c r="AF353" t="s">
        <v>87</v>
      </c>
      <c r="AG353" t="s">
        <v>75</v>
      </c>
      <c r="AH353" t="s">
        <v>2023</v>
      </c>
    </row>
    <row r="354" ht="14.25" customHeight="1" spans="1:34">
      <c r="A354" s="7" t="s">
        <v>2822</v>
      </c>
      <c r="B354" s="7" t="s">
        <v>2823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2824</v>
      </c>
      <c r="H354" s="8" t="s">
        <v>2825</v>
      </c>
      <c r="I354" s="8" t="s">
        <v>79</v>
      </c>
      <c r="J354" s="8" t="s">
        <v>2</v>
      </c>
      <c r="K354" s="8" t="s">
        <v>2826</v>
      </c>
      <c r="L354" s="8">
        <v>1</v>
      </c>
      <c r="M354" s="8">
        <v>2</v>
      </c>
      <c r="N354" s="8" t="s">
        <v>105</v>
      </c>
      <c r="O354" s="8" t="s">
        <v>1007</v>
      </c>
      <c r="P354" s="8" t="s">
        <v>1501</v>
      </c>
      <c r="Q354" s="8"/>
      <c r="R354" s="14" t="s">
        <v>1421</v>
      </c>
      <c r="S354" s="16" t="s">
        <v>19</v>
      </c>
      <c r="T354" s="8"/>
      <c r="U354" s="14" t="s">
        <v>19</v>
      </c>
      <c r="V354" s="14" t="s">
        <v>1421</v>
      </c>
      <c r="W354" s="16" t="s">
        <v>2810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2827</v>
      </c>
      <c r="AD354" t="s">
        <v>6</v>
      </c>
      <c r="AE354" t="s">
        <v>273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2828</v>
      </c>
      <c r="B355" s="7" t="s">
        <v>2829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2830</v>
      </c>
      <c r="H355" s="8" t="s">
        <v>2831</v>
      </c>
      <c r="I355" s="8" t="s">
        <v>79</v>
      </c>
      <c r="J355" s="8" t="s">
        <v>2</v>
      </c>
      <c r="K355" s="8" t="s">
        <v>2832</v>
      </c>
      <c r="L355" s="8">
        <v>1</v>
      </c>
      <c r="M355" s="8">
        <v>1</v>
      </c>
      <c r="N355" s="8" t="s">
        <v>704</v>
      </c>
      <c r="O355" s="8" t="s">
        <v>1008</v>
      </c>
      <c r="P355" s="8" t="s">
        <v>1501</v>
      </c>
      <c r="Q355" s="8"/>
      <c r="R355" s="14" t="s">
        <v>1672</v>
      </c>
      <c r="S355" s="16" t="s">
        <v>19</v>
      </c>
      <c r="T355" s="8"/>
      <c r="U355" s="14" t="s">
        <v>19</v>
      </c>
      <c r="V355" s="14" t="s">
        <v>1672</v>
      </c>
      <c r="W355" s="16" t="s">
        <v>2833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2834</v>
      </c>
      <c r="AD355" t="s">
        <v>6</v>
      </c>
      <c r="AE355" t="s">
        <v>533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2835</v>
      </c>
      <c r="B356" s="7" t="s">
        <v>2836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2837</v>
      </c>
      <c r="H356" s="8" t="s">
        <v>2838</v>
      </c>
      <c r="I356" s="8" t="s">
        <v>79</v>
      </c>
      <c r="J356" s="8" t="s">
        <v>2</v>
      </c>
      <c r="K356" s="8" t="s">
        <v>2839</v>
      </c>
      <c r="L356" s="8">
        <v>1</v>
      </c>
      <c r="M356" s="8">
        <v>2</v>
      </c>
      <c r="N356" s="8" t="s">
        <v>1500</v>
      </c>
      <c r="O356" s="8" t="s">
        <v>1007</v>
      </c>
      <c r="P356" s="8" t="s">
        <v>1501</v>
      </c>
      <c r="Q356" s="8"/>
      <c r="R356" s="14" t="s">
        <v>2840</v>
      </c>
      <c r="S356" s="16" t="s">
        <v>19</v>
      </c>
      <c r="T356" s="8"/>
      <c r="U356" s="14" t="s">
        <v>19</v>
      </c>
      <c r="V356" s="14" t="s">
        <v>2840</v>
      </c>
      <c r="W356" s="16" t="s">
        <v>2841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2842</v>
      </c>
      <c r="AD356" t="s">
        <v>6</v>
      </c>
      <c r="AE356" t="s">
        <v>2843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2844</v>
      </c>
      <c r="B357" s="7" t="s">
        <v>2845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2846</v>
      </c>
      <c r="H357" s="8" t="s">
        <v>2847</v>
      </c>
      <c r="I357" s="8" t="s">
        <v>79</v>
      </c>
      <c r="J357" s="8" t="s">
        <v>2</v>
      </c>
      <c r="K357" s="8" t="s">
        <v>2848</v>
      </c>
      <c r="L357" s="8">
        <v>1</v>
      </c>
      <c r="M357" s="8">
        <v>1</v>
      </c>
      <c r="N357" s="8" t="s">
        <v>1500</v>
      </c>
      <c r="O357" s="8" t="s">
        <v>1008</v>
      </c>
      <c r="P357" s="8" t="s">
        <v>1501</v>
      </c>
      <c r="Q357" s="8"/>
      <c r="R357" s="14" t="s">
        <v>2849</v>
      </c>
      <c r="S357" s="16" t="s">
        <v>19</v>
      </c>
      <c r="T357" s="8"/>
      <c r="U357" s="14" t="s">
        <v>19</v>
      </c>
      <c r="V357" s="14" t="s">
        <v>2849</v>
      </c>
      <c r="W357" s="16" t="s">
        <v>2850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2851</v>
      </c>
      <c r="AD357" t="s">
        <v>6</v>
      </c>
      <c r="AE357" t="s">
        <v>2852</v>
      </c>
      <c r="AF357" t="s">
        <v>87</v>
      </c>
      <c r="AG357" t="s">
        <v>75</v>
      </c>
      <c r="AH357" t="s">
        <v>598</v>
      </c>
    </row>
    <row r="358" ht="14.25" customHeight="1" spans="1:34">
      <c r="A358" s="7" t="s">
        <v>2853</v>
      </c>
      <c r="B358" s="7" t="s">
        <v>2854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2855</v>
      </c>
      <c r="H358" s="8" t="s">
        <v>2856</v>
      </c>
      <c r="I358" s="8" t="s">
        <v>79</v>
      </c>
      <c r="J358" s="8" t="s">
        <v>2</v>
      </c>
      <c r="K358" s="8" t="s">
        <v>2857</v>
      </c>
      <c r="L358" s="8">
        <v>2</v>
      </c>
      <c r="M358" s="8">
        <v>2</v>
      </c>
      <c r="N358" s="8" t="s">
        <v>1500</v>
      </c>
      <c r="O358" s="8" t="s">
        <v>1007</v>
      </c>
      <c r="P358" s="8" t="s">
        <v>1501</v>
      </c>
      <c r="Q358" s="8"/>
      <c r="R358" s="14" t="s">
        <v>2858</v>
      </c>
      <c r="S358" s="16" t="s">
        <v>19</v>
      </c>
      <c r="T358" s="8"/>
      <c r="U358" s="14" t="s">
        <v>19</v>
      </c>
      <c r="V358" s="14" t="s">
        <v>2858</v>
      </c>
      <c r="W358" s="16" t="s">
        <v>2859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2860</v>
      </c>
      <c r="AD358" t="s">
        <v>6</v>
      </c>
      <c r="AE358" t="s">
        <v>2861</v>
      </c>
      <c r="AF358" t="s">
        <v>87</v>
      </c>
      <c r="AG358" t="s">
        <v>75</v>
      </c>
      <c r="AH358" t="s">
        <v>2862</v>
      </c>
    </row>
    <row r="359" ht="14.25" customHeight="1" spans="1:34">
      <c r="A359" s="7" t="s">
        <v>2863</v>
      </c>
      <c r="B359" s="7" t="s">
        <v>2864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2865</v>
      </c>
      <c r="H359" s="8" t="s">
        <v>2866</v>
      </c>
      <c r="I359" s="8" t="s">
        <v>79</v>
      </c>
      <c r="J359" s="8" t="s">
        <v>2</v>
      </c>
      <c r="K359" s="8" t="s">
        <v>2867</v>
      </c>
      <c r="L359" s="8">
        <v>1</v>
      </c>
      <c r="M359" s="8">
        <v>1</v>
      </c>
      <c r="N359" s="8" t="s">
        <v>1007</v>
      </c>
      <c r="O359" s="8" t="s">
        <v>1008</v>
      </c>
      <c r="P359" s="8" t="s">
        <v>1501</v>
      </c>
      <c r="Q359" s="8"/>
      <c r="R359" s="14" t="s">
        <v>2868</v>
      </c>
      <c r="S359" s="16" t="s">
        <v>19</v>
      </c>
      <c r="T359" s="8"/>
      <c r="U359" s="14" t="s">
        <v>19</v>
      </c>
      <c r="V359" s="14" t="s">
        <v>2868</v>
      </c>
      <c r="W359" s="16" t="s">
        <v>2869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2870</v>
      </c>
      <c r="AD359" t="s">
        <v>6</v>
      </c>
      <c r="AE359" t="s">
        <v>2871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2872</v>
      </c>
      <c r="B360" s="7" t="s">
        <v>2873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2874</v>
      </c>
      <c r="H360" s="8" t="s">
        <v>2875</v>
      </c>
      <c r="I360" s="8" t="s">
        <v>79</v>
      </c>
      <c r="J360" s="8" t="s">
        <v>2</v>
      </c>
      <c r="K360" s="8" t="s">
        <v>2876</v>
      </c>
      <c r="L360" s="8">
        <v>1</v>
      </c>
      <c r="M360" s="8">
        <v>1</v>
      </c>
      <c r="N360" s="8" t="s">
        <v>1007</v>
      </c>
      <c r="O360" s="8" t="s">
        <v>1008</v>
      </c>
      <c r="P360" s="8" t="s">
        <v>1501</v>
      </c>
      <c r="Q360" s="8"/>
      <c r="R360" s="14" t="s">
        <v>299</v>
      </c>
      <c r="S360" s="16" t="s">
        <v>19</v>
      </c>
      <c r="T360" s="8"/>
      <c r="U360" s="14" t="s">
        <v>19</v>
      </c>
      <c r="V360" s="14" t="s">
        <v>299</v>
      </c>
      <c r="W360" s="16" t="s">
        <v>2877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2878</v>
      </c>
      <c r="AD360" t="s">
        <v>6</v>
      </c>
      <c r="AE360" t="s">
        <v>2879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2880</v>
      </c>
      <c r="B361" s="7" t="s">
        <v>2881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2882</v>
      </c>
      <c r="H361" s="8" t="s">
        <v>2883</v>
      </c>
      <c r="I361" s="8" t="s">
        <v>79</v>
      </c>
      <c r="J361" s="8" t="s">
        <v>2</v>
      </c>
      <c r="K361" s="8" t="s">
        <v>2884</v>
      </c>
      <c r="L361" s="8">
        <v>1</v>
      </c>
      <c r="M361" s="8">
        <v>1</v>
      </c>
      <c r="N361" s="8" t="s">
        <v>1008</v>
      </c>
      <c r="O361" s="8" t="s">
        <v>1008</v>
      </c>
      <c r="P361" s="8" t="s">
        <v>1501</v>
      </c>
      <c r="Q361" s="8"/>
      <c r="R361" s="14" t="s">
        <v>2885</v>
      </c>
      <c r="S361" s="16" t="s">
        <v>19</v>
      </c>
      <c r="T361" s="8"/>
      <c r="U361" s="14" t="s">
        <v>19</v>
      </c>
      <c r="V361" s="14" t="s">
        <v>2885</v>
      </c>
      <c r="W361" s="16" t="s">
        <v>2886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2887</v>
      </c>
      <c r="AD361" t="s">
        <v>6</v>
      </c>
      <c r="AE361" t="s">
        <v>2888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2889</v>
      </c>
      <c r="B362" s="7" t="s">
        <v>2890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2891</v>
      </c>
      <c r="H362" s="8" t="s">
        <v>2892</v>
      </c>
      <c r="I362" s="8" t="s">
        <v>79</v>
      </c>
      <c r="J362" s="8" t="s">
        <v>2</v>
      </c>
      <c r="K362" s="8" t="s">
        <v>2893</v>
      </c>
      <c r="L362" s="8">
        <v>1</v>
      </c>
      <c r="M362" s="8">
        <v>5</v>
      </c>
      <c r="N362" s="8" t="s">
        <v>1501</v>
      </c>
      <c r="O362" s="8" t="s">
        <v>1098</v>
      </c>
      <c r="P362" s="8" t="s">
        <v>2894</v>
      </c>
      <c r="Q362" s="8"/>
      <c r="R362" s="14" t="s">
        <v>2895</v>
      </c>
      <c r="S362" s="16" t="s">
        <v>2895</v>
      </c>
      <c r="T362" s="8" t="s">
        <v>2896</v>
      </c>
      <c r="U362" s="14" t="s">
        <v>19</v>
      </c>
      <c r="V362" s="14" t="s">
        <v>19</v>
      </c>
      <c r="W362" s="16" t="s">
        <v>19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19</v>
      </c>
      <c r="AD362" t="s">
        <v>6</v>
      </c>
      <c r="AE362" t="s">
        <v>2897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2898</v>
      </c>
      <c r="B363" s="7" t="s">
        <v>2899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2900</v>
      </c>
      <c r="H363" s="8" t="s">
        <v>2901</v>
      </c>
      <c r="I363" s="8" t="s">
        <v>79</v>
      </c>
      <c r="J363" s="8" t="s">
        <v>2</v>
      </c>
      <c r="K363" s="8" t="s">
        <v>2902</v>
      </c>
      <c r="L363" s="8">
        <v>1</v>
      </c>
      <c r="M363" s="8">
        <v>2</v>
      </c>
      <c r="N363" s="8" t="s">
        <v>571</v>
      </c>
      <c r="O363" s="8" t="s">
        <v>2903</v>
      </c>
      <c r="P363" s="8" t="s">
        <v>2904</v>
      </c>
      <c r="Q363" s="8"/>
      <c r="R363" s="14" t="s">
        <v>2905</v>
      </c>
      <c r="S363" s="16" t="s">
        <v>2905</v>
      </c>
      <c r="T363" s="8" t="s">
        <v>2906</v>
      </c>
      <c r="U363" s="14" t="s">
        <v>19</v>
      </c>
      <c r="V363" s="14" t="s">
        <v>19</v>
      </c>
      <c r="W363" s="16" t="s">
        <v>19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19</v>
      </c>
      <c r="AD363" t="s">
        <v>6</v>
      </c>
      <c r="AE363" t="s">
        <v>2907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2908</v>
      </c>
      <c r="B364" s="7" t="s">
        <v>2909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2910</v>
      </c>
      <c r="H364" s="8" t="s">
        <v>2911</v>
      </c>
      <c r="I364" s="8" t="s">
        <v>79</v>
      </c>
      <c r="J364" s="8" t="s">
        <v>2</v>
      </c>
      <c r="K364" s="8" t="s">
        <v>2912</v>
      </c>
      <c r="L364" s="8">
        <v>1</v>
      </c>
      <c r="M364" s="8">
        <v>1</v>
      </c>
      <c r="N364" s="8" t="s">
        <v>1008</v>
      </c>
      <c r="O364" s="8" t="s">
        <v>1501</v>
      </c>
      <c r="P364" s="8" t="s">
        <v>1041</v>
      </c>
      <c r="Q364" s="8"/>
      <c r="R364" s="14" t="s">
        <v>2760</v>
      </c>
      <c r="S364" s="16" t="s">
        <v>2760</v>
      </c>
      <c r="T364" s="8" t="s">
        <v>2913</v>
      </c>
      <c r="U364" s="14" t="s">
        <v>19</v>
      </c>
      <c r="V364" s="14" t="s">
        <v>19</v>
      </c>
      <c r="W364" s="16" t="s">
        <v>19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19</v>
      </c>
      <c r="AD364" t="s">
        <v>6</v>
      </c>
      <c r="AE364" t="s">
        <v>379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2914</v>
      </c>
      <c r="B365" s="7" t="s">
        <v>2915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2179</v>
      </c>
      <c r="H365" s="8" t="s">
        <v>2180</v>
      </c>
      <c r="I365" s="8" t="s">
        <v>79</v>
      </c>
      <c r="J365" s="8" t="s">
        <v>2</v>
      </c>
      <c r="K365" s="8" t="s">
        <v>2916</v>
      </c>
      <c r="L365" s="8">
        <v>1</v>
      </c>
      <c r="M365" s="8">
        <v>1</v>
      </c>
      <c r="N365" s="8" t="s">
        <v>1008</v>
      </c>
      <c r="O365" s="8" t="s">
        <v>1008</v>
      </c>
      <c r="P365" s="8" t="s">
        <v>1501</v>
      </c>
      <c r="Q365" s="8"/>
      <c r="R365" s="14" t="s">
        <v>2917</v>
      </c>
      <c r="S365" s="16" t="s">
        <v>19</v>
      </c>
      <c r="T365" s="8"/>
      <c r="U365" s="14" t="s">
        <v>19</v>
      </c>
      <c r="V365" s="14" t="s">
        <v>2917</v>
      </c>
      <c r="W365" s="16" t="s">
        <v>2918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2919</v>
      </c>
      <c r="AD365" t="s">
        <v>6</v>
      </c>
      <c r="AE365" t="s">
        <v>2516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2920</v>
      </c>
      <c r="B366" s="7" t="s">
        <v>2921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2910</v>
      </c>
      <c r="H366" s="8" t="s">
        <v>2911</v>
      </c>
      <c r="I366" s="8" t="s">
        <v>79</v>
      </c>
      <c r="J366" s="8" t="s">
        <v>2</v>
      </c>
      <c r="K366" s="8" t="s">
        <v>2922</v>
      </c>
      <c r="L366" s="8">
        <v>1</v>
      </c>
      <c r="M366" s="8">
        <v>1</v>
      </c>
      <c r="N366" s="8" t="s">
        <v>1501</v>
      </c>
      <c r="O366" s="8" t="s">
        <v>1501</v>
      </c>
      <c r="P366" s="8" t="s">
        <v>1041</v>
      </c>
      <c r="Q366" s="8"/>
      <c r="R366" s="14" t="s">
        <v>2923</v>
      </c>
      <c r="S366" s="16" t="s">
        <v>2923</v>
      </c>
      <c r="T366" s="8" t="s">
        <v>2924</v>
      </c>
      <c r="U366" s="14" t="s">
        <v>19</v>
      </c>
      <c r="V366" s="14" t="s">
        <v>19</v>
      </c>
      <c r="W366" s="16" t="s">
        <v>19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19</v>
      </c>
      <c r="AD366" t="s">
        <v>6</v>
      </c>
      <c r="AE366" t="s">
        <v>2925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2926</v>
      </c>
      <c r="B367" s="7" t="s">
        <v>2927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2928</v>
      </c>
      <c r="H367" s="8" t="s">
        <v>2929</v>
      </c>
      <c r="I367" s="8" t="s">
        <v>79</v>
      </c>
      <c r="J367" s="8" t="s">
        <v>2</v>
      </c>
      <c r="K367" s="8" t="s">
        <v>2930</v>
      </c>
      <c r="L367" s="8">
        <v>1</v>
      </c>
      <c r="M367" s="8">
        <v>3</v>
      </c>
      <c r="N367" s="8" t="s">
        <v>104</v>
      </c>
      <c r="O367" s="8" t="s">
        <v>1500</v>
      </c>
      <c r="P367" s="8" t="s">
        <v>1501</v>
      </c>
      <c r="Q367" s="8"/>
      <c r="R367" s="14" t="s">
        <v>2931</v>
      </c>
      <c r="S367" s="16" t="s">
        <v>19</v>
      </c>
      <c r="T367" s="8"/>
      <c r="U367" s="14" t="s">
        <v>19</v>
      </c>
      <c r="V367" s="14" t="s">
        <v>2931</v>
      </c>
      <c r="W367" s="16" t="s">
        <v>473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2932</v>
      </c>
      <c r="AD367" t="s">
        <v>6</v>
      </c>
      <c r="AE367" t="s">
        <v>218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2933</v>
      </c>
      <c r="B368" s="7" t="s">
        <v>2934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1929</v>
      </c>
      <c r="H368" s="8" t="s">
        <v>1930</v>
      </c>
      <c r="I368" s="8" t="s">
        <v>79</v>
      </c>
      <c r="J368" s="8" t="s">
        <v>2</v>
      </c>
      <c r="K368" s="8" t="s">
        <v>2935</v>
      </c>
      <c r="L368" s="8">
        <v>1</v>
      </c>
      <c r="M368" s="8">
        <v>1</v>
      </c>
      <c r="N368" s="8" t="s">
        <v>1008</v>
      </c>
      <c r="O368" s="8" t="s">
        <v>1008</v>
      </c>
      <c r="P368" s="8" t="s">
        <v>1501</v>
      </c>
      <c r="Q368" s="8"/>
      <c r="R368" s="14" t="s">
        <v>2936</v>
      </c>
      <c r="S368" s="16" t="s">
        <v>19</v>
      </c>
      <c r="T368" s="8"/>
      <c r="U368" s="14" t="s">
        <v>19</v>
      </c>
      <c r="V368" s="14" t="s">
        <v>2936</v>
      </c>
      <c r="W368" s="16" t="s">
        <v>2937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2938</v>
      </c>
      <c r="AD368" t="s">
        <v>6</v>
      </c>
      <c r="AE368" t="s">
        <v>1935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2939</v>
      </c>
      <c r="B369" s="7" t="s">
        <v>2940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2941</v>
      </c>
      <c r="H369" s="8" t="s">
        <v>2942</v>
      </c>
      <c r="I369" s="8" t="s">
        <v>79</v>
      </c>
      <c r="J369" s="8" t="s">
        <v>2</v>
      </c>
      <c r="K369" s="8" t="s">
        <v>2943</v>
      </c>
      <c r="L369" s="8">
        <v>1</v>
      </c>
      <c r="M369" s="8">
        <v>1</v>
      </c>
      <c r="N369" s="8" t="s">
        <v>1008</v>
      </c>
      <c r="O369" s="8" t="s">
        <v>1008</v>
      </c>
      <c r="P369" s="8" t="s">
        <v>1501</v>
      </c>
      <c r="Q369" s="8"/>
      <c r="R369" s="14" t="s">
        <v>2944</v>
      </c>
      <c r="S369" s="16" t="s">
        <v>19</v>
      </c>
      <c r="T369" s="8"/>
      <c r="U369" s="14" t="s">
        <v>19</v>
      </c>
      <c r="V369" s="14" t="s">
        <v>2944</v>
      </c>
      <c r="W369" s="16" t="s">
        <v>2945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2946</v>
      </c>
      <c r="AD369" t="s">
        <v>6</v>
      </c>
      <c r="AE369" t="s">
        <v>2947</v>
      </c>
      <c r="AF369" t="s">
        <v>87</v>
      </c>
      <c r="AG369" t="s">
        <v>75</v>
      </c>
      <c r="AH369" t="s">
        <v>523</v>
      </c>
    </row>
    <row r="370" ht="14.25" customHeight="1" spans="1:34">
      <c r="A370" s="7" t="s">
        <v>2948</v>
      </c>
      <c r="B370" s="7" t="s">
        <v>2949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2950</v>
      </c>
      <c r="H370" s="8" t="s">
        <v>2951</v>
      </c>
      <c r="I370" s="8" t="s">
        <v>79</v>
      </c>
      <c r="J370" s="8" t="s">
        <v>2</v>
      </c>
      <c r="K370" s="8" t="s">
        <v>2952</v>
      </c>
      <c r="L370" s="8">
        <v>1</v>
      </c>
      <c r="M370" s="8">
        <v>1</v>
      </c>
      <c r="N370" s="8" t="s">
        <v>1501</v>
      </c>
      <c r="O370" s="8" t="s">
        <v>642</v>
      </c>
      <c r="P370" s="8" t="s">
        <v>1362</v>
      </c>
      <c r="Q370" s="8"/>
      <c r="R370" s="14" t="s">
        <v>1393</v>
      </c>
      <c r="S370" s="16" t="s">
        <v>1393</v>
      </c>
      <c r="T370" s="8" t="s">
        <v>2953</v>
      </c>
      <c r="U370" s="14" t="s">
        <v>19</v>
      </c>
      <c r="V370" s="14" t="s">
        <v>19</v>
      </c>
      <c r="W370" s="16" t="s">
        <v>19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19</v>
      </c>
      <c r="AD370" t="s">
        <v>6</v>
      </c>
      <c r="AE370" t="s">
        <v>2954</v>
      </c>
      <c r="AF370" t="s">
        <v>87</v>
      </c>
      <c r="AG370" t="s">
        <v>75</v>
      </c>
      <c r="AH370" t="s">
        <v>19</v>
      </c>
    </row>
    <row r="371" customHeight="1" spans="1:32">
      <c r="A371" s="12" t="s">
        <v>2955</v>
      </c>
      <c r="B371" s="12"/>
      <c r="C371" s="12" t="s">
        <v>2956</v>
      </c>
      <c r="D371" s="12"/>
      <c r="E371" s="12"/>
      <c r="F371" s="12"/>
      <c r="G371" s="12" t="s">
        <v>2956</v>
      </c>
      <c r="H371" s="12" t="s">
        <v>2956</v>
      </c>
      <c r="I371" s="12" t="s">
        <v>2956</v>
      </c>
      <c r="J371" s="12" t="s">
        <v>2956</v>
      </c>
      <c r="K371" s="12" t="s">
        <v>2956</v>
      </c>
      <c r="L371" s="12" t="s">
        <v>2956</v>
      </c>
      <c r="M371" s="12" t="s">
        <v>2956</v>
      </c>
      <c r="N371" s="12" t="s">
        <v>2956</v>
      </c>
      <c r="O371" s="12" t="s">
        <v>2956</v>
      </c>
      <c r="P371" s="12" t="s">
        <v>2956</v>
      </c>
      <c r="Q371" s="12"/>
      <c r="R371" s="15" t="s">
        <v>20</v>
      </c>
      <c r="S371" s="15" t="s">
        <v>21</v>
      </c>
      <c r="T371" s="12" t="s">
        <v>2956</v>
      </c>
      <c r="U371" s="15"/>
      <c r="V371" s="15" t="s">
        <v>2957</v>
      </c>
      <c r="W371" s="15" t="s">
        <v>22</v>
      </c>
      <c r="X371" s="15"/>
      <c r="Y371" s="15"/>
      <c r="Z371" s="15"/>
      <c r="AA371" s="12"/>
      <c r="AB371" s="15"/>
      <c r="AC371" s="12"/>
      <c r="AD371" s="12" t="s">
        <v>2956</v>
      </c>
      <c r="AE371" s="12"/>
      <c r="AF37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K2" sqref="K2:K2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2958</v>
      </c>
      <c r="B1" s="4" t="s">
        <v>2959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2960</v>
      </c>
      <c r="H1" s="4" t="s">
        <v>2961</v>
      </c>
      <c r="I1" s="4" t="s">
        <v>13</v>
      </c>
      <c r="J1" s="4" t="s">
        <v>17</v>
      </c>
      <c r="K1" s="4" t="s">
        <v>18</v>
      </c>
      <c r="L1" s="13" t="s">
        <v>2962</v>
      </c>
      <c r="M1" s="4" t="s">
        <v>2963</v>
      </c>
      <c r="N1" s="4" t="s">
        <v>2964</v>
      </c>
    </row>
    <row r="2" ht="14.25" customHeight="1" spans="1:256">
      <c r="A2" s="7" t="s">
        <v>2965</v>
      </c>
      <c r="B2" s="8" t="s">
        <v>2966</v>
      </c>
      <c r="C2" s="8" t="s">
        <v>2967</v>
      </c>
      <c r="D2" s="8" t="s">
        <v>2</v>
      </c>
      <c r="E2" s="8" t="s">
        <v>76</v>
      </c>
      <c r="F2" s="8" t="s">
        <v>75</v>
      </c>
      <c r="G2" s="8" t="s">
        <v>185</v>
      </c>
      <c r="H2" s="8" t="s">
        <v>2968</v>
      </c>
      <c r="I2" s="14" t="s">
        <v>2149</v>
      </c>
      <c r="J2" s="14" t="s">
        <v>19</v>
      </c>
      <c r="K2" s="14" t="s">
        <v>2149</v>
      </c>
      <c r="L2" s="8" t="s">
        <v>2969</v>
      </c>
      <c r="M2" s="8" t="s">
        <v>2970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2971</v>
      </c>
      <c r="B3" s="8" t="s">
        <v>2972</v>
      </c>
      <c r="C3" s="8" t="s">
        <v>2967</v>
      </c>
      <c r="D3" s="8" t="s">
        <v>2</v>
      </c>
      <c r="E3" s="8" t="s">
        <v>76</v>
      </c>
      <c r="F3" s="8" t="s">
        <v>75</v>
      </c>
      <c r="G3" s="8" t="s">
        <v>185</v>
      </c>
      <c r="H3" s="8" t="s">
        <v>2968</v>
      </c>
      <c r="I3" s="14" t="s">
        <v>2149</v>
      </c>
      <c r="J3" s="14" t="s">
        <v>19</v>
      </c>
      <c r="K3" s="14" t="s">
        <v>2149</v>
      </c>
      <c r="L3" s="8" t="s">
        <v>2969</v>
      </c>
      <c r="M3" s="8" t="s">
        <v>2973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2974</v>
      </c>
      <c r="B4" s="8" t="s">
        <v>2975</v>
      </c>
      <c r="C4" s="8" t="s">
        <v>2967</v>
      </c>
      <c r="D4" s="8" t="s">
        <v>2</v>
      </c>
      <c r="E4" s="8" t="s">
        <v>76</v>
      </c>
      <c r="F4" s="8" t="s">
        <v>75</v>
      </c>
      <c r="G4" s="8" t="s">
        <v>185</v>
      </c>
      <c r="H4" s="8" t="s">
        <v>2968</v>
      </c>
      <c r="I4" s="14" t="s">
        <v>474</v>
      </c>
      <c r="J4" s="14" t="s">
        <v>19</v>
      </c>
      <c r="K4" s="14" t="s">
        <v>474</v>
      </c>
      <c r="L4" s="8" t="s">
        <v>2969</v>
      </c>
      <c r="M4" s="8" t="s">
        <v>2976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2977</v>
      </c>
      <c r="B5" s="8" t="s">
        <v>2978</v>
      </c>
      <c r="C5" s="8" t="s">
        <v>2967</v>
      </c>
      <c r="D5" s="8" t="s">
        <v>2</v>
      </c>
      <c r="E5" s="8" t="s">
        <v>76</v>
      </c>
      <c r="F5" s="8" t="s">
        <v>75</v>
      </c>
      <c r="G5" s="8" t="s">
        <v>185</v>
      </c>
      <c r="H5" s="8" t="s">
        <v>2968</v>
      </c>
      <c r="I5" s="14" t="s">
        <v>2979</v>
      </c>
      <c r="J5" s="14" t="s">
        <v>19</v>
      </c>
      <c r="K5" s="14" t="s">
        <v>2979</v>
      </c>
      <c r="L5" s="8" t="s">
        <v>2969</v>
      </c>
      <c r="M5" s="8" t="s">
        <v>2980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2981</v>
      </c>
      <c r="B6" s="8" t="s">
        <v>2982</v>
      </c>
      <c r="C6" s="8" t="s">
        <v>2967</v>
      </c>
      <c r="D6" s="8" t="s">
        <v>2</v>
      </c>
      <c r="E6" s="8" t="s">
        <v>76</v>
      </c>
      <c r="F6" s="8" t="s">
        <v>75</v>
      </c>
      <c r="G6" s="8" t="s">
        <v>185</v>
      </c>
      <c r="H6" s="8" t="s">
        <v>2968</v>
      </c>
      <c r="I6" s="14" t="s">
        <v>2983</v>
      </c>
      <c r="J6" s="14" t="s">
        <v>19</v>
      </c>
      <c r="K6" s="14" t="s">
        <v>2983</v>
      </c>
      <c r="L6" s="8" t="s">
        <v>2969</v>
      </c>
      <c r="M6" s="8" t="s">
        <v>2984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2985</v>
      </c>
      <c r="B7" s="8" t="s">
        <v>2986</v>
      </c>
      <c r="C7" s="8" t="s">
        <v>2967</v>
      </c>
      <c r="D7" s="8" t="s">
        <v>2</v>
      </c>
      <c r="E7" s="8" t="s">
        <v>76</v>
      </c>
      <c r="F7" s="8" t="s">
        <v>75</v>
      </c>
      <c r="G7" s="8" t="s">
        <v>185</v>
      </c>
      <c r="H7" s="8" t="s">
        <v>2968</v>
      </c>
      <c r="I7" s="14" t="s">
        <v>1473</v>
      </c>
      <c r="J7" s="14" t="s">
        <v>19</v>
      </c>
      <c r="K7" s="14" t="s">
        <v>1473</v>
      </c>
      <c r="L7" s="8" t="s">
        <v>2969</v>
      </c>
      <c r="M7" s="8" t="s">
        <v>2987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2988</v>
      </c>
      <c r="B8" s="8" t="s">
        <v>1058</v>
      </c>
      <c r="C8" s="8" t="s">
        <v>2967</v>
      </c>
      <c r="D8" s="8" t="s">
        <v>2</v>
      </c>
      <c r="E8" s="8" t="s">
        <v>76</v>
      </c>
      <c r="F8" s="8" t="s">
        <v>75</v>
      </c>
      <c r="G8" s="8" t="s">
        <v>1500</v>
      </c>
      <c r="H8" s="8" t="s">
        <v>2968</v>
      </c>
      <c r="I8" s="14" t="s">
        <v>2989</v>
      </c>
      <c r="J8" s="14" t="s">
        <v>19</v>
      </c>
      <c r="K8" s="14" t="s">
        <v>2989</v>
      </c>
      <c r="L8" s="8" t="s">
        <v>2969</v>
      </c>
      <c r="M8" s="8" t="s">
        <v>2990</v>
      </c>
      <c r="N8" s="8" t="s">
        <v>2991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2992</v>
      </c>
      <c r="B9" s="8" t="s">
        <v>1058</v>
      </c>
      <c r="C9" s="8" t="s">
        <v>2967</v>
      </c>
      <c r="D9" s="8" t="s">
        <v>2</v>
      </c>
      <c r="E9" s="8" t="s">
        <v>76</v>
      </c>
      <c r="F9" s="8" t="s">
        <v>75</v>
      </c>
      <c r="G9" s="8" t="s">
        <v>1500</v>
      </c>
      <c r="H9" s="8" t="s">
        <v>2968</v>
      </c>
      <c r="I9" s="14" t="s">
        <v>2993</v>
      </c>
      <c r="J9" s="14" t="s">
        <v>19</v>
      </c>
      <c r="K9" s="14" t="s">
        <v>2993</v>
      </c>
      <c r="L9" s="8" t="s">
        <v>2969</v>
      </c>
      <c r="M9" s="8" t="s">
        <v>2990</v>
      </c>
      <c r="N9" s="8" t="s">
        <v>2991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2994</v>
      </c>
      <c r="B10" s="8" t="s">
        <v>1540</v>
      </c>
      <c r="C10" s="8" t="s">
        <v>2967</v>
      </c>
      <c r="D10" s="8" t="s">
        <v>2</v>
      </c>
      <c r="E10" s="8" t="s">
        <v>76</v>
      </c>
      <c r="F10" s="8" t="s">
        <v>75</v>
      </c>
      <c r="G10" s="8" t="s">
        <v>1007</v>
      </c>
      <c r="H10" s="8" t="s">
        <v>2968</v>
      </c>
      <c r="I10" s="14" t="s">
        <v>2995</v>
      </c>
      <c r="J10" s="14" t="s">
        <v>19</v>
      </c>
      <c r="K10" s="14" t="s">
        <v>2995</v>
      </c>
      <c r="L10" s="8" t="s">
        <v>2969</v>
      </c>
      <c r="M10" s="8" t="s">
        <v>2990</v>
      </c>
      <c r="N10" s="8" t="s">
        <v>2996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2997</v>
      </c>
      <c r="B11" s="8" t="s">
        <v>2998</v>
      </c>
      <c r="C11" s="8" t="s">
        <v>2967</v>
      </c>
      <c r="D11" s="8" t="s">
        <v>2</v>
      </c>
      <c r="E11" s="8" t="s">
        <v>76</v>
      </c>
      <c r="F11" s="8" t="s">
        <v>75</v>
      </c>
      <c r="G11" s="8" t="s">
        <v>1007</v>
      </c>
      <c r="H11" s="8" t="s">
        <v>2968</v>
      </c>
      <c r="I11" s="14" t="s">
        <v>2999</v>
      </c>
      <c r="J11" s="14" t="s">
        <v>19</v>
      </c>
      <c r="K11" s="14" t="s">
        <v>2999</v>
      </c>
      <c r="L11" s="8" t="s">
        <v>2969</v>
      </c>
      <c r="M11" s="8" t="s">
        <v>2990</v>
      </c>
      <c r="N11" s="8" t="s">
        <v>3000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3001</v>
      </c>
      <c r="B12" s="8" t="s">
        <v>3002</v>
      </c>
      <c r="C12" s="8" t="s">
        <v>2967</v>
      </c>
      <c r="D12" s="8" t="s">
        <v>2</v>
      </c>
      <c r="E12" s="8" t="s">
        <v>76</v>
      </c>
      <c r="F12" s="8" t="s">
        <v>75</v>
      </c>
      <c r="G12" s="8" t="s">
        <v>1008</v>
      </c>
      <c r="H12" s="8" t="s">
        <v>2968</v>
      </c>
      <c r="I12" s="14" t="s">
        <v>3003</v>
      </c>
      <c r="J12" s="14" t="s">
        <v>19</v>
      </c>
      <c r="K12" s="14" t="s">
        <v>3003</v>
      </c>
      <c r="L12" s="8" t="s">
        <v>2969</v>
      </c>
      <c r="M12" s="8" t="s">
        <v>2990</v>
      </c>
      <c r="N12" s="8" t="s">
        <v>3004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3005</v>
      </c>
      <c r="B13" s="8" t="s">
        <v>2517</v>
      </c>
      <c r="C13" s="8" t="s">
        <v>2967</v>
      </c>
      <c r="D13" s="8" t="s">
        <v>2</v>
      </c>
      <c r="E13" s="8" t="s">
        <v>76</v>
      </c>
      <c r="F13" s="8" t="s">
        <v>75</v>
      </c>
      <c r="G13" s="8" t="s">
        <v>1008</v>
      </c>
      <c r="H13" s="8" t="s">
        <v>2968</v>
      </c>
      <c r="I13" s="14" t="s">
        <v>3006</v>
      </c>
      <c r="J13" s="14" t="s">
        <v>19</v>
      </c>
      <c r="K13" s="14" t="s">
        <v>3006</v>
      </c>
      <c r="L13" s="8" t="s">
        <v>2969</v>
      </c>
      <c r="M13" s="8" t="s">
        <v>2990</v>
      </c>
      <c r="N13" s="8" t="s">
        <v>3007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3008</v>
      </c>
      <c r="B14" s="8" t="s">
        <v>2908</v>
      </c>
      <c r="C14" s="8" t="s">
        <v>2967</v>
      </c>
      <c r="D14" s="8" t="s">
        <v>2</v>
      </c>
      <c r="E14" s="8" t="s">
        <v>76</v>
      </c>
      <c r="F14" s="8" t="s">
        <v>75</v>
      </c>
      <c r="G14" s="8" t="s">
        <v>1501</v>
      </c>
      <c r="H14" s="8" t="s">
        <v>2968</v>
      </c>
      <c r="I14" s="14" t="s">
        <v>3009</v>
      </c>
      <c r="J14" s="14" t="s">
        <v>19</v>
      </c>
      <c r="K14" s="14" t="s">
        <v>3009</v>
      </c>
      <c r="L14" s="8" t="s">
        <v>2969</v>
      </c>
      <c r="M14" s="8" t="s">
        <v>2990</v>
      </c>
      <c r="N14" s="8" t="s">
        <v>3010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3011</v>
      </c>
      <c r="B15" s="8" t="s">
        <v>2920</v>
      </c>
      <c r="C15" s="8" t="s">
        <v>2967</v>
      </c>
      <c r="D15" s="8" t="s">
        <v>2</v>
      </c>
      <c r="E15" s="8" t="s">
        <v>76</v>
      </c>
      <c r="F15" s="8" t="s">
        <v>75</v>
      </c>
      <c r="G15" s="8" t="s">
        <v>1501</v>
      </c>
      <c r="H15" s="8" t="s">
        <v>2968</v>
      </c>
      <c r="I15" s="14" t="s">
        <v>3012</v>
      </c>
      <c r="J15" s="14" t="s">
        <v>19</v>
      </c>
      <c r="K15" s="14" t="s">
        <v>3012</v>
      </c>
      <c r="L15" s="8" t="s">
        <v>2969</v>
      </c>
      <c r="M15" s="8" t="s">
        <v>2990</v>
      </c>
      <c r="N15" s="8" t="s">
        <v>3013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3014</v>
      </c>
      <c r="B16" s="8" t="s">
        <v>3015</v>
      </c>
      <c r="C16" s="8" t="s">
        <v>2967</v>
      </c>
      <c r="D16" s="8" t="s">
        <v>2</v>
      </c>
      <c r="E16" s="8" t="s">
        <v>76</v>
      </c>
      <c r="F16" s="8" t="s">
        <v>75</v>
      </c>
      <c r="G16" s="8" t="s">
        <v>1501</v>
      </c>
      <c r="H16" s="8" t="s">
        <v>2968</v>
      </c>
      <c r="I16" s="14" t="s">
        <v>3016</v>
      </c>
      <c r="J16" s="14" t="s">
        <v>19</v>
      </c>
      <c r="K16" s="14" t="s">
        <v>3016</v>
      </c>
      <c r="L16" s="8" t="s">
        <v>2969</v>
      </c>
      <c r="M16" s="8" t="s">
        <v>2990</v>
      </c>
      <c r="N16" s="8" t="s">
        <v>3017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3018</v>
      </c>
      <c r="B17" s="8" t="s">
        <v>3019</v>
      </c>
      <c r="C17" s="8" t="s">
        <v>2967</v>
      </c>
      <c r="D17" s="8" t="s">
        <v>2</v>
      </c>
      <c r="E17" s="8" t="s">
        <v>76</v>
      </c>
      <c r="F17" s="8" t="s">
        <v>75</v>
      </c>
      <c r="G17" s="8" t="s">
        <v>704</v>
      </c>
      <c r="H17" s="8" t="s">
        <v>2968</v>
      </c>
      <c r="I17" s="14" t="s">
        <v>3020</v>
      </c>
      <c r="J17" s="14" t="s">
        <v>19</v>
      </c>
      <c r="K17" s="14" t="s">
        <v>3020</v>
      </c>
      <c r="L17" s="8" t="s">
        <v>2969</v>
      </c>
      <c r="M17" s="8" t="s">
        <v>3021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3022</v>
      </c>
      <c r="B18" s="8" t="s">
        <v>1462</v>
      </c>
      <c r="C18" s="8" t="s">
        <v>2967</v>
      </c>
      <c r="D18" s="8" t="s">
        <v>2</v>
      </c>
      <c r="E18" s="8" t="s">
        <v>76</v>
      </c>
      <c r="F18" s="8" t="s">
        <v>75</v>
      </c>
      <c r="G18" s="8" t="s">
        <v>1007</v>
      </c>
      <c r="H18" s="8" t="s">
        <v>2968</v>
      </c>
      <c r="I18" s="14" t="s">
        <v>3023</v>
      </c>
      <c r="J18" s="14" t="s">
        <v>19</v>
      </c>
      <c r="K18" s="14" t="s">
        <v>3023</v>
      </c>
      <c r="L18" s="8" t="s">
        <v>2969</v>
      </c>
      <c r="M18" s="8" t="s">
        <v>3024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3025</v>
      </c>
      <c r="B19" s="8" t="s">
        <v>3026</v>
      </c>
      <c r="C19" s="8" t="s">
        <v>2967</v>
      </c>
      <c r="D19" s="8" t="s">
        <v>2</v>
      </c>
      <c r="E19" s="8" t="s">
        <v>76</v>
      </c>
      <c r="F19" s="8" t="s">
        <v>75</v>
      </c>
      <c r="G19" s="8" t="s">
        <v>1007</v>
      </c>
      <c r="H19" s="8" t="s">
        <v>2968</v>
      </c>
      <c r="I19" s="14" t="s">
        <v>598</v>
      </c>
      <c r="J19" s="14" t="s">
        <v>19</v>
      </c>
      <c r="K19" s="14" t="s">
        <v>598</v>
      </c>
      <c r="L19" s="8" t="s">
        <v>2969</v>
      </c>
      <c r="M19" s="8" t="s">
        <v>3027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3028</v>
      </c>
      <c r="B20" s="8" t="s">
        <v>3029</v>
      </c>
      <c r="C20" s="8" t="s">
        <v>2967</v>
      </c>
      <c r="D20" s="8" t="s">
        <v>2</v>
      </c>
      <c r="E20" s="8" t="s">
        <v>76</v>
      </c>
      <c r="F20" s="8" t="s">
        <v>75</v>
      </c>
      <c r="G20" s="8" t="s">
        <v>1007</v>
      </c>
      <c r="H20" s="8" t="s">
        <v>2968</v>
      </c>
      <c r="I20" s="14" t="s">
        <v>3030</v>
      </c>
      <c r="J20" s="14" t="s">
        <v>19</v>
      </c>
      <c r="K20" s="14" t="s">
        <v>3030</v>
      </c>
      <c r="L20" s="8" t="s">
        <v>2969</v>
      </c>
      <c r="M20" s="8" t="s">
        <v>3031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customHeight="1" spans="1:14">
      <c r="A21" s="12" t="s">
        <v>2955</v>
      </c>
      <c r="B21" s="12" t="s">
        <v>2956</v>
      </c>
      <c r="C21" s="12" t="s">
        <v>2956</v>
      </c>
      <c r="D21" s="12" t="s">
        <v>2956</v>
      </c>
      <c r="E21" s="12"/>
      <c r="F21" s="12"/>
      <c r="G21" s="12" t="s">
        <v>2956</v>
      </c>
      <c r="H21" s="12" t="s">
        <v>2956</v>
      </c>
      <c r="I21" s="15" t="s">
        <v>23</v>
      </c>
      <c r="J21" s="15"/>
      <c r="K21" s="15"/>
      <c r="L21" s="12"/>
      <c r="M21" s="12" t="s">
        <v>2956</v>
      </c>
      <c r="N21" t="s">
        <v>2956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3032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94"/>
  <sheetViews>
    <sheetView tabSelected="1" workbookViewId="0">
      <selection activeCell="A390" sqref="A390:C3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10.5714285714286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3033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95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99</v>
      </c>
      <c r="B4" s="8" t="s">
        <v>105</v>
      </c>
      <c r="C4" s="8" t="s">
        <v>106</v>
      </c>
      <c r="D4" s="3">
        <v>1237.4</v>
      </c>
      <c r="E4" t="str">
        <f>VLOOKUP(A4,HOP!A:L,12,0)</f>
        <v>1237.40</v>
      </c>
      <c r="F4" t="str">
        <f>VLOOKUP(A4,HOP!A:C,3,0)</f>
        <v>4396550</v>
      </c>
      <c r="G4">
        <f t="shared" si="0"/>
        <v>0</v>
      </c>
      <c r="H4" t="str">
        <f t="shared" si="1"/>
        <v>，4396550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93</v>
      </c>
      <c r="C5" s="8" t="s">
        <v>106</v>
      </c>
      <c r="D5" s="3">
        <v>699.84</v>
      </c>
      <c r="E5" t="str">
        <f>VLOOKUP(A5,HOP!A:L,12,0)</f>
        <v>699.84</v>
      </c>
      <c r="F5" t="str">
        <f>VLOOKUP(A5,HOP!A:C,3,0)</f>
        <v>4424933</v>
      </c>
      <c r="G5">
        <f t="shared" si="0"/>
        <v>0</v>
      </c>
      <c r="H5" t="str">
        <f t="shared" si="1"/>
        <v>，4424933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105</v>
      </c>
      <c r="C6" s="8" t="s">
        <v>106</v>
      </c>
      <c r="D6" s="3">
        <v>1040</v>
      </c>
      <c r="E6" t="str">
        <f>VLOOKUP(A6,HOP!A:L,12,0)</f>
        <v>1040.00</v>
      </c>
      <c r="F6" t="str">
        <f>VLOOKUP(A6,HOP!A:C,3,0)</f>
        <v>4430614</v>
      </c>
      <c r="G6">
        <f t="shared" si="0"/>
        <v>0</v>
      </c>
      <c r="H6" t="str">
        <f t="shared" si="1"/>
        <v>，4430614</v>
      </c>
      <c r="I6" t="str">
        <f>VLOOKUP(A6,HOP!A:U,21,0)</f>
        <v>直采</v>
      </c>
    </row>
    <row r="7" ht="14.25" hidden="1" customHeight="1" spans="1:9">
      <c r="A7" s="7" t="s">
        <v>131</v>
      </c>
      <c r="B7" s="8" t="s">
        <v>93</v>
      </c>
      <c r="C7" s="8" t="s">
        <v>106</v>
      </c>
      <c r="D7" s="3">
        <v>1089.7</v>
      </c>
      <c r="E7" t="str">
        <f>VLOOKUP(A7,HOP!A:L,12,0)</f>
        <v>1089.70</v>
      </c>
      <c r="F7" t="str">
        <f>VLOOKUP(A7,HOP!A:C,3,0)</f>
        <v>4430021</v>
      </c>
      <c r="G7">
        <f t="shared" si="0"/>
        <v>0</v>
      </c>
      <c r="H7" t="str">
        <f t="shared" si="1"/>
        <v>，4430021</v>
      </c>
      <c r="I7" t="str">
        <f>VLOOKUP(A7,HOP!A:U,21,0)</f>
        <v>直连</v>
      </c>
    </row>
    <row r="8" ht="14.25" hidden="1" customHeight="1" spans="1:9">
      <c r="A8" s="7" t="s">
        <v>140</v>
      </c>
      <c r="B8" s="8" t="s">
        <v>93</v>
      </c>
      <c r="C8" s="8" t="s">
        <v>106</v>
      </c>
      <c r="D8" s="3">
        <v>1341.13</v>
      </c>
      <c r="E8" t="str">
        <f>VLOOKUP(A8,HOP!A:L,12,0)</f>
        <v>1341.13</v>
      </c>
      <c r="F8" t="str">
        <f>VLOOKUP(A8,HOP!A:C,3,0)</f>
        <v>4484886</v>
      </c>
      <c r="G8">
        <f t="shared" si="0"/>
        <v>0</v>
      </c>
      <c r="H8" t="str">
        <f t="shared" si="1"/>
        <v>，4484886</v>
      </c>
      <c r="I8" t="str">
        <f>VLOOKUP(A8,HOP!A:U,21,0)</f>
        <v>直连</v>
      </c>
    </row>
    <row r="9" ht="14.25" hidden="1" customHeight="1" spans="1:9">
      <c r="A9" s="7" t="s">
        <v>149</v>
      </c>
      <c r="B9" s="8" t="s">
        <v>105</v>
      </c>
      <c r="C9" s="8" t="s">
        <v>106</v>
      </c>
      <c r="D9" s="3">
        <v>1209.66</v>
      </c>
      <c r="E9" t="str">
        <f>VLOOKUP(A9,HOP!A:L,12,0)</f>
        <v>1209.66</v>
      </c>
      <c r="F9" t="str">
        <f>VLOOKUP(A9,HOP!A:C,3,0)</f>
        <v>4302979</v>
      </c>
      <c r="G9">
        <f t="shared" si="0"/>
        <v>0</v>
      </c>
      <c r="H9" t="str">
        <f t="shared" si="1"/>
        <v>，4302979</v>
      </c>
      <c r="I9" t="str">
        <f>VLOOKUP(A9,HOP!A:U,21,0)</f>
        <v>直连</v>
      </c>
    </row>
    <row r="10" ht="14.25" hidden="1" customHeight="1" spans="1:9">
      <c r="A10" s="7" t="s">
        <v>158</v>
      </c>
      <c r="B10" s="8" t="s">
        <v>105</v>
      </c>
      <c r="C10" s="8" t="s">
        <v>106</v>
      </c>
      <c r="D10" s="3">
        <v>3092</v>
      </c>
      <c r="E10" t="str">
        <f>VLOOKUP(A10,HOP!A:L,12,0)</f>
        <v>3092.00</v>
      </c>
      <c r="F10" t="str">
        <f>VLOOKUP(A10,HOP!A:C,3,0)</f>
        <v>4327710</v>
      </c>
      <c r="G10">
        <f t="shared" si="0"/>
        <v>0</v>
      </c>
      <c r="H10" t="str">
        <f t="shared" si="1"/>
        <v>，4327710</v>
      </c>
      <c r="I10" t="str">
        <f>VLOOKUP(A10,HOP!A:U,21,0)</f>
        <v>直连</v>
      </c>
    </row>
    <row r="11" ht="14.25" hidden="1" customHeight="1" spans="1:9">
      <c r="A11" s="7" t="s">
        <v>168</v>
      </c>
      <c r="B11" s="8" t="s">
        <v>105</v>
      </c>
      <c r="C11" s="8" t="s">
        <v>106</v>
      </c>
      <c r="D11" s="3">
        <v>2847</v>
      </c>
      <c r="E11" t="str">
        <f>VLOOKUP(A11,HOP!A:L,12,0)</f>
        <v>2847.00</v>
      </c>
      <c r="F11" t="str">
        <f>VLOOKUP(A11,HOP!A:C,3,0)</f>
        <v>4331781</v>
      </c>
      <c r="G11">
        <f t="shared" si="0"/>
        <v>0</v>
      </c>
      <c r="H11" t="str">
        <f t="shared" si="1"/>
        <v>，4331781</v>
      </c>
      <c r="I11" t="str">
        <f>VLOOKUP(A11,HOP!A:U,21,0)</f>
        <v>直连</v>
      </c>
    </row>
    <row r="12" ht="14.25" hidden="1" customHeight="1" spans="1:9">
      <c r="A12" s="7" t="s">
        <v>175</v>
      </c>
      <c r="B12" s="8" t="s">
        <v>105</v>
      </c>
      <c r="C12" s="8" t="s">
        <v>106</v>
      </c>
      <c r="D12" s="3">
        <v>3092</v>
      </c>
      <c r="E12" t="str">
        <f>VLOOKUP(A12,HOP!A:L,12,0)</f>
        <v>3092.00</v>
      </c>
      <c r="F12" t="str">
        <f>VLOOKUP(A12,HOP!A:C,3,0)</f>
        <v>4343640</v>
      </c>
      <c r="G12">
        <f t="shared" si="0"/>
        <v>0</v>
      </c>
      <c r="H12" t="str">
        <f t="shared" si="1"/>
        <v>，4343640</v>
      </c>
      <c r="I12" t="str">
        <f>VLOOKUP(A12,HOP!A:U,21,0)</f>
        <v>直连</v>
      </c>
    </row>
    <row r="13" ht="14.25" hidden="1" customHeight="1" spans="1:9">
      <c r="A13" s="7" t="s">
        <v>179</v>
      </c>
      <c r="B13" s="8" t="s">
        <v>185</v>
      </c>
      <c r="C13" s="8" t="s">
        <v>106</v>
      </c>
      <c r="D13" s="3">
        <v>1040</v>
      </c>
      <c r="E13" t="str">
        <f>VLOOKUP(A13,HOP!A:L,12,0)</f>
        <v>1040.01</v>
      </c>
      <c r="F13" t="str">
        <f>VLOOKUP(A13,HOP!A:C,3,0)</f>
        <v>4308644</v>
      </c>
      <c r="G13">
        <f t="shared" si="0"/>
        <v>-0.00999999999999091</v>
      </c>
      <c r="H13" t="str">
        <f t="shared" si="1"/>
        <v>，4308644</v>
      </c>
      <c r="I13" t="str">
        <f>VLOOKUP(A13,HOP!A:U,21,0)</f>
        <v>直采</v>
      </c>
    </row>
    <row r="14" ht="14.25" hidden="1" customHeight="1" spans="1:9">
      <c r="A14" s="7" t="s">
        <v>189</v>
      </c>
      <c r="B14" s="8" t="s">
        <v>93</v>
      </c>
      <c r="C14" s="8" t="s">
        <v>106</v>
      </c>
      <c r="D14" s="3">
        <v>868.36</v>
      </c>
      <c r="E14" t="str">
        <f>VLOOKUP(A14,HOP!A:L,12,0)</f>
        <v>868.36</v>
      </c>
      <c r="F14" t="str">
        <f>VLOOKUP(A14,HOP!A:C,3,0)</f>
        <v>4373551</v>
      </c>
      <c r="G14">
        <f t="shared" si="0"/>
        <v>0</v>
      </c>
      <c r="H14" t="str">
        <f t="shared" si="1"/>
        <v>，4373551</v>
      </c>
      <c r="I14" t="str">
        <f>VLOOKUP(A14,HOP!A:U,21,0)</f>
        <v>直连</v>
      </c>
    </row>
    <row r="15" ht="14.25" hidden="1" customHeight="1" spans="1:9">
      <c r="A15" s="7" t="s">
        <v>199</v>
      </c>
      <c r="B15" s="8" t="s">
        <v>105</v>
      </c>
      <c r="C15" s="8" t="s">
        <v>106</v>
      </c>
      <c r="D15" s="3">
        <v>1191</v>
      </c>
      <c r="E15" t="str">
        <f>VLOOKUP(A15,HOP!A:L,12,0)</f>
        <v>1191.00</v>
      </c>
      <c r="F15" t="str">
        <f>VLOOKUP(A15,HOP!A:C,3,0)</f>
        <v>4377932</v>
      </c>
      <c r="G15">
        <f t="shared" si="0"/>
        <v>0</v>
      </c>
      <c r="H15" t="str">
        <f t="shared" si="1"/>
        <v>，4377932</v>
      </c>
      <c r="I15" t="str">
        <f>VLOOKUP(A15,HOP!A:U,21,0)</f>
        <v>直采</v>
      </c>
    </row>
    <row r="16" ht="14.25" hidden="1" customHeight="1" spans="1:9">
      <c r="A16" s="7" t="s">
        <v>209</v>
      </c>
      <c r="B16" s="8" t="s">
        <v>105</v>
      </c>
      <c r="C16" s="8" t="s">
        <v>106</v>
      </c>
      <c r="D16" s="3">
        <v>7525</v>
      </c>
      <c r="E16" t="str">
        <f>VLOOKUP(A16,HOP!A:L,12,0)</f>
        <v>7525.00</v>
      </c>
      <c r="F16" t="str">
        <f>VLOOKUP(A16,HOP!A:C,3,0)</f>
        <v>4324591</v>
      </c>
      <c r="G16">
        <f t="shared" si="0"/>
        <v>0</v>
      </c>
      <c r="H16" t="str">
        <f t="shared" si="1"/>
        <v>，4324591</v>
      </c>
      <c r="I16" t="str">
        <f>VLOOKUP(A16,HOP!A:U,21,0)</f>
        <v>直连</v>
      </c>
    </row>
    <row r="17" ht="14.25" hidden="1" customHeight="1" spans="1:9">
      <c r="A17" s="7" t="s">
        <v>219</v>
      </c>
      <c r="B17" s="8" t="s">
        <v>105</v>
      </c>
      <c r="C17" s="8" t="s">
        <v>106</v>
      </c>
      <c r="D17" s="3">
        <v>2847</v>
      </c>
      <c r="E17" t="str">
        <f>VLOOKUP(A17,HOP!A:L,12,0)</f>
        <v>2847.00</v>
      </c>
      <c r="F17" t="str">
        <f>VLOOKUP(A17,HOP!A:C,3,0)</f>
        <v>4412545</v>
      </c>
      <c r="G17">
        <f t="shared" si="0"/>
        <v>0</v>
      </c>
      <c r="H17" t="str">
        <f t="shared" si="1"/>
        <v>，4412545</v>
      </c>
      <c r="I17" t="str">
        <f>VLOOKUP(A17,HOP!A:U,21,0)</f>
        <v>直连</v>
      </c>
    </row>
    <row r="18" ht="14.25" hidden="1" customHeight="1" spans="1:9">
      <c r="A18" s="7" t="s">
        <v>225</v>
      </c>
      <c r="B18" s="8" t="s">
        <v>105</v>
      </c>
      <c r="C18" s="8" t="s">
        <v>106</v>
      </c>
      <c r="D18" s="3">
        <v>4238.1</v>
      </c>
      <c r="E18" t="str">
        <f>VLOOKUP(A18,HOP!A:L,12,0)</f>
        <v>4238.10</v>
      </c>
      <c r="F18" t="str">
        <f>VLOOKUP(A18,HOP!A:C,3,0)</f>
        <v>4423351</v>
      </c>
      <c r="G18">
        <f t="shared" si="0"/>
        <v>0</v>
      </c>
      <c r="H18" t="str">
        <f t="shared" si="1"/>
        <v>，4423351</v>
      </c>
      <c r="I18" t="str">
        <f>VLOOKUP(A18,HOP!A:U,21,0)</f>
        <v>直连</v>
      </c>
    </row>
    <row r="19" ht="14.25" hidden="1" customHeight="1" spans="1:9">
      <c r="A19" s="7" t="s">
        <v>234</v>
      </c>
      <c r="B19" s="8" t="s">
        <v>93</v>
      </c>
      <c r="C19" s="8" t="s">
        <v>106</v>
      </c>
      <c r="D19" s="3">
        <v>1295</v>
      </c>
      <c r="E19" t="str">
        <f>VLOOKUP(A19,HOP!A:L,12,0)</f>
        <v>1295.00</v>
      </c>
      <c r="F19" t="str">
        <f>VLOOKUP(A19,HOP!A:C,3,0)</f>
        <v>4464114</v>
      </c>
      <c r="G19">
        <f t="shared" si="0"/>
        <v>0</v>
      </c>
      <c r="H19" t="str">
        <f t="shared" si="1"/>
        <v>，4464114</v>
      </c>
      <c r="I19" t="str">
        <f>VLOOKUP(A19,HOP!A:U,21,0)</f>
        <v>直采</v>
      </c>
    </row>
    <row r="20" ht="14.25" hidden="1" customHeight="1" spans="1:9">
      <c r="A20" s="7" t="s">
        <v>245</v>
      </c>
      <c r="B20" s="8" t="s">
        <v>251</v>
      </c>
      <c r="C20" s="8" t="s">
        <v>106</v>
      </c>
      <c r="D20" s="3">
        <v>9640.22</v>
      </c>
      <c r="E20" t="str">
        <f>VLOOKUP(A20,HOP!A:L,12,0)</f>
        <v>9640.24</v>
      </c>
      <c r="F20" t="str">
        <f>VLOOKUP(A20,HOP!A:C,3,0)</f>
        <v>4435517</v>
      </c>
      <c r="G20">
        <f t="shared" si="0"/>
        <v>-0.0200000000004366</v>
      </c>
      <c r="H20" t="str">
        <f t="shared" si="1"/>
        <v>，4435517</v>
      </c>
      <c r="I20" t="str">
        <f>VLOOKUP(A20,HOP!A:U,21,0)</f>
        <v>直连</v>
      </c>
    </row>
    <row r="21" ht="14.25" hidden="1" customHeight="1" spans="1:9">
      <c r="A21" s="7" t="s">
        <v>256</v>
      </c>
      <c r="B21" s="8" t="s">
        <v>105</v>
      </c>
      <c r="C21" s="8" t="s">
        <v>106</v>
      </c>
      <c r="D21" s="3">
        <v>3856.66</v>
      </c>
      <c r="E21" t="str">
        <f>VLOOKUP(A21,HOP!A:L,12,0)</f>
        <v>3856.66</v>
      </c>
      <c r="F21" t="str">
        <f>VLOOKUP(A21,HOP!A:C,3,0)</f>
        <v>4454916</v>
      </c>
      <c r="G21">
        <f t="shared" si="0"/>
        <v>0</v>
      </c>
      <c r="H21" t="str">
        <f t="shared" si="1"/>
        <v>，4454916</v>
      </c>
      <c r="I21" t="str">
        <f>VLOOKUP(A21,HOP!A:U,21,0)</f>
        <v>直连</v>
      </c>
    </row>
    <row r="22" ht="14.25" hidden="1" customHeight="1" spans="1:9">
      <c r="A22" s="7" t="s">
        <v>265</v>
      </c>
      <c r="B22" s="8" t="s">
        <v>105</v>
      </c>
      <c r="C22" s="8" t="s">
        <v>106</v>
      </c>
      <c r="D22" s="3">
        <v>594</v>
      </c>
      <c r="E22" t="str">
        <f>VLOOKUP(A22,HOP!A:L,12,0)</f>
        <v>594.00</v>
      </c>
      <c r="F22" t="str">
        <f>VLOOKUP(A22,HOP!A:C,3,0)</f>
        <v>4434716</v>
      </c>
      <c r="G22">
        <f t="shared" si="0"/>
        <v>0</v>
      </c>
      <c r="H22" t="str">
        <f t="shared" si="1"/>
        <v>，4434716</v>
      </c>
      <c r="I22" t="str">
        <f>VLOOKUP(A22,HOP!A:U,21,0)</f>
        <v>直采</v>
      </c>
    </row>
    <row r="23" ht="14.25" hidden="1" customHeight="1" spans="1:9">
      <c r="A23" s="7" t="s">
        <v>274</v>
      </c>
      <c r="B23" s="8" t="s">
        <v>185</v>
      </c>
      <c r="C23" s="8" t="s">
        <v>106</v>
      </c>
      <c r="D23" s="3">
        <v>573</v>
      </c>
      <c r="E23" t="str">
        <f>VLOOKUP(A23,HOP!A:L,12,0)</f>
        <v>573.00</v>
      </c>
      <c r="F23" t="str">
        <f>VLOOKUP(A23,HOP!A:C,3,0)</f>
        <v>4459382</v>
      </c>
      <c r="G23">
        <f t="shared" si="0"/>
        <v>0</v>
      </c>
      <c r="H23" t="str">
        <f t="shared" si="1"/>
        <v>，4459382</v>
      </c>
      <c r="I23" t="str">
        <f>VLOOKUP(A23,HOP!A:U,21,0)</f>
        <v>直采</v>
      </c>
    </row>
    <row r="24" ht="14.25" hidden="1" customHeight="1" spans="1:9">
      <c r="A24" s="7" t="s">
        <v>284</v>
      </c>
      <c r="B24" s="8" t="s">
        <v>93</v>
      </c>
      <c r="C24" s="8" t="s">
        <v>106</v>
      </c>
      <c r="D24" s="3">
        <v>632</v>
      </c>
      <c r="E24" t="str">
        <f>VLOOKUP(A24,HOP!A:L,12,0)</f>
        <v>632.00</v>
      </c>
      <c r="F24" t="str">
        <f>VLOOKUP(A24,HOP!A:C,3,0)</f>
        <v>4436039</v>
      </c>
      <c r="G24">
        <f t="shared" si="0"/>
        <v>0</v>
      </c>
      <c r="H24" t="str">
        <f t="shared" si="1"/>
        <v>，4436039</v>
      </c>
      <c r="I24" t="str">
        <f>VLOOKUP(A24,HOP!A:U,21,0)</f>
        <v>直采</v>
      </c>
    </row>
    <row r="25" ht="14.25" hidden="1" customHeight="1" spans="1:9">
      <c r="A25" s="7" t="s">
        <v>292</v>
      </c>
      <c r="B25" s="8" t="s">
        <v>93</v>
      </c>
      <c r="C25" s="8" t="s">
        <v>106</v>
      </c>
      <c r="D25" s="3">
        <v>907</v>
      </c>
      <c r="E25" t="str">
        <f>VLOOKUP(A25,HOP!A:L,12,0)</f>
        <v>907.00</v>
      </c>
      <c r="F25" t="str">
        <f>VLOOKUP(A25,HOP!A:C,3,0)</f>
        <v>4463972</v>
      </c>
      <c r="G25">
        <f t="shared" si="0"/>
        <v>0</v>
      </c>
      <c r="H25" t="str">
        <f t="shared" si="1"/>
        <v>，4463972</v>
      </c>
      <c r="I25" t="str">
        <f>VLOOKUP(A25,HOP!A:U,21,0)</f>
        <v>直采</v>
      </c>
    </row>
    <row r="26" ht="14.25" hidden="1" customHeight="1" spans="1:9">
      <c r="A26" s="7" t="s">
        <v>302</v>
      </c>
      <c r="B26" s="8" t="s">
        <v>93</v>
      </c>
      <c r="C26" s="8" t="s">
        <v>106</v>
      </c>
      <c r="D26" s="3">
        <v>482.33</v>
      </c>
      <c r="E26" t="str">
        <f>VLOOKUP(A26,HOP!A:L,12,0)</f>
        <v>482.33</v>
      </c>
      <c r="F26" t="str">
        <f>VLOOKUP(A26,HOP!A:C,3,0)</f>
        <v>4487685</v>
      </c>
      <c r="G26">
        <f t="shared" si="0"/>
        <v>0</v>
      </c>
      <c r="H26" t="str">
        <f t="shared" si="1"/>
        <v>，4487685</v>
      </c>
      <c r="I26" t="str">
        <f>VLOOKUP(A26,HOP!A:U,21,0)</f>
        <v>直连</v>
      </c>
    </row>
    <row r="27" ht="14.25" hidden="1" customHeight="1" spans="1:9">
      <c r="A27" s="7" t="s">
        <v>310</v>
      </c>
      <c r="B27" s="8" t="s">
        <v>185</v>
      </c>
      <c r="C27" s="8" t="s">
        <v>106</v>
      </c>
      <c r="D27" s="3">
        <v>1089</v>
      </c>
      <c r="E27" t="str">
        <f>VLOOKUP(A27,HOP!A:L,12,0)</f>
        <v>1089.00</v>
      </c>
      <c r="F27" t="str">
        <f>VLOOKUP(A27,HOP!A:C,3,0)</f>
        <v>4068126</v>
      </c>
      <c r="G27">
        <f t="shared" si="0"/>
        <v>0</v>
      </c>
      <c r="H27" t="str">
        <f t="shared" si="1"/>
        <v>，4068126</v>
      </c>
      <c r="I27" t="str">
        <f>VLOOKUP(A27,HOP!A:U,21,0)</f>
        <v>直采</v>
      </c>
    </row>
    <row r="28" ht="14.25" hidden="1" customHeight="1" spans="1:9">
      <c r="A28" s="7" t="s">
        <v>319</v>
      </c>
      <c r="B28" s="8" t="s">
        <v>105</v>
      </c>
      <c r="C28" s="8" t="s">
        <v>106</v>
      </c>
      <c r="D28" s="3">
        <v>784</v>
      </c>
      <c r="E28" t="str">
        <f>VLOOKUP(A28,HOP!A:L,12,0)</f>
        <v>784.00</v>
      </c>
      <c r="F28" t="str">
        <f>VLOOKUP(A28,HOP!A:C,3,0)</f>
        <v>4109779</v>
      </c>
      <c r="G28">
        <f t="shared" si="0"/>
        <v>0</v>
      </c>
      <c r="H28" t="str">
        <f t="shared" si="1"/>
        <v>，4109779</v>
      </c>
      <c r="I28" t="str">
        <f>VLOOKUP(A28,HOP!A:U,21,0)</f>
        <v>直采</v>
      </c>
    </row>
    <row r="29" ht="14.25" hidden="1" customHeight="1" spans="1:9">
      <c r="A29" s="7" t="s">
        <v>328</v>
      </c>
      <c r="B29" s="8" t="s">
        <v>185</v>
      </c>
      <c r="C29" s="8" t="s">
        <v>106</v>
      </c>
      <c r="D29" s="3">
        <v>4260</v>
      </c>
      <c r="E29" t="str">
        <f>VLOOKUP(A29,HOP!A:L,12,0)</f>
        <v>4260.00</v>
      </c>
      <c r="F29" t="str">
        <f>VLOOKUP(A29,HOP!A:C,3,0)</f>
        <v>4376695</v>
      </c>
      <c r="G29">
        <f t="shared" si="0"/>
        <v>0</v>
      </c>
      <c r="H29" t="str">
        <f t="shared" si="1"/>
        <v>，4376695</v>
      </c>
      <c r="I29" t="str">
        <f>VLOOKUP(A29,HOP!A:U,21,0)</f>
        <v>直采</v>
      </c>
    </row>
    <row r="30" ht="14.25" hidden="1" customHeight="1" spans="1:9">
      <c r="A30" s="7" t="s">
        <v>337</v>
      </c>
      <c r="B30" s="8" t="s">
        <v>185</v>
      </c>
      <c r="C30" s="8" t="s">
        <v>106</v>
      </c>
      <c r="D30" s="3">
        <v>1299</v>
      </c>
      <c r="E30" t="str">
        <f>VLOOKUP(A30,HOP!A:L,12,0)</f>
        <v>1299.00</v>
      </c>
      <c r="F30" t="str">
        <f>VLOOKUP(A30,HOP!A:C,3,0)</f>
        <v>4098203</v>
      </c>
      <c r="G30">
        <f t="shared" si="0"/>
        <v>0</v>
      </c>
      <c r="H30" t="str">
        <f t="shared" si="1"/>
        <v>，4098203</v>
      </c>
      <c r="I30" t="str">
        <f>VLOOKUP(A30,HOP!A:U,21,0)</f>
        <v>直采</v>
      </c>
    </row>
    <row r="31" ht="14.25" hidden="1" customHeight="1" spans="1:9">
      <c r="A31" s="7" t="s">
        <v>345</v>
      </c>
      <c r="B31" s="8" t="s">
        <v>105</v>
      </c>
      <c r="C31" s="8" t="s">
        <v>106</v>
      </c>
      <c r="D31" s="3">
        <v>436</v>
      </c>
      <c r="E31" t="str">
        <f>VLOOKUP(A31,HOP!A:L,12,0)</f>
        <v>436.00</v>
      </c>
      <c r="F31" t="str">
        <f>VLOOKUP(A31,HOP!A:C,3,0)</f>
        <v>4103332</v>
      </c>
      <c r="G31">
        <f t="shared" si="0"/>
        <v>0</v>
      </c>
      <c r="H31" t="str">
        <f t="shared" si="1"/>
        <v>，4103332</v>
      </c>
      <c r="I31" t="str">
        <f>VLOOKUP(A31,HOP!A:U,21,0)</f>
        <v>直采</v>
      </c>
    </row>
    <row r="32" ht="14.25" hidden="1" customHeight="1" spans="1:9">
      <c r="A32" s="7" t="s">
        <v>355</v>
      </c>
      <c r="B32" s="8" t="s">
        <v>105</v>
      </c>
      <c r="C32" s="8" t="s">
        <v>106</v>
      </c>
      <c r="D32" s="3">
        <v>784</v>
      </c>
      <c r="E32" t="str">
        <f>VLOOKUP(A32,HOP!A:L,12,0)</f>
        <v>784.00</v>
      </c>
      <c r="F32" t="str">
        <f>VLOOKUP(A32,HOP!A:C,3,0)</f>
        <v>4096581</v>
      </c>
      <c r="G32">
        <f t="shared" si="0"/>
        <v>0</v>
      </c>
      <c r="H32" t="str">
        <f t="shared" si="1"/>
        <v>，4096581</v>
      </c>
      <c r="I32" t="str">
        <f>VLOOKUP(A32,HOP!A:U,21,0)</f>
        <v>直采</v>
      </c>
    </row>
    <row r="33" ht="14.25" hidden="1" customHeight="1" spans="1:9">
      <c r="A33" s="7" t="s">
        <v>360</v>
      </c>
      <c r="B33" s="8" t="s">
        <v>185</v>
      </c>
      <c r="C33" s="8" t="s">
        <v>106</v>
      </c>
      <c r="D33" s="3">
        <v>1224.27</v>
      </c>
      <c r="E33" t="str">
        <f>VLOOKUP(A33,HOP!A:L,12,0)</f>
        <v>1224.27</v>
      </c>
      <c r="F33" t="str">
        <f>VLOOKUP(A33,HOP!A:C,3,0)</f>
        <v>4337332</v>
      </c>
      <c r="G33">
        <f t="shared" si="0"/>
        <v>0</v>
      </c>
      <c r="H33" t="str">
        <f t="shared" si="1"/>
        <v>，4337332</v>
      </c>
      <c r="I33" t="str">
        <f>VLOOKUP(A33,HOP!A:U,21,0)</f>
        <v>直连</v>
      </c>
    </row>
    <row r="34" ht="14.25" hidden="1" customHeight="1" spans="1:9">
      <c r="A34" s="7" t="s">
        <v>370</v>
      </c>
      <c r="B34" s="8" t="s">
        <v>185</v>
      </c>
      <c r="C34" s="8" t="s">
        <v>106</v>
      </c>
      <c r="D34" s="3">
        <v>846</v>
      </c>
      <c r="E34" t="str">
        <f>VLOOKUP(A34,HOP!A:L,12,0)</f>
        <v>846.00</v>
      </c>
      <c r="F34" t="str">
        <f>VLOOKUP(A34,HOP!A:C,3,0)</f>
        <v>4255753</v>
      </c>
      <c r="G34">
        <f t="shared" si="0"/>
        <v>0</v>
      </c>
      <c r="H34" t="str">
        <f t="shared" si="1"/>
        <v>，4255753</v>
      </c>
      <c r="I34" t="str">
        <f>VLOOKUP(A34,HOP!A:U,21,0)</f>
        <v>直采</v>
      </c>
    </row>
    <row r="35" ht="14.25" hidden="1" customHeight="1" spans="1:9">
      <c r="A35" s="7" t="s">
        <v>380</v>
      </c>
      <c r="B35" s="8" t="s">
        <v>251</v>
      </c>
      <c r="C35" s="8" t="s">
        <v>106</v>
      </c>
      <c r="D35" s="3">
        <v>916</v>
      </c>
      <c r="E35" t="str">
        <f>VLOOKUP(A35,HOP!A:L,12,0)</f>
        <v>916.00</v>
      </c>
      <c r="F35" t="str">
        <f>VLOOKUP(A35,HOP!A:C,3,0)</f>
        <v>4390759</v>
      </c>
      <c r="G35">
        <f t="shared" si="0"/>
        <v>0</v>
      </c>
      <c r="H35" t="str">
        <f t="shared" si="1"/>
        <v>，4390759</v>
      </c>
      <c r="I35" t="str">
        <f>VLOOKUP(A35,HOP!A:U,21,0)</f>
        <v>直采</v>
      </c>
    </row>
    <row r="36" ht="14.25" hidden="1" customHeight="1" spans="1:9">
      <c r="A36" s="7" t="s">
        <v>388</v>
      </c>
      <c r="B36" s="8" t="s">
        <v>93</v>
      </c>
      <c r="C36" s="8" t="s">
        <v>106</v>
      </c>
      <c r="D36" s="3">
        <v>209</v>
      </c>
      <c r="E36" t="str">
        <f>VLOOKUP(A36,HOP!A:L,12,0)</f>
        <v>209.00</v>
      </c>
      <c r="F36" t="str">
        <f>VLOOKUP(A36,HOP!A:C,3,0)</f>
        <v>4395377</v>
      </c>
      <c r="G36">
        <f t="shared" si="0"/>
        <v>0</v>
      </c>
      <c r="H36" t="str">
        <f t="shared" si="1"/>
        <v>，4395377</v>
      </c>
      <c r="I36" t="str">
        <f>VLOOKUP(A36,HOP!A:U,21,0)</f>
        <v>直采</v>
      </c>
    </row>
    <row r="37" ht="14.25" hidden="1" customHeight="1" spans="1:9">
      <c r="A37" s="7" t="s">
        <v>396</v>
      </c>
      <c r="B37" s="8" t="s">
        <v>105</v>
      </c>
      <c r="C37" s="8" t="s">
        <v>106</v>
      </c>
      <c r="D37" s="3">
        <v>1364</v>
      </c>
      <c r="E37" t="str">
        <f>VLOOKUP(A37,HOP!A:L,12,0)</f>
        <v>1364.00</v>
      </c>
      <c r="F37" t="str">
        <f>VLOOKUP(A37,HOP!A:C,3,0)</f>
        <v>4097906</v>
      </c>
      <c r="G37">
        <f t="shared" si="0"/>
        <v>0</v>
      </c>
      <c r="H37" t="str">
        <f t="shared" si="1"/>
        <v>，4097906</v>
      </c>
      <c r="I37" t="str">
        <f>VLOOKUP(A37,HOP!A:U,21,0)</f>
        <v>直采</v>
      </c>
    </row>
    <row r="38" ht="14.25" hidden="1" customHeight="1" spans="1:9">
      <c r="A38" s="7" t="s">
        <v>404</v>
      </c>
      <c r="B38" s="8" t="s">
        <v>105</v>
      </c>
      <c r="C38" s="8" t="s">
        <v>106</v>
      </c>
      <c r="D38" s="3">
        <v>1516</v>
      </c>
      <c r="E38" t="str">
        <f>VLOOKUP(A38,HOP!A:L,12,0)</f>
        <v>1516.00</v>
      </c>
      <c r="F38" t="str">
        <f>VLOOKUP(A38,HOP!A:C,3,0)</f>
        <v>4374432</v>
      </c>
      <c r="G38">
        <f t="shared" si="0"/>
        <v>0</v>
      </c>
      <c r="H38" t="str">
        <f t="shared" si="1"/>
        <v>，4374432</v>
      </c>
      <c r="I38" t="str">
        <f>VLOOKUP(A38,HOP!A:U,21,0)</f>
        <v>直采</v>
      </c>
    </row>
    <row r="39" ht="14.25" hidden="1" customHeight="1" spans="1:9">
      <c r="A39" s="7" t="s">
        <v>411</v>
      </c>
      <c r="B39" s="8" t="s">
        <v>251</v>
      </c>
      <c r="C39" s="8" t="s">
        <v>106</v>
      </c>
      <c r="D39" s="3">
        <v>4040</v>
      </c>
      <c r="E39" t="str">
        <f>VLOOKUP(A39,HOP!A:L,12,0)</f>
        <v>4040.00</v>
      </c>
      <c r="F39" t="str">
        <f>VLOOKUP(A39,HOP!A:C,3,0)</f>
        <v>4376937</v>
      </c>
      <c r="G39">
        <f t="shared" si="0"/>
        <v>0</v>
      </c>
      <c r="H39" t="str">
        <f t="shared" si="1"/>
        <v>，4376937</v>
      </c>
      <c r="I39" t="str">
        <f>VLOOKUP(A39,HOP!A:U,21,0)</f>
        <v>直采</v>
      </c>
    </row>
    <row r="40" ht="14.25" hidden="1" customHeight="1" spans="1:9">
      <c r="A40" s="7" t="s">
        <v>420</v>
      </c>
      <c r="B40" s="8" t="s">
        <v>185</v>
      </c>
      <c r="C40" s="8" t="s">
        <v>106</v>
      </c>
      <c r="D40" s="3">
        <v>1290</v>
      </c>
      <c r="E40" t="str">
        <f>VLOOKUP(A40,HOP!A:L,12,0)</f>
        <v>1290.00</v>
      </c>
      <c r="F40" t="str">
        <f>VLOOKUP(A40,HOP!A:C,3,0)</f>
        <v>4085346</v>
      </c>
      <c r="G40">
        <f t="shared" si="0"/>
        <v>0</v>
      </c>
      <c r="H40" t="str">
        <f t="shared" si="1"/>
        <v>，4085346</v>
      </c>
      <c r="I40" t="str">
        <f>VLOOKUP(A40,HOP!A:U,21,0)</f>
        <v>直采</v>
      </c>
    </row>
    <row r="41" ht="14.25" hidden="1" customHeight="1" spans="1:9">
      <c r="A41" s="7" t="s">
        <v>429</v>
      </c>
      <c r="B41" s="8" t="s">
        <v>93</v>
      </c>
      <c r="C41" s="8" t="s">
        <v>106</v>
      </c>
      <c r="D41" s="3">
        <v>630</v>
      </c>
      <c r="E41" t="str">
        <f>VLOOKUP(A41,HOP!A:L,12,0)</f>
        <v>630.00</v>
      </c>
      <c r="F41" t="str">
        <f>VLOOKUP(A41,HOP!A:C,3,0)</f>
        <v>4316161</v>
      </c>
      <c r="G41">
        <f t="shared" si="0"/>
        <v>0</v>
      </c>
      <c r="H41" t="str">
        <f t="shared" si="1"/>
        <v>，4316161</v>
      </c>
      <c r="I41" t="str">
        <f>VLOOKUP(A41,HOP!A:U,21,0)</f>
        <v>直采</v>
      </c>
    </row>
    <row r="42" ht="14.25" hidden="1" customHeight="1" spans="1:9">
      <c r="A42" s="7" t="s">
        <v>436</v>
      </c>
      <c r="B42" s="8" t="s">
        <v>105</v>
      </c>
      <c r="C42" s="8" t="s">
        <v>106</v>
      </c>
      <c r="D42" s="3">
        <v>1364</v>
      </c>
      <c r="E42" t="str">
        <f>VLOOKUP(A42,HOP!A:L,12,0)</f>
        <v>1364.00</v>
      </c>
      <c r="F42" t="str">
        <f>VLOOKUP(A42,HOP!A:C,3,0)</f>
        <v>4094767</v>
      </c>
      <c r="G42">
        <f t="shared" si="0"/>
        <v>0</v>
      </c>
      <c r="H42" t="str">
        <f t="shared" si="1"/>
        <v>，4094767</v>
      </c>
      <c r="I42" t="str">
        <f>VLOOKUP(A42,HOP!A:U,21,0)</f>
        <v>直采</v>
      </c>
    </row>
    <row r="43" ht="14.25" hidden="1" customHeight="1" spans="1:9">
      <c r="A43" s="7" t="s">
        <v>439</v>
      </c>
      <c r="B43" s="8" t="s">
        <v>239</v>
      </c>
      <c r="C43" s="8" t="s">
        <v>106</v>
      </c>
      <c r="D43" s="3">
        <v>1840</v>
      </c>
      <c r="E43" t="str">
        <f>VLOOKUP(A43,HOP!A:L,12,0)</f>
        <v>1840.00</v>
      </c>
      <c r="F43" t="str">
        <f>VLOOKUP(A43,HOP!A:C,3,0)</f>
        <v>4091954</v>
      </c>
      <c r="G43">
        <f t="shared" si="0"/>
        <v>0</v>
      </c>
      <c r="H43" t="str">
        <f t="shared" si="1"/>
        <v>，4091954</v>
      </c>
      <c r="I43" t="str">
        <f>VLOOKUP(A43,HOP!A:U,21,0)</f>
        <v>直采</v>
      </c>
    </row>
    <row r="44" ht="14.25" hidden="1" customHeight="1" spans="1:9">
      <c r="A44" s="7" t="s">
        <v>446</v>
      </c>
      <c r="B44" s="8" t="s">
        <v>251</v>
      </c>
      <c r="C44" s="8" t="s">
        <v>106</v>
      </c>
      <c r="D44" s="3">
        <v>766.35</v>
      </c>
      <c r="E44" t="str">
        <f>VLOOKUP(A44,HOP!A:L,12,0)</f>
        <v>766.36</v>
      </c>
      <c r="F44" t="str">
        <f>VLOOKUP(A44,HOP!A:C,3,0)</f>
        <v>4208187</v>
      </c>
      <c r="G44">
        <f t="shared" si="0"/>
        <v>-0.00999999999999091</v>
      </c>
      <c r="H44" t="str">
        <f t="shared" si="1"/>
        <v>，4208187</v>
      </c>
      <c r="I44" t="str">
        <f>VLOOKUP(A44,HOP!A:U,21,0)</f>
        <v>直连</v>
      </c>
    </row>
    <row r="45" ht="14.25" hidden="1" customHeight="1" spans="1:9">
      <c r="A45" s="7" t="s">
        <v>452</v>
      </c>
      <c r="B45" s="8" t="s">
        <v>105</v>
      </c>
      <c r="C45" s="8" t="s">
        <v>106</v>
      </c>
      <c r="D45" s="3">
        <v>1150</v>
      </c>
      <c r="E45" t="str">
        <f>VLOOKUP(A45,HOP!A:L,12,0)</f>
        <v>1150.00</v>
      </c>
      <c r="F45" t="str">
        <f>VLOOKUP(A45,HOP!A:C,3,0)</f>
        <v>4097456</v>
      </c>
      <c r="G45">
        <f t="shared" si="0"/>
        <v>0</v>
      </c>
      <c r="H45" t="str">
        <f t="shared" si="1"/>
        <v>，4097456</v>
      </c>
      <c r="I45" t="str">
        <f>VLOOKUP(A45,HOP!A:U,21,0)</f>
        <v>直采</v>
      </c>
    </row>
    <row r="46" ht="14.25" hidden="1" customHeight="1" spans="1:9">
      <c r="A46" s="7" t="s">
        <v>457</v>
      </c>
      <c r="B46" s="8" t="s">
        <v>105</v>
      </c>
      <c r="C46" s="8" t="s">
        <v>106</v>
      </c>
      <c r="D46" s="3">
        <v>784</v>
      </c>
      <c r="E46" t="str">
        <f>VLOOKUP(A46,HOP!A:L,12,0)</f>
        <v>784.00</v>
      </c>
      <c r="F46" t="str">
        <f>VLOOKUP(A46,HOP!A:C,3,0)</f>
        <v>4093614</v>
      </c>
      <c r="G46">
        <f t="shared" si="0"/>
        <v>0</v>
      </c>
      <c r="H46" t="str">
        <f t="shared" si="1"/>
        <v>，4093614</v>
      </c>
      <c r="I46" t="str">
        <f>VLOOKUP(A46,HOP!A:U,21,0)</f>
        <v>直采</v>
      </c>
    </row>
    <row r="47" ht="14.25" hidden="1" customHeight="1" spans="1:9">
      <c r="A47" s="7" t="s">
        <v>462</v>
      </c>
      <c r="B47" s="8" t="s">
        <v>185</v>
      </c>
      <c r="C47" s="8" t="s">
        <v>106</v>
      </c>
      <c r="D47" s="3">
        <v>1725</v>
      </c>
      <c r="E47" t="str">
        <f>VLOOKUP(A47,HOP!A:L,12,0)</f>
        <v>1725.00</v>
      </c>
      <c r="F47" t="str">
        <f>VLOOKUP(A47,HOP!A:C,3,0)</f>
        <v>4113555</v>
      </c>
      <c r="G47">
        <f t="shared" si="0"/>
        <v>0</v>
      </c>
      <c r="H47" t="str">
        <f t="shared" si="1"/>
        <v>，4113555</v>
      </c>
      <c r="I47" t="str">
        <f>VLOOKUP(A47,HOP!A:U,21,0)</f>
        <v>直采</v>
      </c>
    </row>
    <row r="48" ht="14.25" hidden="1" customHeight="1" spans="1:9">
      <c r="A48" s="7" t="s">
        <v>469</v>
      </c>
      <c r="B48" s="8" t="s">
        <v>185</v>
      </c>
      <c r="C48" s="8" t="s">
        <v>106</v>
      </c>
      <c r="D48" s="3">
        <v>668</v>
      </c>
      <c r="E48" t="str">
        <f>VLOOKUP(A48,HOP!A:L,12,0)</f>
        <v>668.00</v>
      </c>
      <c r="F48" t="str">
        <f>VLOOKUP(A48,HOP!A:C,3,0)</f>
        <v>4134034</v>
      </c>
      <c r="G48">
        <f t="shared" si="0"/>
        <v>0</v>
      </c>
      <c r="H48" t="str">
        <f t="shared" si="1"/>
        <v>，4134034</v>
      </c>
      <c r="I48" t="str">
        <f>VLOOKUP(A48,HOP!A:U,21,0)</f>
        <v>直采</v>
      </c>
    </row>
    <row r="49" ht="14.25" hidden="1" customHeight="1" spans="1:9">
      <c r="A49" s="7" t="s">
        <v>477</v>
      </c>
      <c r="B49" s="8" t="s">
        <v>185</v>
      </c>
      <c r="C49" s="8" t="s">
        <v>106</v>
      </c>
      <c r="D49" s="3">
        <v>13377</v>
      </c>
      <c r="E49" t="str">
        <f>VLOOKUP(A49,HOP!A:L,12,0)</f>
        <v>13377.00</v>
      </c>
      <c r="F49" t="str">
        <f>VLOOKUP(A49,HOP!A:C,3,0)</f>
        <v>4455405</v>
      </c>
      <c r="G49">
        <f t="shared" si="0"/>
        <v>0</v>
      </c>
      <c r="H49" t="str">
        <f t="shared" si="1"/>
        <v>，4455405</v>
      </c>
      <c r="I49" t="str">
        <f>VLOOKUP(A49,HOP!A:U,21,0)</f>
        <v>直采</v>
      </c>
    </row>
    <row r="50" ht="14.25" hidden="1" customHeight="1" spans="1:9">
      <c r="A50" s="7" t="s">
        <v>485</v>
      </c>
      <c r="B50" s="8" t="s">
        <v>251</v>
      </c>
      <c r="C50" s="8" t="s">
        <v>106</v>
      </c>
      <c r="D50" s="3">
        <v>1646.44</v>
      </c>
      <c r="E50" t="str">
        <f>VLOOKUP(A50,HOP!A:L,12,0)</f>
        <v>1646.44</v>
      </c>
      <c r="F50" t="str">
        <f>VLOOKUP(A50,HOP!A:C,3,0)</f>
        <v>4410597</v>
      </c>
      <c r="G50">
        <f t="shared" si="0"/>
        <v>0</v>
      </c>
      <c r="H50" t="str">
        <f t="shared" si="1"/>
        <v>，4410597</v>
      </c>
      <c r="I50" t="str">
        <f>VLOOKUP(A50,HOP!A:U,21,0)</f>
        <v>直连</v>
      </c>
    </row>
    <row r="51" ht="14.25" hidden="1" customHeight="1" spans="1:9">
      <c r="A51" s="7" t="s">
        <v>495</v>
      </c>
      <c r="B51" s="8" t="s">
        <v>105</v>
      </c>
      <c r="C51" s="8" t="s">
        <v>106</v>
      </c>
      <c r="D51" s="3">
        <v>491.01</v>
      </c>
      <c r="E51" t="str">
        <f>VLOOKUP(A51,HOP!A:L,12,0)</f>
        <v>491.02</v>
      </c>
      <c r="F51" t="str">
        <f>VLOOKUP(A51,HOP!A:C,3,0)</f>
        <v>4117998</v>
      </c>
      <c r="G51">
        <f t="shared" si="0"/>
        <v>-0.00999999999999091</v>
      </c>
      <c r="H51" t="str">
        <f t="shared" si="1"/>
        <v>，4117998</v>
      </c>
      <c r="I51" t="str">
        <f>VLOOKUP(A51,HOP!A:U,21,0)</f>
        <v>直连</v>
      </c>
    </row>
    <row r="52" ht="14.25" hidden="1" customHeight="1" spans="1:9">
      <c r="A52" s="7" t="s">
        <v>504</v>
      </c>
      <c r="B52" s="8" t="s">
        <v>93</v>
      </c>
      <c r="C52" s="8" t="s">
        <v>106</v>
      </c>
      <c r="D52" s="3">
        <v>324.53</v>
      </c>
      <c r="E52" t="str">
        <f>VLOOKUP(A52,HOP!A:L,12,0)</f>
        <v>324.53</v>
      </c>
      <c r="F52" t="str">
        <f>VLOOKUP(A52,HOP!A:C,3,0)</f>
        <v>4246018</v>
      </c>
      <c r="G52">
        <f t="shared" si="0"/>
        <v>0</v>
      </c>
      <c r="H52" t="str">
        <f t="shared" si="1"/>
        <v>，4246018</v>
      </c>
      <c r="I52" t="str">
        <f>VLOOKUP(A52,HOP!A:U,21,0)</f>
        <v>直连</v>
      </c>
    </row>
    <row r="53" ht="14.25" hidden="1" customHeight="1" spans="1:9">
      <c r="A53" s="7" t="s">
        <v>514</v>
      </c>
      <c r="B53" s="8" t="s">
        <v>93</v>
      </c>
      <c r="C53" s="8" t="s">
        <v>106</v>
      </c>
      <c r="D53" s="3">
        <v>509</v>
      </c>
      <c r="E53" t="str">
        <f>VLOOKUP(A53,HOP!A:L,12,0)</f>
        <v>509.00</v>
      </c>
      <c r="F53" t="str">
        <f>VLOOKUP(A53,HOP!A:C,3,0)</f>
        <v>4457668</v>
      </c>
      <c r="G53">
        <f t="shared" si="0"/>
        <v>0</v>
      </c>
      <c r="H53" t="str">
        <f t="shared" si="1"/>
        <v>，4457668</v>
      </c>
      <c r="I53" t="str">
        <f>VLOOKUP(A53,HOP!A:U,21,0)</f>
        <v>直采</v>
      </c>
    </row>
    <row r="54" ht="14.25" hidden="1" customHeight="1" spans="1:9">
      <c r="A54" s="7" t="s">
        <v>524</v>
      </c>
      <c r="B54" s="8" t="s">
        <v>93</v>
      </c>
      <c r="C54" s="8" t="s">
        <v>106</v>
      </c>
      <c r="D54" s="3">
        <v>310</v>
      </c>
      <c r="E54" t="str">
        <f>VLOOKUP(A54,HOP!A:L,12,0)</f>
        <v>310.00</v>
      </c>
      <c r="F54" t="str">
        <f>VLOOKUP(A54,HOP!A:C,3,0)</f>
        <v>4432534</v>
      </c>
      <c r="G54">
        <f t="shared" si="0"/>
        <v>0</v>
      </c>
      <c r="H54" t="str">
        <f t="shared" si="1"/>
        <v>，4432534</v>
      </c>
      <c r="I54" t="str">
        <f>VLOOKUP(A54,HOP!A:U,21,0)</f>
        <v>直采</v>
      </c>
    </row>
    <row r="55" ht="14.25" hidden="1" customHeight="1" spans="1:9">
      <c r="A55" s="7" t="s">
        <v>530</v>
      </c>
      <c r="B55" s="8" t="s">
        <v>93</v>
      </c>
      <c r="C55" s="8" t="s">
        <v>106</v>
      </c>
      <c r="D55" s="3">
        <v>310</v>
      </c>
      <c r="E55" t="str">
        <f>VLOOKUP(A55,HOP!A:L,12,0)</f>
        <v>310.00</v>
      </c>
      <c r="F55" t="str">
        <f>VLOOKUP(A55,HOP!A:C,3,0)</f>
        <v>4432532</v>
      </c>
      <c r="G55">
        <f t="shared" si="0"/>
        <v>0</v>
      </c>
      <c r="H55" t="str">
        <f t="shared" si="1"/>
        <v>，4432532</v>
      </c>
      <c r="I55" t="str">
        <f>VLOOKUP(A55,HOP!A:U,21,0)</f>
        <v>直采</v>
      </c>
    </row>
    <row r="56" ht="14.25" hidden="1" customHeight="1" spans="1:9">
      <c r="A56" s="7" t="s">
        <v>534</v>
      </c>
      <c r="B56" s="8" t="s">
        <v>105</v>
      </c>
      <c r="C56" s="8" t="s">
        <v>106</v>
      </c>
      <c r="D56" s="3">
        <v>640</v>
      </c>
      <c r="E56" t="str">
        <f>VLOOKUP(A56,HOP!A:L,12,0)</f>
        <v>640.00</v>
      </c>
      <c r="F56" t="str">
        <f>VLOOKUP(A56,HOP!A:C,3,0)</f>
        <v>4468708</v>
      </c>
      <c r="G56">
        <f t="shared" si="0"/>
        <v>0</v>
      </c>
      <c r="H56" t="str">
        <f t="shared" si="1"/>
        <v>，4468708</v>
      </c>
      <c r="I56" t="str">
        <f>VLOOKUP(A56,HOP!A:U,21,0)</f>
        <v>直采</v>
      </c>
    </row>
    <row r="57" ht="14.25" hidden="1" customHeight="1" spans="1:9">
      <c r="A57" s="7" t="s">
        <v>539</v>
      </c>
      <c r="B57" s="8" t="s">
        <v>93</v>
      </c>
      <c r="C57" s="8" t="s">
        <v>106</v>
      </c>
      <c r="D57" s="3">
        <v>1696</v>
      </c>
      <c r="E57" t="str">
        <f>VLOOKUP(A57,HOP!A:L,12,0)</f>
        <v>1696.00</v>
      </c>
      <c r="F57" t="str">
        <f>VLOOKUP(A57,HOP!A:C,3,0)</f>
        <v>4460432</v>
      </c>
      <c r="G57">
        <f t="shared" si="0"/>
        <v>0</v>
      </c>
      <c r="H57" t="str">
        <f t="shared" si="1"/>
        <v>，4460432</v>
      </c>
      <c r="I57" t="str">
        <f>VLOOKUP(A57,HOP!A:U,21,0)</f>
        <v>直采</v>
      </c>
    </row>
    <row r="58" ht="14.25" hidden="1" customHeight="1" spans="1:9">
      <c r="A58" s="7" t="s">
        <v>548</v>
      </c>
      <c r="B58" s="8" t="s">
        <v>105</v>
      </c>
      <c r="C58" s="8" t="s">
        <v>106</v>
      </c>
      <c r="D58" s="3">
        <v>1210</v>
      </c>
      <c r="E58" t="str">
        <f>VLOOKUP(A58,HOP!A:L,12,0)</f>
        <v>1210.00</v>
      </c>
      <c r="F58" t="str">
        <f>VLOOKUP(A58,HOP!A:C,3,0)</f>
        <v>4320791</v>
      </c>
      <c r="G58">
        <f t="shared" si="0"/>
        <v>0</v>
      </c>
      <c r="H58" t="str">
        <f t="shared" si="1"/>
        <v>，4320791</v>
      </c>
      <c r="I58" t="str">
        <f>VLOOKUP(A58,HOP!A:U,21,0)</f>
        <v>直采</v>
      </c>
    </row>
    <row r="59" ht="14.25" hidden="1" customHeight="1" spans="1:9">
      <c r="A59" s="7" t="s">
        <v>556</v>
      </c>
      <c r="B59" s="8" t="s">
        <v>251</v>
      </c>
      <c r="C59" s="8" t="s">
        <v>106</v>
      </c>
      <c r="D59" s="3">
        <v>1471</v>
      </c>
      <c r="E59" t="str">
        <f>VLOOKUP(A59,HOP!A:L,12,0)</f>
        <v>1471.00</v>
      </c>
      <c r="F59" t="str">
        <f>VLOOKUP(A59,HOP!A:C,3,0)</f>
        <v>4197552</v>
      </c>
      <c r="G59">
        <f t="shared" si="0"/>
        <v>0</v>
      </c>
      <c r="H59" t="str">
        <f t="shared" si="1"/>
        <v>，4197552</v>
      </c>
      <c r="I59" t="str">
        <f>VLOOKUP(A59,HOP!A:U,21,0)</f>
        <v>直采</v>
      </c>
    </row>
    <row r="60" ht="14.25" hidden="1" customHeight="1" spans="1:9">
      <c r="A60" s="7" t="s">
        <v>566</v>
      </c>
      <c r="B60" s="8" t="s">
        <v>185</v>
      </c>
      <c r="C60" s="8" t="s">
        <v>106</v>
      </c>
      <c r="D60" s="3">
        <v>2235</v>
      </c>
      <c r="E60" t="str">
        <f>VLOOKUP(A60,HOP!A:L,12,0)</f>
        <v>2235.00</v>
      </c>
      <c r="F60" t="str">
        <f>VLOOKUP(A60,HOP!A:C,3,0)</f>
        <v>4400249</v>
      </c>
      <c r="G60">
        <f t="shared" si="0"/>
        <v>0</v>
      </c>
      <c r="H60" t="str">
        <f t="shared" si="1"/>
        <v>，4400249</v>
      </c>
      <c r="I60" t="str">
        <f>VLOOKUP(A60,HOP!A:U,21,0)</f>
        <v>直采</v>
      </c>
    </row>
    <row r="61" ht="14.25" hidden="1" customHeight="1" spans="1:9">
      <c r="A61" s="7" t="s">
        <v>574</v>
      </c>
      <c r="B61" s="8" t="s">
        <v>185</v>
      </c>
      <c r="C61" s="8" t="s">
        <v>106</v>
      </c>
      <c r="D61" s="3">
        <v>3212.22</v>
      </c>
      <c r="E61" t="str">
        <f>VLOOKUP(A61,HOP!A:L,12,0)</f>
        <v>3212.22</v>
      </c>
      <c r="F61" t="str">
        <f>VLOOKUP(A61,HOP!A:C,3,0)</f>
        <v>4429967</v>
      </c>
      <c r="G61">
        <f t="shared" si="0"/>
        <v>0</v>
      </c>
      <c r="H61" t="str">
        <f t="shared" si="1"/>
        <v>，4429967</v>
      </c>
      <c r="I61" t="str">
        <f>VLOOKUP(A61,HOP!A:U,21,0)</f>
        <v>直连</v>
      </c>
    </row>
    <row r="62" ht="14.25" customHeight="1" spans="1:10">
      <c r="A62" s="7" t="s">
        <v>583</v>
      </c>
      <c r="B62" s="8" t="s">
        <v>185</v>
      </c>
      <c r="C62" s="8" t="s">
        <v>106</v>
      </c>
      <c r="D62" s="3">
        <v>1014</v>
      </c>
      <c r="E62" t="e">
        <f>VLOOKUP(A62,HOP!A:L,12,0)</f>
        <v>#N/A</v>
      </c>
      <c r="F62" s="9">
        <v>4181518</v>
      </c>
      <c r="G62" t="e">
        <f t="shared" si="0"/>
        <v>#N/A</v>
      </c>
      <c r="H62" t="str">
        <f t="shared" si="1"/>
        <v>，4181518</v>
      </c>
      <c r="I62" s="6" t="s">
        <v>3034</v>
      </c>
      <c r="J62" s="6" t="s">
        <v>3035</v>
      </c>
    </row>
    <row r="63" ht="14.25" customHeight="1" spans="1:10">
      <c r="A63" s="7" t="s">
        <v>590</v>
      </c>
      <c r="B63" s="8" t="s">
        <v>185</v>
      </c>
      <c r="C63" s="8" t="s">
        <v>106</v>
      </c>
      <c r="D63" s="3">
        <v>3638.1</v>
      </c>
      <c r="E63" t="e">
        <f>VLOOKUP(A63,HOP!A:L,12,0)</f>
        <v>#N/A</v>
      </c>
      <c r="F63" s="9">
        <v>4458040</v>
      </c>
      <c r="G63" t="e">
        <f t="shared" si="0"/>
        <v>#N/A</v>
      </c>
      <c r="H63" t="str">
        <f t="shared" si="1"/>
        <v>，4458040</v>
      </c>
      <c r="I63" s="6" t="s">
        <v>3036</v>
      </c>
      <c r="J63" s="6" t="s">
        <v>3037</v>
      </c>
    </row>
    <row r="64" ht="14.25" hidden="1" customHeight="1" spans="1:9">
      <c r="A64" s="7" t="s">
        <v>599</v>
      </c>
      <c r="B64" s="8" t="s">
        <v>93</v>
      </c>
      <c r="C64" s="8" t="s">
        <v>106</v>
      </c>
      <c r="D64" s="3">
        <v>660.41</v>
      </c>
      <c r="E64" t="str">
        <f>VLOOKUP(A64,HOP!A:L,12,0)</f>
        <v>660.41</v>
      </c>
      <c r="F64" t="str">
        <f>VLOOKUP(A64,HOP!A:C,3,0)</f>
        <v>4479829</v>
      </c>
      <c r="G64">
        <f t="shared" si="0"/>
        <v>0</v>
      </c>
      <c r="H64" t="str">
        <f t="shared" si="1"/>
        <v>，4479829</v>
      </c>
      <c r="I64" t="str">
        <f>VLOOKUP(A64,HOP!A:U,21,0)</f>
        <v>直连</v>
      </c>
    </row>
    <row r="65" ht="14.25" hidden="1" customHeight="1" spans="1:9">
      <c r="A65" s="7" t="s">
        <v>608</v>
      </c>
      <c r="B65" s="8" t="s">
        <v>613</v>
      </c>
      <c r="C65" s="8" t="s">
        <v>94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616</v>
      </c>
      <c r="B66" s="8" t="s">
        <v>93</v>
      </c>
      <c r="C66" s="8" t="s">
        <v>106</v>
      </c>
      <c r="D66" s="3">
        <v>616.47</v>
      </c>
      <c r="E66" t="str">
        <f>VLOOKUP(A66,HOP!A:L,12,0)</f>
        <v>616.47</v>
      </c>
      <c r="F66" t="str">
        <f>VLOOKUP(A66,HOP!A:C,3,0)</f>
        <v>4487421</v>
      </c>
      <c r="G66">
        <f t="shared" si="0"/>
        <v>0</v>
      </c>
      <c r="H66" t="str">
        <f t="shared" si="1"/>
        <v>，4487421</v>
      </c>
      <c r="I66" t="str">
        <f>VLOOKUP(A66,HOP!A:U,21,0)</f>
        <v>直连</v>
      </c>
    </row>
    <row r="67" ht="14.25" hidden="1" customHeight="1" spans="1:9">
      <c r="A67" s="7" t="s">
        <v>625</v>
      </c>
      <c r="B67" s="8" t="s">
        <v>93</v>
      </c>
      <c r="C67" s="8" t="s">
        <v>106</v>
      </c>
      <c r="D67" s="3">
        <v>616.47</v>
      </c>
      <c r="E67" t="str">
        <f>VLOOKUP(A67,HOP!A:L,12,0)</f>
        <v>616.47</v>
      </c>
      <c r="F67" t="str">
        <f>VLOOKUP(A67,HOP!A:C,3,0)</f>
        <v>4488685</v>
      </c>
      <c r="G67">
        <f t="shared" ref="G67:G130" si="2">D67-E67</f>
        <v>0</v>
      </c>
      <c r="H67" t="str">
        <f t="shared" ref="H67:H130" si="3">$H$1&amp;F67</f>
        <v>，4488685</v>
      </c>
      <c r="I67" t="str">
        <f>VLOOKUP(A67,HOP!A:U,21,0)</f>
        <v>直连</v>
      </c>
    </row>
    <row r="68" ht="14.25" hidden="1" customHeight="1" spans="1:9">
      <c r="A68" s="7" t="s">
        <v>628</v>
      </c>
      <c r="B68" s="8" t="s">
        <v>631</v>
      </c>
      <c r="C68" s="8" t="s">
        <v>632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636</v>
      </c>
      <c r="B69" s="8" t="s">
        <v>641</v>
      </c>
      <c r="C69" s="8" t="s">
        <v>642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646</v>
      </c>
      <c r="B70" s="8" t="s">
        <v>93</v>
      </c>
      <c r="C70" s="8" t="s">
        <v>106</v>
      </c>
      <c r="D70" s="3">
        <v>91.53</v>
      </c>
      <c r="E70" t="str">
        <f>VLOOKUP(A70,HOP!A:L,12,0)</f>
        <v>91.53</v>
      </c>
      <c r="F70" t="str">
        <f>VLOOKUP(A70,HOP!A:C,3,0)</f>
        <v>4486730</v>
      </c>
      <c r="G70">
        <f t="shared" si="2"/>
        <v>0</v>
      </c>
      <c r="H70" t="str">
        <f t="shared" si="3"/>
        <v>，4486730</v>
      </c>
      <c r="I70" t="str">
        <f>VLOOKUP(A70,HOP!A:U,21,0)</f>
        <v>直连</v>
      </c>
    </row>
    <row r="71" ht="14.25" hidden="1" customHeight="1" spans="1:9">
      <c r="A71" s="7" t="s">
        <v>655</v>
      </c>
      <c r="B71" s="8" t="s">
        <v>660</v>
      </c>
      <c r="C71" s="8" t="s">
        <v>661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665</v>
      </c>
      <c r="B72" s="8" t="s">
        <v>185</v>
      </c>
      <c r="C72" s="8" t="s">
        <v>106</v>
      </c>
      <c r="D72" s="3">
        <v>2684.25</v>
      </c>
      <c r="E72" t="str">
        <f>VLOOKUP(A72,HOP!A:L,12,0)</f>
        <v>2684.25</v>
      </c>
      <c r="F72" t="str">
        <f>VLOOKUP(A72,HOP!A:C,3,0)</f>
        <v>4212501</v>
      </c>
      <c r="G72">
        <f t="shared" si="2"/>
        <v>0</v>
      </c>
      <c r="H72" t="str">
        <f t="shared" si="3"/>
        <v>，4212501</v>
      </c>
      <c r="I72" t="str">
        <f>VLOOKUP(A72,HOP!A:U,21,0)</f>
        <v>直连</v>
      </c>
    </row>
    <row r="73" ht="14.25" hidden="1" customHeight="1" spans="1:9">
      <c r="A73" s="7" t="s">
        <v>675</v>
      </c>
      <c r="B73" s="8" t="s">
        <v>93</v>
      </c>
      <c r="C73" s="8" t="s">
        <v>106</v>
      </c>
      <c r="D73" s="3">
        <v>295.4</v>
      </c>
      <c r="E73" t="str">
        <f>VLOOKUP(A73,HOP!A:L,12,0)</f>
        <v>295.40</v>
      </c>
      <c r="F73" t="str">
        <f>VLOOKUP(A73,HOP!A:C,3,0)</f>
        <v>4484616</v>
      </c>
      <c r="G73">
        <f t="shared" si="2"/>
        <v>0</v>
      </c>
      <c r="H73" t="str">
        <f t="shared" si="3"/>
        <v>，4484616</v>
      </c>
      <c r="I73" t="str">
        <f>VLOOKUP(A73,HOP!A:U,21,0)</f>
        <v>直连</v>
      </c>
    </row>
    <row r="74" ht="14.25" hidden="1" customHeight="1" spans="1:9">
      <c r="A74" s="7" t="s">
        <v>684</v>
      </c>
      <c r="B74" s="8" t="s">
        <v>93</v>
      </c>
      <c r="C74" s="8" t="s">
        <v>106</v>
      </c>
      <c r="D74" s="3">
        <v>2381.13</v>
      </c>
      <c r="E74" t="str">
        <f>VLOOKUP(A74,HOP!A:L,12,0)</f>
        <v>2381.13</v>
      </c>
      <c r="F74" t="str">
        <f>VLOOKUP(A74,HOP!A:C,3,0)</f>
        <v>4485220</v>
      </c>
      <c r="G74">
        <f t="shared" si="2"/>
        <v>0</v>
      </c>
      <c r="H74" t="str">
        <f t="shared" si="3"/>
        <v>，4485220</v>
      </c>
      <c r="I74" t="str">
        <f>VLOOKUP(A74,HOP!A:U,21,0)</f>
        <v>直连</v>
      </c>
    </row>
    <row r="75" ht="14.25" hidden="1" customHeight="1" spans="1:9">
      <c r="A75" s="7" t="s">
        <v>693</v>
      </c>
      <c r="B75" s="8" t="s">
        <v>631</v>
      </c>
      <c r="C75" s="8" t="s">
        <v>632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698</v>
      </c>
      <c r="B76" s="8" t="s">
        <v>251</v>
      </c>
      <c r="C76" s="8" t="s">
        <v>704</v>
      </c>
      <c r="D76" s="3">
        <v>1991</v>
      </c>
      <c r="E76" t="str">
        <f>VLOOKUP(A76,HOP!A:L,12,0)</f>
        <v>1991.00</v>
      </c>
      <c r="F76" t="str">
        <f>VLOOKUP(A76,HOP!A:C,3,0)</f>
        <v>4354810</v>
      </c>
      <c r="G76">
        <f t="shared" si="2"/>
        <v>0</v>
      </c>
      <c r="H76" t="str">
        <f t="shared" si="3"/>
        <v>，4354810</v>
      </c>
      <c r="I76" t="str">
        <f>VLOOKUP(A76,HOP!A:U,21,0)</f>
        <v>直采</v>
      </c>
    </row>
    <row r="77" ht="14.25" hidden="1" customHeight="1" spans="1:9">
      <c r="A77" s="7" t="s">
        <v>708</v>
      </c>
      <c r="B77" s="8" t="s">
        <v>106</v>
      </c>
      <c r="C77" s="8" t="s">
        <v>704</v>
      </c>
      <c r="D77" s="3">
        <v>799.56</v>
      </c>
      <c r="E77" t="str">
        <f>VLOOKUP(A77,HOP!A:L,12,0)</f>
        <v>799.56</v>
      </c>
      <c r="F77" t="str">
        <f>VLOOKUP(A77,HOP!A:C,3,0)</f>
        <v>4166489</v>
      </c>
      <c r="G77">
        <f t="shared" si="2"/>
        <v>0</v>
      </c>
      <c r="H77" t="str">
        <f t="shared" si="3"/>
        <v>，4166489</v>
      </c>
      <c r="I77" t="str">
        <f>VLOOKUP(A77,HOP!A:U,21,0)</f>
        <v>直连</v>
      </c>
    </row>
    <row r="78" ht="14.25" hidden="1" customHeight="1" spans="1:9">
      <c r="A78" s="7" t="s">
        <v>718</v>
      </c>
      <c r="B78" s="8" t="s">
        <v>251</v>
      </c>
      <c r="C78" s="8" t="s">
        <v>704</v>
      </c>
      <c r="D78" s="3">
        <v>16512</v>
      </c>
      <c r="E78" t="str">
        <f>VLOOKUP(A78,HOP!A:L,12,0)</f>
        <v>16512.00</v>
      </c>
      <c r="F78" t="str">
        <f>VLOOKUP(A78,HOP!A:C,3,0)</f>
        <v>4297493</v>
      </c>
      <c r="G78">
        <f t="shared" si="2"/>
        <v>0</v>
      </c>
      <c r="H78" t="str">
        <f t="shared" si="3"/>
        <v>，4297493</v>
      </c>
      <c r="I78" t="str">
        <f>VLOOKUP(A78,HOP!A:U,21,0)</f>
        <v>直采</v>
      </c>
    </row>
    <row r="79" ht="14.25" hidden="1" customHeight="1" spans="1:9">
      <c r="A79" s="7" t="s">
        <v>728</v>
      </c>
      <c r="B79" s="8" t="s">
        <v>93</v>
      </c>
      <c r="C79" s="8" t="s">
        <v>704</v>
      </c>
      <c r="D79" s="3">
        <v>697.88</v>
      </c>
      <c r="E79" t="str">
        <f>VLOOKUP(A79,HOP!A:L,12,0)</f>
        <v>697.88</v>
      </c>
      <c r="F79" t="str">
        <f>VLOOKUP(A79,HOP!A:C,3,0)</f>
        <v>4471536</v>
      </c>
      <c r="G79">
        <f t="shared" si="2"/>
        <v>0</v>
      </c>
      <c r="H79" t="str">
        <f t="shared" si="3"/>
        <v>，4471536</v>
      </c>
      <c r="I79" t="str">
        <f>VLOOKUP(A79,HOP!A:U,21,0)</f>
        <v>直连</v>
      </c>
    </row>
    <row r="80" ht="14.25" hidden="1" customHeight="1" spans="1:9">
      <c r="A80" s="7" t="s">
        <v>736</v>
      </c>
      <c r="B80" s="8" t="s">
        <v>106</v>
      </c>
      <c r="C80" s="8" t="s">
        <v>704</v>
      </c>
      <c r="D80" s="3">
        <v>1394.5</v>
      </c>
      <c r="E80" t="str">
        <f>VLOOKUP(A80,HOP!A:L,12,0)</f>
        <v>1394.50</v>
      </c>
      <c r="F80" t="str">
        <f>VLOOKUP(A80,HOP!A:C,3,0)</f>
        <v>4439797</v>
      </c>
      <c r="G80">
        <f t="shared" si="2"/>
        <v>0</v>
      </c>
      <c r="H80" t="str">
        <f t="shared" si="3"/>
        <v>，4439797</v>
      </c>
      <c r="I80" t="str">
        <f>VLOOKUP(A80,HOP!A:U,21,0)</f>
        <v>直连</v>
      </c>
    </row>
    <row r="81" ht="14.25" hidden="1" customHeight="1" spans="1:9">
      <c r="A81" s="7" t="s">
        <v>746</v>
      </c>
      <c r="B81" s="8" t="s">
        <v>751</v>
      </c>
      <c r="C81" s="8" t="s">
        <v>632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753</v>
      </c>
      <c r="B82" s="8" t="s">
        <v>105</v>
      </c>
      <c r="C82" s="8" t="s">
        <v>704</v>
      </c>
      <c r="D82" s="3">
        <v>4250</v>
      </c>
      <c r="E82" t="str">
        <f>VLOOKUP(A82,HOP!A:L,12,0)</f>
        <v>4250.00</v>
      </c>
      <c r="F82" t="str">
        <f>VLOOKUP(A82,HOP!A:C,3,0)</f>
        <v>4392207</v>
      </c>
      <c r="G82">
        <f t="shared" si="2"/>
        <v>0</v>
      </c>
      <c r="H82" t="str">
        <f t="shared" si="3"/>
        <v>，4392207</v>
      </c>
      <c r="I82" t="str">
        <f>VLOOKUP(A82,HOP!A:U,21,0)</f>
        <v>直连</v>
      </c>
    </row>
    <row r="83" ht="14.25" hidden="1" customHeight="1" spans="1:9">
      <c r="A83" s="7" t="s">
        <v>759</v>
      </c>
      <c r="B83" s="8" t="s">
        <v>105</v>
      </c>
      <c r="C83" s="8" t="s">
        <v>704</v>
      </c>
      <c r="D83" s="3">
        <v>5047</v>
      </c>
      <c r="E83" t="str">
        <f>VLOOKUP(A83,HOP!A:L,12,0)</f>
        <v>5047.00</v>
      </c>
      <c r="F83" t="str">
        <f>VLOOKUP(A83,HOP!A:C,3,0)</f>
        <v>4302614</v>
      </c>
      <c r="G83">
        <f t="shared" si="2"/>
        <v>0</v>
      </c>
      <c r="H83" t="str">
        <f t="shared" si="3"/>
        <v>，4302614</v>
      </c>
      <c r="I83" t="str">
        <f>VLOOKUP(A83,HOP!A:U,21,0)</f>
        <v>直连</v>
      </c>
    </row>
    <row r="84" ht="14.25" hidden="1" customHeight="1" spans="1:9">
      <c r="A84" s="7" t="s">
        <v>768</v>
      </c>
      <c r="B84" s="8" t="s">
        <v>185</v>
      </c>
      <c r="C84" s="8" t="s">
        <v>704</v>
      </c>
      <c r="D84" s="3">
        <v>5932</v>
      </c>
      <c r="E84" t="str">
        <f>VLOOKUP(A84,HOP!A:L,12,0)</f>
        <v>5932.00</v>
      </c>
      <c r="F84" t="str">
        <f>VLOOKUP(A84,HOP!A:C,3,0)</f>
        <v>4418478</v>
      </c>
      <c r="G84">
        <f t="shared" si="2"/>
        <v>0</v>
      </c>
      <c r="H84" t="str">
        <f t="shared" si="3"/>
        <v>，4418478</v>
      </c>
      <c r="I84" t="str">
        <f>VLOOKUP(A84,HOP!A:U,21,0)</f>
        <v>直连</v>
      </c>
    </row>
    <row r="85" ht="14.25" hidden="1" customHeight="1" spans="1:9">
      <c r="A85" s="7" t="s">
        <v>778</v>
      </c>
      <c r="B85" s="8" t="s">
        <v>106</v>
      </c>
      <c r="C85" s="8" t="s">
        <v>704</v>
      </c>
      <c r="D85" s="3">
        <v>297</v>
      </c>
      <c r="E85" t="str">
        <f>VLOOKUP(A85,HOP!A:L,12,0)</f>
        <v>297.00</v>
      </c>
      <c r="F85" t="str">
        <f>VLOOKUP(A85,HOP!A:C,3,0)</f>
        <v>4423912</v>
      </c>
      <c r="G85">
        <f t="shared" si="2"/>
        <v>0</v>
      </c>
      <c r="H85" t="str">
        <f t="shared" si="3"/>
        <v>，4423912</v>
      </c>
      <c r="I85" t="str">
        <f>VLOOKUP(A85,HOP!A:U,21,0)</f>
        <v>直采</v>
      </c>
    </row>
    <row r="86" ht="14.25" hidden="1" customHeight="1" spans="1:9">
      <c r="A86" s="7" t="s">
        <v>784</v>
      </c>
      <c r="B86" s="8" t="s">
        <v>105</v>
      </c>
      <c r="C86" s="8" t="s">
        <v>704</v>
      </c>
      <c r="D86" s="3">
        <v>6799</v>
      </c>
      <c r="E86" t="str">
        <f>VLOOKUP(A86,HOP!A:L,12,0)</f>
        <v>6799.00</v>
      </c>
      <c r="F86" t="str">
        <f>VLOOKUP(A86,HOP!A:C,3,0)</f>
        <v>4428851</v>
      </c>
      <c r="G86">
        <f t="shared" si="2"/>
        <v>0</v>
      </c>
      <c r="H86" t="str">
        <f t="shared" si="3"/>
        <v>，4428851</v>
      </c>
      <c r="I86" t="str">
        <f>VLOOKUP(A86,HOP!A:U,21,0)</f>
        <v>直连</v>
      </c>
    </row>
    <row r="87" ht="14.25" hidden="1" customHeight="1" spans="1:9">
      <c r="A87" s="7" t="s">
        <v>791</v>
      </c>
      <c r="B87" s="8" t="s">
        <v>93</v>
      </c>
      <c r="C87" s="8" t="s">
        <v>704</v>
      </c>
      <c r="D87" s="3">
        <v>2438.38</v>
      </c>
      <c r="E87" t="str">
        <f>VLOOKUP(A87,HOP!A:L,12,0)</f>
        <v>2438.38</v>
      </c>
      <c r="F87" t="str">
        <f>VLOOKUP(A87,HOP!A:C,3,0)</f>
        <v>4447446</v>
      </c>
      <c r="G87">
        <f t="shared" si="2"/>
        <v>0</v>
      </c>
      <c r="H87" t="str">
        <f t="shared" si="3"/>
        <v>，4447446</v>
      </c>
      <c r="I87" t="str">
        <f>VLOOKUP(A87,HOP!A:U,21,0)</f>
        <v>直连</v>
      </c>
    </row>
    <row r="88" ht="14.25" hidden="1" customHeight="1" spans="1:9">
      <c r="A88" s="7" t="s">
        <v>801</v>
      </c>
      <c r="B88" s="8" t="s">
        <v>106</v>
      </c>
      <c r="C88" s="8" t="s">
        <v>704</v>
      </c>
      <c r="D88" s="3">
        <v>2754.39</v>
      </c>
      <c r="E88" t="str">
        <f>VLOOKUP(A88,HOP!A:L,12,0)</f>
        <v>2754.39</v>
      </c>
      <c r="F88" t="str">
        <f>VLOOKUP(A88,HOP!A:C,3,0)</f>
        <v>4452620</v>
      </c>
      <c r="G88">
        <f t="shared" si="2"/>
        <v>0</v>
      </c>
      <c r="H88" t="str">
        <f t="shared" si="3"/>
        <v>，4452620</v>
      </c>
      <c r="I88" t="str">
        <f>VLOOKUP(A88,HOP!A:U,21,0)</f>
        <v>直连</v>
      </c>
    </row>
    <row r="89" ht="14.25" hidden="1" customHeight="1" spans="1:9">
      <c r="A89" s="7" t="s">
        <v>810</v>
      </c>
      <c r="B89" s="8" t="s">
        <v>105</v>
      </c>
      <c r="C89" s="8" t="s">
        <v>704</v>
      </c>
      <c r="D89" s="3">
        <v>2925.31</v>
      </c>
      <c r="E89" t="str">
        <f>VLOOKUP(A89,HOP!A:L,12,0)</f>
        <v>2925.30</v>
      </c>
      <c r="F89" t="str">
        <f>VLOOKUP(A89,HOP!A:C,3,0)</f>
        <v>4400774</v>
      </c>
      <c r="G89">
        <f t="shared" si="2"/>
        <v>0.00999999999976353</v>
      </c>
      <c r="H89" t="str">
        <f t="shared" si="3"/>
        <v>，4400774</v>
      </c>
      <c r="I89" t="str">
        <f>VLOOKUP(A89,HOP!A:U,21,0)</f>
        <v>直连</v>
      </c>
    </row>
    <row r="90" ht="14.25" hidden="1" customHeight="1" spans="1:9">
      <c r="A90" s="7" t="s">
        <v>819</v>
      </c>
      <c r="B90" s="8" t="s">
        <v>106</v>
      </c>
      <c r="C90" s="8" t="s">
        <v>704</v>
      </c>
      <c r="D90" s="3">
        <v>1753.66</v>
      </c>
      <c r="E90" t="str">
        <f>VLOOKUP(A90,HOP!A:L,12,0)</f>
        <v>1753.66</v>
      </c>
      <c r="F90" t="str">
        <f>VLOOKUP(A90,HOP!A:C,3,0)</f>
        <v>4481258</v>
      </c>
      <c r="G90">
        <f t="shared" si="2"/>
        <v>0</v>
      </c>
      <c r="H90" t="str">
        <f t="shared" si="3"/>
        <v>，4481258</v>
      </c>
      <c r="I90" t="str">
        <f>VLOOKUP(A90,HOP!A:U,21,0)</f>
        <v>直连</v>
      </c>
    </row>
    <row r="91" ht="14.25" hidden="1" customHeight="1" spans="1:9">
      <c r="A91" s="7" t="s">
        <v>828</v>
      </c>
      <c r="B91" s="8" t="s">
        <v>106</v>
      </c>
      <c r="C91" s="8" t="s">
        <v>704</v>
      </c>
      <c r="D91" s="3">
        <v>1367.94</v>
      </c>
      <c r="E91" t="str">
        <f>VLOOKUP(A91,HOP!A:L,12,0)</f>
        <v>1367.94</v>
      </c>
      <c r="F91" t="str">
        <f>VLOOKUP(A91,HOP!A:C,3,0)</f>
        <v>4487711</v>
      </c>
      <c r="G91">
        <f t="shared" si="2"/>
        <v>0</v>
      </c>
      <c r="H91" t="str">
        <f t="shared" si="3"/>
        <v>，4487711</v>
      </c>
      <c r="I91" t="str">
        <f>VLOOKUP(A91,HOP!A:U,21,0)</f>
        <v>直连</v>
      </c>
    </row>
    <row r="92" ht="14.25" hidden="1" customHeight="1" spans="1:9">
      <c r="A92" s="7" t="s">
        <v>837</v>
      </c>
      <c r="B92" s="8" t="s">
        <v>106</v>
      </c>
      <c r="C92" s="8" t="s">
        <v>704</v>
      </c>
      <c r="D92" s="3">
        <v>1685.71</v>
      </c>
      <c r="E92" t="str">
        <f>VLOOKUP(A92,HOP!A:L,12,0)</f>
        <v>1685.71</v>
      </c>
      <c r="F92" t="str">
        <f>VLOOKUP(A92,HOP!A:C,3,0)</f>
        <v>4490034</v>
      </c>
      <c r="G92">
        <f t="shared" si="2"/>
        <v>0</v>
      </c>
      <c r="H92" t="str">
        <f t="shared" si="3"/>
        <v>，4490034</v>
      </c>
      <c r="I92" t="str">
        <f>VLOOKUP(A92,HOP!A:U,21,0)</f>
        <v>直连</v>
      </c>
    </row>
    <row r="93" ht="14.25" hidden="1" customHeight="1" spans="1:9">
      <c r="A93" s="7" t="s">
        <v>846</v>
      </c>
      <c r="B93" s="8" t="s">
        <v>106</v>
      </c>
      <c r="C93" s="8" t="s">
        <v>704</v>
      </c>
      <c r="D93" s="3">
        <v>794.53</v>
      </c>
      <c r="E93" t="str">
        <f>VLOOKUP(A93,HOP!A:L,12,0)</f>
        <v>794.53</v>
      </c>
      <c r="F93" t="str">
        <f>VLOOKUP(A93,HOP!A:C,3,0)</f>
        <v>4491471</v>
      </c>
      <c r="G93">
        <f t="shared" si="2"/>
        <v>0</v>
      </c>
      <c r="H93" t="str">
        <f t="shared" si="3"/>
        <v>，4491471</v>
      </c>
      <c r="I93" t="str">
        <f>VLOOKUP(A93,HOP!A:U,21,0)</f>
        <v>直连</v>
      </c>
    </row>
    <row r="94" ht="14.25" hidden="1" customHeight="1" spans="1:9">
      <c r="A94" s="7" t="s">
        <v>855</v>
      </c>
      <c r="B94" s="8" t="s">
        <v>185</v>
      </c>
      <c r="C94" s="8" t="s">
        <v>704</v>
      </c>
      <c r="D94" s="3">
        <v>1452</v>
      </c>
      <c r="E94" t="str">
        <f>VLOOKUP(A94,HOP!A:L,12,0)</f>
        <v>1452.00</v>
      </c>
      <c r="F94" t="str">
        <f>VLOOKUP(A94,HOP!A:C,3,0)</f>
        <v>4071293</v>
      </c>
      <c r="G94">
        <f t="shared" si="2"/>
        <v>0</v>
      </c>
      <c r="H94" t="str">
        <f t="shared" si="3"/>
        <v>，4071293</v>
      </c>
      <c r="I94" t="str">
        <f>VLOOKUP(A94,HOP!A:U,21,0)</f>
        <v>直采</v>
      </c>
    </row>
    <row r="95" ht="14.25" hidden="1" customHeight="1" spans="1:9">
      <c r="A95" s="7" t="s">
        <v>861</v>
      </c>
      <c r="B95" s="8" t="s">
        <v>185</v>
      </c>
      <c r="C95" s="8" t="s">
        <v>704</v>
      </c>
      <c r="D95" s="3">
        <v>872</v>
      </c>
      <c r="E95" t="str">
        <f>VLOOKUP(A95,HOP!A:L,12,0)</f>
        <v>872.00</v>
      </c>
      <c r="F95" t="str">
        <f>VLOOKUP(A95,HOP!A:C,3,0)</f>
        <v>4101017</v>
      </c>
      <c r="G95">
        <f t="shared" si="2"/>
        <v>0</v>
      </c>
      <c r="H95" t="str">
        <f t="shared" si="3"/>
        <v>，4101017</v>
      </c>
      <c r="I95" t="str">
        <f>VLOOKUP(A95,HOP!A:U,21,0)</f>
        <v>直采</v>
      </c>
    </row>
    <row r="96" ht="14.25" hidden="1" customHeight="1" spans="1:9">
      <c r="A96" s="7" t="s">
        <v>866</v>
      </c>
      <c r="B96" s="8" t="s">
        <v>185</v>
      </c>
      <c r="C96" s="8" t="s">
        <v>704</v>
      </c>
      <c r="D96" s="3">
        <v>1740</v>
      </c>
      <c r="E96" t="str">
        <f>VLOOKUP(A96,HOP!A:L,12,0)</f>
        <v>1740.00</v>
      </c>
      <c r="F96" t="str">
        <f>VLOOKUP(A96,HOP!A:C,3,0)</f>
        <v>4259886</v>
      </c>
      <c r="G96">
        <f t="shared" si="2"/>
        <v>0</v>
      </c>
      <c r="H96" t="str">
        <f t="shared" si="3"/>
        <v>，4259886</v>
      </c>
      <c r="I96" t="str">
        <f>VLOOKUP(A96,HOP!A:U,21,0)</f>
        <v>直采</v>
      </c>
    </row>
    <row r="97" ht="14.25" hidden="1" customHeight="1" spans="1:9">
      <c r="A97" s="7" t="s">
        <v>873</v>
      </c>
      <c r="B97" s="8" t="s">
        <v>93</v>
      </c>
      <c r="C97" s="8" t="s">
        <v>704</v>
      </c>
      <c r="D97" s="3">
        <v>778</v>
      </c>
      <c r="E97" t="str">
        <f>VLOOKUP(A97,HOP!A:L,12,0)</f>
        <v>778.00</v>
      </c>
      <c r="F97" t="str">
        <f>VLOOKUP(A97,HOP!A:C,3,0)</f>
        <v>4192728</v>
      </c>
      <c r="G97">
        <f t="shared" si="2"/>
        <v>0</v>
      </c>
      <c r="H97" t="str">
        <f t="shared" si="3"/>
        <v>，4192728</v>
      </c>
      <c r="I97" t="str">
        <f>VLOOKUP(A97,HOP!A:U,21,0)</f>
        <v>直采</v>
      </c>
    </row>
    <row r="98" ht="14.25" customHeight="1" spans="1:10">
      <c r="A98" s="7" t="s">
        <v>879</v>
      </c>
      <c r="B98" s="8" t="s">
        <v>105</v>
      </c>
      <c r="C98" s="8" t="s">
        <v>704</v>
      </c>
      <c r="D98" s="3">
        <v>714</v>
      </c>
      <c r="E98" t="str">
        <f>VLOOKUP(A98,HOP!A:L,12,0)</f>
        <v>914.00</v>
      </c>
      <c r="F98" t="str">
        <f>VLOOKUP(A98,HOP!A:C,3,0)</f>
        <v>4099232</v>
      </c>
      <c r="G98">
        <f t="shared" si="2"/>
        <v>-200</v>
      </c>
      <c r="H98" t="str">
        <f t="shared" si="3"/>
        <v>，4099232</v>
      </c>
      <c r="I98" t="str">
        <f>VLOOKUP(A98,HOP!A:U,21,0)</f>
        <v>直采</v>
      </c>
      <c r="J98" s="6" t="s">
        <v>3038</v>
      </c>
    </row>
    <row r="99" ht="14.25" hidden="1" customHeight="1" spans="1:9">
      <c r="A99" s="7" t="s">
        <v>886</v>
      </c>
      <c r="B99" s="8" t="s">
        <v>93</v>
      </c>
      <c r="C99" s="8" t="s">
        <v>704</v>
      </c>
      <c r="D99" s="3">
        <v>612</v>
      </c>
      <c r="E99" t="str">
        <f>VLOOKUP(A99,HOP!A:L,12,0)</f>
        <v>612.00</v>
      </c>
      <c r="F99" t="str">
        <f>VLOOKUP(A99,HOP!A:C,3,0)</f>
        <v>4389498</v>
      </c>
      <c r="G99">
        <f t="shared" si="2"/>
        <v>0</v>
      </c>
      <c r="H99" t="str">
        <f t="shared" si="3"/>
        <v>，4389498</v>
      </c>
      <c r="I99" t="str">
        <f>VLOOKUP(A99,HOP!A:U,21,0)</f>
        <v>直采</v>
      </c>
    </row>
    <row r="100" ht="14.25" hidden="1" customHeight="1" spans="1:9">
      <c r="A100" s="7" t="s">
        <v>895</v>
      </c>
      <c r="B100" s="8" t="s">
        <v>93</v>
      </c>
      <c r="C100" s="8" t="s">
        <v>704</v>
      </c>
      <c r="D100" s="3">
        <v>1100</v>
      </c>
      <c r="E100" t="str">
        <f>VLOOKUP(A100,HOP!A:L,12,0)</f>
        <v>1100.00</v>
      </c>
      <c r="F100" t="str">
        <f>VLOOKUP(A100,HOP!A:C,3,0)</f>
        <v>4301163</v>
      </c>
      <c r="G100">
        <f t="shared" si="2"/>
        <v>0</v>
      </c>
      <c r="H100" t="str">
        <f t="shared" si="3"/>
        <v>，4301163</v>
      </c>
      <c r="I100" t="str">
        <f>VLOOKUP(A100,HOP!A:U,21,0)</f>
        <v>直采</v>
      </c>
    </row>
    <row r="101" ht="14.25" hidden="1" customHeight="1" spans="1:9">
      <c r="A101" s="7" t="s">
        <v>904</v>
      </c>
      <c r="B101" s="8" t="s">
        <v>105</v>
      </c>
      <c r="C101" s="8" t="s">
        <v>704</v>
      </c>
      <c r="D101" s="3">
        <v>628.95</v>
      </c>
      <c r="E101" t="str">
        <f>VLOOKUP(A101,HOP!A:L,12,0)</f>
        <v>628.95</v>
      </c>
      <c r="F101" t="str">
        <f>VLOOKUP(A101,HOP!A:C,3,0)</f>
        <v>4315242</v>
      </c>
      <c r="G101">
        <f t="shared" si="2"/>
        <v>0</v>
      </c>
      <c r="H101" t="str">
        <f t="shared" si="3"/>
        <v>，4315242</v>
      </c>
      <c r="I101" t="str">
        <f>VLOOKUP(A101,HOP!A:U,21,0)</f>
        <v>直连</v>
      </c>
    </row>
    <row r="102" ht="14.25" hidden="1" customHeight="1" spans="1:9">
      <c r="A102" s="7" t="s">
        <v>910</v>
      </c>
      <c r="B102" s="8" t="s">
        <v>105</v>
      </c>
      <c r="C102" s="8" t="s">
        <v>704</v>
      </c>
      <c r="D102" s="3">
        <v>687</v>
      </c>
      <c r="E102" t="str">
        <f>VLOOKUP(A102,HOP!A:L,12,0)</f>
        <v>687.00</v>
      </c>
      <c r="F102" t="str">
        <f>VLOOKUP(A102,HOP!A:C,3,0)</f>
        <v>4395584</v>
      </c>
      <c r="G102">
        <f t="shared" si="2"/>
        <v>0</v>
      </c>
      <c r="H102" t="str">
        <f t="shared" si="3"/>
        <v>，4395584</v>
      </c>
      <c r="I102" t="str">
        <f>VLOOKUP(A102,HOP!A:U,21,0)</f>
        <v>直采</v>
      </c>
    </row>
    <row r="103" ht="14.25" hidden="1" customHeight="1" spans="1:9">
      <c r="A103" s="7" t="s">
        <v>916</v>
      </c>
      <c r="B103" s="8" t="s">
        <v>93</v>
      </c>
      <c r="C103" s="8" t="s">
        <v>704</v>
      </c>
      <c r="D103" s="3">
        <v>14230.48</v>
      </c>
      <c r="E103" t="str">
        <f>VLOOKUP(A103,HOP!A:L,12,0)</f>
        <v>14230.48</v>
      </c>
      <c r="F103" t="str">
        <f>VLOOKUP(A103,HOP!A:C,3,0)</f>
        <v>4405625</v>
      </c>
      <c r="G103">
        <f t="shared" si="2"/>
        <v>0</v>
      </c>
      <c r="H103" t="str">
        <f t="shared" si="3"/>
        <v>，4405625</v>
      </c>
      <c r="I103" t="str">
        <f>VLOOKUP(A103,HOP!A:U,21,0)</f>
        <v>直连</v>
      </c>
    </row>
    <row r="104" ht="14.25" hidden="1" customHeight="1" spans="1:9">
      <c r="A104" s="7" t="s">
        <v>925</v>
      </c>
      <c r="B104" s="8" t="s">
        <v>251</v>
      </c>
      <c r="C104" s="8" t="s">
        <v>704</v>
      </c>
      <c r="D104" s="3">
        <v>1945.55</v>
      </c>
      <c r="E104" t="str">
        <f>VLOOKUP(A104,HOP!A:L,12,0)</f>
        <v>1945.55</v>
      </c>
      <c r="F104" t="str">
        <f>VLOOKUP(A104,HOP!A:C,3,0)</f>
        <v>4457649</v>
      </c>
      <c r="G104">
        <f t="shared" si="2"/>
        <v>0</v>
      </c>
      <c r="H104" t="str">
        <f t="shared" si="3"/>
        <v>，4457649</v>
      </c>
      <c r="I104" t="str">
        <f>VLOOKUP(A104,HOP!A:U,21,0)</f>
        <v>直连</v>
      </c>
    </row>
    <row r="105" ht="14.25" hidden="1" customHeight="1" spans="1:9">
      <c r="A105" s="7" t="s">
        <v>934</v>
      </c>
      <c r="B105" s="8" t="s">
        <v>93</v>
      </c>
      <c r="C105" s="8" t="s">
        <v>704</v>
      </c>
      <c r="D105" s="3">
        <v>1240</v>
      </c>
      <c r="E105" t="str">
        <f>VLOOKUP(A105,HOP!A:L,12,0)</f>
        <v>1240.00</v>
      </c>
      <c r="F105" t="str">
        <f>VLOOKUP(A105,HOP!A:C,3,0)</f>
        <v>4444634</v>
      </c>
      <c r="G105">
        <f t="shared" si="2"/>
        <v>0</v>
      </c>
      <c r="H105" t="str">
        <f t="shared" si="3"/>
        <v>，4444634</v>
      </c>
      <c r="I105" t="str">
        <f>VLOOKUP(A105,HOP!A:U,21,0)</f>
        <v>直采</v>
      </c>
    </row>
    <row r="106" ht="14.25" hidden="1" customHeight="1" spans="1:9">
      <c r="A106" s="7" t="s">
        <v>943</v>
      </c>
      <c r="B106" s="8" t="s">
        <v>93</v>
      </c>
      <c r="C106" s="8" t="s">
        <v>704</v>
      </c>
      <c r="D106" s="3">
        <v>2420</v>
      </c>
      <c r="E106" t="str">
        <f>VLOOKUP(A106,HOP!A:L,12,0)</f>
        <v>2420.00</v>
      </c>
      <c r="F106" t="str">
        <f>VLOOKUP(A106,HOP!A:C,3,0)</f>
        <v>4352226</v>
      </c>
      <c r="G106">
        <f t="shared" si="2"/>
        <v>0</v>
      </c>
      <c r="H106" t="str">
        <f t="shared" si="3"/>
        <v>，4352226</v>
      </c>
      <c r="I106" t="str">
        <f>VLOOKUP(A106,HOP!A:U,21,0)</f>
        <v>直采</v>
      </c>
    </row>
    <row r="107" ht="14.25" hidden="1" customHeight="1" spans="1:9">
      <c r="A107" s="7" t="s">
        <v>950</v>
      </c>
      <c r="B107" s="8" t="s">
        <v>106</v>
      </c>
      <c r="C107" s="8" t="s">
        <v>704</v>
      </c>
      <c r="D107" s="3">
        <v>440</v>
      </c>
      <c r="E107" t="str">
        <f>VLOOKUP(A107,HOP!A:L,12,0)</f>
        <v>440.00</v>
      </c>
      <c r="F107" t="str">
        <f>VLOOKUP(A107,HOP!A:C,3,0)</f>
        <v>4472768</v>
      </c>
      <c r="G107">
        <f t="shared" si="2"/>
        <v>0</v>
      </c>
      <c r="H107" t="str">
        <f t="shared" si="3"/>
        <v>，4472768</v>
      </c>
      <c r="I107" t="str">
        <f>VLOOKUP(A107,HOP!A:U,21,0)</f>
        <v>直采</v>
      </c>
    </row>
    <row r="108" ht="14.25" hidden="1" customHeight="1" spans="1:9">
      <c r="A108" s="7" t="s">
        <v>959</v>
      </c>
      <c r="B108" s="8" t="s">
        <v>93</v>
      </c>
      <c r="C108" s="8" t="s">
        <v>704</v>
      </c>
      <c r="D108" s="3">
        <v>373</v>
      </c>
      <c r="E108" t="str">
        <f>VLOOKUP(A108,HOP!A:L,12,0)</f>
        <v>373.00</v>
      </c>
      <c r="F108" t="str">
        <f>VLOOKUP(A108,HOP!A:C,3,0)</f>
        <v>4486400</v>
      </c>
      <c r="G108">
        <f t="shared" si="2"/>
        <v>0</v>
      </c>
      <c r="H108" t="str">
        <f t="shared" si="3"/>
        <v>，4486400</v>
      </c>
      <c r="I108" t="str">
        <f>VLOOKUP(A108,HOP!A:U,21,0)</f>
        <v>直连</v>
      </c>
    </row>
    <row r="109" ht="14.25" hidden="1" customHeight="1" spans="1:9">
      <c r="A109" s="7" t="s">
        <v>967</v>
      </c>
      <c r="B109" s="8" t="s">
        <v>970</v>
      </c>
      <c r="C109" s="8" t="s">
        <v>971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7" t="s">
        <v>974</v>
      </c>
      <c r="B110" s="8" t="s">
        <v>970</v>
      </c>
      <c r="C110" s="8" t="s">
        <v>977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7" t="s">
        <v>980</v>
      </c>
      <c r="B111" s="8" t="s">
        <v>93</v>
      </c>
      <c r="C111" s="8" t="s">
        <v>704</v>
      </c>
      <c r="D111" s="3">
        <v>3014.52</v>
      </c>
      <c r="E111" t="str">
        <f>VLOOKUP(A111,HOP!A:L,12,0)</f>
        <v>3014.52</v>
      </c>
      <c r="F111" t="str">
        <f>VLOOKUP(A111,HOP!A:C,3,0)</f>
        <v>4442621</v>
      </c>
      <c r="G111">
        <f t="shared" si="2"/>
        <v>0</v>
      </c>
      <c r="H111" t="str">
        <f t="shared" si="3"/>
        <v>，4442621</v>
      </c>
      <c r="I111" t="str">
        <f>VLOOKUP(A111,HOP!A:U,21,0)</f>
        <v>直连</v>
      </c>
    </row>
    <row r="112" ht="14.25" hidden="1" customHeight="1" spans="1:9">
      <c r="A112" s="7" t="s">
        <v>989</v>
      </c>
      <c r="B112" s="8" t="s">
        <v>93</v>
      </c>
      <c r="C112" s="8" t="s">
        <v>704</v>
      </c>
      <c r="D112" s="3">
        <v>1253.2</v>
      </c>
      <c r="E112" t="str">
        <f>VLOOKUP(A112,HOP!A:L,12,0)</f>
        <v>1253.20</v>
      </c>
      <c r="F112" t="str">
        <f>VLOOKUP(A112,HOP!A:C,3,0)</f>
        <v>4484964</v>
      </c>
      <c r="G112">
        <f t="shared" si="2"/>
        <v>0</v>
      </c>
      <c r="H112" t="str">
        <f t="shared" si="3"/>
        <v>，4484964</v>
      </c>
      <c r="I112" t="str">
        <f>VLOOKUP(A112,HOP!A:U,21,0)</f>
        <v>直连</v>
      </c>
    </row>
    <row r="113" ht="14.25" hidden="1" customHeight="1" spans="1:9">
      <c r="A113" s="7" t="s">
        <v>998</v>
      </c>
      <c r="B113" s="8" t="s">
        <v>106</v>
      </c>
      <c r="C113" s="8" t="s">
        <v>704</v>
      </c>
      <c r="D113" s="3">
        <v>2383.85</v>
      </c>
      <c r="E113" t="str">
        <f>VLOOKUP(A113,HOP!A:L,12,0)</f>
        <v>2383.85</v>
      </c>
      <c r="F113" t="str">
        <f>VLOOKUP(A113,HOP!A:C,3,0)</f>
        <v>4489847</v>
      </c>
      <c r="G113">
        <f t="shared" si="2"/>
        <v>0</v>
      </c>
      <c r="H113" t="str">
        <f t="shared" si="3"/>
        <v>，4489847</v>
      </c>
      <c r="I113" t="str">
        <f>VLOOKUP(A113,HOP!A:U,21,0)</f>
        <v>直连</v>
      </c>
    </row>
    <row r="114" ht="14.25" hidden="1" customHeight="1" spans="1:9">
      <c r="A114" s="7" t="s">
        <v>1002</v>
      </c>
      <c r="B114" s="8" t="s">
        <v>1007</v>
      </c>
      <c r="C114" s="8" t="s">
        <v>1008</v>
      </c>
      <c r="D114" s="3">
        <v>632.32</v>
      </c>
      <c r="E114" t="str">
        <f>VLOOKUP(A114,HOP!A:L,12,0)</f>
        <v>632.00</v>
      </c>
      <c r="F114" t="str">
        <f>VLOOKUP(A114,HOP!A:C,3,0)</f>
        <v>4454582</v>
      </c>
      <c r="G114">
        <f t="shared" si="2"/>
        <v>0.32000000000005</v>
      </c>
      <c r="H114" t="str">
        <f t="shared" si="3"/>
        <v>，4454582</v>
      </c>
      <c r="I114" t="str">
        <f>VLOOKUP(A114,HOP!A:U,21,0)</f>
        <v>直连</v>
      </c>
    </row>
    <row r="115" ht="14.25" hidden="1" customHeight="1" spans="1:9">
      <c r="A115" s="7" t="s">
        <v>1016</v>
      </c>
      <c r="B115" s="8" t="s">
        <v>93</v>
      </c>
      <c r="C115" s="8" t="s">
        <v>704</v>
      </c>
      <c r="D115" s="3">
        <v>1533.52</v>
      </c>
      <c r="E115" t="str">
        <f>VLOOKUP(A115,HOP!A:L,12,0)</f>
        <v>1533.52</v>
      </c>
      <c r="F115" t="str">
        <f>VLOOKUP(A115,HOP!A:C,3,0)</f>
        <v>4032490</v>
      </c>
      <c r="G115">
        <f t="shared" si="2"/>
        <v>0</v>
      </c>
      <c r="H115" t="str">
        <f t="shared" si="3"/>
        <v>，4032490</v>
      </c>
      <c r="I115" t="str">
        <f>VLOOKUP(A115,HOP!A:U,21,0)</f>
        <v>直连</v>
      </c>
    </row>
    <row r="116" ht="14.25" hidden="1" customHeight="1" spans="1:9">
      <c r="A116" s="7" t="s">
        <v>1026</v>
      </c>
      <c r="B116" s="8" t="s">
        <v>1031</v>
      </c>
      <c r="C116" s="8" t="s">
        <v>1032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1036</v>
      </c>
      <c r="B117" s="8" t="s">
        <v>1041</v>
      </c>
      <c r="C117" s="8" t="s">
        <v>82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1045</v>
      </c>
      <c r="B118" s="8" t="s">
        <v>1050</v>
      </c>
      <c r="C118" s="8" t="s">
        <v>82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7" t="s">
        <v>1054</v>
      </c>
      <c r="B119" s="8" t="s">
        <v>1056</v>
      </c>
      <c r="C119" s="8" t="s">
        <v>1050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customHeight="1" spans="1:10">
      <c r="A120" s="7" t="s">
        <v>1058</v>
      </c>
      <c r="B120" s="8" t="s">
        <v>106</v>
      </c>
      <c r="C120" s="8" t="s">
        <v>704</v>
      </c>
      <c r="D120" s="3">
        <v>-7951.89</v>
      </c>
      <c r="E120" t="str">
        <f>VLOOKUP(A120,HOP!A:L,12,0)</f>
        <v>4410.07</v>
      </c>
      <c r="F120" t="str">
        <f>VLOOKUP(A120,HOP!A:C,3,0)</f>
        <v>4465722</v>
      </c>
      <c r="G120">
        <f t="shared" si="2"/>
        <v>-12361.96</v>
      </c>
      <c r="H120" t="str">
        <f t="shared" si="3"/>
        <v>，4465722</v>
      </c>
      <c r="I120" t="str">
        <f>VLOOKUP(A120,HOP!A:U,21,0)</f>
        <v>直连</v>
      </c>
      <c r="J120" s="6" t="s">
        <v>3039</v>
      </c>
    </row>
    <row r="121" ht="14.25" hidden="1" customHeight="1" spans="1:9">
      <c r="A121" s="7" t="s">
        <v>1067</v>
      </c>
      <c r="B121" s="8" t="s">
        <v>106</v>
      </c>
      <c r="C121" s="8" t="s">
        <v>704</v>
      </c>
      <c r="D121" s="3">
        <v>6300</v>
      </c>
      <c r="E121" t="str">
        <f>VLOOKUP(A121,HOP!A:L,12,0)</f>
        <v>6300.00</v>
      </c>
      <c r="F121" t="str">
        <f>VLOOKUP(A121,HOP!A:C,3,0)</f>
        <v>4450151</v>
      </c>
      <c r="G121">
        <f t="shared" si="2"/>
        <v>0</v>
      </c>
      <c r="H121" t="str">
        <f t="shared" si="3"/>
        <v>，4450151</v>
      </c>
      <c r="I121" t="str">
        <f>VLOOKUP(A121,HOP!A:U,21,0)</f>
        <v>直采</v>
      </c>
    </row>
    <row r="122" ht="14.25" hidden="1" customHeight="1" spans="1:9">
      <c r="A122" s="7" t="s">
        <v>1076</v>
      </c>
      <c r="B122" s="8" t="s">
        <v>105</v>
      </c>
      <c r="C122" s="8" t="s">
        <v>704</v>
      </c>
      <c r="D122" s="3">
        <v>1884</v>
      </c>
      <c r="E122" t="str">
        <f>VLOOKUP(A122,HOP!A:L,12,0)</f>
        <v>1884.00</v>
      </c>
      <c r="F122" t="str">
        <f>VLOOKUP(A122,HOP!A:C,3,0)</f>
        <v>4451136</v>
      </c>
      <c r="G122">
        <f t="shared" si="2"/>
        <v>0</v>
      </c>
      <c r="H122" t="str">
        <f t="shared" si="3"/>
        <v>，4451136</v>
      </c>
      <c r="I122" t="str">
        <f>VLOOKUP(A122,HOP!A:U,21,0)</f>
        <v>直采</v>
      </c>
    </row>
    <row r="123" ht="14.25" hidden="1" customHeight="1" spans="1:9">
      <c r="A123" s="7" t="s">
        <v>1085</v>
      </c>
      <c r="B123" s="8" t="s">
        <v>106</v>
      </c>
      <c r="C123" s="8" t="s">
        <v>704</v>
      </c>
      <c r="D123" s="3">
        <v>1879.36</v>
      </c>
      <c r="E123" t="str">
        <f>VLOOKUP(A123,HOP!A:L,12,0)</f>
        <v>1879.36</v>
      </c>
      <c r="F123" t="str">
        <f>VLOOKUP(A123,HOP!A:C,3,0)</f>
        <v>4488926</v>
      </c>
      <c r="G123">
        <f t="shared" si="2"/>
        <v>0</v>
      </c>
      <c r="H123" t="str">
        <f t="shared" si="3"/>
        <v>，4488926</v>
      </c>
      <c r="I123" t="str">
        <f>VLOOKUP(A123,HOP!A:U,21,0)</f>
        <v>直连</v>
      </c>
    </row>
    <row r="124" ht="14.25" hidden="1" customHeight="1" spans="1:9">
      <c r="A124" s="7" t="s">
        <v>1092</v>
      </c>
      <c r="B124" s="8" t="s">
        <v>1097</v>
      </c>
      <c r="C124" s="8" t="s">
        <v>1098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1102</v>
      </c>
      <c r="B125" s="8" t="s">
        <v>704</v>
      </c>
      <c r="C125" s="8" t="s">
        <v>1108</v>
      </c>
      <c r="D125" s="3">
        <v>648.49</v>
      </c>
      <c r="E125" t="str">
        <f>VLOOKUP(A125,HOP!A:L,12,0)</f>
        <v>648.49</v>
      </c>
      <c r="F125" t="str">
        <f>VLOOKUP(A125,HOP!A:C,3,0)</f>
        <v>4275082</v>
      </c>
      <c r="G125">
        <f t="shared" si="2"/>
        <v>0</v>
      </c>
      <c r="H125" t="str">
        <f t="shared" si="3"/>
        <v>，4275082</v>
      </c>
      <c r="I125" t="str">
        <f>VLOOKUP(A125,HOP!A:U,21,0)</f>
        <v>直连</v>
      </c>
    </row>
    <row r="126" ht="14.25" hidden="1" customHeight="1" spans="1:9">
      <c r="A126" s="7" t="s">
        <v>1113</v>
      </c>
      <c r="B126" s="8" t="s">
        <v>106</v>
      </c>
      <c r="C126" s="8" t="s">
        <v>1108</v>
      </c>
      <c r="D126" s="3">
        <v>2345</v>
      </c>
      <c r="E126" t="str">
        <f>VLOOKUP(A126,HOP!A:L,12,0)</f>
        <v>2345.00</v>
      </c>
      <c r="F126" t="str">
        <f>VLOOKUP(A126,HOP!A:C,3,0)</f>
        <v>4456119</v>
      </c>
      <c r="G126">
        <f t="shared" si="2"/>
        <v>0</v>
      </c>
      <c r="H126" t="str">
        <f t="shared" si="3"/>
        <v>，4456119</v>
      </c>
      <c r="I126" t="str">
        <f>VLOOKUP(A126,HOP!A:U,21,0)</f>
        <v>直采</v>
      </c>
    </row>
    <row r="127" ht="14.25" hidden="1" customHeight="1" spans="1:9">
      <c r="A127" s="7" t="s">
        <v>1121</v>
      </c>
      <c r="B127" s="8" t="s">
        <v>93</v>
      </c>
      <c r="C127" s="8" t="s">
        <v>1108</v>
      </c>
      <c r="D127" s="3">
        <v>1769.15</v>
      </c>
      <c r="E127" t="str">
        <f>VLOOKUP(A127,HOP!A:L,12,0)</f>
        <v>1769.16</v>
      </c>
      <c r="F127" t="str">
        <f>VLOOKUP(A127,HOP!A:C,3,0)</f>
        <v>4415894</v>
      </c>
      <c r="G127">
        <f t="shared" si="2"/>
        <v>-0.00999999999999091</v>
      </c>
      <c r="H127" t="str">
        <f t="shared" si="3"/>
        <v>，4415894</v>
      </c>
      <c r="I127" t="str">
        <f>VLOOKUP(A127,HOP!A:U,21,0)</f>
        <v>直连</v>
      </c>
    </row>
    <row r="128" ht="14.25" hidden="1" customHeight="1" spans="1:9">
      <c r="A128" s="7" t="s">
        <v>1130</v>
      </c>
      <c r="B128" s="8" t="s">
        <v>106</v>
      </c>
      <c r="C128" s="8" t="s">
        <v>1108</v>
      </c>
      <c r="D128" s="3">
        <v>3522</v>
      </c>
      <c r="E128" t="str">
        <f>VLOOKUP(A128,HOP!A:L,12,0)</f>
        <v>3522.00</v>
      </c>
      <c r="F128" t="str">
        <f>VLOOKUP(A128,HOP!A:C,3,0)</f>
        <v>4299117</v>
      </c>
      <c r="G128">
        <f t="shared" si="2"/>
        <v>0</v>
      </c>
      <c r="H128" t="str">
        <f t="shared" si="3"/>
        <v>，4299117</v>
      </c>
      <c r="I128" t="str">
        <f>VLOOKUP(A128,HOP!A:U,21,0)</f>
        <v>直采</v>
      </c>
    </row>
    <row r="129" ht="14.25" hidden="1" customHeight="1" spans="1:9">
      <c r="A129" s="7" t="s">
        <v>1139</v>
      </c>
      <c r="B129" s="8" t="s">
        <v>106</v>
      </c>
      <c r="C129" s="8" t="s">
        <v>1108</v>
      </c>
      <c r="D129" s="3">
        <v>722.04</v>
      </c>
      <c r="E129" t="str">
        <f>VLOOKUP(A129,HOP!A:L,12,0)</f>
        <v>722.04</v>
      </c>
      <c r="F129" t="str">
        <f>VLOOKUP(A129,HOP!A:C,3,0)</f>
        <v>4441304</v>
      </c>
      <c r="G129">
        <f t="shared" si="2"/>
        <v>0</v>
      </c>
      <c r="H129" t="str">
        <f t="shared" si="3"/>
        <v>，4441304</v>
      </c>
      <c r="I129" t="str">
        <f>VLOOKUP(A129,HOP!A:U,21,0)</f>
        <v>直连</v>
      </c>
    </row>
    <row r="130" ht="14.25" hidden="1" customHeight="1" spans="1:9">
      <c r="A130" s="7" t="s">
        <v>1148</v>
      </c>
      <c r="B130" s="8" t="s">
        <v>105</v>
      </c>
      <c r="C130" s="8" t="s">
        <v>1108</v>
      </c>
      <c r="D130" s="3">
        <v>7268</v>
      </c>
      <c r="E130" t="str">
        <f>VLOOKUP(A130,HOP!A:L,12,0)</f>
        <v>7268.00</v>
      </c>
      <c r="F130" t="str">
        <f>VLOOKUP(A130,HOP!A:C,3,0)</f>
        <v>4255754</v>
      </c>
      <c r="G130">
        <f t="shared" si="2"/>
        <v>0</v>
      </c>
      <c r="H130" t="str">
        <f t="shared" si="3"/>
        <v>，4255754</v>
      </c>
      <c r="I130" t="str">
        <f>VLOOKUP(A130,HOP!A:U,21,0)</f>
        <v>直连</v>
      </c>
    </row>
    <row r="131" ht="14.25" hidden="1" customHeight="1" spans="1:9">
      <c r="A131" s="7" t="s">
        <v>1155</v>
      </c>
      <c r="B131" s="8" t="s">
        <v>93</v>
      </c>
      <c r="C131" s="8" t="s">
        <v>1108</v>
      </c>
      <c r="D131" s="3">
        <v>1993.68</v>
      </c>
      <c r="E131" t="str">
        <f>VLOOKUP(A131,HOP!A:L,12,0)</f>
        <v>1993.68</v>
      </c>
      <c r="F131" t="str">
        <f>VLOOKUP(A131,HOP!A:C,3,0)</f>
        <v>4181633</v>
      </c>
      <c r="G131">
        <f t="shared" ref="G131:G194" si="4">D131-E131</f>
        <v>0</v>
      </c>
      <c r="H131" t="str">
        <f t="shared" ref="H131:H194" si="5">$H$1&amp;F131</f>
        <v>，4181633</v>
      </c>
      <c r="I131" t="str">
        <f>VLOOKUP(A131,HOP!A:U,21,0)</f>
        <v>直连</v>
      </c>
    </row>
    <row r="132" ht="14.25" hidden="1" customHeight="1" spans="1:9">
      <c r="A132" s="7" t="s">
        <v>1164</v>
      </c>
      <c r="B132" s="8" t="s">
        <v>93</v>
      </c>
      <c r="C132" s="8" t="s">
        <v>1108</v>
      </c>
      <c r="D132" s="3">
        <v>748.5</v>
      </c>
      <c r="E132" t="str">
        <f>VLOOKUP(A132,HOP!A:L,12,0)</f>
        <v>748.50</v>
      </c>
      <c r="F132" t="str">
        <f>VLOOKUP(A132,HOP!A:C,3,0)</f>
        <v>4271188</v>
      </c>
      <c r="G132">
        <f t="shared" si="4"/>
        <v>0</v>
      </c>
      <c r="H132" t="str">
        <f t="shared" si="5"/>
        <v>，4271188</v>
      </c>
      <c r="I132" t="str">
        <f>VLOOKUP(A132,HOP!A:U,21,0)</f>
        <v>直连</v>
      </c>
    </row>
    <row r="133" ht="14.25" hidden="1" customHeight="1" spans="1:9">
      <c r="A133" s="7" t="s">
        <v>1173</v>
      </c>
      <c r="B133" s="8" t="s">
        <v>106</v>
      </c>
      <c r="C133" s="8" t="s">
        <v>1108</v>
      </c>
      <c r="D133" s="3">
        <v>3573</v>
      </c>
      <c r="E133" t="str">
        <f>VLOOKUP(A133,HOP!A:L,12,0)</f>
        <v>3573.00</v>
      </c>
      <c r="F133" t="str">
        <f>VLOOKUP(A133,HOP!A:C,3,0)</f>
        <v>4399338</v>
      </c>
      <c r="G133">
        <f t="shared" si="4"/>
        <v>0</v>
      </c>
      <c r="H133" t="str">
        <f t="shared" si="5"/>
        <v>，4399338</v>
      </c>
      <c r="I133" t="str">
        <f>VLOOKUP(A133,HOP!A:U,21,0)</f>
        <v>直连</v>
      </c>
    </row>
    <row r="134" ht="14.25" hidden="1" customHeight="1" spans="1:9">
      <c r="A134" s="7" t="s">
        <v>1179</v>
      </c>
      <c r="B134" s="8" t="s">
        <v>106</v>
      </c>
      <c r="C134" s="8" t="s">
        <v>1108</v>
      </c>
      <c r="D134" s="3">
        <v>702</v>
      </c>
      <c r="E134" t="str">
        <f>VLOOKUP(A134,HOP!A:L,12,0)</f>
        <v>702.00</v>
      </c>
      <c r="F134" t="str">
        <f>VLOOKUP(A134,HOP!A:C,3,0)</f>
        <v>4410561</v>
      </c>
      <c r="G134">
        <f t="shared" si="4"/>
        <v>0</v>
      </c>
      <c r="H134" t="str">
        <f t="shared" si="5"/>
        <v>，4410561</v>
      </c>
      <c r="I134" t="str">
        <f>VLOOKUP(A134,HOP!A:U,21,0)</f>
        <v>直采</v>
      </c>
    </row>
    <row r="135" ht="14.25" customHeight="1" spans="1:12">
      <c r="A135" s="7" t="s">
        <v>1186</v>
      </c>
      <c r="B135" s="8" t="s">
        <v>704</v>
      </c>
      <c r="C135" s="8" t="s">
        <v>1108</v>
      </c>
      <c r="D135" s="3">
        <v>921.58</v>
      </c>
      <c r="E135" t="str">
        <f>VLOOKUP(A135,HOP!A:L,12,0)</f>
        <v>922.58</v>
      </c>
      <c r="F135" t="str">
        <f>VLOOKUP(A135,HOP!A:C,3,0)</f>
        <v>4432057</v>
      </c>
      <c r="G135">
        <f t="shared" si="4"/>
        <v>-1</v>
      </c>
      <c r="H135" t="str">
        <f t="shared" si="5"/>
        <v>，4432057</v>
      </c>
      <c r="I135" t="str">
        <f>VLOOKUP(A135,HOP!A:U,21,0)</f>
        <v>直连</v>
      </c>
      <c r="J135" s="6" t="s">
        <v>3040</v>
      </c>
      <c r="L135" s="6" t="s">
        <v>3041</v>
      </c>
    </row>
    <row r="136" ht="14.25" hidden="1" customHeight="1" spans="1:9">
      <c r="A136" s="7" t="s">
        <v>1195</v>
      </c>
      <c r="B136" s="8" t="s">
        <v>93</v>
      </c>
      <c r="C136" s="8" t="s">
        <v>1108</v>
      </c>
      <c r="D136" s="3">
        <v>4965</v>
      </c>
      <c r="E136" t="str">
        <f>VLOOKUP(A136,HOP!A:L,12,0)</f>
        <v>4965.00</v>
      </c>
      <c r="F136" t="str">
        <f>VLOOKUP(A136,HOP!A:C,3,0)</f>
        <v>4424731</v>
      </c>
      <c r="G136">
        <f t="shared" si="4"/>
        <v>0</v>
      </c>
      <c r="H136" t="str">
        <f t="shared" si="5"/>
        <v>，4424731</v>
      </c>
      <c r="I136" t="str">
        <f>VLOOKUP(A136,HOP!A:U,21,0)</f>
        <v>直连</v>
      </c>
    </row>
    <row r="137" ht="14.25" hidden="1" customHeight="1" spans="1:9">
      <c r="A137" s="7" t="s">
        <v>1201</v>
      </c>
      <c r="B137" s="8" t="s">
        <v>106</v>
      </c>
      <c r="C137" s="8" t="s">
        <v>1108</v>
      </c>
      <c r="D137" s="3">
        <v>2767</v>
      </c>
      <c r="E137" t="str">
        <f>VLOOKUP(A137,HOP!A:L,12,0)</f>
        <v>2767.00</v>
      </c>
      <c r="F137" t="str">
        <f>VLOOKUP(A137,HOP!A:C,3,0)</f>
        <v>4457563</v>
      </c>
      <c r="G137">
        <f t="shared" si="4"/>
        <v>0</v>
      </c>
      <c r="H137" t="str">
        <f t="shared" si="5"/>
        <v>，4457563</v>
      </c>
      <c r="I137" t="str">
        <f>VLOOKUP(A137,HOP!A:U,21,0)</f>
        <v>直连</v>
      </c>
    </row>
    <row r="138" ht="14.25" hidden="1" customHeight="1" spans="1:9">
      <c r="A138" s="7" t="s">
        <v>1207</v>
      </c>
      <c r="B138" s="8" t="s">
        <v>106</v>
      </c>
      <c r="C138" s="8" t="s">
        <v>1108</v>
      </c>
      <c r="D138" s="3">
        <v>2456</v>
      </c>
      <c r="E138" t="str">
        <f>VLOOKUP(A138,HOP!A:L,12,0)</f>
        <v>2456.00</v>
      </c>
      <c r="F138" t="str">
        <f>VLOOKUP(A138,HOP!A:C,3,0)</f>
        <v>4459608</v>
      </c>
      <c r="G138">
        <f t="shared" si="4"/>
        <v>0</v>
      </c>
      <c r="H138" t="str">
        <f t="shared" si="5"/>
        <v>，4459608</v>
      </c>
      <c r="I138" t="str">
        <f>VLOOKUP(A138,HOP!A:U,21,0)</f>
        <v>直连</v>
      </c>
    </row>
    <row r="139" ht="14.25" hidden="1" customHeight="1" spans="1:9">
      <c r="A139" s="7" t="s">
        <v>1213</v>
      </c>
      <c r="B139" s="8" t="s">
        <v>105</v>
      </c>
      <c r="C139" s="8" t="s">
        <v>1108</v>
      </c>
      <c r="D139" s="3">
        <v>8175</v>
      </c>
      <c r="E139" t="str">
        <f>VLOOKUP(A139,HOP!A:L,12,0)</f>
        <v>8175.00</v>
      </c>
      <c r="F139" t="str">
        <f>VLOOKUP(A139,HOP!A:C,3,0)</f>
        <v>4434431</v>
      </c>
      <c r="G139">
        <f t="shared" si="4"/>
        <v>0</v>
      </c>
      <c r="H139" t="str">
        <f t="shared" si="5"/>
        <v>，4434431</v>
      </c>
      <c r="I139" t="str">
        <f>VLOOKUP(A139,HOP!A:U,21,0)</f>
        <v>直连</v>
      </c>
    </row>
    <row r="140" ht="14.25" hidden="1" customHeight="1" spans="1:9">
      <c r="A140" s="7" t="s">
        <v>1219</v>
      </c>
      <c r="B140" s="8" t="s">
        <v>704</v>
      </c>
      <c r="C140" s="8" t="s">
        <v>1108</v>
      </c>
      <c r="D140" s="3">
        <v>1350</v>
      </c>
      <c r="E140" t="str">
        <f>VLOOKUP(A140,HOP!A:L,12,0)</f>
        <v>1350.00</v>
      </c>
      <c r="F140" t="str">
        <f>VLOOKUP(A140,HOP!A:C,3,0)</f>
        <v>4453185</v>
      </c>
      <c r="G140">
        <f t="shared" si="4"/>
        <v>0</v>
      </c>
      <c r="H140" t="str">
        <f t="shared" si="5"/>
        <v>，4453185</v>
      </c>
      <c r="I140" t="str">
        <f>VLOOKUP(A140,HOP!A:U,21,0)</f>
        <v>直采</v>
      </c>
    </row>
    <row r="141" ht="14.25" hidden="1" customHeight="1" spans="1:9">
      <c r="A141" s="7" t="s">
        <v>1227</v>
      </c>
      <c r="B141" s="8" t="s">
        <v>106</v>
      </c>
      <c r="C141" s="8" t="s">
        <v>1108</v>
      </c>
      <c r="D141" s="3">
        <v>9538</v>
      </c>
      <c r="E141" t="str">
        <f>VLOOKUP(A141,HOP!A:L,12,0)</f>
        <v>9538.00</v>
      </c>
      <c r="F141" t="str">
        <f>VLOOKUP(A141,HOP!A:C,3,0)</f>
        <v>4475475</v>
      </c>
      <c r="G141">
        <f t="shared" si="4"/>
        <v>0</v>
      </c>
      <c r="H141" t="str">
        <f t="shared" si="5"/>
        <v>，4475475</v>
      </c>
      <c r="I141" t="str">
        <f>VLOOKUP(A141,HOP!A:U,21,0)</f>
        <v>直采</v>
      </c>
    </row>
    <row r="142" ht="14.25" hidden="1" customHeight="1" spans="1:9">
      <c r="A142" s="7" t="s">
        <v>1236</v>
      </c>
      <c r="B142" s="8" t="s">
        <v>105</v>
      </c>
      <c r="C142" s="8" t="s">
        <v>1108</v>
      </c>
      <c r="D142" s="3">
        <v>2768</v>
      </c>
      <c r="E142" t="str">
        <f>VLOOKUP(A142,HOP!A:L,12,0)</f>
        <v>2768.00</v>
      </c>
      <c r="F142" t="str">
        <f>VLOOKUP(A142,HOP!A:C,3,0)</f>
        <v>4475994</v>
      </c>
      <c r="G142">
        <f t="shared" si="4"/>
        <v>0</v>
      </c>
      <c r="H142" t="str">
        <f t="shared" si="5"/>
        <v>，4475994</v>
      </c>
      <c r="I142" t="str">
        <f>VLOOKUP(A142,HOP!A:U,21,0)</f>
        <v>直采</v>
      </c>
    </row>
    <row r="143" ht="14.25" hidden="1" customHeight="1" spans="1:9">
      <c r="A143" s="7" t="s">
        <v>1244</v>
      </c>
      <c r="B143" s="8" t="s">
        <v>106</v>
      </c>
      <c r="C143" s="8" t="s">
        <v>1108</v>
      </c>
      <c r="D143" s="3">
        <v>1663.82</v>
      </c>
      <c r="E143" t="str">
        <f>VLOOKUP(A143,HOP!A:L,12,0)</f>
        <v>1663.82</v>
      </c>
      <c r="F143" t="str">
        <f>VLOOKUP(A143,HOP!A:C,3,0)</f>
        <v>4476280</v>
      </c>
      <c r="G143">
        <f t="shared" si="4"/>
        <v>0</v>
      </c>
      <c r="H143" t="str">
        <f t="shared" si="5"/>
        <v>，4476280</v>
      </c>
      <c r="I143" t="str">
        <f>VLOOKUP(A143,HOP!A:U,21,0)</f>
        <v>直连</v>
      </c>
    </row>
    <row r="144" ht="14.25" hidden="1" customHeight="1" spans="1:9">
      <c r="A144" s="7" t="s">
        <v>1253</v>
      </c>
      <c r="B144" s="8" t="s">
        <v>93</v>
      </c>
      <c r="C144" s="8" t="s">
        <v>1108</v>
      </c>
      <c r="D144" s="3">
        <v>1248</v>
      </c>
      <c r="E144" t="str">
        <f>VLOOKUP(A144,HOP!A:L,12,0)</f>
        <v>1248.00</v>
      </c>
      <c r="F144" t="str">
        <f>VLOOKUP(A144,HOP!A:C,3,0)</f>
        <v>4039246</v>
      </c>
      <c r="G144">
        <f t="shared" si="4"/>
        <v>0</v>
      </c>
      <c r="H144" t="str">
        <f t="shared" si="5"/>
        <v>，4039246</v>
      </c>
      <c r="I144" t="str">
        <f>VLOOKUP(A144,HOP!A:U,21,0)</f>
        <v>直连</v>
      </c>
    </row>
    <row r="145" ht="14.25" hidden="1" customHeight="1" spans="1:9">
      <c r="A145" s="7" t="s">
        <v>1262</v>
      </c>
      <c r="B145" s="8" t="s">
        <v>704</v>
      </c>
      <c r="C145" s="8" t="s">
        <v>1108</v>
      </c>
      <c r="D145" s="3">
        <v>371.06</v>
      </c>
      <c r="E145" t="str">
        <f>VLOOKUP(A145,HOP!A:L,12,0)</f>
        <v>371.06</v>
      </c>
      <c r="F145" t="str">
        <f>VLOOKUP(A145,HOP!A:C,3,0)</f>
        <v>4493891</v>
      </c>
      <c r="G145">
        <f t="shared" si="4"/>
        <v>0</v>
      </c>
      <c r="H145" t="str">
        <f t="shared" si="5"/>
        <v>，4493891</v>
      </c>
      <c r="I145" t="str">
        <f>VLOOKUP(A145,HOP!A:U,21,0)</f>
        <v>直连</v>
      </c>
    </row>
    <row r="146" ht="14.25" hidden="1" customHeight="1" spans="1:9">
      <c r="A146" s="7" t="s">
        <v>1270</v>
      </c>
      <c r="B146" s="8" t="s">
        <v>106</v>
      </c>
      <c r="C146" s="8" t="s">
        <v>1108</v>
      </c>
      <c r="D146" s="3">
        <v>512</v>
      </c>
      <c r="E146" t="str">
        <f>VLOOKUP(A146,HOP!A:L,12,0)</f>
        <v>512.00</v>
      </c>
      <c r="F146" t="str">
        <f>VLOOKUP(A146,HOP!A:C,3,0)</f>
        <v>4392453</v>
      </c>
      <c r="G146">
        <f t="shared" si="4"/>
        <v>0</v>
      </c>
      <c r="H146" t="str">
        <f t="shared" si="5"/>
        <v>，4392453</v>
      </c>
      <c r="I146" t="str">
        <f>VLOOKUP(A146,HOP!A:U,21,0)</f>
        <v>直采</v>
      </c>
    </row>
    <row r="147" ht="14.25" hidden="1" customHeight="1" spans="1:9">
      <c r="A147" s="7" t="s">
        <v>1277</v>
      </c>
      <c r="B147" s="8" t="s">
        <v>704</v>
      </c>
      <c r="C147" s="8" t="s">
        <v>1108</v>
      </c>
      <c r="D147" s="3">
        <v>714</v>
      </c>
      <c r="E147" t="str">
        <f>VLOOKUP(A147,HOP!A:L,12,0)</f>
        <v>714.00</v>
      </c>
      <c r="F147" t="str">
        <f>VLOOKUP(A147,HOP!A:C,3,0)</f>
        <v>4495168</v>
      </c>
      <c r="G147">
        <f t="shared" si="4"/>
        <v>0</v>
      </c>
      <c r="H147" t="str">
        <f t="shared" si="5"/>
        <v>，4495168</v>
      </c>
      <c r="I147" t="str">
        <f>VLOOKUP(A147,HOP!A:U,21,0)</f>
        <v>直连</v>
      </c>
    </row>
    <row r="148" ht="14.25" hidden="1" customHeight="1" spans="1:9">
      <c r="A148" s="7" t="s">
        <v>1284</v>
      </c>
      <c r="B148" s="8" t="s">
        <v>704</v>
      </c>
      <c r="C148" s="8" t="s">
        <v>1108</v>
      </c>
      <c r="D148" s="3">
        <v>785.59</v>
      </c>
      <c r="E148" t="str">
        <f>VLOOKUP(A148,HOP!A:L,12,0)</f>
        <v>785.59</v>
      </c>
      <c r="F148" t="str">
        <f>VLOOKUP(A148,HOP!A:C,3,0)</f>
        <v>4497994</v>
      </c>
      <c r="G148">
        <f t="shared" si="4"/>
        <v>0</v>
      </c>
      <c r="H148" t="str">
        <f t="shared" si="5"/>
        <v>，4497994</v>
      </c>
      <c r="I148" t="str">
        <f>VLOOKUP(A148,HOP!A:U,21,0)</f>
        <v>直连</v>
      </c>
    </row>
    <row r="149" ht="14.25" hidden="1" customHeight="1" spans="1:9">
      <c r="A149" s="7" t="s">
        <v>1292</v>
      </c>
      <c r="B149" s="8" t="s">
        <v>93</v>
      </c>
      <c r="C149" s="8" t="s">
        <v>1108</v>
      </c>
      <c r="D149" s="3">
        <v>5553</v>
      </c>
      <c r="E149" t="str">
        <f>VLOOKUP(A149,HOP!A:L,12,0)</f>
        <v>5553.00</v>
      </c>
      <c r="F149" t="str">
        <f>VLOOKUP(A149,HOP!A:C,3,0)</f>
        <v>4111352</v>
      </c>
      <c r="G149">
        <f t="shared" si="4"/>
        <v>0</v>
      </c>
      <c r="H149" t="str">
        <f t="shared" si="5"/>
        <v>，4111352</v>
      </c>
      <c r="I149" t="str">
        <f>VLOOKUP(A149,HOP!A:U,21,0)</f>
        <v>直采</v>
      </c>
    </row>
    <row r="150" ht="14.25" hidden="1" customHeight="1" spans="1:9">
      <c r="A150" s="7" t="s">
        <v>1301</v>
      </c>
      <c r="B150" s="8" t="s">
        <v>105</v>
      </c>
      <c r="C150" s="8" t="s">
        <v>1108</v>
      </c>
      <c r="D150" s="3">
        <v>1824</v>
      </c>
      <c r="E150" t="str">
        <f>VLOOKUP(A150,HOP!A:L,12,0)</f>
        <v>1824.00</v>
      </c>
      <c r="F150" t="str">
        <f>VLOOKUP(A150,HOP!A:C,3,0)</f>
        <v>4340472</v>
      </c>
      <c r="G150">
        <f t="shared" si="4"/>
        <v>0</v>
      </c>
      <c r="H150" t="str">
        <f t="shared" si="5"/>
        <v>，4340472</v>
      </c>
      <c r="I150" t="str">
        <f>VLOOKUP(A150,HOP!A:U,21,0)</f>
        <v>直采</v>
      </c>
    </row>
    <row r="151" ht="14.25" hidden="1" customHeight="1" spans="1:9">
      <c r="A151" s="7" t="s">
        <v>1306</v>
      </c>
      <c r="B151" s="8" t="s">
        <v>105</v>
      </c>
      <c r="C151" s="8" t="s">
        <v>1108</v>
      </c>
      <c r="D151" s="3">
        <v>3204</v>
      </c>
      <c r="E151" t="str">
        <f>VLOOKUP(A151,HOP!A:L,12,0)</f>
        <v>3204.00</v>
      </c>
      <c r="F151" t="str">
        <f>VLOOKUP(A151,HOP!A:C,3,0)</f>
        <v>4402224</v>
      </c>
      <c r="G151">
        <f t="shared" si="4"/>
        <v>0</v>
      </c>
      <c r="H151" t="str">
        <f t="shared" si="5"/>
        <v>，4402224</v>
      </c>
      <c r="I151" t="str">
        <f>VLOOKUP(A151,HOP!A:U,21,0)</f>
        <v>直采</v>
      </c>
    </row>
    <row r="152" ht="14.25" hidden="1" customHeight="1" spans="1:9">
      <c r="A152" s="7" t="s">
        <v>1313</v>
      </c>
      <c r="B152" s="8" t="s">
        <v>106</v>
      </c>
      <c r="C152" s="8" t="s">
        <v>1108</v>
      </c>
      <c r="D152" s="3">
        <v>880</v>
      </c>
      <c r="E152" t="str">
        <f>VLOOKUP(A152,HOP!A:L,12,0)</f>
        <v>880.00</v>
      </c>
      <c r="F152" t="str">
        <f>VLOOKUP(A152,HOP!A:C,3,0)</f>
        <v>4455552</v>
      </c>
      <c r="G152">
        <f t="shared" si="4"/>
        <v>0</v>
      </c>
      <c r="H152" t="str">
        <f t="shared" si="5"/>
        <v>，4455552</v>
      </c>
      <c r="I152" t="str">
        <f>VLOOKUP(A152,HOP!A:U,21,0)</f>
        <v>直采</v>
      </c>
    </row>
    <row r="153" ht="14.25" hidden="1" customHeight="1" spans="1:9">
      <c r="A153" s="7" t="s">
        <v>1321</v>
      </c>
      <c r="B153" s="8" t="s">
        <v>93</v>
      </c>
      <c r="C153" s="8" t="s">
        <v>1108</v>
      </c>
      <c r="D153" s="3">
        <v>620.93</v>
      </c>
      <c r="E153" t="str">
        <f>VLOOKUP(A153,HOP!A:L,12,0)</f>
        <v>620.94</v>
      </c>
      <c r="F153" t="str">
        <f>VLOOKUP(A153,HOP!A:C,3,0)</f>
        <v>4436068</v>
      </c>
      <c r="G153">
        <f t="shared" si="4"/>
        <v>-0.0100000000001046</v>
      </c>
      <c r="H153" t="str">
        <f t="shared" si="5"/>
        <v>，4436068</v>
      </c>
      <c r="I153" t="str">
        <f>VLOOKUP(A153,HOP!A:U,21,0)</f>
        <v>直连</v>
      </c>
    </row>
    <row r="154" ht="14.25" hidden="1" customHeight="1" spans="1:9">
      <c r="A154" s="7" t="s">
        <v>1328</v>
      </c>
      <c r="B154" s="8" t="s">
        <v>105</v>
      </c>
      <c r="C154" s="8" t="s">
        <v>1108</v>
      </c>
      <c r="D154" s="3">
        <v>1820</v>
      </c>
      <c r="E154" t="str">
        <f>VLOOKUP(A154,HOP!A:L,12,0)</f>
        <v>1820.00</v>
      </c>
      <c r="F154" t="str">
        <f>VLOOKUP(A154,HOP!A:C,3,0)</f>
        <v>4462302</v>
      </c>
      <c r="G154">
        <f t="shared" si="4"/>
        <v>0</v>
      </c>
      <c r="H154" t="str">
        <f t="shared" si="5"/>
        <v>，4462302</v>
      </c>
      <c r="I154" t="str">
        <f>VLOOKUP(A154,HOP!A:U,21,0)</f>
        <v>直采</v>
      </c>
    </row>
    <row r="155" ht="14.25" hidden="1" customHeight="1" spans="1:9">
      <c r="A155" s="7" t="s">
        <v>1335</v>
      </c>
      <c r="B155" s="8" t="s">
        <v>93</v>
      </c>
      <c r="C155" s="8" t="s">
        <v>1108</v>
      </c>
      <c r="D155" s="3">
        <v>2775</v>
      </c>
      <c r="E155" t="str">
        <f>VLOOKUP(A155,HOP!A:L,12,0)</f>
        <v>2775.00</v>
      </c>
      <c r="F155" t="str">
        <f>VLOOKUP(A155,HOP!A:C,3,0)</f>
        <v>4447922</v>
      </c>
      <c r="G155">
        <f t="shared" si="4"/>
        <v>0</v>
      </c>
      <c r="H155" t="str">
        <f t="shared" si="5"/>
        <v>，4447922</v>
      </c>
      <c r="I155" t="str">
        <f>VLOOKUP(A155,HOP!A:U,21,0)</f>
        <v>直采</v>
      </c>
    </row>
    <row r="156" ht="14.25" hidden="1" customHeight="1" spans="1:9">
      <c r="A156" s="7" t="s">
        <v>1343</v>
      </c>
      <c r="B156" s="8" t="s">
        <v>704</v>
      </c>
      <c r="C156" s="8" t="s">
        <v>1108</v>
      </c>
      <c r="D156" s="3">
        <v>178</v>
      </c>
      <c r="E156" t="str">
        <f>VLOOKUP(A156,HOP!A:L,12,0)</f>
        <v>178.00</v>
      </c>
      <c r="F156" t="str">
        <f>VLOOKUP(A156,HOP!A:C,3,0)</f>
        <v>4495833</v>
      </c>
      <c r="G156">
        <f t="shared" si="4"/>
        <v>0</v>
      </c>
      <c r="H156" t="str">
        <f t="shared" si="5"/>
        <v>，4495833</v>
      </c>
      <c r="I156" t="str">
        <f>VLOOKUP(A156,HOP!A:U,21,0)</f>
        <v>直采</v>
      </c>
    </row>
    <row r="157" ht="14.25" hidden="1" customHeight="1" spans="1:9">
      <c r="A157" s="7" t="s">
        <v>1350</v>
      </c>
      <c r="B157" s="8" t="s">
        <v>704</v>
      </c>
      <c r="C157" s="8" t="s">
        <v>1108</v>
      </c>
      <c r="D157" s="3">
        <v>267.96</v>
      </c>
      <c r="E157" t="str">
        <f>VLOOKUP(A157,HOP!A:L,12,0)</f>
        <v>267.96</v>
      </c>
      <c r="F157" t="str">
        <f>VLOOKUP(A157,HOP!A:C,3,0)</f>
        <v>4497603</v>
      </c>
      <c r="G157">
        <f t="shared" si="4"/>
        <v>0</v>
      </c>
      <c r="H157" t="str">
        <f t="shared" si="5"/>
        <v>，4497603</v>
      </c>
      <c r="I157" t="str">
        <f>VLOOKUP(A157,HOP!A:U,21,0)</f>
        <v>直连</v>
      </c>
    </row>
    <row r="158" ht="14.25" hidden="1" customHeight="1" spans="1:9">
      <c r="A158" s="7" t="s">
        <v>1356</v>
      </c>
      <c r="B158" s="8" t="s">
        <v>1361</v>
      </c>
      <c r="C158" s="8" t="s">
        <v>1362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7" t="s">
        <v>1366</v>
      </c>
      <c r="B159" s="8" t="s">
        <v>1361</v>
      </c>
      <c r="C159" s="8" t="s">
        <v>1369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hidden="1" customHeight="1" spans="1:9">
      <c r="A160" s="7" t="s">
        <v>1372</v>
      </c>
      <c r="B160" s="8" t="s">
        <v>1362</v>
      </c>
      <c r="C160" s="8" t="s">
        <v>1377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1381</v>
      </c>
      <c r="B161" s="8" t="s">
        <v>1056</v>
      </c>
      <c r="C161" s="8" t="s">
        <v>1050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1388</v>
      </c>
      <c r="B162" s="8" t="s">
        <v>704</v>
      </c>
      <c r="C162" s="8" t="s">
        <v>1108</v>
      </c>
      <c r="D162" s="3">
        <v>706.45</v>
      </c>
      <c r="E162" t="str">
        <f>VLOOKUP(A162,HOP!A:L,12,0)</f>
        <v>706.45</v>
      </c>
      <c r="F162" t="str">
        <f>VLOOKUP(A162,HOP!A:C,3,0)</f>
        <v>4294355</v>
      </c>
      <c r="G162">
        <f t="shared" si="4"/>
        <v>0</v>
      </c>
      <c r="H162" t="str">
        <f t="shared" si="5"/>
        <v>，4294355</v>
      </c>
      <c r="I162" t="str">
        <f>VLOOKUP(A162,HOP!A:U,21,0)</f>
        <v>直连</v>
      </c>
    </row>
    <row r="163" ht="14.25" hidden="1" customHeight="1" spans="1:9">
      <c r="A163" s="7" t="s">
        <v>1397</v>
      </c>
      <c r="B163" s="8" t="s">
        <v>185</v>
      </c>
      <c r="C163" s="8" t="s">
        <v>1108</v>
      </c>
      <c r="D163" s="3">
        <v>2240</v>
      </c>
      <c r="E163" t="str">
        <f>VLOOKUP(A163,HOP!A:L,12,0)</f>
        <v>2240.00</v>
      </c>
      <c r="F163" t="str">
        <f>VLOOKUP(A163,HOP!A:C,3,0)</f>
        <v>4039098</v>
      </c>
      <c r="G163">
        <f t="shared" si="4"/>
        <v>0</v>
      </c>
      <c r="H163" t="str">
        <f t="shared" si="5"/>
        <v>，4039098</v>
      </c>
      <c r="I163" t="str">
        <f>VLOOKUP(A163,HOP!A:U,21,0)</f>
        <v>直采</v>
      </c>
    </row>
    <row r="164" ht="14.25" hidden="1" customHeight="1" spans="1:9">
      <c r="A164" s="7" t="s">
        <v>1405</v>
      </c>
      <c r="B164" s="8" t="s">
        <v>185</v>
      </c>
      <c r="C164" s="8" t="s">
        <v>1108</v>
      </c>
      <c r="D164" s="3">
        <v>2115</v>
      </c>
      <c r="E164" t="str">
        <f>VLOOKUP(A164,HOP!A:L,12,0)</f>
        <v>2115.00</v>
      </c>
      <c r="F164" t="str">
        <f>VLOOKUP(A164,HOP!A:C,3,0)</f>
        <v>4031679</v>
      </c>
      <c r="G164">
        <f t="shared" si="4"/>
        <v>0</v>
      </c>
      <c r="H164" t="str">
        <f t="shared" si="5"/>
        <v>，4031679</v>
      </c>
      <c r="I164" t="str">
        <f>VLOOKUP(A164,HOP!A:U,21,0)</f>
        <v>直采</v>
      </c>
    </row>
    <row r="165" ht="14.25" hidden="1" customHeight="1" spans="1:9">
      <c r="A165" s="7" t="s">
        <v>1411</v>
      </c>
      <c r="B165" s="8" t="s">
        <v>185</v>
      </c>
      <c r="C165" s="8" t="s">
        <v>1108</v>
      </c>
      <c r="D165" s="3">
        <v>2240</v>
      </c>
      <c r="E165" t="str">
        <f>VLOOKUP(A165,HOP!A:L,12,0)</f>
        <v>2240.00</v>
      </c>
      <c r="F165" t="str">
        <f>VLOOKUP(A165,HOP!A:C,3,0)</f>
        <v>4037735</v>
      </c>
      <c r="G165">
        <f t="shared" si="4"/>
        <v>0</v>
      </c>
      <c r="H165" t="str">
        <f t="shared" si="5"/>
        <v>，4037735</v>
      </c>
      <c r="I165" t="str">
        <f>VLOOKUP(A165,HOP!A:U,21,0)</f>
        <v>直采</v>
      </c>
    </row>
    <row r="166" ht="14.25" hidden="1" customHeight="1" spans="1:9">
      <c r="A166" s="7" t="s">
        <v>1415</v>
      </c>
      <c r="B166" s="8" t="s">
        <v>185</v>
      </c>
      <c r="C166" s="8" t="s">
        <v>1108</v>
      </c>
      <c r="D166" s="3">
        <v>4230</v>
      </c>
      <c r="E166" t="str">
        <f>VLOOKUP(A166,HOP!A:L,12,0)</f>
        <v>4230.00</v>
      </c>
      <c r="F166" t="str">
        <f>VLOOKUP(A166,HOP!A:C,3,0)</f>
        <v>4034333</v>
      </c>
      <c r="G166">
        <f t="shared" si="4"/>
        <v>0</v>
      </c>
      <c r="H166" t="str">
        <f t="shared" si="5"/>
        <v>，4034333</v>
      </c>
      <c r="I166" t="str">
        <f>VLOOKUP(A166,HOP!A:U,21,0)</f>
        <v>直采</v>
      </c>
    </row>
    <row r="167" ht="14.25" hidden="1" customHeight="1" spans="1:9">
      <c r="A167" s="7" t="s">
        <v>1422</v>
      </c>
      <c r="B167" s="8" t="s">
        <v>185</v>
      </c>
      <c r="C167" s="8" t="s">
        <v>1108</v>
      </c>
      <c r="D167" s="3">
        <v>2445</v>
      </c>
      <c r="E167" t="str">
        <f>VLOOKUP(A167,HOP!A:L,12,0)</f>
        <v>2445.00</v>
      </c>
      <c r="F167" t="str">
        <f>VLOOKUP(A167,HOP!A:C,3,0)</f>
        <v>4075273</v>
      </c>
      <c r="G167">
        <f t="shared" si="4"/>
        <v>0</v>
      </c>
      <c r="H167" t="str">
        <f t="shared" si="5"/>
        <v>，4075273</v>
      </c>
      <c r="I167" t="str">
        <f>VLOOKUP(A167,HOP!A:U,21,0)</f>
        <v>直采</v>
      </c>
    </row>
    <row r="168" ht="14.25" hidden="1" customHeight="1" spans="1:9">
      <c r="A168" s="7" t="s">
        <v>1430</v>
      </c>
      <c r="B168" s="8" t="s">
        <v>185</v>
      </c>
      <c r="C168" s="8" t="s">
        <v>1108</v>
      </c>
      <c r="D168" s="3">
        <v>2340</v>
      </c>
      <c r="E168" t="str">
        <f>VLOOKUP(A168,HOP!A:L,12,0)</f>
        <v>2340.00</v>
      </c>
      <c r="F168" t="str">
        <f>VLOOKUP(A168,HOP!A:C,3,0)</f>
        <v>4040202</v>
      </c>
      <c r="G168">
        <f t="shared" si="4"/>
        <v>0</v>
      </c>
      <c r="H168" t="str">
        <f t="shared" si="5"/>
        <v>，4040202</v>
      </c>
      <c r="I168" t="str">
        <f>VLOOKUP(A168,HOP!A:U,21,0)</f>
        <v>直采</v>
      </c>
    </row>
    <row r="169" ht="14.25" hidden="1" customHeight="1" spans="1:9">
      <c r="A169" s="7" t="s">
        <v>1435</v>
      </c>
      <c r="B169" s="8" t="s">
        <v>1440</v>
      </c>
      <c r="C169" s="8" t="s">
        <v>1441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1444</v>
      </c>
      <c r="B170" s="8" t="s">
        <v>1449</v>
      </c>
      <c r="C170" s="8" t="s">
        <v>613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1453</v>
      </c>
      <c r="B171" s="8" t="s">
        <v>105</v>
      </c>
      <c r="C171" s="8" t="s">
        <v>1108</v>
      </c>
      <c r="D171" s="3">
        <v>2252</v>
      </c>
      <c r="E171" t="str">
        <f>VLOOKUP(A171,HOP!A:L,12,0)</f>
        <v>2252.00</v>
      </c>
      <c r="F171" t="str">
        <f>VLOOKUP(A171,HOP!A:C,3,0)</f>
        <v>4386341</v>
      </c>
      <c r="G171">
        <f t="shared" si="4"/>
        <v>0</v>
      </c>
      <c r="H171" t="str">
        <f t="shared" si="5"/>
        <v>，4386341</v>
      </c>
      <c r="I171" t="str">
        <f>VLOOKUP(A171,HOP!A:U,21,0)</f>
        <v>直采</v>
      </c>
    </row>
    <row r="172" ht="14.25" hidden="1" customHeight="1" spans="1:9">
      <c r="A172" s="7" t="s">
        <v>1459</v>
      </c>
      <c r="B172" s="8" t="s">
        <v>185</v>
      </c>
      <c r="C172" s="8" t="s">
        <v>1108</v>
      </c>
      <c r="D172" s="3">
        <v>2115</v>
      </c>
      <c r="E172" t="str">
        <f>VLOOKUP(A172,HOP!A:L,12,0)</f>
        <v>2115.00</v>
      </c>
      <c r="F172" t="str">
        <f>VLOOKUP(A172,HOP!A:C,3,0)</f>
        <v>4031701</v>
      </c>
      <c r="G172">
        <f t="shared" si="4"/>
        <v>0</v>
      </c>
      <c r="H172" t="str">
        <f t="shared" si="5"/>
        <v>，4031701</v>
      </c>
      <c r="I172" t="str">
        <f>VLOOKUP(A172,HOP!A:U,21,0)</f>
        <v>直采</v>
      </c>
    </row>
    <row r="173" ht="14.25" customHeight="1" spans="1:10">
      <c r="A173" s="7" t="s">
        <v>1462</v>
      </c>
      <c r="B173" s="8" t="s">
        <v>185</v>
      </c>
      <c r="C173" s="8" t="s">
        <v>1108</v>
      </c>
      <c r="D173" s="3">
        <v>2298.8</v>
      </c>
      <c r="E173" t="e">
        <f>VLOOKUP(A173,HOP!A:L,12,0)</f>
        <v>#N/A</v>
      </c>
      <c r="F173" s="9">
        <v>4027363</v>
      </c>
      <c r="G173" t="e">
        <f t="shared" si="4"/>
        <v>#N/A</v>
      </c>
      <c r="H173" t="str">
        <f t="shared" si="5"/>
        <v>，4027363</v>
      </c>
      <c r="I173" s="6" t="s">
        <v>3034</v>
      </c>
      <c r="J173" s="6" t="s">
        <v>3042</v>
      </c>
    </row>
    <row r="174" ht="14.25" hidden="1" customHeight="1" spans="1:9">
      <c r="A174" s="7" t="s">
        <v>1469</v>
      </c>
      <c r="B174" s="8" t="s">
        <v>185</v>
      </c>
      <c r="C174" s="8" t="s">
        <v>1108</v>
      </c>
      <c r="D174" s="3">
        <v>2445</v>
      </c>
      <c r="E174" t="str">
        <f>VLOOKUP(A174,HOP!A:L,12,0)</f>
        <v>2445.00</v>
      </c>
      <c r="F174" t="str">
        <f>VLOOKUP(A174,HOP!A:C,3,0)</f>
        <v>4085853</v>
      </c>
      <c r="G174">
        <f t="shared" si="4"/>
        <v>0</v>
      </c>
      <c r="H174" t="str">
        <f t="shared" si="5"/>
        <v>，4085853</v>
      </c>
      <c r="I174" t="str">
        <f>VLOOKUP(A174,HOP!A:U,21,0)</f>
        <v>直采</v>
      </c>
    </row>
    <row r="175" ht="14.25" hidden="1" customHeight="1" spans="1:9">
      <c r="A175" s="7" t="s">
        <v>1474</v>
      </c>
      <c r="B175" s="8" t="s">
        <v>106</v>
      </c>
      <c r="C175" s="8" t="s">
        <v>1108</v>
      </c>
      <c r="D175" s="3">
        <v>4061.26</v>
      </c>
      <c r="E175" t="str">
        <f>VLOOKUP(A175,HOP!A:L,12,0)</f>
        <v>4061.26</v>
      </c>
      <c r="F175" t="str">
        <f>VLOOKUP(A175,HOP!A:C,3,0)</f>
        <v>4429385</v>
      </c>
      <c r="G175">
        <f t="shared" si="4"/>
        <v>0</v>
      </c>
      <c r="H175" t="str">
        <f t="shared" si="5"/>
        <v>，4429385</v>
      </c>
      <c r="I175" t="str">
        <f>VLOOKUP(A175,HOP!A:U,21,0)</f>
        <v>直连</v>
      </c>
    </row>
    <row r="176" ht="14.25" hidden="1" customHeight="1" spans="1:9">
      <c r="A176" s="7" t="s">
        <v>1480</v>
      </c>
      <c r="B176" s="8" t="s">
        <v>93</v>
      </c>
      <c r="C176" s="8" t="s">
        <v>1108</v>
      </c>
      <c r="D176" s="3">
        <v>1345</v>
      </c>
      <c r="E176" t="str">
        <f>VLOOKUP(A176,HOP!A:L,12,0)</f>
        <v>1345.00</v>
      </c>
      <c r="F176" t="str">
        <f>VLOOKUP(A176,HOP!A:C,3,0)</f>
        <v>4470803</v>
      </c>
      <c r="G176">
        <f t="shared" si="4"/>
        <v>0</v>
      </c>
      <c r="H176" t="str">
        <f t="shared" si="5"/>
        <v>，4470803</v>
      </c>
      <c r="I176" t="str">
        <f>VLOOKUP(A176,HOP!A:U,21,0)</f>
        <v>直连</v>
      </c>
    </row>
    <row r="177" ht="14.25" hidden="1" customHeight="1" spans="1:9">
      <c r="A177" s="7" t="s">
        <v>1489</v>
      </c>
      <c r="B177" s="8" t="s">
        <v>185</v>
      </c>
      <c r="C177" s="8" t="s">
        <v>1108</v>
      </c>
      <c r="D177" s="3">
        <v>2810</v>
      </c>
      <c r="E177" t="str">
        <f>VLOOKUP(A177,HOP!A:L,12,0)</f>
        <v>2810.00</v>
      </c>
      <c r="F177" t="str">
        <f>VLOOKUP(A177,HOP!A:C,3,0)</f>
        <v>4448609</v>
      </c>
      <c r="G177">
        <f t="shared" si="4"/>
        <v>0</v>
      </c>
      <c r="H177" t="str">
        <f t="shared" si="5"/>
        <v>，4448609</v>
      </c>
      <c r="I177" t="str">
        <f>VLOOKUP(A177,HOP!A:U,21,0)</f>
        <v>直采</v>
      </c>
    </row>
    <row r="178" ht="14.25" hidden="1" customHeight="1" spans="1:9">
      <c r="A178" s="7" t="s">
        <v>1495</v>
      </c>
      <c r="B178" s="8" t="s">
        <v>1501</v>
      </c>
      <c r="C178" s="8" t="s">
        <v>1041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1505</v>
      </c>
      <c r="B179" s="8" t="s">
        <v>1108</v>
      </c>
      <c r="C179" s="8" t="s">
        <v>1500</v>
      </c>
      <c r="D179" s="3">
        <v>1439.58</v>
      </c>
      <c r="E179" t="str">
        <f>VLOOKUP(A179,HOP!A:L,12,0)</f>
        <v>1439.58</v>
      </c>
      <c r="F179" t="str">
        <f>VLOOKUP(A179,HOP!A:C,3,0)</f>
        <v>4289717</v>
      </c>
      <c r="G179">
        <f t="shared" si="4"/>
        <v>0</v>
      </c>
      <c r="H179" t="str">
        <f t="shared" si="5"/>
        <v>，4289717</v>
      </c>
      <c r="I179" t="str">
        <f>VLOOKUP(A179,HOP!A:U,21,0)</f>
        <v>直连</v>
      </c>
    </row>
    <row r="180" ht="14.25" hidden="1" customHeight="1" spans="1:9">
      <c r="A180" s="7" t="s">
        <v>1514</v>
      </c>
      <c r="B180" s="8" t="s">
        <v>105</v>
      </c>
      <c r="C180" s="8" t="s">
        <v>1500</v>
      </c>
      <c r="D180" s="3">
        <v>2974.09</v>
      </c>
      <c r="E180" t="str">
        <f>VLOOKUP(A180,HOP!A:L,12,0)</f>
        <v>2974.10</v>
      </c>
      <c r="F180" t="str">
        <f>VLOOKUP(A180,HOP!A:C,3,0)</f>
        <v>4410838</v>
      </c>
      <c r="G180">
        <f t="shared" si="4"/>
        <v>-0.00999999999976353</v>
      </c>
      <c r="H180" t="str">
        <f t="shared" si="5"/>
        <v>，4410838</v>
      </c>
      <c r="I180" t="str">
        <f>VLOOKUP(A180,HOP!A:U,21,0)</f>
        <v>直连</v>
      </c>
    </row>
    <row r="181" ht="14.25" hidden="1" customHeight="1" spans="1:9">
      <c r="A181" s="7" t="s">
        <v>1523</v>
      </c>
      <c r="B181" s="8" t="s">
        <v>704</v>
      </c>
      <c r="C181" s="8" t="s">
        <v>1500</v>
      </c>
      <c r="D181" s="3">
        <v>4816</v>
      </c>
      <c r="E181" t="str">
        <f>VLOOKUP(A181,HOP!A:L,12,0)</f>
        <v>4816.00</v>
      </c>
      <c r="F181" t="str">
        <f>VLOOKUP(A181,HOP!A:C,3,0)</f>
        <v>4434735</v>
      </c>
      <c r="G181">
        <f t="shared" si="4"/>
        <v>0</v>
      </c>
      <c r="H181" t="str">
        <f t="shared" si="5"/>
        <v>，4434735</v>
      </c>
      <c r="I181" t="str">
        <f>VLOOKUP(A181,HOP!A:U,21,0)</f>
        <v>直采</v>
      </c>
    </row>
    <row r="182" ht="14.25" hidden="1" customHeight="1" spans="1:9">
      <c r="A182" s="7" t="s">
        <v>1530</v>
      </c>
      <c r="B182" s="8" t="s">
        <v>704</v>
      </c>
      <c r="C182" s="8" t="s">
        <v>1500</v>
      </c>
      <c r="D182" s="3">
        <v>625.56</v>
      </c>
      <c r="E182" t="str">
        <f>VLOOKUP(A182,HOP!A:L,12,0)</f>
        <v>625.56</v>
      </c>
      <c r="F182" t="str">
        <f>VLOOKUP(A182,HOP!A:C,3,0)</f>
        <v>4487730</v>
      </c>
      <c r="G182">
        <f t="shared" si="4"/>
        <v>0</v>
      </c>
      <c r="H182" t="str">
        <f t="shared" si="5"/>
        <v>，4487730</v>
      </c>
      <c r="I182" t="str">
        <f>VLOOKUP(A182,HOP!A:U,21,0)</f>
        <v>直连</v>
      </c>
    </row>
    <row r="183" ht="14.25" customHeight="1" spans="1:10">
      <c r="A183" s="45" t="s">
        <v>1540</v>
      </c>
      <c r="B183" s="8" t="s">
        <v>704</v>
      </c>
      <c r="C183" s="8" t="s">
        <v>1500</v>
      </c>
      <c r="D183" s="3">
        <v>9.84</v>
      </c>
      <c r="E183" t="e">
        <f>VLOOKUP(A183,HOP!A:L,12,0)</f>
        <v>#N/A</v>
      </c>
      <c r="F183">
        <v>4494421</v>
      </c>
      <c r="G183" t="e">
        <f t="shared" si="4"/>
        <v>#N/A</v>
      </c>
      <c r="H183" t="str">
        <f t="shared" si="5"/>
        <v>，4494421</v>
      </c>
      <c r="I183" s="6" t="s">
        <v>3036</v>
      </c>
      <c r="J183" t="s">
        <v>3043</v>
      </c>
    </row>
    <row r="184" ht="14.25" hidden="1" customHeight="1" spans="1:9">
      <c r="A184" s="7" t="s">
        <v>1549</v>
      </c>
      <c r="B184" s="8" t="s">
        <v>1108</v>
      </c>
      <c r="C184" s="8" t="s">
        <v>1500</v>
      </c>
      <c r="D184" s="3">
        <v>596.3</v>
      </c>
      <c r="E184" t="str">
        <f>VLOOKUP(A184,HOP!A:L,12,0)</f>
        <v>596.30</v>
      </c>
      <c r="F184" t="str">
        <f>VLOOKUP(A184,HOP!A:C,3,0)</f>
        <v>4494900</v>
      </c>
      <c r="G184">
        <f t="shared" si="4"/>
        <v>0</v>
      </c>
      <c r="H184" t="str">
        <f t="shared" si="5"/>
        <v>，4494900</v>
      </c>
      <c r="I184" t="str">
        <f>VLOOKUP(A184,HOP!A:U,21,0)</f>
        <v>直连</v>
      </c>
    </row>
    <row r="185" ht="14.25" hidden="1" customHeight="1" spans="1:9">
      <c r="A185" s="7" t="s">
        <v>1558</v>
      </c>
      <c r="B185" s="8" t="s">
        <v>1108</v>
      </c>
      <c r="C185" s="8" t="s">
        <v>1500</v>
      </c>
      <c r="D185" s="3">
        <v>4669.35</v>
      </c>
      <c r="E185" t="str">
        <f>VLOOKUP(A185,HOP!A:L,12,0)</f>
        <v>4669.35</v>
      </c>
      <c r="F185" t="str">
        <f>VLOOKUP(A185,HOP!A:C,3,0)</f>
        <v>4498377</v>
      </c>
      <c r="G185">
        <f t="shared" si="4"/>
        <v>0</v>
      </c>
      <c r="H185" t="str">
        <f t="shared" si="5"/>
        <v>，4498377</v>
      </c>
      <c r="I185" t="str">
        <f>VLOOKUP(A185,HOP!A:U,21,0)</f>
        <v>直连</v>
      </c>
    </row>
    <row r="186" ht="14.25" hidden="1" customHeight="1" spans="1:9">
      <c r="A186" s="7" t="s">
        <v>1567</v>
      </c>
      <c r="B186" s="8" t="s">
        <v>1108</v>
      </c>
      <c r="C186" s="8" t="s">
        <v>1500</v>
      </c>
      <c r="D186" s="3">
        <v>975.67</v>
      </c>
      <c r="E186" t="str">
        <f>VLOOKUP(A186,HOP!A:L,12,0)</f>
        <v>975.67</v>
      </c>
      <c r="F186" t="str">
        <f>VLOOKUP(A186,HOP!A:C,3,0)</f>
        <v>4407526</v>
      </c>
      <c r="G186">
        <f t="shared" si="4"/>
        <v>0</v>
      </c>
      <c r="H186" t="str">
        <f t="shared" si="5"/>
        <v>，4407526</v>
      </c>
      <c r="I186" t="str">
        <f>VLOOKUP(A186,HOP!A:U,21,0)</f>
        <v>直连</v>
      </c>
    </row>
    <row r="187" ht="14.25" hidden="1" customHeight="1" spans="1:9">
      <c r="A187" s="7" t="s">
        <v>1575</v>
      </c>
      <c r="B187" s="8" t="s">
        <v>1108</v>
      </c>
      <c r="C187" s="8" t="s">
        <v>1500</v>
      </c>
      <c r="D187" s="3">
        <v>528</v>
      </c>
      <c r="E187" t="str">
        <f>VLOOKUP(A187,HOP!A:L,12,0)</f>
        <v>528.00</v>
      </c>
      <c r="F187" t="str">
        <f>VLOOKUP(A187,HOP!A:C,3,0)</f>
        <v>4365968</v>
      </c>
      <c r="G187">
        <f t="shared" si="4"/>
        <v>0</v>
      </c>
      <c r="H187" t="str">
        <f t="shared" si="5"/>
        <v>，4365968</v>
      </c>
      <c r="I187" t="str">
        <f>VLOOKUP(A187,HOP!A:U,21,0)</f>
        <v>直连</v>
      </c>
    </row>
    <row r="188" ht="14.25" hidden="1" customHeight="1" spans="1:9">
      <c r="A188" s="7" t="s">
        <v>1583</v>
      </c>
      <c r="B188" s="8" t="s">
        <v>106</v>
      </c>
      <c r="C188" s="8" t="s">
        <v>1500</v>
      </c>
      <c r="D188" s="3">
        <v>825.69</v>
      </c>
      <c r="E188" t="str">
        <f>VLOOKUP(A188,HOP!A:L,12,0)</f>
        <v>825.69</v>
      </c>
      <c r="F188" t="str">
        <f>VLOOKUP(A188,HOP!A:C,3,0)</f>
        <v>4388248</v>
      </c>
      <c r="G188">
        <f t="shared" si="4"/>
        <v>0</v>
      </c>
      <c r="H188" t="str">
        <f t="shared" si="5"/>
        <v>，4388248</v>
      </c>
      <c r="I188" t="str">
        <f>VLOOKUP(A188,HOP!A:U,21,0)</f>
        <v>直连</v>
      </c>
    </row>
    <row r="189" ht="14.25" hidden="1" customHeight="1" spans="1:9">
      <c r="A189" s="7" t="s">
        <v>1589</v>
      </c>
      <c r="B189" s="8" t="s">
        <v>704</v>
      </c>
      <c r="C189" s="8" t="s">
        <v>1500</v>
      </c>
      <c r="D189" s="3">
        <v>460</v>
      </c>
      <c r="E189" t="str">
        <f>VLOOKUP(A189,HOP!A:L,12,0)</f>
        <v>460.00</v>
      </c>
      <c r="F189" t="str">
        <f>VLOOKUP(A189,HOP!A:C,3,0)</f>
        <v>4434415</v>
      </c>
      <c r="G189">
        <f t="shared" si="4"/>
        <v>0</v>
      </c>
      <c r="H189" t="str">
        <f t="shared" si="5"/>
        <v>，4434415</v>
      </c>
      <c r="I189" t="str">
        <f>VLOOKUP(A189,HOP!A:U,21,0)</f>
        <v>直连</v>
      </c>
    </row>
    <row r="190" ht="14.25" hidden="1" customHeight="1" spans="1:9">
      <c r="A190" s="7" t="s">
        <v>1596</v>
      </c>
      <c r="B190" s="8" t="s">
        <v>704</v>
      </c>
      <c r="C190" s="8" t="s">
        <v>1500</v>
      </c>
      <c r="D190" s="3">
        <v>2241</v>
      </c>
      <c r="E190" t="str">
        <f>VLOOKUP(A190,HOP!A:L,12,0)</f>
        <v>2241.00</v>
      </c>
      <c r="F190" t="str">
        <f>VLOOKUP(A190,HOP!A:C,3,0)</f>
        <v>4427232</v>
      </c>
      <c r="G190">
        <f t="shared" si="4"/>
        <v>0</v>
      </c>
      <c r="H190" t="str">
        <f t="shared" si="5"/>
        <v>，4427232</v>
      </c>
      <c r="I190" t="str">
        <f>VLOOKUP(A190,HOP!A:U,21,0)</f>
        <v>直连</v>
      </c>
    </row>
    <row r="191" ht="14.25" hidden="1" customHeight="1" spans="1:9">
      <c r="A191" s="7" t="s">
        <v>1601</v>
      </c>
      <c r="B191" s="8" t="s">
        <v>1108</v>
      </c>
      <c r="C191" s="8" t="s">
        <v>1500</v>
      </c>
      <c r="D191" s="3">
        <v>287.8</v>
      </c>
      <c r="E191" t="str">
        <f>VLOOKUP(A191,HOP!A:L,12,0)</f>
        <v>287.80</v>
      </c>
      <c r="F191" t="str">
        <f>VLOOKUP(A191,HOP!A:C,3,0)</f>
        <v>4446879</v>
      </c>
      <c r="G191">
        <f t="shared" si="4"/>
        <v>0</v>
      </c>
      <c r="H191" t="str">
        <f t="shared" si="5"/>
        <v>，4446879</v>
      </c>
      <c r="I191" t="str">
        <f>VLOOKUP(A191,HOP!A:U,21,0)</f>
        <v>直连</v>
      </c>
    </row>
    <row r="192" ht="14.25" hidden="1" customHeight="1" spans="1:9">
      <c r="A192" s="7" t="s">
        <v>1609</v>
      </c>
      <c r="B192" s="8" t="s">
        <v>1108</v>
      </c>
      <c r="C192" s="8" t="s">
        <v>1500</v>
      </c>
      <c r="D192" s="3">
        <v>3300</v>
      </c>
      <c r="E192" t="str">
        <f>VLOOKUP(A192,HOP!A:L,12,0)</f>
        <v>3300.00</v>
      </c>
      <c r="F192" t="str">
        <f>VLOOKUP(A192,HOP!A:C,3,0)</f>
        <v>4431714</v>
      </c>
      <c r="G192">
        <f t="shared" si="4"/>
        <v>0</v>
      </c>
      <c r="H192" t="str">
        <f t="shared" si="5"/>
        <v>，4431714</v>
      </c>
      <c r="I192" t="str">
        <f>VLOOKUP(A192,HOP!A:U,21,0)</f>
        <v>直采</v>
      </c>
    </row>
    <row r="193" ht="14.25" hidden="1" customHeight="1" spans="1:9">
      <c r="A193" s="7" t="s">
        <v>1617</v>
      </c>
      <c r="B193" s="8" t="s">
        <v>1108</v>
      </c>
      <c r="C193" s="8" t="s">
        <v>1500</v>
      </c>
      <c r="D193" s="3">
        <v>1016.78</v>
      </c>
      <c r="E193" t="str">
        <f>VLOOKUP(A193,HOP!A:L,12,0)</f>
        <v>1016.78</v>
      </c>
      <c r="F193" t="str">
        <f>VLOOKUP(A193,HOP!A:C,3,0)</f>
        <v>4499382</v>
      </c>
      <c r="G193">
        <f t="shared" si="4"/>
        <v>0</v>
      </c>
      <c r="H193" t="str">
        <f t="shared" si="5"/>
        <v>，4499382</v>
      </c>
      <c r="I193" t="str">
        <f>VLOOKUP(A193,HOP!A:U,21,0)</f>
        <v>直连</v>
      </c>
    </row>
    <row r="194" ht="14.25" hidden="1" customHeight="1" spans="1:9">
      <c r="A194" s="7" t="s">
        <v>1625</v>
      </c>
      <c r="B194" s="8" t="s">
        <v>1108</v>
      </c>
      <c r="C194" s="8" t="s">
        <v>1500</v>
      </c>
      <c r="D194" s="3">
        <v>692.73</v>
      </c>
      <c r="E194" t="str">
        <f>VLOOKUP(A194,HOP!A:L,12,0)</f>
        <v>692.73</v>
      </c>
      <c r="F194" t="str">
        <f>VLOOKUP(A194,HOP!A:C,3,0)</f>
        <v>4500461</v>
      </c>
      <c r="G194">
        <f t="shared" si="4"/>
        <v>0</v>
      </c>
      <c r="H194" t="str">
        <f t="shared" si="5"/>
        <v>，4500461</v>
      </c>
      <c r="I194" t="str">
        <f>VLOOKUP(A194,HOP!A:U,21,0)</f>
        <v>直连</v>
      </c>
    </row>
    <row r="195" ht="14.25" hidden="1" customHeight="1" spans="1:9">
      <c r="A195" s="7" t="s">
        <v>1633</v>
      </c>
      <c r="B195" s="8" t="s">
        <v>1108</v>
      </c>
      <c r="C195" s="8" t="s">
        <v>1500</v>
      </c>
      <c r="D195" s="3">
        <v>455.73</v>
      </c>
      <c r="E195" t="str">
        <f>VLOOKUP(A195,HOP!A:L,12,0)</f>
        <v>455.73</v>
      </c>
      <c r="F195" t="str">
        <f>VLOOKUP(A195,HOP!A:C,3,0)</f>
        <v>4504375</v>
      </c>
      <c r="G195">
        <f t="shared" ref="G195:G258" si="6">D195-E195</f>
        <v>0</v>
      </c>
      <c r="H195" t="str">
        <f t="shared" ref="H195:H258" si="7">$H$1&amp;F195</f>
        <v>，4504375</v>
      </c>
      <c r="I195" t="str">
        <f>VLOOKUP(A195,HOP!A:U,21,0)</f>
        <v>直连</v>
      </c>
    </row>
    <row r="196" ht="14.25" hidden="1" customHeight="1" spans="1:9">
      <c r="A196" s="7" t="s">
        <v>1641</v>
      </c>
      <c r="B196" s="8" t="s">
        <v>1108</v>
      </c>
      <c r="C196" s="8" t="s">
        <v>1500</v>
      </c>
      <c r="D196" s="3">
        <v>950</v>
      </c>
      <c r="E196" t="str">
        <f>VLOOKUP(A196,HOP!A:L,12,0)</f>
        <v>950.00</v>
      </c>
      <c r="F196" t="str">
        <f>VLOOKUP(A196,HOP!A:C,3,0)</f>
        <v>4338417</v>
      </c>
      <c r="G196">
        <f t="shared" si="6"/>
        <v>0</v>
      </c>
      <c r="H196" t="str">
        <f t="shared" si="7"/>
        <v>，4338417</v>
      </c>
      <c r="I196" t="str">
        <f>VLOOKUP(A196,HOP!A:U,21,0)</f>
        <v>直采</v>
      </c>
    </row>
    <row r="197" ht="14.25" hidden="1" customHeight="1" spans="1:9">
      <c r="A197" s="7" t="s">
        <v>1650</v>
      </c>
      <c r="B197" s="8" t="s">
        <v>704</v>
      </c>
      <c r="C197" s="8" t="s">
        <v>1500</v>
      </c>
      <c r="D197" s="3">
        <v>1040</v>
      </c>
      <c r="E197" t="str">
        <f>VLOOKUP(A197,HOP!A:L,12,0)</f>
        <v>1040.00</v>
      </c>
      <c r="F197" t="str">
        <f>VLOOKUP(A197,HOP!A:C,3,0)</f>
        <v>4265557</v>
      </c>
      <c r="G197">
        <f t="shared" si="6"/>
        <v>0</v>
      </c>
      <c r="H197" t="str">
        <f t="shared" si="7"/>
        <v>，4265557</v>
      </c>
      <c r="I197" t="str">
        <f>VLOOKUP(A197,HOP!A:U,21,0)</f>
        <v>直采</v>
      </c>
    </row>
    <row r="198" ht="14.25" hidden="1" customHeight="1" spans="1:9">
      <c r="A198" s="7" t="s">
        <v>1657</v>
      </c>
      <c r="B198" s="8" t="s">
        <v>704</v>
      </c>
      <c r="C198" s="8" t="s">
        <v>1500</v>
      </c>
      <c r="D198" s="3">
        <v>1016</v>
      </c>
      <c r="E198" t="str">
        <f>VLOOKUP(A198,HOP!A:L,12,0)</f>
        <v>1016.00</v>
      </c>
      <c r="F198" t="str">
        <f>VLOOKUP(A198,HOP!A:C,3,0)</f>
        <v>4255727</v>
      </c>
      <c r="G198">
        <f t="shared" si="6"/>
        <v>0</v>
      </c>
      <c r="H198" t="str">
        <f t="shared" si="7"/>
        <v>，4255727</v>
      </c>
      <c r="I198" t="str">
        <f>VLOOKUP(A198,HOP!A:U,21,0)</f>
        <v>直采</v>
      </c>
    </row>
    <row r="199" ht="14.25" hidden="1" customHeight="1" spans="1:9">
      <c r="A199" s="7" t="s">
        <v>1665</v>
      </c>
      <c r="B199" s="8" t="s">
        <v>105</v>
      </c>
      <c r="C199" s="8" t="s">
        <v>1500</v>
      </c>
      <c r="D199" s="3">
        <v>2290</v>
      </c>
      <c r="E199" t="str">
        <f>VLOOKUP(A199,HOP!A:L,12,0)</f>
        <v>2290.00</v>
      </c>
      <c r="F199" t="str">
        <f>VLOOKUP(A199,HOP!A:C,3,0)</f>
        <v>4056931</v>
      </c>
      <c r="G199">
        <f t="shared" si="6"/>
        <v>0</v>
      </c>
      <c r="H199" t="str">
        <f t="shared" si="7"/>
        <v>，4056931</v>
      </c>
      <c r="I199" t="str">
        <f>VLOOKUP(A199,HOP!A:U,21,0)</f>
        <v>直采</v>
      </c>
    </row>
    <row r="200" ht="14.25" hidden="1" customHeight="1" spans="1:9">
      <c r="A200" s="7" t="s">
        <v>1674</v>
      </c>
      <c r="B200" s="8" t="s">
        <v>1108</v>
      </c>
      <c r="C200" s="8" t="s">
        <v>1500</v>
      </c>
      <c r="D200" s="3">
        <v>1750</v>
      </c>
      <c r="E200" t="str">
        <f>VLOOKUP(A200,HOP!A:L,12,0)</f>
        <v>1750.00</v>
      </c>
      <c r="F200" t="str">
        <f>VLOOKUP(A200,HOP!A:C,3,0)</f>
        <v>4119442</v>
      </c>
      <c r="G200">
        <f t="shared" si="6"/>
        <v>0</v>
      </c>
      <c r="H200" t="str">
        <f t="shared" si="7"/>
        <v>，4119442</v>
      </c>
      <c r="I200" t="str">
        <f>VLOOKUP(A200,HOP!A:U,21,0)</f>
        <v>直采</v>
      </c>
    </row>
    <row r="201" ht="14.25" hidden="1" customHeight="1" spans="1:9">
      <c r="A201" s="7" t="s">
        <v>1679</v>
      </c>
      <c r="B201" s="8" t="s">
        <v>1108</v>
      </c>
      <c r="C201" s="8" t="s">
        <v>1500</v>
      </c>
      <c r="D201" s="3">
        <v>365.5</v>
      </c>
      <c r="E201" t="str">
        <f>VLOOKUP(A201,HOP!A:L,12,0)</f>
        <v>365.50</v>
      </c>
      <c r="F201" t="str">
        <f>VLOOKUP(A201,HOP!A:C,3,0)</f>
        <v>4428116</v>
      </c>
      <c r="G201">
        <f t="shared" si="6"/>
        <v>0</v>
      </c>
      <c r="H201" t="str">
        <f t="shared" si="7"/>
        <v>，4428116</v>
      </c>
      <c r="I201" t="str">
        <f>VLOOKUP(A201,HOP!A:U,21,0)</f>
        <v>直连</v>
      </c>
    </row>
    <row r="202" ht="14.25" hidden="1" customHeight="1" spans="1:9">
      <c r="A202" s="7" t="s">
        <v>1688</v>
      </c>
      <c r="B202" s="8" t="s">
        <v>106</v>
      </c>
      <c r="C202" s="8" t="s">
        <v>1500</v>
      </c>
      <c r="D202" s="3">
        <v>6795</v>
      </c>
      <c r="E202" t="str">
        <f>VLOOKUP(A202,HOP!A:L,12,0)</f>
        <v>6795.00</v>
      </c>
      <c r="F202" t="str">
        <f>VLOOKUP(A202,HOP!A:C,3,0)</f>
        <v>4214679</v>
      </c>
      <c r="G202">
        <f t="shared" si="6"/>
        <v>0</v>
      </c>
      <c r="H202" t="str">
        <f t="shared" si="7"/>
        <v>，4214679</v>
      </c>
      <c r="I202" t="str">
        <f>VLOOKUP(A202,HOP!A:U,21,0)</f>
        <v>直采</v>
      </c>
    </row>
    <row r="203" ht="14.25" hidden="1" customHeight="1" spans="1:9">
      <c r="A203" s="7" t="s">
        <v>1697</v>
      </c>
      <c r="B203" s="8" t="s">
        <v>105</v>
      </c>
      <c r="C203" s="8" t="s">
        <v>1500</v>
      </c>
      <c r="D203" s="3">
        <v>2700</v>
      </c>
      <c r="E203" t="str">
        <f>VLOOKUP(A203,HOP!A:L,12,0)</f>
        <v>2700.00</v>
      </c>
      <c r="F203" t="str">
        <f>VLOOKUP(A203,HOP!A:C,3,0)</f>
        <v>4437402</v>
      </c>
      <c r="G203">
        <f t="shared" si="6"/>
        <v>0</v>
      </c>
      <c r="H203" t="str">
        <f t="shared" si="7"/>
        <v>，4437402</v>
      </c>
      <c r="I203" t="str">
        <f>VLOOKUP(A203,HOP!A:U,21,0)</f>
        <v>直采</v>
      </c>
    </row>
    <row r="204" ht="14.25" hidden="1" customHeight="1" spans="1:9">
      <c r="A204" s="7" t="s">
        <v>1701</v>
      </c>
      <c r="B204" s="8" t="s">
        <v>106</v>
      </c>
      <c r="C204" s="8" t="s">
        <v>1500</v>
      </c>
      <c r="D204" s="3">
        <v>5700</v>
      </c>
      <c r="E204" t="str">
        <f>VLOOKUP(A204,HOP!A:L,12,0)</f>
        <v>5700.00</v>
      </c>
      <c r="F204" t="str">
        <f>VLOOKUP(A204,HOP!A:C,3,0)</f>
        <v>4429095</v>
      </c>
      <c r="G204">
        <f t="shared" si="6"/>
        <v>0</v>
      </c>
      <c r="H204" t="str">
        <f t="shared" si="7"/>
        <v>，4429095</v>
      </c>
      <c r="I204" t="str">
        <f>VLOOKUP(A204,HOP!A:U,21,0)</f>
        <v>直采</v>
      </c>
    </row>
    <row r="205" ht="14.25" hidden="1" customHeight="1" spans="1:9">
      <c r="A205" s="7" t="s">
        <v>1710</v>
      </c>
      <c r="B205" s="8" t="s">
        <v>1108</v>
      </c>
      <c r="C205" s="8" t="s">
        <v>1500</v>
      </c>
      <c r="D205" s="3">
        <v>323.91</v>
      </c>
      <c r="E205" t="str">
        <f>VLOOKUP(A205,HOP!A:L,12,0)</f>
        <v>323.91</v>
      </c>
      <c r="F205" t="str">
        <f>VLOOKUP(A205,HOP!A:C,3,0)</f>
        <v>4418111</v>
      </c>
      <c r="G205">
        <f t="shared" si="6"/>
        <v>0</v>
      </c>
      <c r="H205" t="str">
        <f t="shared" si="7"/>
        <v>，4418111</v>
      </c>
      <c r="I205" t="str">
        <f>VLOOKUP(A205,HOP!A:U,21,0)</f>
        <v>直连</v>
      </c>
    </row>
    <row r="206" ht="14.25" hidden="1" customHeight="1" spans="1:9">
      <c r="A206" s="7" t="s">
        <v>1719</v>
      </c>
      <c r="B206" s="8" t="s">
        <v>105</v>
      </c>
      <c r="C206" s="8" t="s">
        <v>1500</v>
      </c>
      <c r="D206" s="3">
        <v>5386.04</v>
      </c>
      <c r="E206" t="str">
        <f>VLOOKUP(A206,HOP!A:L,12,0)</f>
        <v>5386.05</v>
      </c>
      <c r="F206" t="str">
        <f>VLOOKUP(A206,HOP!A:C,3,0)</f>
        <v>4477748</v>
      </c>
      <c r="G206">
        <f t="shared" si="6"/>
        <v>-0.0100000000002183</v>
      </c>
      <c r="H206" t="str">
        <f t="shared" si="7"/>
        <v>，4477748</v>
      </c>
      <c r="I206" t="str">
        <f>VLOOKUP(A206,HOP!A:U,21,0)</f>
        <v>直连</v>
      </c>
    </row>
    <row r="207" ht="14.25" hidden="1" customHeight="1" spans="1:9">
      <c r="A207" s="7" t="s">
        <v>1727</v>
      </c>
      <c r="B207" s="8" t="s">
        <v>106</v>
      </c>
      <c r="C207" s="8" t="s">
        <v>1500</v>
      </c>
      <c r="D207" s="3">
        <v>5622.21</v>
      </c>
      <c r="E207" t="str">
        <f>VLOOKUP(A207,HOP!A:L,12,0)</f>
        <v>5622.21</v>
      </c>
      <c r="F207" t="str">
        <f>VLOOKUP(A207,HOP!A:C,3,0)</f>
        <v>4475993</v>
      </c>
      <c r="G207">
        <f t="shared" si="6"/>
        <v>0</v>
      </c>
      <c r="H207" t="str">
        <f t="shared" si="7"/>
        <v>，4475993</v>
      </c>
      <c r="I207" t="str">
        <f>VLOOKUP(A207,HOP!A:U,21,0)</f>
        <v>直连</v>
      </c>
    </row>
    <row r="208" ht="14.25" hidden="1" customHeight="1" spans="1:9">
      <c r="A208" s="7" t="s">
        <v>1736</v>
      </c>
      <c r="B208" s="8" t="s">
        <v>704</v>
      </c>
      <c r="C208" s="8" t="s">
        <v>1500</v>
      </c>
      <c r="D208" s="3">
        <v>1042.9</v>
      </c>
      <c r="E208" t="str">
        <f>VLOOKUP(A208,HOP!A:L,12,0)</f>
        <v>1042.90</v>
      </c>
      <c r="F208" t="str">
        <f>VLOOKUP(A208,HOP!A:C,3,0)</f>
        <v>4495383</v>
      </c>
      <c r="G208">
        <f t="shared" si="6"/>
        <v>0</v>
      </c>
      <c r="H208" t="str">
        <f t="shared" si="7"/>
        <v>，4495383</v>
      </c>
      <c r="I208" t="str">
        <f>VLOOKUP(A208,HOP!A:U,21,0)</f>
        <v>直连</v>
      </c>
    </row>
    <row r="209" ht="14.25" hidden="1" customHeight="1" spans="1:9">
      <c r="A209" s="7" t="s">
        <v>1745</v>
      </c>
      <c r="B209" s="8" t="s">
        <v>1108</v>
      </c>
      <c r="C209" s="8" t="s">
        <v>1500</v>
      </c>
      <c r="D209" s="3">
        <v>1989</v>
      </c>
      <c r="E209" t="str">
        <f>VLOOKUP(A209,HOP!A:L,12,0)</f>
        <v>1989.00</v>
      </c>
      <c r="F209" t="str">
        <f>VLOOKUP(A209,HOP!A:C,3,0)</f>
        <v>4495941</v>
      </c>
      <c r="G209">
        <f t="shared" si="6"/>
        <v>0</v>
      </c>
      <c r="H209" t="str">
        <f t="shared" si="7"/>
        <v>，4495941</v>
      </c>
      <c r="I209" t="str">
        <f>VLOOKUP(A209,HOP!A:U,21,0)</f>
        <v>直采</v>
      </c>
    </row>
    <row r="210" ht="14.25" hidden="1" customHeight="1" spans="1:9">
      <c r="A210" s="7" t="s">
        <v>1750</v>
      </c>
      <c r="B210" s="8" t="s">
        <v>1108</v>
      </c>
      <c r="C210" s="8" t="s">
        <v>1500</v>
      </c>
      <c r="D210" s="3">
        <v>394.42</v>
      </c>
      <c r="E210" t="str">
        <f>VLOOKUP(A210,HOP!A:L,12,0)</f>
        <v>394.42</v>
      </c>
      <c r="F210" t="str">
        <f>VLOOKUP(A210,HOP!A:C,3,0)</f>
        <v>4499647</v>
      </c>
      <c r="G210">
        <f t="shared" si="6"/>
        <v>0</v>
      </c>
      <c r="H210" t="str">
        <f t="shared" si="7"/>
        <v>，4499647</v>
      </c>
      <c r="I210" t="str">
        <f>VLOOKUP(A210,HOP!A:U,21,0)</f>
        <v>直连</v>
      </c>
    </row>
    <row r="211" ht="14.25" hidden="1" customHeight="1" spans="1:9">
      <c r="A211" s="7" t="s">
        <v>1760</v>
      </c>
      <c r="B211" s="8" t="s">
        <v>1108</v>
      </c>
      <c r="C211" s="8" t="s">
        <v>1500</v>
      </c>
      <c r="D211" s="3">
        <v>307</v>
      </c>
      <c r="E211" t="str">
        <f>VLOOKUP(A211,HOP!A:L,12,0)</f>
        <v>307.00</v>
      </c>
      <c r="F211" t="str">
        <f>VLOOKUP(A211,HOP!A:C,3,0)</f>
        <v>4499404</v>
      </c>
      <c r="G211">
        <f t="shared" si="6"/>
        <v>0</v>
      </c>
      <c r="H211" t="str">
        <f t="shared" si="7"/>
        <v>，4499404</v>
      </c>
      <c r="I211" t="str">
        <f>VLOOKUP(A211,HOP!A:U,21,0)</f>
        <v>直采</v>
      </c>
    </row>
    <row r="212" ht="14.25" hidden="1" customHeight="1" spans="1:9">
      <c r="A212" s="7" t="s">
        <v>1766</v>
      </c>
      <c r="B212" s="8" t="s">
        <v>1108</v>
      </c>
      <c r="C212" s="8" t="s">
        <v>1500</v>
      </c>
      <c r="D212" s="3">
        <v>307</v>
      </c>
      <c r="E212" t="str">
        <f>VLOOKUP(A212,HOP!A:L,12,0)</f>
        <v>307.00</v>
      </c>
      <c r="F212" t="str">
        <f>VLOOKUP(A212,HOP!A:C,3,0)</f>
        <v>4499409</v>
      </c>
      <c r="G212">
        <f t="shared" si="6"/>
        <v>0</v>
      </c>
      <c r="H212" t="str">
        <f t="shared" si="7"/>
        <v>，4499409</v>
      </c>
      <c r="I212" t="str">
        <f>VLOOKUP(A212,HOP!A:U,21,0)</f>
        <v>直采</v>
      </c>
    </row>
    <row r="213" ht="14.25" hidden="1" customHeight="1" spans="1:9">
      <c r="A213" s="7" t="s">
        <v>1769</v>
      </c>
      <c r="B213" s="8" t="s">
        <v>1108</v>
      </c>
      <c r="C213" s="8" t="s">
        <v>1500</v>
      </c>
      <c r="D213" s="3">
        <v>123.43</v>
      </c>
      <c r="E213" t="str">
        <f>VLOOKUP(A213,HOP!A:L,12,0)</f>
        <v>123.43</v>
      </c>
      <c r="F213" t="str">
        <f>VLOOKUP(A213,HOP!A:C,3,0)</f>
        <v>4499657</v>
      </c>
      <c r="G213">
        <f t="shared" si="6"/>
        <v>0</v>
      </c>
      <c r="H213" t="str">
        <f t="shared" si="7"/>
        <v>，4499657</v>
      </c>
      <c r="I213" t="str">
        <f>VLOOKUP(A213,HOP!A:U,21,0)</f>
        <v>直连</v>
      </c>
    </row>
    <row r="214" ht="14.25" hidden="1" customHeight="1" spans="1:9">
      <c r="A214" s="7" t="s">
        <v>1777</v>
      </c>
      <c r="B214" s="8" t="s">
        <v>1108</v>
      </c>
      <c r="C214" s="8" t="s">
        <v>1500</v>
      </c>
      <c r="D214" s="3">
        <v>1242.29</v>
      </c>
      <c r="E214" t="str">
        <f>VLOOKUP(A214,HOP!A:L,12,0)</f>
        <v>1242.29</v>
      </c>
      <c r="F214" t="str">
        <f>VLOOKUP(A214,HOP!A:C,3,0)</f>
        <v>4499663</v>
      </c>
      <c r="G214">
        <f t="shared" si="6"/>
        <v>0</v>
      </c>
      <c r="H214" t="str">
        <f t="shared" si="7"/>
        <v>，4499663</v>
      </c>
      <c r="I214" t="str">
        <f>VLOOKUP(A214,HOP!A:U,21,0)</f>
        <v>直连</v>
      </c>
    </row>
    <row r="215" ht="14.25" hidden="1" customHeight="1" spans="1:9">
      <c r="A215" s="7" t="s">
        <v>1786</v>
      </c>
      <c r="B215" s="8" t="s">
        <v>1791</v>
      </c>
      <c r="C215" s="8" t="s">
        <v>641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1795</v>
      </c>
      <c r="B216" s="8" t="s">
        <v>1361</v>
      </c>
      <c r="C216" s="8" t="s">
        <v>1800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7" t="s">
        <v>1804</v>
      </c>
      <c r="B217" s="8" t="s">
        <v>1108</v>
      </c>
      <c r="C217" s="8" t="s">
        <v>1500</v>
      </c>
      <c r="D217" s="3">
        <v>1172.5</v>
      </c>
      <c r="E217" t="str">
        <f>VLOOKUP(A217,HOP!A:L,12,0)</f>
        <v>1172.50</v>
      </c>
      <c r="F217" t="str">
        <f>VLOOKUP(A217,HOP!A:C,3,0)</f>
        <v>4360984</v>
      </c>
      <c r="G217">
        <f t="shared" si="6"/>
        <v>0</v>
      </c>
      <c r="H217" t="str">
        <f t="shared" si="7"/>
        <v>，4360984</v>
      </c>
      <c r="I217" t="str">
        <f>VLOOKUP(A217,HOP!A:U,21,0)</f>
        <v>直连</v>
      </c>
    </row>
    <row r="218" ht="14.25" hidden="1" customHeight="1" spans="1:9">
      <c r="A218" s="7" t="s">
        <v>1813</v>
      </c>
      <c r="B218" s="8" t="s">
        <v>704</v>
      </c>
      <c r="C218" s="8" t="s">
        <v>1500</v>
      </c>
      <c r="D218" s="3">
        <v>1532.48</v>
      </c>
      <c r="E218" t="str">
        <f>VLOOKUP(A218,HOP!A:L,12,0)</f>
        <v>1532.48</v>
      </c>
      <c r="F218" t="str">
        <f>VLOOKUP(A218,HOP!A:C,3,0)</f>
        <v>4357202</v>
      </c>
      <c r="G218">
        <f t="shared" si="6"/>
        <v>0</v>
      </c>
      <c r="H218" t="str">
        <f t="shared" si="7"/>
        <v>，4357202</v>
      </c>
      <c r="I218" t="str">
        <f>VLOOKUP(A218,HOP!A:U,21,0)</f>
        <v>直连</v>
      </c>
    </row>
    <row r="219" ht="14.25" hidden="1" customHeight="1" spans="1:9">
      <c r="A219" s="7" t="s">
        <v>1821</v>
      </c>
      <c r="B219" s="8" t="s">
        <v>1826</v>
      </c>
      <c r="C219" s="8" t="s">
        <v>1827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7" t="s">
        <v>1830</v>
      </c>
      <c r="B220" s="8" t="s">
        <v>1501</v>
      </c>
      <c r="C220" s="8" t="s">
        <v>1041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7" t="s">
        <v>1837</v>
      </c>
      <c r="B221" s="8" t="s">
        <v>105</v>
      </c>
      <c r="C221" s="8" t="s">
        <v>1500</v>
      </c>
      <c r="D221" s="3">
        <v>2575</v>
      </c>
      <c r="E221" t="str">
        <f>VLOOKUP(A221,HOP!A:L,12,0)</f>
        <v>2575.00</v>
      </c>
      <c r="F221" t="str">
        <f>VLOOKUP(A221,HOP!A:C,3,0)</f>
        <v>4173518</v>
      </c>
      <c r="G221">
        <f t="shared" si="6"/>
        <v>0</v>
      </c>
      <c r="H221" t="str">
        <f t="shared" si="7"/>
        <v>，4173518</v>
      </c>
      <c r="I221" t="str">
        <f>VLOOKUP(A221,HOP!A:U,21,0)</f>
        <v>直采</v>
      </c>
    </row>
    <row r="222" ht="14.25" hidden="1" customHeight="1" spans="1:9">
      <c r="A222" s="7" t="s">
        <v>1844</v>
      </c>
      <c r="B222" s="8" t="s">
        <v>1008</v>
      </c>
      <c r="C222" s="8" t="s">
        <v>1501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7" t="s">
        <v>1851</v>
      </c>
      <c r="B223" s="8" t="s">
        <v>1854</v>
      </c>
      <c r="C223" s="8" t="s">
        <v>1855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1857</v>
      </c>
      <c r="B224" s="8" t="s">
        <v>1854</v>
      </c>
      <c r="C224" s="8" t="s">
        <v>1855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7" t="s">
        <v>1861</v>
      </c>
      <c r="B225" s="8" t="s">
        <v>1864</v>
      </c>
      <c r="C225" s="8" t="s">
        <v>1865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1868</v>
      </c>
      <c r="B226" s="8" t="s">
        <v>1500</v>
      </c>
      <c r="C226" s="8" t="s">
        <v>1041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1875</v>
      </c>
      <c r="B227" s="8" t="s">
        <v>704</v>
      </c>
      <c r="C227" s="8" t="s">
        <v>1500</v>
      </c>
      <c r="D227" s="3">
        <v>1822.6</v>
      </c>
      <c r="E227" t="str">
        <f>VLOOKUP(A227,HOP!A:L,12,0)</f>
        <v>1822.60</v>
      </c>
      <c r="F227" t="str">
        <f>VLOOKUP(A227,HOP!A:C,3,0)</f>
        <v>4438853</v>
      </c>
      <c r="G227">
        <f t="shared" si="6"/>
        <v>0</v>
      </c>
      <c r="H227" t="str">
        <f t="shared" si="7"/>
        <v>，4438853</v>
      </c>
      <c r="I227" t="str">
        <f>VLOOKUP(A227,HOP!A:U,21,0)</f>
        <v>直连</v>
      </c>
    </row>
    <row r="228" ht="14.25" hidden="1" customHeight="1" spans="1:9">
      <c r="A228" s="7" t="s">
        <v>1884</v>
      </c>
      <c r="B228" s="8" t="s">
        <v>1108</v>
      </c>
      <c r="C228" s="8" t="s">
        <v>1500</v>
      </c>
      <c r="D228" s="3">
        <v>474</v>
      </c>
      <c r="E228" t="str">
        <f>VLOOKUP(A228,HOP!A:L,12,0)</f>
        <v>474.00</v>
      </c>
      <c r="F228" t="str">
        <f>VLOOKUP(A228,HOP!A:C,3,0)</f>
        <v>4458267</v>
      </c>
      <c r="G228">
        <f t="shared" si="6"/>
        <v>0</v>
      </c>
      <c r="H228" t="str">
        <f t="shared" si="7"/>
        <v>，4458267</v>
      </c>
      <c r="I228" t="str">
        <f>VLOOKUP(A228,HOP!A:U,21,0)</f>
        <v>直采</v>
      </c>
    </row>
    <row r="229" ht="14.25" hidden="1" customHeight="1" spans="1:9">
      <c r="A229" s="7" t="s">
        <v>1890</v>
      </c>
      <c r="B229" s="8" t="s">
        <v>1108</v>
      </c>
      <c r="C229" s="8" t="s">
        <v>1500</v>
      </c>
      <c r="D229" s="3">
        <v>651.3</v>
      </c>
      <c r="E229" t="str">
        <f>VLOOKUP(A229,HOP!A:L,12,0)</f>
        <v>651.30</v>
      </c>
      <c r="F229" t="str">
        <f>VLOOKUP(A229,HOP!A:C,3,0)</f>
        <v>4450488</v>
      </c>
      <c r="G229">
        <f t="shared" si="6"/>
        <v>0</v>
      </c>
      <c r="H229" t="str">
        <f t="shared" si="7"/>
        <v>，4450488</v>
      </c>
      <c r="I229" t="str">
        <f>VLOOKUP(A229,HOP!A:U,21,0)</f>
        <v>直连</v>
      </c>
    </row>
    <row r="230" ht="14.25" hidden="1" customHeight="1" spans="1:9">
      <c r="A230" s="7" t="s">
        <v>1899</v>
      </c>
      <c r="B230" s="8" t="s">
        <v>1108</v>
      </c>
      <c r="C230" s="8" t="s">
        <v>1500</v>
      </c>
      <c r="D230" s="3">
        <v>976.87</v>
      </c>
      <c r="E230" t="str">
        <f>VLOOKUP(A230,HOP!A:L,12,0)</f>
        <v>976.87</v>
      </c>
      <c r="F230" t="str">
        <f>VLOOKUP(A230,HOP!A:C,3,0)</f>
        <v>4500084</v>
      </c>
      <c r="G230">
        <f t="shared" si="6"/>
        <v>0</v>
      </c>
      <c r="H230" t="str">
        <f t="shared" si="7"/>
        <v>，4500084</v>
      </c>
      <c r="I230" t="str">
        <f>VLOOKUP(A230,HOP!A:U,21,0)</f>
        <v>直连</v>
      </c>
    </row>
    <row r="231" ht="14.25" hidden="1" customHeight="1" spans="1:9">
      <c r="A231" s="7" t="s">
        <v>1908</v>
      </c>
      <c r="B231" s="8" t="s">
        <v>1108</v>
      </c>
      <c r="C231" s="8" t="s">
        <v>1500</v>
      </c>
      <c r="D231" s="3">
        <v>362.81</v>
      </c>
      <c r="E231" t="str">
        <f>VLOOKUP(A231,HOP!A:L,12,0)</f>
        <v>362.81</v>
      </c>
      <c r="F231" t="str">
        <f>VLOOKUP(A231,HOP!A:C,3,0)</f>
        <v>4499842</v>
      </c>
      <c r="G231">
        <f t="shared" si="6"/>
        <v>0</v>
      </c>
      <c r="H231" t="str">
        <f t="shared" si="7"/>
        <v>，4499842</v>
      </c>
      <c r="I231" t="str">
        <f>VLOOKUP(A231,HOP!A:U,21,0)</f>
        <v>直连</v>
      </c>
    </row>
    <row r="232" ht="14.25" hidden="1" customHeight="1" spans="1:9">
      <c r="A232" s="7" t="s">
        <v>1918</v>
      </c>
      <c r="B232" s="8" t="s">
        <v>1108</v>
      </c>
      <c r="C232" s="8" t="s">
        <v>1500</v>
      </c>
      <c r="D232" s="3">
        <v>576.14</v>
      </c>
      <c r="E232" t="str">
        <f>VLOOKUP(A232,HOP!A:L,12,0)</f>
        <v>576.14</v>
      </c>
      <c r="F232" t="str">
        <f>VLOOKUP(A232,HOP!A:C,3,0)</f>
        <v>4500883</v>
      </c>
      <c r="G232">
        <f t="shared" si="6"/>
        <v>0</v>
      </c>
      <c r="H232" t="str">
        <f t="shared" si="7"/>
        <v>，4500883</v>
      </c>
      <c r="I232" t="str">
        <f>VLOOKUP(A232,HOP!A:U,21,0)</f>
        <v>直连</v>
      </c>
    </row>
    <row r="233" ht="14.25" hidden="1" customHeight="1" spans="1:9">
      <c r="A233" s="7" t="s">
        <v>1927</v>
      </c>
      <c r="B233" s="8" t="s">
        <v>1108</v>
      </c>
      <c r="C233" s="8" t="s">
        <v>1500</v>
      </c>
      <c r="D233" s="3">
        <v>276.47</v>
      </c>
      <c r="E233" t="str">
        <f>VLOOKUP(A233,HOP!A:L,12,0)</f>
        <v>276.47</v>
      </c>
      <c r="F233" t="str">
        <f>VLOOKUP(A233,HOP!A:C,3,0)</f>
        <v>4503560</v>
      </c>
      <c r="G233">
        <f t="shared" si="6"/>
        <v>0</v>
      </c>
      <c r="H233" t="str">
        <f t="shared" si="7"/>
        <v>，4503560</v>
      </c>
      <c r="I233" t="str">
        <f>VLOOKUP(A233,HOP!A:U,21,0)</f>
        <v>直连</v>
      </c>
    </row>
    <row r="234" ht="14.25" hidden="1" customHeight="1" spans="1:9">
      <c r="A234" s="7" t="s">
        <v>1936</v>
      </c>
      <c r="B234" s="8" t="s">
        <v>631</v>
      </c>
      <c r="C234" s="8" t="s">
        <v>1827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1944</v>
      </c>
      <c r="B235" s="8" t="s">
        <v>631</v>
      </c>
      <c r="C235" s="8" t="s">
        <v>1827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1948</v>
      </c>
      <c r="B236" s="8" t="s">
        <v>1108</v>
      </c>
      <c r="C236" s="8" t="s">
        <v>1007</v>
      </c>
      <c r="D236" s="3">
        <v>2524</v>
      </c>
      <c r="E236" t="str">
        <f>VLOOKUP(A236,HOP!A:L,12,0)</f>
        <v>2524.00</v>
      </c>
      <c r="F236" t="str">
        <f>VLOOKUP(A236,HOP!A:C,3,0)</f>
        <v>4437410</v>
      </c>
      <c r="G236">
        <f t="shared" si="6"/>
        <v>0</v>
      </c>
      <c r="H236" t="str">
        <f t="shared" si="7"/>
        <v>，4437410</v>
      </c>
      <c r="I236" t="str">
        <f>VLOOKUP(A236,HOP!A:U,21,0)</f>
        <v>直采</v>
      </c>
    </row>
    <row r="237" ht="14.25" hidden="1" customHeight="1" spans="1:9">
      <c r="A237" s="7" t="s">
        <v>1957</v>
      </c>
      <c r="B237" s="8" t="s">
        <v>704</v>
      </c>
      <c r="C237" s="8" t="s">
        <v>1007</v>
      </c>
      <c r="D237" s="3">
        <v>1125</v>
      </c>
      <c r="E237" t="str">
        <f>VLOOKUP(A237,HOP!A:L,12,0)</f>
        <v>1125.00</v>
      </c>
      <c r="F237" t="str">
        <f>VLOOKUP(A237,HOP!A:C,3,0)</f>
        <v>4466290</v>
      </c>
      <c r="G237">
        <f t="shared" si="6"/>
        <v>0</v>
      </c>
      <c r="H237" t="str">
        <f t="shared" si="7"/>
        <v>，4466290</v>
      </c>
      <c r="I237" t="str">
        <f>VLOOKUP(A237,HOP!A:U,21,0)</f>
        <v>直采</v>
      </c>
    </row>
    <row r="238" ht="14.25" hidden="1" customHeight="1" spans="1:9">
      <c r="A238" s="7" t="s">
        <v>1963</v>
      </c>
      <c r="B238" s="8" t="s">
        <v>704</v>
      </c>
      <c r="C238" s="8" t="s">
        <v>1007</v>
      </c>
      <c r="D238" s="3">
        <v>1125</v>
      </c>
      <c r="E238" t="str">
        <f>VLOOKUP(A238,HOP!A:L,12,0)</f>
        <v>1125.00</v>
      </c>
      <c r="F238" t="str">
        <f>VLOOKUP(A238,HOP!A:C,3,0)</f>
        <v>4466245</v>
      </c>
      <c r="G238">
        <f t="shared" si="6"/>
        <v>0</v>
      </c>
      <c r="H238" t="str">
        <f t="shared" si="7"/>
        <v>，4466245</v>
      </c>
      <c r="I238" t="str">
        <f>VLOOKUP(A238,HOP!A:U,21,0)</f>
        <v>直采</v>
      </c>
    </row>
    <row r="239" ht="14.25" hidden="1" customHeight="1" spans="1:9">
      <c r="A239" s="7" t="s">
        <v>1966</v>
      </c>
      <c r="B239" s="8" t="s">
        <v>704</v>
      </c>
      <c r="C239" s="8" t="s">
        <v>1007</v>
      </c>
      <c r="D239" s="3">
        <v>4004.88</v>
      </c>
      <c r="E239" t="str">
        <f>VLOOKUP(A239,HOP!A:L,12,0)</f>
        <v>4004.88</v>
      </c>
      <c r="F239" t="str">
        <f>VLOOKUP(A239,HOP!A:C,3,0)</f>
        <v>4486320</v>
      </c>
      <c r="G239">
        <f t="shared" si="6"/>
        <v>0</v>
      </c>
      <c r="H239" t="str">
        <f t="shared" si="7"/>
        <v>，4486320</v>
      </c>
      <c r="I239" t="str">
        <f>VLOOKUP(A239,HOP!A:U,21,0)</f>
        <v>直连</v>
      </c>
    </row>
    <row r="240" ht="14.25" hidden="1" customHeight="1" spans="1:9">
      <c r="A240" s="7" t="s">
        <v>1975</v>
      </c>
      <c r="B240" s="8" t="s">
        <v>1500</v>
      </c>
      <c r="C240" s="8" t="s">
        <v>1007</v>
      </c>
      <c r="D240" s="3">
        <v>1902.77</v>
      </c>
      <c r="E240" t="str">
        <f>VLOOKUP(A240,HOP!A:L,12,0)</f>
        <v>1902.77</v>
      </c>
      <c r="F240" t="str">
        <f>VLOOKUP(A240,HOP!A:C,3,0)</f>
        <v>4500484</v>
      </c>
      <c r="G240">
        <f t="shared" si="6"/>
        <v>0</v>
      </c>
      <c r="H240" t="str">
        <f t="shared" si="7"/>
        <v>，4500484</v>
      </c>
      <c r="I240" t="str">
        <f>VLOOKUP(A240,HOP!A:U,21,0)</f>
        <v>直连</v>
      </c>
    </row>
    <row r="241" ht="14.25" hidden="1" customHeight="1" spans="1:9">
      <c r="A241" s="7" t="s">
        <v>1983</v>
      </c>
      <c r="B241" s="8" t="s">
        <v>1108</v>
      </c>
      <c r="C241" s="8" t="s">
        <v>1007</v>
      </c>
      <c r="D241" s="3">
        <v>2626</v>
      </c>
      <c r="E241" t="str">
        <f>VLOOKUP(A241,HOP!A:L,12,0)</f>
        <v>2626.00</v>
      </c>
      <c r="F241" t="str">
        <f>VLOOKUP(A241,HOP!A:C,3,0)</f>
        <v>4344654</v>
      </c>
      <c r="G241">
        <f t="shared" si="6"/>
        <v>0</v>
      </c>
      <c r="H241" t="str">
        <f t="shared" si="7"/>
        <v>，4344654</v>
      </c>
      <c r="I241" t="str">
        <f>VLOOKUP(A241,HOP!A:U,21,0)</f>
        <v>直采</v>
      </c>
    </row>
    <row r="242" ht="14.25" hidden="1" customHeight="1" spans="1:9">
      <c r="A242" s="7" t="s">
        <v>1993</v>
      </c>
      <c r="B242" s="8" t="s">
        <v>704</v>
      </c>
      <c r="C242" s="8" t="s">
        <v>1007</v>
      </c>
      <c r="D242" s="3">
        <v>7064</v>
      </c>
      <c r="E242" t="str">
        <f>VLOOKUP(A242,HOP!A:L,12,0)</f>
        <v>7064.00</v>
      </c>
      <c r="F242" t="str">
        <f>VLOOKUP(A242,HOP!A:C,3,0)</f>
        <v>4370056</v>
      </c>
      <c r="G242">
        <f t="shared" si="6"/>
        <v>0</v>
      </c>
      <c r="H242" t="str">
        <f t="shared" si="7"/>
        <v>，4370056</v>
      </c>
      <c r="I242" t="str">
        <f>VLOOKUP(A242,HOP!A:U,21,0)</f>
        <v>直连</v>
      </c>
    </row>
    <row r="243" ht="14.25" hidden="1" customHeight="1" spans="1:9">
      <c r="A243" s="7" t="s">
        <v>1998</v>
      </c>
      <c r="B243" s="8" t="s">
        <v>1108</v>
      </c>
      <c r="C243" s="8" t="s">
        <v>1007</v>
      </c>
      <c r="D243" s="3">
        <v>3602.06</v>
      </c>
      <c r="E243" t="str">
        <f>VLOOKUP(A243,HOP!A:L,12,0)</f>
        <v>3602.06</v>
      </c>
      <c r="F243" t="str">
        <f>VLOOKUP(A243,HOP!A:C,3,0)</f>
        <v>4401448</v>
      </c>
      <c r="G243">
        <f t="shared" si="6"/>
        <v>0</v>
      </c>
      <c r="H243" t="str">
        <f t="shared" si="7"/>
        <v>，4401448</v>
      </c>
      <c r="I243" t="str">
        <f>VLOOKUP(A243,HOP!A:U,21,0)</f>
        <v>直连</v>
      </c>
    </row>
    <row r="244" ht="14.25" hidden="1" customHeight="1" spans="1:9">
      <c r="A244" s="7" t="s">
        <v>2007</v>
      </c>
      <c r="B244" s="8" t="s">
        <v>1108</v>
      </c>
      <c r="C244" s="8" t="s">
        <v>1007</v>
      </c>
      <c r="D244" s="3">
        <v>3332.94</v>
      </c>
      <c r="E244" t="str">
        <f>VLOOKUP(A244,HOP!A:L,12,0)</f>
        <v>3332.94</v>
      </c>
      <c r="F244" t="str">
        <f>VLOOKUP(A244,HOP!A:C,3,0)</f>
        <v>4416904</v>
      </c>
      <c r="G244">
        <f t="shared" si="6"/>
        <v>0</v>
      </c>
      <c r="H244" t="str">
        <f t="shared" si="7"/>
        <v>，4416904</v>
      </c>
      <c r="I244" t="str">
        <f>VLOOKUP(A244,HOP!A:U,21,0)</f>
        <v>直连</v>
      </c>
    </row>
    <row r="245" ht="14.25" hidden="1" customHeight="1" spans="1:9">
      <c r="A245" s="7" t="s">
        <v>2014</v>
      </c>
      <c r="B245" s="8" t="s">
        <v>704</v>
      </c>
      <c r="C245" s="8" t="s">
        <v>1007</v>
      </c>
      <c r="D245" s="3">
        <v>592.26</v>
      </c>
      <c r="E245" t="str">
        <f>VLOOKUP(A245,HOP!A:L,12,0)</f>
        <v>592.26</v>
      </c>
      <c r="F245" t="str">
        <f>VLOOKUP(A245,HOP!A:C,3,0)</f>
        <v>4462368</v>
      </c>
      <c r="G245">
        <f t="shared" si="6"/>
        <v>0</v>
      </c>
      <c r="H245" t="str">
        <f t="shared" si="7"/>
        <v>，4462368</v>
      </c>
      <c r="I245" t="str">
        <f>VLOOKUP(A245,HOP!A:U,21,0)</f>
        <v>直连</v>
      </c>
    </row>
    <row r="246" ht="14.25" hidden="1" customHeight="1" spans="1:9">
      <c r="A246" s="7" t="s">
        <v>2024</v>
      </c>
      <c r="B246" s="8" t="s">
        <v>704</v>
      </c>
      <c r="C246" s="8" t="s">
        <v>1007</v>
      </c>
      <c r="D246" s="3">
        <v>7676</v>
      </c>
      <c r="E246" t="str">
        <f>VLOOKUP(A246,HOP!A:L,12,0)</f>
        <v>7676.00</v>
      </c>
      <c r="F246" t="str">
        <f>VLOOKUP(A246,HOP!A:C,3,0)</f>
        <v>4325486</v>
      </c>
      <c r="G246">
        <f t="shared" si="6"/>
        <v>0</v>
      </c>
      <c r="H246" t="str">
        <f t="shared" si="7"/>
        <v>，4325486</v>
      </c>
      <c r="I246" t="str">
        <f>VLOOKUP(A246,HOP!A:U,21,0)</f>
        <v>直连</v>
      </c>
    </row>
    <row r="247" ht="14.25" hidden="1" customHeight="1" spans="1:9">
      <c r="A247" s="7" t="s">
        <v>2030</v>
      </c>
      <c r="B247" s="8" t="s">
        <v>106</v>
      </c>
      <c r="C247" s="8" t="s">
        <v>1007</v>
      </c>
      <c r="D247" s="3">
        <v>6219.14</v>
      </c>
      <c r="E247" t="str">
        <f>VLOOKUP(A247,HOP!A:L,12,0)</f>
        <v>6219.16</v>
      </c>
      <c r="F247" t="str">
        <f>VLOOKUP(A247,HOP!A:C,3,0)</f>
        <v>4474165</v>
      </c>
      <c r="G247">
        <f t="shared" si="6"/>
        <v>-0.0199999999995271</v>
      </c>
      <c r="H247" t="str">
        <f t="shared" si="7"/>
        <v>，4474165</v>
      </c>
      <c r="I247" t="str">
        <f>VLOOKUP(A247,HOP!A:U,21,0)</f>
        <v>直连</v>
      </c>
    </row>
    <row r="248" ht="14.25" hidden="1" customHeight="1" spans="1:9">
      <c r="A248" s="7" t="s">
        <v>2036</v>
      </c>
      <c r="B248" s="8" t="s">
        <v>704</v>
      </c>
      <c r="C248" s="8" t="s">
        <v>1007</v>
      </c>
      <c r="D248" s="3">
        <v>3217.89</v>
      </c>
      <c r="E248" t="str">
        <f>VLOOKUP(A248,HOP!A:L,12,0)</f>
        <v>3217.92</v>
      </c>
      <c r="F248" t="str">
        <f>VLOOKUP(A248,HOP!A:C,3,0)</f>
        <v>4443095</v>
      </c>
      <c r="G248">
        <f t="shared" si="6"/>
        <v>-0.0300000000002001</v>
      </c>
      <c r="H248" t="str">
        <f t="shared" si="7"/>
        <v>，4443095</v>
      </c>
      <c r="I248" t="str">
        <f>VLOOKUP(A248,HOP!A:U,21,0)</f>
        <v>直连</v>
      </c>
    </row>
    <row r="249" ht="14.25" hidden="1" customHeight="1" spans="1:9">
      <c r="A249" s="7" t="s">
        <v>2044</v>
      </c>
      <c r="B249" s="8" t="s">
        <v>1108</v>
      </c>
      <c r="C249" s="8" t="s">
        <v>1007</v>
      </c>
      <c r="D249" s="3">
        <v>1252.08</v>
      </c>
      <c r="E249" t="str">
        <f>VLOOKUP(A249,HOP!A:L,12,0)</f>
        <v>1252.08</v>
      </c>
      <c r="F249" t="str">
        <f>VLOOKUP(A249,HOP!A:C,3,0)</f>
        <v>4479473</v>
      </c>
      <c r="G249">
        <f t="shared" si="6"/>
        <v>0</v>
      </c>
      <c r="H249" t="str">
        <f t="shared" si="7"/>
        <v>，4479473</v>
      </c>
      <c r="I249" t="str">
        <f>VLOOKUP(A249,HOP!A:U,21,0)</f>
        <v>直连</v>
      </c>
    </row>
    <row r="250" ht="14.25" hidden="1" customHeight="1" spans="1:9">
      <c r="A250" s="7" t="s">
        <v>2051</v>
      </c>
      <c r="B250" s="8" t="s">
        <v>106</v>
      </c>
      <c r="C250" s="8" t="s">
        <v>1007</v>
      </c>
      <c r="D250" s="3">
        <v>2823.12</v>
      </c>
      <c r="E250" t="str">
        <f>VLOOKUP(A250,HOP!A:L,12,0)</f>
        <v>2823.12</v>
      </c>
      <c r="F250" t="str">
        <f>VLOOKUP(A250,HOP!A:C,3,0)</f>
        <v>4478419</v>
      </c>
      <c r="G250">
        <f t="shared" si="6"/>
        <v>0</v>
      </c>
      <c r="H250" t="str">
        <f t="shared" si="7"/>
        <v>，4478419</v>
      </c>
      <c r="I250" t="str">
        <f>VLOOKUP(A250,HOP!A:U,21,0)</f>
        <v>直连</v>
      </c>
    </row>
    <row r="251" ht="14.25" hidden="1" customHeight="1" spans="1:9">
      <c r="A251" s="7" t="s">
        <v>2060</v>
      </c>
      <c r="B251" s="8" t="s">
        <v>1500</v>
      </c>
      <c r="C251" s="8" t="s">
        <v>1007</v>
      </c>
      <c r="D251" s="3">
        <v>625.18</v>
      </c>
      <c r="E251" t="str">
        <f>VLOOKUP(A251,HOP!A:L,12,0)</f>
        <v>625.18</v>
      </c>
      <c r="F251" t="str">
        <f>VLOOKUP(A251,HOP!A:C,3,0)</f>
        <v>4504335</v>
      </c>
      <c r="G251">
        <f t="shared" si="6"/>
        <v>0</v>
      </c>
      <c r="H251" t="str">
        <f t="shared" si="7"/>
        <v>，4504335</v>
      </c>
      <c r="I251" t="str">
        <f>VLOOKUP(A251,HOP!A:U,21,0)</f>
        <v>直连</v>
      </c>
    </row>
    <row r="252" ht="14.25" hidden="1" customHeight="1" spans="1:9">
      <c r="A252" s="7" t="s">
        <v>2069</v>
      </c>
      <c r="B252" s="8" t="s">
        <v>1500</v>
      </c>
      <c r="C252" s="8" t="s">
        <v>1007</v>
      </c>
      <c r="D252" s="3">
        <v>966.84</v>
      </c>
      <c r="E252" t="str">
        <f>VLOOKUP(A252,HOP!A:L,12,0)</f>
        <v>966.84</v>
      </c>
      <c r="F252" t="str">
        <f>VLOOKUP(A252,HOP!A:C,3,0)</f>
        <v>4374690</v>
      </c>
      <c r="G252">
        <f t="shared" si="6"/>
        <v>0</v>
      </c>
      <c r="H252" t="str">
        <f t="shared" si="7"/>
        <v>，4374690</v>
      </c>
      <c r="I252" t="str">
        <f>VLOOKUP(A252,HOP!A:U,21,0)</f>
        <v>直连</v>
      </c>
    </row>
    <row r="253" ht="14.25" hidden="1" customHeight="1" spans="1:9">
      <c r="A253" s="7" t="s">
        <v>2077</v>
      </c>
      <c r="B253" s="8" t="s">
        <v>704</v>
      </c>
      <c r="C253" s="8" t="s">
        <v>1007</v>
      </c>
      <c r="D253" s="3">
        <v>5154</v>
      </c>
      <c r="E253" t="str">
        <f>VLOOKUP(A253,HOP!A:L,12,0)</f>
        <v>5154.00</v>
      </c>
      <c r="F253" t="str">
        <f>VLOOKUP(A253,HOP!A:C,3,0)</f>
        <v>4338922</v>
      </c>
      <c r="G253">
        <f t="shared" si="6"/>
        <v>0</v>
      </c>
      <c r="H253" t="str">
        <f t="shared" si="7"/>
        <v>，4338922</v>
      </c>
      <c r="I253" t="str">
        <f>VLOOKUP(A253,HOP!A:U,21,0)</f>
        <v>直采</v>
      </c>
    </row>
    <row r="254" ht="14.25" hidden="1" customHeight="1" spans="1:9">
      <c r="A254" s="7" t="s">
        <v>2083</v>
      </c>
      <c r="B254" s="8" t="s">
        <v>1500</v>
      </c>
      <c r="C254" s="8" t="s">
        <v>1007</v>
      </c>
      <c r="D254" s="3">
        <v>299</v>
      </c>
      <c r="E254" t="str">
        <f>VLOOKUP(A254,HOP!A:L,12,0)</f>
        <v>299.00</v>
      </c>
      <c r="F254" t="str">
        <f>VLOOKUP(A254,HOP!A:C,3,0)</f>
        <v>4398935</v>
      </c>
      <c r="G254">
        <f t="shared" si="6"/>
        <v>0</v>
      </c>
      <c r="H254" t="str">
        <f t="shared" si="7"/>
        <v>，4398935</v>
      </c>
      <c r="I254" t="str">
        <f>VLOOKUP(A254,HOP!A:U,21,0)</f>
        <v>直采</v>
      </c>
    </row>
    <row r="255" ht="14.25" hidden="1" customHeight="1" spans="1:9">
      <c r="A255" s="7" t="s">
        <v>2090</v>
      </c>
      <c r="B255" s="8" t="s">
        <v>1500</v>
      </c>
      <c r="C255" s="8" t="s">
        <v>1007</v>
      </c>
      <c r="D255" s="3">
        <v>412</v>
      </c>
      <c r="E255" t="str">
        <f>VLOOKUP(A255,HOP!A:L,12,0)</f>
        <v>412.00</v>
      </c>
      <c r="F255" t="str">
        <f>VLOOKUP(A255,HOP!A:C,3,0)</f>
        <v>4366309</v>
      </c>
      <c r="G255">
        <f t="shared" si="6"/>
        <v>0</v>
      </c>
      <c r="H255" t="str">
        <f t="shared" si="7"/>
        <v>，4366309</v>
      </c>
      <c r="I255" t="str">
        <f>VLOOKUP(A255,HOP!A:U,21,0)</f>
        <v>直采</v>
      </c>
    </row>
    <row r="256" ht="14.25" hidden="1" customHeight="1" spans="1:9">
      <c r="A256" s="7" t="s">
        <v>2098</v>
      </c>
      <c r="B256" s="8" t="s">
        <v>1500</v>
      </c>
      <c r="C256" s="8" t="s">
        <v>1007</v>
      </c>
      <c r="D256" s="3">
        <v>2200</v>
      </c>
      <c r="E256" t="str">
        <f>VLOOKUP(A256,HOP!A:L,12,0)</f>
        <v>2200.00</v>
      </c>
      <c r="F256" t="str">
        <f>VLOOKUP(A256,HOP!A:C,3,0)</f>
        <v>4429749</v>
      </c>
      <c r="G256">
        <f t="shared" si="6"/>
        <v>0</v>
      </c>
      <c r="H256" t="str">
        <f t="shared" si="7"/>
        <v>，4429749</v>
      </c>
      <c r="I256" t="str">
        <f>VLOOKUP(A256,HOP!A:U,21,0)</f>
        <v>直采</v>
      </c>
    </row>
    <row r="257" ht="14.25" hidden="1" customHeight="1" spans="1:9">
      <c r="A257" s="7" t="s">
        <v>2104</v>
      </c>
      <c r="B257" s="8" t="s">
        <v>1500</v>
      </c>
      <c r="C257" s="8" t="s">
        <v>1007</v>
      </c>
      <c r="D257" s="3">
        <v>1600</v>
      </c>
      <c r="E257" t="str">
        <f>VLOOKUP(A257,HOP!A:L,12,0)</f>
        <v>1600.00</v>
      </c>
      <c r="F257" t="str">
        <f>VLOOKUP(A257,HOP!A:C,3,0)</f>
        <v>4380635</v>
      </c>
      <c r="G257">
        <f t="shared" si="6"/>
        <v>0</v>
      </c>
      <c r="H257" t="str">
        <f t="shared" si="7"/>
        <v>，4380635</v>
      </c>
      <c r="I257" t="str">
        <f>VLOOKUP(A257,HOP!A:U,21,0)</f>
        <v>直采</v>
      </c>
    </row>
    <row r="258" ht="14.25" hidden="1" customHeight="1" spans="1:9">
      <c r="A258" s="7" t="s">
        <v>2111</v>
      </c>
      <c r="B258" s="8" t="s">
        <v>1108</v>
      </c>
      <c r="C258" s="8" t="s">
        <v>1007</v>
      </c>
      <c r="D258" s="3">
        <v>3542.81</v>
      </c>
      <c r="E258" t="str">
        <f>VLOOKUP(A258,HOP!A:L,12,0)</f>
        <v>3542.81</v>
      </c>
      <c r="F258" t="str">
        <f>VLOOKUP(A258,HOP!A:C,3,0)</f>
        <v>4479822</v>
      </c>
      <c r="G258">
        <f t="shared" si="6"/>
        <v>0</v>
      </c>
      <c r="H258" t="str">
        <f t="shared" si="7"/>
        <v>，4479822</v>
      </c>
      <c r="I258" t="str">
        <f>VLOOKUP(A258,HOP!A:U,21,0)</f>
        <v>直采</v>
      </c>
    </row>
    <row r="259" ht="14.25" hidden="1" customHeight="1" spans="1:9">
      <c r="A259" s="7" t="s">
        <v>2119</v>
      </c>
      <c r="B259" s="8" t="s">
        <v>1108</v>
      </c>
      <c r="C259" s="8" t="s">
        <v>1007</v>
      </c>
      <c r="D259" s="3">
        <v>111.48</v>
      </c>
      <c r="E259" t="str">
        <f>VLOOKUP(A259,HOP!A:L,12,0)</f>
        <v>111.48</v>
      </c>
      <c r="F259" t="str">
        <f>VLOOKUP(A259,HOP!A:C,3,0)</f>
        <v>4495043</v>
      </c>
      <c r="G259">
        <f t="shared" ref="G259:G322" si="8">D259-E259</f>
        <v>0</v>
      </c>
      <c r="H259" t="str">
        <f t="shared" ref="H259:H322" si="9">$H$1&amp;F259</f>
        <v>，4495043</v>
      </c>
      <c r="I259" t="str">
        <f>VLOOKUP(A259,HOP!A:U,21,0)</f>
        <v>直连</v>
      </c>
    </row>
    <row r="260" ht="14.25" hidden="1" customHeight="1" spans="1:9">
      <c r="A260" s="7" t="s">
        <v>2128</v>
      </c>
      <c r="B260" s="8" t="s">
        <v>1108</v>
      </c>
      <c r="C260" s="8" t="s">
        <v>1007</v>
      </c>
      <c r="D260" s="3">
        <v>1010</v>
      </c>
      <c r="E260" t="str">
        <f>VLOOKUP(A260,HOP!A:L,12,0)</f>
        <v>1010.00</v>
      </c>
      <c r="F260" t="str">
        <f>VLOOKUP(A260,HOP!A:C,3,0)</f>
        <v>4490696</v>
      </c>
      <c r="G260">
        <f t="shared" si="8"/>
        <v>0</v>
      </c>
      <c r="H260" t="str">
        <f t="shared" si="9"/>
        <v>，4490696</v>
      </c>
      <c r="I260" t="str">
        <f>VLOOKUP(A260,HOP!A:U,21,0)</f>
        <v>直采</v>
      </c>
    </row>
    <row r="261" ht="14.25" hidden="1" customHeight="1" spans="1:9">
      <c r="A261" s="7" t="s">
        <v>2133</v>
      </c>
      <c r="B261" s="8" t="s">
        <v>1500</v>
      </c>
      <c r="C261" s="8" t="s">
        <v>1007</v>
      </c>
      <c r="D261" s="3">
        <v>311.93</v>
      </c>
      <c r="E261" t="str">
        <f>VLOOKUP(A261,HOP!A:L,12,0)</f>
        <v>311.93</v>
      </c>
      <c r="F261" t="str">
        <f>VLOOKUP(A261,HOP!A:C,3,0)</f>
        <v>4498127</v>
      </c>
      <c r="G261">
        <f t="shared" si="8"/>
        <v>0</v>
      </c>
      <c r="H261" t="str">
        <f t="shared" si="9"/>
        <v>，4498127</v>
      </c>
      <c r="I261" t="str">
        <f>VLOOKUP(A261,HOP!A:U,21,0)</f>
        <v>直连</v>
      </c>
    </row>
    <row r="262" ht="14.25" hidden="1" customHeight="1" spans="1:9">
      <c r="A262" s="7" t="s">
        <v>2142</v>
      </c>
      <c r="B262" s="8" t="s">
        <v>1108</v>
      </c>
      <c r="C262" s="8" t="s">
        <v>1007</v>
      </c>
      <c r="D262" s="3">
        <v>655.74</v>
      </c>
      <c r="E262" t="str">
        <f>VLOOKUP(A262,HOP!A:L,12,0)</f>
        <v>655.76</v>
      </c>
      <c r="F262" t="str">
        <f>VLOOKUP(A262,HOP!A:C,3,0)</f>
        <v>4501557</v>
      </c>
      <c r="G262">
        <f t="shared" si="8"/>
        <v>-0.0199999999999818</v>
      </c>
      <c r="H262" t="str">
        <f t="shared" si="9"/>
        <v>，4501557</v>
      </c>
      <c r="I262" t="str">
        <f>VLOOKUP(A262,HOP!A:U,21,0)</f>
        <v>直连</v>
      </c>
    </row>
    <row r="263" ht="14.25" hidden="1" customHeight="1" spans="1:9">
      <c r="A263" s="7" t="s">
        <v>2150</v>
      </c>
      <c r="B263" s="8" t="s">
        <v>1500</v>
      </c>
      <c r="C263" s="8" t="s">
        <v>1007</v>
      </c>
      <c r="D263" s="3">
        <v>155.18</v>
      </c>
      <c r="E263" t="str">
        <f>VLOOKUP(A263,HOP!A:L,12,0)</f>
        <v>155.18</v>
      </c>
      <c r="F263" t="str">
        <f>VLOOKUP(A263,HOP!A:C,3,0)</f>
        <v>4506274</v>
      </c>
      <c r="G263">
        <f t="shared" si="8"/>
        <v>0</v>
      </c>
      <c r="H263" t="str">
        <f t="shared" si="9"/>
        <v>，4506274</v>
      </c>
      <c r="I263" t="str">
        <f>VLOOKUP(A263,HOP!A:U,21,0)</f>
        <v>直连</v>
      </c>
    </row>
    <row r="264" ht="14.25" hidden="1" customHeight="1" spans="1:9">
      <c r="A264" s="7" t="s">
        <v>2157</v>
      </c>
      <c r="B264" s="8" t="s">
        <v>1007</v>
      </c>
      <c r="C264" s="8" t="s">
        <v>1008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2161</v>
      </c>
      <c r="B265" s="8" t="s">
        <v>1500</v>
      </c>
      <c r="C265" s="8" t="s">
        <v>1008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7" t="s">
        <v>2168</v>
      </c>
      <c r="B266" s="8" t="s">
        <v>1008</v>
      </c>
      <c r="C266" s="8" t="s">
        <v>2173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7" t="s">
        <v>2177</v>
      </c>
      <c r="B267" s="8" t="s">
        <v>1500</v>
      </c>
      <c r="C267" s="8" t="s">
        <v>1007</v>
      </c>
      <c r="D267" s="3">
        <v>582.63</v>
      </c>
      <c r="E267" t="str">
        <f>VLOOKUP(A267,HOP!A:L,12,0)</f>
        <v>582.63</v>
      </c>
      <c r="F267" t="str">
        <f>VLOOKUP(A267,HOP!A:C,3,0)</f>
        <v>4302338</v>
      </c>
      <c r="G267">
        <f t="shared" si="8"/>
        <v>0</v>
      </c>
      <c r="H267" t="str">
        <f t="shared" si="9"/>
        <v>，4302338</v>
      </c>
      <c r="I267" t="str">
        <f>VLOOKUP(A267,HOP!A:U,21,0)</f>
        <v>直连</v>
      </c>
    </row>
    <row r="268" ht="14.25" hidden="1" customHeight="1" spans="1:9">
      <c r="A268" s="7" t="s">
        <v>2186</v>
      </c>
      <c r="B268" s="8" t="s">
        <v>1500</v>
      </c>
      <c r="C268" s="8" t="s">
        <v>1007</v>
      </c>
      <c r="D268" s="3">
        <v>1186.42</v>
      </c>
      <c r="E268" t="str">
        <f>VLOOKUP(A268,HOP!A:L,12,0)</f>
        <v>1186.42</v>
      </c>
      <c r="F268" t="str">
        <f>VLOOKUP(A268,HOP!A:C,3,0)</f>
        <v>4508579</v>
      </c>
      <c r="G268">
        <f t="shared" si="8"/>
        <v>0</v>
      </c>
      <c r="H268" t="str">
        <f t="shared" si="9"/>
        <v>，4508579</v>
      </c>
      <c r="I268" t="str">
        <f>VLOOKUP(A268,HOP!A:U,21,0)</f>
        <v>直连</v>
      </c>
    </row>
    <row r="269" ht="14.25" hidden="1" customHeight="1" spans="1:9">
      <c r="A269" s="7" t="s">
        <v>2194</v>
      </c>
      <c r="B269" s="8" t="s">
        <v>1500</v>
      </c>
      <c r="C269" s="8" t="s">
        <v>1007</v>
      </c>
      <c r="D269" s="3">
        <v>1136.76</v>
      </c>
      <c r="E269" t="str">
        <f>VLOOKUP(A269,HOP!A:L,12,0)</f>
        <v>1136.76</v>
      </c>
      <c r="F269" t="str">
        <f>VLOOKUP(A269,HOP!A:C,3,0)</f>
        <v>4187943</v>
      </c>
      <c r="G269">
        <f t="shared" si="8"/>
        <v>0</v>
      </c>
      <c r="H269" t="str">
        <f t="shared" si="9"/>
        <v>，4187943</v>
      </c>
      <c r="I269" t="str">
        <f>VLOOKUP(A269,HOP!A:U,21,0)</f>
        <v>直连</v>
      </c>
    </row>
    <row r="270" ht="14.25" hidden="1" customHeight="1" spans="1:9">
      <c r="A270" s="7" t="s">
        <v>2204</v>
      </c>
      <c r="B270" s="8" t="s">
        <v>2209</v>
      </c>
      <c r="C270" s="8" t="s">
        <v>2210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2214</v>
      </c>
      <c r="B271" s="8" t="s">
        <v>2217</v>
      </c>
      <c r="C271" s="8" t="s">
        <v>971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2220</v>
      </c>
      <c r="B272" s="8" t="s">
        <v>971</v>
      </c>
      <c r="C272" s="8" t="s">
        <v>2225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hidden="1" customHeight="1" spans="1:9">
      <c r="A273" s="7" t="s">
        <v>2228</v>
      </c>
      <c r="B273" s="8" t="s">
        <v>1007</v>
      </c>
      <c r="C273" s="8" t="s">
        <v>1008</v>
      </c>
      <c r="D273" s="3">
        <v>684.62</v>
      </c>
      <c r="E273" t="str">
        <f>VLOOKUP(A273,HOP!A:L,12,0)</f>
        <v>684.62</v>
      </c>
      <c r="F273" t="str">
        <f>VLOOKUP(A273,HOP!A:C,3,0)</f>
        <v>4400643</v>
      </c>
      <c r="G273">
        <f t="shared" si="8"/>
        <v>0</v>
      </c>
      <c r="H273" t="str">
        <f t="shared" si="9"/>
        <v>，4400643</v>
      </c>
      <c r="I273" t="str">
        <f>VLOOKUP(A273,HOP!A:U,21,0)</f>
        <v>直连</v>
      </c>
    </row>
    <row r="274" ht="14.25" hidden="1" customHeight="1" spans="1:9">
      <c r="A274" s="7" t="s">
        <v>2237</v>
      </c>
      <c r="B274" s="8" t="s">
        <v>1108</v>
      </c>
      <c r="C274" s="8" t="s">
        <v>1008</v>
      </c>
      <c r="D274" s="3">
        <v>5328</v>
      </c>
      <c r="E274" t="str">
        <f>VLOOKUP(A274,HOP!A:L,12,0)</f>
        <v>5328.00</v>
      </c>
      <c r="F274" t="str">
        <f>VLOOKUP(A274,HOP!A:C,3,0)</f>
        <v>4157205</v>
      </c>
      <c r="G274">
        <f t="shared" si="8"/>
        <v>0</v>
      </c>
      <c r="H274" t="str">
        <f t="shared" si="9"/>
        <v>，4157205</v>
      </c>
      <c r="I274" t="str">
        <f>VLOOKUP(A274,HOP!A:U,21,0)</f>
        <v>直采</v>
      </c>
    </row>
    <row r="275" ht="14.25" hidden="1" customHeight="1" spans="1:9">
      <c r="A275" s="7" t="s">
        <v>2246</v>
      </c>
      <c r="B275" s="8" t="s">
        <v>1007</v>
      </c>
      <c r="C275" s="8" t="s">
        <v>1008</v>
      </c>
      <c r="D275" s="3">
        <v>994.98</v>
      </c>
      <c r="E275" t="str">
        <f>VLOOKUP(A275,HOP!A:L,12,0)</f>
        <v>994.98</v>
      </c>
      <c r="F275" t="str">
        <f>VLOOKUP(A275,HOP!A:C,3,0)</f>
        <v>4435540</v>
      </c>
      <c r="G275">
        <f t="shared" si="8"/>
        <v>0</v>
      </c>
      <c r="H275" t="str">
        <f t="shared" si="9"/>
        <v>，4435540</v>
      </c>
      <c r="I275" t="str">
        <f>VLOOKUP(A275,HOP!A:U,21,0)</f>
        <v>直连</v>
      </c>
    </row>
    <row r="276" ht="14.25" hidden="1" customHeight="1" spans="1:9">
      <c r="A276" s="7" t="s">
        <v>2255</v>
      </c>
      <c r="B276" s="8" t="s">
        <v>1500</v>
      </c>
      <c r="C276" s="8" t="s">
        <v>1008</v>
      </c>
      <c r="D276" s="3">
        <v>547.86</v>
      </c>
      <c r="E276" t="str">
        <f>VLOOKUP(A276,HOP!A:L,12,0)</f>
        <v>547.86</v>
      </c>
      <c r="F276" t="str">
        <f>VLOOKUP(A276,HOP!A:C,3,0)</f>
        <v>4429133</v>
      </c>
      <c r="G276">
        <f t="shared" si="8"/>
        <v>0</v>
      </c>
      <c r="H276" t="str">
        <f t="shared" si="9"/>
        <v>，4429133</v>
      </c>
      <c r="I276" t="str">
        <f>VLOOKUP(A276,HOP!A:U,21,0)</f>
        <v>直连</v>
      </c>
    </row>
    <row r="277" ht="14.25" hidden="1" customHeight="1" spans="1:9">
      <c r="A277" s="7" t="s">
        <v>2263</v>
      </c>
      <c r="B277" s="8" t="s">
        <v>1500</v>
      </c>
      <c r="C277" s="8" t="s">
        <v>1008</v>
      </c>
      <c r="D277" s="3">
        <v>2584</v>
      </c>
      <c r="E277" t="str">
        <f>VLOOKUP(A277,HOP!A:L,12,0)</f>
        <v>2584.00</v>
      </c>
      <c r="F277" t="str">
        <f>VLOOKUP(A277,HOP!A:C,3,0)</f>
        <v>4450632</v>
      </c>
      <c r="G277">
        <f t="shared" si="8"/>
        <v>0</v>
      </c>
      <c r="H277" t="str">
        <f t="shared" si="9"/>
        <v>，4450632</v>
      </c>
      <c r="I277" t="str">
        <f>VLOOKUP(A277,HOP!A:U,21,0)</f>
        <v>直采</v>
      </c>
    </row>
    <row r="278" ht="14.25" hidden="1" customHeight="1" spans="1:9">
      <c r="A278" s="7" t="s">
        <v>2268</v>
      </c>
      <c r="B278" s="8" t="s">
        <v>1007</v>
      </c>
      <c r="C278" s="8" t="s">
        <v>1008</v>
      </c>
      <c r="D278" s="3">
        <v>726.93</v>
      </c>
      <c r="E278" t="str">
        <f>VLOOKUP(A278,HOP!A:L,12,0)</f>
        <v>726.93</v>
      </c>
      <c r="F278" t="str">
        <f>VLOOKUP(A278,HOP!A:C,3,0)</f>
        <v>4508955</v>
      </c>
      <c r="G278">
        <f t="shared" si="8"/>
        <v>0</v>
      </c>
      <c r="H278" t="str">
        <f t="shared" si="9"/>
        <v>，4508955</v>
      </c>
      <c r="I278" t="str">
        <f>VLOOKUP(A278,HOP!A:U,21,0)</f>
        <v>直连</v>
      </c>
    </row>
    <row r="279" ht="14.25" hidden="1" customHeight="1" spans="1:9">
      <c r="A279" s="7" t="s">
        <v>2277</v>
      </c>
      <c r="B279" s="8" t="s">
        <v>1007</v>
      </c>
      <c r="C279" s="8" t="s">
        <v>1008</v>
      </c>
      <c r="D279" s="3">
        <v>1509.05</v>
      </c>
      <c r="E279" t="str">
        <f>VLOOKUP(A279,HOP!A:L,12,0)</f>
        <v>1509.05</v>
      </c>
      <c r="F279" t="str">
        <f>VLOOKUP(A279,HOP!A:C,3,0)</f>
        <v>4471003</v>
      </c>
      <c r="G279">
        <f t="shared" si="8"/>
        <v>0</v>
      </c>
      <c r="H279" t="str">
        <f t="shared" si="9"/>
        <v>，4471003</v>
      </c>
      <c r="I279" t="str">
        <f>VLOOKUP(A279,HOP!A:U,21,0)</f>
        <v>直连</v>
      </c>
    </row>
    <row r="280" ht="14.25" hidden="1" customHeight="1" spans="1:9">
      <c r="A280" s="7" t="s">
        <v>2286</v>
      </c>
      <c r="B280" s="8" t="s">
        <v>1007</v>
      </c>
      <c r="C280" s="8" t="s">
        <v>1008</v>
      </c>
      <c r="D280" s="3">
        <v>462.26</v>
      </c>
      <c r="E280" t="str">
        <f>VLOOKUP(A280,HOP!A:L,12,0)</f>
        <v>462.26</v>
      </c>
      <c r="F280" t="str">
        <f>VLOOKUP(A280,HOP!A:C,3,0)</f>
        <v>4514223</v>
      </c>
      <c r="G280">
        <f t="shared" si="8"/>
        <v>0</v>
      </c>
      <c r="H280" t="str">
        <f t="shared" si="9"/>
        <v>，4514223</v>
      </c>
      <c r="I280" t="str">
        <f>VLOOKUP(A280,HOP!A:U,21,0)</f>
        <v>直连</v>
      </c>
    </row>
    <row r="281" ht="14.25" hidden="1" customHeight="1" spans="1:9">
      <c r="A281" s="7" t="s">
        <v>2294</v>
      </c>
      <c r="B281" s="8" t="s">
        <v>1108</v>
      </c>
      <c r="C281" s="8" t="s">
        <v>1008</v>
      </c>
      <c r="D281" s="3">
        <v>5730</v>
      </c>
      <c r="E281" t="str">
        <f>VLOOKUP(A281,HOP!A:L,12,0)</f>
        <v>5730.00</v>
      </c>
      <c r="F281" t="str">
        <f>VLOOKUP(A281,HOP!A:C,3,0)</f>
        <v>4272651</v>
      </c>
      <c r="G281">
        <f t="shared" si="8"/>
        <v>0</v>
      </c>
      <c r="H281" t="str">
        <f t="shared" si="9"/>
        <v>，4272651</v>
      </c>
      <c r="I281" t="str">
        <f>VLOOKUP(A281,HOP!A:U,21,0)</f>
        <v>直采</v>
      </c>
    </row>
    <row r="282" ht="14.25" hidden="1" customHeight="1" spans="1:9">
      <c r="A282" s="7" t="s">
        <v>2303</v>
      </c>
      <c r="B282" s="8" t="s">
        <v>1007</v>
      </c>
      <c r="C282" s="8" t="s">
        <v>1008</v>
      </c>
      <c r="D282" s="3">
        <v>523</v>
      </c>
      <c r="E282" t="str">
        <f>VLOOKUP(A282,HOP!A:L,12,0)</f>
        <v>523.00</v>
      </c>
      <c r="F282" t="str">
        <f>VLOOKUP(A282,HOP!A:C,3,0)</f>
        <v>4382060</v>
      </c>
      <c r="G282">
        <f t="shared" si="8"/>
        <v>0</v>
      </c>
      <c r="H282" t="str">
        <f t="shared" si="9"/>
        <v>，4382060</v>
      </c>
      <c r="I282" t="str">
        <f>VLOOKUP(A282,HOP!A:U,21,0)</f>
        <v>直采</v>
      </c>
    </row>
    <row r="283" ht="14.25" hidden="1" customHeight="1" spans="1:9">
      <c r="A283" s="7" t="s">
        <v>2310</v>
      </c>
      <c r="B283" s="8" t="s">
        <v>1500</v>
      </c>
      <c r="C283" s="8" t="s">
        <v>1008</v>
      </c>
      <c r="D283" s="3">
        <v>1442.16</v>
      </c>
      <c r="E283" t="str">
        <f>VLOOKUP(A283,HOP!A:L,12,0)</f>
        <v>1442.16</v>
      </c>
      <c r="F283" t="str">
        <f>VLOOKUP(A283,HOP!A:C,3,0)</f>
        <v>4380467</v>
      </c>
      <c r="G283">
        <f t="shared" si="8"/>
        <v>0</v>
      </c>
      <c r="H283" t="str">
        <f t="shared" si="9"/>
        <v>，4380467</v>
      </c>
      <c r="I283" t="str">
        <f>VLOOKUP(A283,HOP!A:U,21,0)</f>
        <v>直连</v>
      </c>
    </row>
    <row r="284" ht="14.25" hidden="1" customHeight="1" spans="1:9">
      <c r="A284" s="7" t="s">
        <v>2319</v>
      </c>
      <c r="B284" s="8" t="s">
        <v>1500</v>
      </c>
      <c r="C284" s="8" t="s">
        <v>1008</v>
      </c>
      <c r="D284" s="3">
        <v>2420</v>
      </c>
      <c r="E284" t="str">
        <f>VLOOKUP(A284,HOP!A:L,12,0)</f>
        <v>2420.00</v>
      </c>
      <c r="F284" t="str">
        <f>VLOOKUP(A284,HOP!A:C,3,0)</f>
        <v>4362105</v>
      </c>
      <c r="G284">
        <f t="shared" si="8"/>
        <v>0</v>
      </c>
      <c r="H284" t="str">
        <f t="shared" si="9"/>
        <v>，4362105</v>
      </c>
      <c r="I284" t="str">
        <f>VLOOKUP(A284,HOP!A:U,21,0)</f>
        <v>直连</v>
      </c>
    </row>
    <row r="285" ht="14.25" hidden="1" customHeight="1" spans="1:9">
      <c r="A285" s="7" t="s">
        <v>2324</v>
      </c>
      <c r="B285" s="8" t="s">
        <v>1108</v>
      </c>
      <c r="C285" s="8" t="s">
        <v>1008</v>
      </c>
      <c r="D285" s="3">
        <v>3966</v>
      </c>
      <c r="E285" t="str">
        <f>VLOOKUP(A285,HOP!A:L,12,0)</f>
        <v>3966.00</v>
      </c>
      <c r="F285" t="str">
        <f>VLOOKUP(A285,HOP!A:C,3,0)</f>
        <v>4389697</v>
      </c>
      <c r="G285">
        <f t="shared" si="8"/>
        <v>0</v>
      </c>
      <c r="H285" t="str">
        <f t="shared" si="9"/>
        <v>，4389697</v>
      </c>
      <c r="I285" t="str">
        <f>VLOOKUP(A285,HOP!A:U,21,0)</f>
        <v>直连</v>
      </c>
    </row>
    <row r="286" ht="14.25" hidden="1" customHeight="1" spans="1:9">
      <c r="A286" s="7" t="s">
        <v>2331</v>
      </c>
      <c r="B286" s="8" t="s">
        <v>1007</v>
      </c>
      <c r="C286" s="8" t="s">
        <v>1008</v>
      </c>
      <c r="D286" s="3">
        <v>803.54</v>
      </c>
      <c r="E286" t="str">
        <f>VLOOKUP(A286,HOP!A:L,12,0)</f>
        <v>803.54</v>
      </c>
      <c r="F286" t="str">
        <f>VLOOKUP(A286,HOP!A:C,3,0)</f>
        <v>4376817</v>
      </c>
      <c r="G286">
        <f t="shared" si="8"/>
        <v>0</v>
      </c>
      <c r="H286" t="str">
        <f t="shared" si="9"/>
        <v>，4376817</v>
      </c>
      <c r="I286" t="str">
        <f>VLOOKUP(A286,HOP!A:U,21,0)</f>
        <v>直连</v>
      </c>
    </row>
    <row r="287" ht="14.25" hidden="1" customHeight="1" spans="1:9">
      <c r="A287" s="7" t="s">
        <v>2338</v>
      </c>
      <c r="B287" s="8" t="s">
        <v>1007</v>
      </c>
      <c r="C287" s="8" t="s">
        <v>1008</v>
      </c>
      <c r="D287" s="3">
        <v>964.15</v>
      </c>
      <c r="E287" t="str">
        <f>VLOOKUP(A287,HOP!A:L,12,0)</f>
        <v>964.15</v>
      </c>
      <c r="F287" t="str">
        <f>VLOOKUP(A287,HOP!A:C,3,0)</f>
        <v>4273647</v>
      </c>
      <c r="G287">
        <f t="shared" si="8"/>
        <v>0</v>
      </c>
      <c r="H287" t="str">
        <f t="shared" si="9"/>
        <v>，4273647</v>
      </c>
      <c r="I287" t="str">
        <f>VLOOKUP(A287,HOP!A:U,21,0)</f>
        <v>直连</v>
      </c>
    </row>
    <row r="288" ht="14.25" hidden="1" customHeight="1" spans="1:9">
      <c r="A288" s="7" t="s">
        <v>2346</v>
      </c>
      <c r="B288" s="8" t="s">
        <v>1500</v>
      </c>
      <c r="C288" s="8" t="s">
        <v>1008</v>
      </c>
      <c r="D288" s="3">
        <v>2163</v>
      </c>
      <c r="E288" t="str">
        <f>VLOOKUP(A288,HOP!A:L,12,0)</f>
        <v>2163.00</v>
      </c>
      <c r="F288" t="str">
        <f>VLOOKUP(A288,HOP!A:C,3,0)</f>
        <v>4277007</v>
      </c>
      <c r="G288">
        <f t="shared" si="8"/>
        <v>0</v>
      </c>
      <c r="H288" t="str">
        <f t="shared" si="9"/>
        <v>，4277007</v>
      </c>
      <c r="I288" t="str">
        <f>VLOOKUP(A288,HOP!A:U,21,0)</f>
        <v>直连</v>
      </c>
    </row>
    <row r="289" ht="14.25" hidden="1" customHeight="1" spans="1:9">
      <c r="A289" s="7" t="s">
        <v>2352</v>
      </c>
      <c r="B289" s="8" t="s">
        <v>704</v>
      </c>
      <c r="C289" s="8" t="s">
        <v>1008</v>
      </c>
      <c r="D289" s="3">
        <v>4726</v>
      </c>
      <c r="E289" t="str">
        <f>VLOOKUP(A289,HOP!A:L,12,0)</f>
        <v>4726.00</v>
      </c>
      <c r="F289" t="str">
        <f>VLOOKUP(A289,HOP!A:C,3,0)</f>
        <v>4458905</v>
      </c>
      <c r="G289">
        <f t="shared" si="8"/>
        <v>0</v>
      </c>
      <c r="H289" t="str">
        <f t="shared" si="9"/>
        <v>，4458905</v>
      </c>
      <c r="I289" t="str">
        <f>VLOOKUP(A289,HOP!A:U,21,0)</f>
        <v>直连</v>
      </c>
    </row>
    <row r="290" ht="14.25" hidden="1" customHeight="1" spans="1:9">
      <c r="A290" s="7" t="s">
        <v>2358</v>
      </c>
      <c r="B290" s="8" t="s">
        <v>1007</v>
      </c>
      <c r="C290" s="8" t="s">
        <v>1008</v>
      </c>
      <c r="D290" s="3">
        <v>2219</v>
      </c>
      <c r="E290" t="str">
        <f>VLOOKUP(A290,HOP!A:L,12,0)</f>
        <v>2219.00</v>
      </c>
      <c r="F290" t="str">
        <f>VLOOKUP(A290,HOP!A:C,3,0)</f>
        <v>4491537</v>
      </c>
      <c r="G290">
        <f t="shared" si="8"/>
        <v>0</v>
      </c>
      <c r="H290" t="str">
        <f t="shared" si="9"/>
        <v>，4491537</v>
      </c>
      <c r="I290" t="str">
        <f>VLOOKUP(A290,HOP!A:U,21,0)</f>
        <v>直采</v>
      </c>
    </row>
    <row r="291" ht="14.25" hidden="1" customHeight="1" spans="1:9">
      <c r="A291" s="7" t="s">
        <v>2365</v>
      </c>
      <c r="B291" s="8" t="s">
        <v>1007</v>
      </c>
      <c r="C291" s="8" t="s">
        <v>1008</v>
      </c>
      <c r="D291" s="3">
        <v>2143</v>
      </c>
      <c r="E291" t="str">
        <f>VLOOKUP(A291,HOP!A:L,12,0)</f>
        <v>2143.00</v>
      </c>
      <c r="F291" t="str">
        <f>VLOOKUP(A291,HOP!A:C,3,0)</f>
        <v>4490712</v>
      </c>
      <c r="G291">
        <f t="shared" si="8"/>
        <v>0</v>
      </c>
      <c r="H291" t="str">
        <f t="shared" si="9"/>
        <v>，4490712</v>
      </c>
      <c r="I291" t="str">
        <f>VLOOKUP(A291,HOP!A:U,21,0)</f>
        <v>直采</v>
      </c>
    </row>
    <row r="292" ht="14.25" hidden="1" customHeight="1" spans="1:9">
      <c r="A292" s="7" t="s">
        <v>2374</v>
      </c>
      <c r="B292" s="8" t="s">
        <v>1108</v>
      </c>
      <c r="C292" s="8" t="s">
        <v>1008</v>
      </c>
      <c r="D292" s="3">
        <v>4796.36</v>
      </c>
      <c r="E292" t="str">
        <f>VLOOKUP(A292,HOP!A:L,12,0)</f>
        <v>4796.36</v>
      </c>
      <c r="F292" t="str">
        <f>VLOOKUP(A292,HOP!A:C,3,0)</f>
        <v>4423498</v>
      </c>
      <c r="G292">
        <f t="shared" si="8"/>
        <v>0</v>
      </c>
      <c r="H292" t="str">
        <f t="shared" si="9"/>
        <v>，4423498</v>
      </c>
      <c r="I292" t="str">
        <f>VLOOKUP(A292,HOP!A:U,21,0)</f>
        <v>直连</v>
      </c>
    </row>
    <row r="293" ht="14.25" hidden="1" customHeight="1" spans="1:9">
      <c r="A293" s="7" t="s">
        <v>2380</v>
      </c>
      <c r="B293" s="8" t="s">
        <v>1007</v>
      </c>
      <c r="C293" s="8" t="s">
        <v>1008</v>
      </c>
      <c r="D293" s="3">
        <v>224</v>
      </c>
      <c r="E293" t="str">
        <f>VLOOKUP(A293,HOP!A:L,12,0)</f>
        <v>224.00</v>
      </c>
      <c r="F293" t="str">
        <f>VLOOKUP(A293,HOP!A:C,3,0)</f>
        <v>4437461</v>
      </c>
      <c r="G293">
        <f t="shared" si="8"/>
        <v>0</v>
      </c>
      <c r="H293" t="str">
        <f t="shared" si="9"/>
        <v>，4437461</v>
      </c>
      <c r="I293" t="str">
        <f>VLOOKUP(A293,HOP!A:U,21,0)</f>
        <v>直采</v>
      </c>
    </row>
    <row r="294" ht="14.25" hidden="1" customHeight="1" spans="1:9">
      <c r="A294" s="7" t="s">
        <v>2388</v>
      </c>
      <c r="B294" s="8" t="s">
        <v>1500</v>
      </c>
      <c r="C294" s="8" t="s">
        <v>1008</v>
      </c>
      <c r="D294" s="3">
        <v>1789.12</v>
      </c>
      <c r="E294" t="str">
        <f>VLOOKUP(A294,HOP!A:L,12,0)</f>
        <v>1789.12</v>
      </c>
      <c r="F294" t="str">
        <f>VLOOKUP(A294,HOP!A:C,3,0)</f>
        <v>4503383</v>
      </c>
      <c r="G294">
        <f t="shared" si="8"/>
        <v>0</v>
      </c>
      <c r="H294" t="str">
        <f t="shared" si="9"/>
        <v>，4503383</v>
      </c>
      <c r="I294" t="str">
        <f>VLOOKUP(A294,HOP!A:U,21,0)</f>
        <v>直连</v>
      </c>
    </row>
    <row r="295" ht="14.25" hidden="1" customHeight="1" spans="1:9">
      <c r="A295" s="7" t="s">
        <v>2393</v>
      </c>
      <c r="B295" s="8" t="s">
        <v>1500</v>
      </c>
      <c r="C295" s="8" t="s">
        <v>1008</v>
      </c>
      <c r="D295" s="3">
        <v>2060</v>
      </c>
      <c r="E295" t="str">
        <f>VLOOKUP(A295,HOP!A:L,12,0)</f>
        <v>2060.00</v>
      </c>
      <c r="F295" t="str">
        <f>VLOOKUP(A295,HOP!A:C,3,0)</f>
        <v>4273989</v>
      </c>
      <c r="G295">
        <f t="shared" si="8"/>
        <v>0</v>
      </c>
      <c r="H295" t="str">
        <f t="shared" si="9"/>
        <v>，4273989</v>
      </c>
      <c r="I295" t="str">
        <f>VLOOKUP(A295,HOP!A:U,21,0)</f>
        <v>直连</v>
      </c>
    </row>
    <row r="296" ht="14.25" hidden="1" customHeight="1" spans="1:9">
      <c r="A296" s="7" t="s">
        <v>2398</v>
      </c>
      <c r="B296" s="8" t="s">
        <v>1007</v>
      </c>
      <c r="C296" s="8" t="s">
        <v>1008</v>
      </c>
      <c r="D296" s="3">
        <v>2179</v>
      </c>
      <c r="E296" t="str">
        <f>VLOOKUP(A296,HOP!A:L,12,0)</f>
        <v>2179.00</v>
      </c>
      <c r="F296" t="str">
        <f>VLOOKUP(A296,HOP!A:C,3,0)</f>
        <v>4382528</v>
      </c>
      <c r="G296">
        <f t="shared" si="8"/>
        <v>0</v>
      </c>
      <c r="H296" t="str">
        <f t="shared" si="9"/>
        <v>，4382528</v>
      </c>
      <c r="I296" t="str">
        <f>VLOOKUP(A296,HOP!A:U,21,0)</f>
        <v>直采</v>
      </c>
    </row>
    <row r="297" ht="14.25" hidden="1" customHeight="1" spans="1:9">
      <c r="A297" s="7" t="s">
        <v>2407</v>
      </c>
      <c r="B297" s="8" t="s">
        <v>1007</v>
      </c>
      <c r="C297" s="8" t="s">
        <v>1008</v>
      </c>
      <c r="D297" s="3">
        <v>548.98</v>
      </c>
      <c r="E297" t="str">
        <f>VLOOKUP(A297,HOP!A:L,12,0)</f>
        <v>548.98</v>
      </c>
      <c r="F297" t="str">
        <f>VLOOKUP(A297,HOP!A:C,3,0)</f>
        <v>4511939</v>
      </c>
      <c r="G297">
        <f t="shared" si="8"/>
        <v>0</v>
      </c>
      <c r="H297" t="str">
        <f t="shared" si="9"/>
        <v>，4511939</v>
      </c>
      <c r="I297" t="str">
        <f>VLOOKUP(A297,HOP!A:U,21,0)</f>
        <v>直连</v>
      </c>
    </row>
    <row r="298" ht="14.25" hidden="1" customHeight="1" spans="1:9">
      <c r="A298" s="7" t="s">
        <v>2415</v>
      </c>
      <c r="B298" s="8" t="s">
        <v>1108</v>
      </c>
      <c r="C298" s="8" t="s">
        <v>1008</v>
      </c>
      <c r="D298" s="3">
        <v>2409</v>
      </c>
      <c r="E298" t="str">
        <f>VLOOKUP(A298,HOP!A:L,12,0)</f>
        <v>2409.00</v>
      </c>
      <c r="F298" t="str">
        <f>VLOOKUP(A298,HOP!A:C,3,0)</f>
        <v>4397089</v>
      </c>
      <c r="G298">
        <f t="shared" si="8"/>
        <v>0</v>
      </c>
      <c r="H298" t="str">
        <f t="shared" si="9"/>
        <v>，4397089</v>
      </c>
      <c r="I298" t="str">
        <f>VLOOKUP(A298,HOP!A:U,21,0)</f>
        <v>直采</v>
      </c>
    </row>
    <row r="299" ht="14.25" hidden="1" customHeight="1" spans="1:9">
      <c r="A299" s="7" t="s">
        <v>2424</v>
      </c>
      <c r="B299" s="8" t="s">
        <v>1500</v>
      </c>
      <c r="C299" s="8" t="s">
        <v>1008</v>
      </c>
      <c r="D299" s="3">
        <v>1500</v>
      </c>
      <c r="E299" t="str">
        <f>VLOOKUP(A299,HOP!A:L,12,0)</f>
        <v>1500.00</v>
      </c>
      <c r="F299" t="str">
        <f>VLOOKUP(A299,HOP!A:C,3,0)</f>
        <v>4292960</v>
      </c>
      <c r="G299">
        <f t="shared" si="8"/>
        <v>0</v>
      </c>
      <c r="H299" t="str">
        <f t="shared" si="9"/>
        <v>，4292960</v>
      </c>
      <c r="I299" t="str">
        <f>VLOOKUP(A299,HOP!A:U,21,0)</f>
        <v>直采</v>
      </c>
    </row>
    <row r="300" ht="14.25" hidden="1" customHeight="1" spans="1:9">
      <c r="A300" s="7" t="s">
        <v>2430</v>
      </c>
      <c r="B300" s="8" t="s">
        <v>1500</v>
      </c>
      <c r="C300" s="8" t="s">
        <v>1008</v>
      </c>
      <c r="D300" s="3">
        <v>2987.44</v>
      </c>
      <c r="E300" t="str">
        <f>VLOOKUP(A300,HOP!A:L,12,0)</f>
        <v>2987.44</v>
      </c>
      <c r="F300" t="str">
        <f>VLOOKUP(A300,HOP!A:C,3,0)</f>
        <v>4401633</v>
      </c>
      <c r="G300">
        <f t="shared" si="8"/>
        <v>0</v>
      </c>
      <c r="H300" t="str">
        <f t="shared" si="9"/>
        <v>，4401633</v>
      </c>
      <c r="I300" t="str">
        <f>VLOOKUP(A300,HOP!A:U,21,0)</f>
        <v>直连</v>
      </c>
    </row>
    <row r="301" ht="14.25" hidden="1" customHeight="1" spans="1:9">
      <c r="A301" s="7" t="s">
        <v>2439</v>
      </c>
      <c r="B301" s="8" t="s">
        <v>704</v>
      </c>
      <c r="C301" s="8" t="s">
        <v>1008</v>
      </c>
      <c r="D301" s="3">
        <v>1960</v>
      </c>
      <c r="E301" t="str">
        <f>VLOOKUP(A301,HOP!A:L,12,0)</f>
        <v>1960.00</v>
      </c>
      <c r="F301" t="str">
        <f>VLOOKUP(A301,HOP!A:C,3,0)</f>
        <v>4420481</v>
      </c>
      <c r="G301">
        <f t="shared" si="8"/>
        <v>0</v>
      </c>
      <c r="H301" t="str">
        <f t="shared" si="9"/>
        <v>，4420481</v>
      </c>
      <c r="I301" t="str">
        <f>VLOOKUP(A301,HOP!A:U,21,0)</f>
        <v>直采</v>
      </c>
    </row>
    <row r="302" ht="14.25" hidden="1" customHeight="1" spans="1:9">
      <c r="A302" s="7" t="s">
        <v>2445</v>
      </c>
      <c r="B302" s="8" t="s">
        <v>704</v>
      </c>
      <c r="C302" s="8" t="s">
        <v>1008</v>
      </c>
      <c r="D302" s="3">
        <v>1960</v>
      </c>
      <c r="E302" t="str">
        <f>VLOOKUP(A302,HOP!A:L,12,0)</f>
        <v>1960.00</v>
      </c>
      <c r="F302" t="str">
        <f>VLOOKUP(A302,HOP!A:C,3,0)</f>
        <v>4420823</v>
      </c>
      <c r="G302">
        <f t="shared" si="8"/>
        <v>0</v>
      </c>
      <c r="H302" t="str">
        <f t="shared" si="9"/>
        <v>，4420823</v>
      </c>
      <c r="I302" t="str">
        <f>VLOOKUP(A302,HOP!A:U,21,0)</f>
        <v>直采</v>
      </c>
    </row>
    <row r="303" ht="14.25" hidden="1" customHeight="1" spans="1:9">
      <c r="A303" s="7" t="s">
        <v>2448</v>
      </c>
      <c r="B303" s="8" t="s">
        <v>1007</v>
      </c>
      <c r="C303" s="8" t="s">
        <v>1008</v>
      </c>
      <c r="D303" s="3">
        <v>484</v>
      </c>
      <c r="E303" t="str">
        <f>VLOOKUP(A303,HOP!A:L,12,0)</f>
        <v>484.00</v>
      </c>
      <c r="F303" t="str">
        <f>VLOOKUP(A303,HOP!A:C,3,0)</f>
        <v>4470903</v>
      </c>
      <c r="G303">
        <f t="shared" si="8"/>
        <v>0</v>
      </c>
      <c r="H303" t="str">
        <f t="shared" si="9"/>
        <v>，4470903</v>
      </c>
      <c r="I303" t="str">
        <f>VLOOKUP(A303,HOP!A:U,21,0)</f>
        <v>直采</v>
      </c>
    </row>
    <row r="304" ht="14.25" hidden="1" customHeight="1" spans="1:9">
      <c r="A304" s="7" t="s">
        <v>2455</v>
      </c>
      <c r="B304" s="8" t="s">
        <v>1500</v>
      </c>
      <c r="C304" s="8" t="s">
        <v>1008</v>
      </c>
      <c r="D304" s="3">
        <v>4408</v>
      </c>
      <c r="E304" t="str">
        <f>VLOOKUP(A304,HOP!A:L,12,0)</f>
        <v>4408.00</v>
      </c>
      <c r="F304" t="str">
        <f>VLOOKUP(A304,HOP!A:C,3,0)</f>
        <v>4491627</v>
      </c>
      <c r="G304">
        <f t="shared" si="8"/>
        <v>0</v>
      </c>
      <c r="H304" t="str">
        <f t="shared" si="9"/>
        <v>，4491627</v>
      </c>
      <c r="I304" t="str">
        <f>VLOOKUP(A304,HOP!A:U,21,0)</f>
        <v>直采</v>
      </c>
    </row>
    <row r="305" ht="14.25" hidden="1" customHeight="1" spans="1:9">
      <c r="A305" s="7" t="s">
        <v>2463</v>
      </c>
      <c r="B305" s="8" t="s">
        <v>1007</v>
      </c>
      <c r="C305" s="8" t="s">
        <v>1008</v>
      </c>
      <c r="D305" s="3">
        <v>302</v>
      </c>
      <c r="E305" t="str">
        <f>VLOOKUP(A305,HOP!A:L,12,0)</f>
        <v>302.00</v>
      </c>
      <c r="F305" t="str">
        <f>VLOOKUP(A305,HOP!A:C,3,0)</f>
        <v>4451919</v>
      </c>
      <c r="G305">
        <f t="shared" si="8"/>
        <v>0</v>
      </c>
      <c r="H305" t="str">
        <f t="shared" si="9"/>
        <v>，4451919</v>
      </c>
      <c r="I305" t="str">
        <f>VLOOKUP(A305,HOP!A:U,21,0)</f>
        <v>直采</v>
      </c>
    </row>
    <row r="306" ht="14.25" hidden="1" customHeight="1" spans="1:9">
      <c r="A306" s="7" t="s">
        <v>2471</v>
      </c>
      <c r="B306" s="8" t="s">
        <v>1007</v>
      </c>
      <c r="C306" s="8" t="s">
        <v>1008</v>
      </c>
      <c r="D306" s="3">
        <v>167.04</v>
      </c>
      <c r="E306" t="str">
        <f>VLOOKUP(A306,HOP!A:L,12,0)</f>
        <v>167.04</v>
      </c>
      <c r="F306" t="str">
        <f>VLOOKUP(A306,HOP!A:C,3,0)</f>
        <v>4511467</v>
      </c>
      <c r="G306">
        <f t="shared" si="8"/>
        <v>0</v>
      </c>
      <c r="H306" t="str">
        <f t="shared" si="9"/>
        <v>，4511467</v>
      </c>
      <c r="I306" t="str">
        <f>VLOOKUP(A306,HOP!A:U,21,0)</f>
        <v>直连</v>
      </c>
    </row>
    <row r="307" ht="14.25" hidden="1" customHeight="1" spans="1:9">
      <c r="A307" s="7" t="s">
        <v>2475</v>
      </c>
      <c r="B307" s="8" t="s">
        <v>1007</v>
      </c>
      <c r="C307" s="8" t="s">
        <v>1008</v>
      </c>
      <c r="D307" s="3">
        <v>187.71</v>
      </c>
      <c r="E307" t="str">
        <f>VLOOKUP(A307,HOP!A:L,12,0)</f>
        <v>187.71</v>
      </c>
      <c r="F307" t="str">
        <f>VLOOKUP(A307,HOP!A:C,3,0)</f>
        <v>4512362</v>
      </c>
      <c r="G307">
        <f t="shared" si="8"/>
        <v>0</v>
      </c>
      <c r="H307" t="str">
        <f t="shared" si="9"/>
        <v>，4512362</v>
      </c>
      <c r="I307" t="str">
        <f>VLOOKUP(A307,HOP!A:U,21,0)</f>
        <v>直连</v>
      </c>
    </row>
    <row r="308" ht="14.25" hidden="1" customHeight="1" spans="1:9">
      <c r="A308" s="7" t="s">
        <v>2484</v>
      </c>
      <c r="B308" s="8" t="s">
        <v>1361</v>
      </c>
      <c r="C308" s="8" t="s">
        <v>641</v>
      </c>
      <c r="D308" s="3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7" t="s">
        <v>2492</v>
      </c>
      <c r="B309" s="8" t="s">
        <v>1007</v>
      </c>
      <c r="C309" s="8" t="s">
        <v>1008</v>
      </c>
      <c r="D309" s="3">
        <v>585.23</v>
      </c>
      <c r="E309" t="str">
        <f>VLOOKUP(A309,HOP!A:L,12,0)</f>
        <v>585.23</v>
      </c>
      <c r="F309" t="str">
        <f>VLOOKUP(A309,HOP!A:C,3,0)</f>
        <v>4356358</v>
      </c>
      <c r="G309">
        <f t="shared" si="8"/>
        <v>0</v>
      </c>
      <c r="H309" t="str">
        <f t="shared" si="9"/>
        <v>，4356358</v>
      </c>
      <c r="I309" t="str">
        <f>VLOOKUP(A309,HOP!A:U,21,0)</f>
        <v>直连</v>
      </c>
    </row>
    <row r="310" ht="14.25" hidden="1" customHeight="1" spans="1:9">
      <c r="A310" s="7" t="s">
        <v>2501</v>
      </c>
      <c r="B310" s="8" t="s">
        <v>1500</v>
      </c>
      <c r="C310" s="8" t="s">
        <v>1008</v>
      </c>
      <c r="D310" s="3">
        <v>2746.48</v>
      </c>
      <c r="E310" t="str">
        <f>VLOOKUP(A310,HOP!A:L,12,0)</f>
        <v>2746.48</v>
      </c>
      <c r="F310" t="str">
        <f>VLOOKUP(A310,HOP!A:C,3,0)</f>
        <v>4498360</v>
      </c>
      <c r="G310">
        <f t="shared" si="8"/>
        <v>0</v>
      </c>
      <c r="H310" t="str">
        <f t="shared" si="9"/>
        <v>，4498360</v>
      </c>
      <c r="I310" t="str">
        <f>VLOOKUP(A310,HOP!A:U,21,0)</f>
        <v>直连</v>
      </c>
    </row>
    <row r="311" ht="14.25" hidden="1" customHeight="1" spans="1:9">
      <c r="A311" s="7" t="s">
        <v>2510</v>
      </c>
      <c r="B311" s="8" t="s">
        <v>1500</v>
      </c>
      <c r="C311" s="8" t="s">
        <v>1008</v>
      </c>
      <c r="D311" s="3">
        <v>2109.74</v>
      </c>
      <c r="E311" t="str">
        <f>VLOOKUP(A311,HOP!A:L,12,0)</f>
        <v>2109.74</v>
      </c>
      <c r="F311" t="str">
        <f>VLOOKUP(A311,HOP!A:C,3,0)</f>
        <v>4505220</v>
      </c>
      <c r="G311">
        <f t="shared" si="8"/>
        <v>0</v>
      </c>
      <c r="H311" t="str">
        <f t="shared" si="9"/>
        <v>，4505220</v>
      </c>
      <c r="I311" t="str">
        <f>VLOOKUP(A311,HOP!A:U,21,0)</f>
        <v>直连</v>
      </c>
    </row>
    <row r="312" ht="14.25" hidden="1" customHeight="1" spans="1:9">
      <c r="A312" s="7" t="s">
        <v>2525</v>
      </c>
      <c r="B312" s="8" t="s">
        <v>1108</v>
      </c>
      <c r="C312" s="8" t="s">
        <v>1008</v>
      </c>
      <c r="D312" s="3">
        <v>1994.07</v>
      </c>
      <c r="E312" t="str">
        <f>VLOOKUP(A312,HOP!A:L,12,0)</f>
        <v>1994.07</v>
      </c>
      <c r="F312" t="str">
        <f>VLOOKUP(A312,HOP!A:C,3,0)</f>
        <v>4319626</v>
      </c>
      <c r="G312">
        <f t="shared" si="8"/>
        <v>0</v>
      </c>
      <c r="H312" t="str">
        <f t="shared" si="9"/>
        <v>，4319626</v>
      </c>
      <c r="I312" t="str">
        <f>VLOOKUP(A312,HOP!A:U,21,0)</f>
        <v>直连</v>
      </c>
    </row>
    <row r="313" ht="14.25" hidden="1" customHeight="1" spans="1:9">
      <c r="A313" s="7" t="s">
        <v>2534</v>
      </c>
      <c r="B313" s="8" t="s">
        <v>1007</v>
      </c>
      <c r="C313" s="8" t="s">
        <v>1008</v>
      </c>
      <c r="D313" s="3">
        <v>1090.58</v>
      </c>
      <c r="E313" t="str">
        <f>VLOOKUP(A313,HOP!A:L,12,0)</f>
        <v>1090.58</v>
      </c>
      <c r="F313" t="str">
        <f>VLOOKUP(A313,HOP!A:C,3,0)</f>
        <v>4510535</v>
      </c>
      <c r="G313">
        <f t="shared" si="8"/>
        <v>0</v>
      </c>
      <c r="H313" t="str">
        <f t="shared" si="9"/>
        <v>，4510535</v>
      </c>
      <c r="I313" t="str">
        <f>VLOOKUP(A313,HOP!A:U,21,0)</f>
        <v>直连</v>
      </c>
    </row>
    <row r="314" ht="14.25" hidden="1" customHeight="1" spans="1:9">
      <c r="A314" s="7" t="s">
        <v>2540</v>
      </c>
      <c r="B314" s="8" t="s">
        <v>1500</v>
      </c>
      <c r="C314" s="8" t="s">
        <v>1008</v>
      </c>
      <c r="D314" s="3">
        <v>1817.38</v>
      </c>
      <c r="E314" t="str">
        <f>VLOOKUP(A314,HOP!A:L,12,0)</f>
        <v>1817.38</v>
      </c>
      <c r="F314" t="str">
        <f>VLOOKUP(A314,HOP!A:C,3,0)</f>
        <v>4507754</v>
      </c>
      <c r="G314">
        <f t="shared" si="8"/>
        <v>0</v>
      </c>
      <c r="H314" t="str">
        <f t="shared" si="9"/>
        <v>，4507754</v>
      </c>
      <c r="I314" t="str">
        <f>VLOOKUP(A314,HOP!A:U,21,0)</f>
        <v>直连</v>
      </c>
    </row>
    <row r="315" ht="14.25" hidden="1" customHeight="1" spans="1:9">
      <c r="A315" s="7" t="s">
        <v>2548</v>
      </c>
      <c r="B315" s="8" t="s">
        <v>1007</v>
      </c>
      <c r="C315" s="8" t="s">
        <v>1008</v>
      </c>
      <c r="D315" s="3">
        <v>277.19</v>
      </c>
      <c r="E315" t="str">
        <f>VLOOKUP(A315,HOP!A:L,12,0)</f>
        <v>277.19</v>
      </c>
      <c r="F315" t="str">
        <f>VLOOKUP(A315,HOP!A:C,3,0)</f>
        <v>4513218</v>
      </c>
      <c r="G315">
        <f t="shared" si="8"/>
        <v>0</v>
      </c>
      <c r="H315" t="str">
        <f t="shared" si="9"/>
        <v>，4513218</v>
      </c>
      <c r="I315" t="str">
        <f>VLOOKUP(A315,HOP!A:U,21,0)</f>
        <v>直连</v>
      </c>
    </row>
    <row r="316" ht="14.25" hidden="1" customHeight="1" spans="1:9">
      <c r="A316" s="7" t="s">
        <v>2554</v>
      </c>
      <c r="B316" s="8" t="s">
        <v>642</v>
      </c>
      <c r="C316" s="8" t="s">
        <v>1440</v>
      </c>
      <c r="D316" s="3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7" t="s">
        <v>2560</v>
      </c>
      <c r="B317" s="8" t="s">
        <v>1826</v>
      </c>
      <c r="C317" s="8" t="s">
        <v>2563</v>
      </c>
      <c r="D317" s="3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t="14.25" hidden="1" customHeight="1" spans="1:9">
      <c r="A318" s="7" t="s">
        <v>2567</v>
      </c>
      <c r="B318" s="8" t="s">
        <v>1827</v>
      </c>
      <c r="C318" s="8" t="s">
        <v>632</v>
      </c>
      <c r="D318" s="3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7" t="s">
        <v>2571</v>
      </c>
      <c r="B319" s="8" t="s">
        <v>2225</v>
      </c>
      <c r="C319" s="8" t="s">
        <v>2574</v>
      </c>
      <c r="D319" s="3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7" t="s">
        <v>2578</v>
      </c>
      <c r="B320" s="8" t="s">
        <v>660</v>
      </c>
      <c r="C320" s="8" t="s">
        <v>2581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2583</v>
      </c>
      <c r="B321" s="8" t="s">
        <v>1008</v>
      </c>
      <c r="C321" s="8" t="s">
        <v>1501</v>
      </c>
      <c r="D321" s="3">
        <v>924.09</v>
      </c>
      <c r="E321" t="str">
        <f>VLOOKUP(A321,HOP!A:L,12,0)</f>
        <v>924.09</v>
      </c>
      <c r="F321" t="str">
        <f>VLOOKUP(A321,HOP!A:C,3,0)</f>
        <v>4405174</v>
      </c>
      <c r="G321">
        <f t="shared" si="8"/>
        <v>0</v>
      </c>
      <c r="H321" t="str">
        <f t="shared" si="9"/>
        <v>，4405174</v>
      </c>
      <c r="I321" t="str">
        <f>VLOOKUP(A321,HOP!A:U,21,0)</f>
        <v>直连</v>
      </c>
    </row>
    <row r="322" ht="14.25" hidden="1" customHeight="1" spans="1:9">
      <c r="A322" s="7" t="s">
        <v>2592</v>
      </c>
      <c r="B322" s="8" t="s">
        <v>1008</v>
      </c>
      <c r="C322" s="8" t="s">
        <v>1501</v>
      </c>
      <c r="D322" s="3">
        <v>329.4</v>
      </c>
      <c r="E322" t="str">
        <f>VLOOKUP(A322,HOP!A:L,12,0)</f>
        <v>329.40</v>
      </c>
      <c r="F322" t="str">
        <f>VLOOKUP(A322,HOP!A:C,3,0)</f>
        <v>4313517</v>
      </c>
      <c r="G322">
        <f t="shared" si="8"/>
        <v>0</v>
      </c>
      <c r="H322" t="str">
        <f t="shared" si="9"/>
        <v>，4313517</v>
      </c>
      <c r="I322" t="str">
        <f>VLOOKUP(A322,HOP!A:U,21,0)</f>
        <v>直连</v>
      </c>
    </row>
    <row r="323" ht="14.25" hidden="1" customHeight="1" spans="1:9">
      <c r="A323" s="7" t="s">
        <v>2601</v>
      </c>
      <c r="B323" s="8" t="s">
        <v>1108</v>
      </c>
      <c r="C323" s="8" t="s">
        <v>1501</v>
      </c>
      <c r="D323" s="3">
        <v>2160</v>
      </c>
      <c r="E323" t="str">
        <f>VLOOKUP(A323,HOP!A:L,12,0)</f>
        <v>2160.00</v>
      </c>
      <c r="F323" t="str">
        <f>VLOOKUP(A323,HOP!A:C,3,0)</f>
        <v>4345549</v>
      </c>
      <c r="G323">
        <f t="shared" ref="G323:G382" si="10">D323-E323</f>
        <v>0</v>
      </c>
      <c r="H323" t="str">
        <f t="shared" ref="H323:H382" si="11">$H$1&amp;F323</f>
        <v>，4345549</v>
      </c>
      <c r="I323" t="str">
        <f>VLOOKUP(A323,HOP!A:U,21,0)</f>
        <v>直采</v>
      </c>
    </row>
    <row r="324" ht="14.25" hidden="1" customHeight="1" spans="1:9">
      <c r="A324" s="7" t="s">
        <v>2609</v>
      </c>
      <c r="B324" s="8" t="s">
        <v>1007</v>
      </c>
      <c r="C324" s="8" t="s">
        <v>1501</v>
      </c>
      <c r="D324" s="3">
        <v>3074</v>
      </c>
      <c r="E324" t="str">
        <f>VLOOKUP(A324,HOP!A:L,12,0)</f>
        <v>3074.00</v>
      </c>
      <c r="F324" t="str">
        <f>VLOOKUP(A324,HOP!A:C,3,0)</f>
        <v>4350120</v>
      </c>
      <c r="G324">
        <f t="shared" si="10"/>
        <v>0</v>
      </c>
      <c r="H324" t="str">
        <f t="shared" si="11"/>
        <v>，4350120</v>
      </c>
      <c r="I324" t="str">
        <f>VLOOKUP(A324,HOP!A:U,21,0)</f>
        <v>直采</v>
      </c>
    </row>
    <row r="325" ht="14.25" hidden="1" customHeight="1" spans="1:9">
      <c r="A325" s="7" t="s">
        <v>2618</v>
      </c>
      <c r="B325" s="8" t="s">
        <v>1008</v>
      </c>
      <c r="C325" s="8" t="s">
        <v>1501</v>
      </c>
      <c r="D325" s="3">
        <v>302.87</v>
      </c>
      <c r="E325" t="str">
        <f>VLOOKUP(A325,HOP!A:L,12,0)</f>
        <v>302.87</v>
      </c>
      <c r="F325" t="str">
        <f>VLOOKUP(A325,HOP!A:C,3,0)</f>
        <v>4310485</v>
      </c>
      <c r="G325">
        <f t="shared" si="10"/>
        <v>0</v>
      </c>
      <c r="H325" t="str">
        <f t="shared" si="11"/>
        <v>，4310485</v>
      </c>
      <c r="I325" t="str">
        <f>VLOOKUP(A325,HOP!A:U,21,0)</f>
        <v>直连</v>
      </c>
    </row>
    <row r="326" ht="14.25" hidden="1" customHeight="1" spans="1:9">
      <c r="A326" s="7" t="s">
        <v>2623</v>
      </c>
      <c r="B326" s="8" t="s">
        <v>1108</v>
      </c>
      <c r="C326" s="8" t="s">
        <v>1501</v>
      </c>
      <c r="D326" s="3">
        <v>6299</v>
      </c>
      <c r="E326" t="str">
        <f>VLOOKUP(A326,HOP!A:L,12,0)</f>
        <v>6299.00</v>
      </c>
      <c r="F326" t="str">
        <f>VLOOKUP(A326,HOP!A:C,3,0)</f>
        <v>4374119</v>
      </c>
      <c r="G326">
        <f t="shared" si="10"/>
        <v>0</v>
      </c>
      <c r="H326" t="str">
        <f t="shared" si="11"/>
        <v>，4374119</v>
      </c>
      <c r="I326" t="str">
        <f>VLOOKUP(A326,HOP!A:U,21,0)</f>
        <v>直采</v>
      </c>
    </row>
    <row r="327" ht="14.25" hidden="1" customHeight="1" spans="1:9">
      <c r="A327" s="7" t="s">
        <v>2632</v>
      </c>
      <c r="B327" s="8" t="s">
        <v>1108</v>
      </c>
      <c r="C327" s="8" t="s">
        <v>1501</v>
      </c>
      <c r="D327" s="3">
        <v>6299</v>
      </c>
      <c r="E327" t="str">
        <f>VLOOKUP(A327,HOP!A:L,12,0)</f>
        <v>6299.00</v>
      </c>
      <c r="F327" t="str">
        <f>VLOOKUP(A327,HOP!A:C,3,0)</f>
        <v>4366662</v>
      </c>
      <c r="G327">
        <f t="shared" si="10"/>
        <v>0</v>
      </c>
      <c r="H327" t="str">
        <f t="shared" si="11"/>
        <v>，4366662</v>
      </c>
      <c r="I327" t="str">
        <f>VLOOKUP(A327,HOP!A:U,21,0)</f>
        <v>直采</v>
      </c>
    </row>
    <row r="328" ht="14.25" hidden="1" customHeight="1" spans="1:9">
      <c r="A328" s="7" t="s">
        <v>2635</v>
      </c>
      <c r="B328" s="8" t="s">
        <v>1008</v>
      </c>
      <c r="C328" s="8" t="s">
        <v>1501</v>
      </c>
      <c r="D328" s="3">
        <v>866.35</v>
      </c>
      <c r="E328" t="str">
        <f>VLOOKUP(A328,HOP!A:L,12,0)</f>
        <v>866.35</v>
      </c>
      <c r="F328" t="str">
        <f>VLOOKUP(A328,HOP!A:C,3,0)</f>
        <v>4472937</v>
      </c>
      <c r="G328">
        <f t="shared" si="10"/>
        <v>0</v>
      </c>
      <c r="H328" t="str">
        <f t="shared" si="11"/>
        <v>，4472937</v>
      </c>
      <c r="I328" t="str">
        <f>VLOOKUP(A328,HOP!A:U,21,0)</f>
        <v>直连</v>
      </c>
    </row>
    <row r="329" ht="14.25" hidden="1" customHeight="1" spans="1:9">
      <c r="A329" s="7" t="s">
        <v>2642</v>
      </c>
      <c r="B329" s="8" t="s">
        <v>1008</v>
      </c>
      <c r="C329" s="8" t="s">
        <v>1501</v>
      </c>
      <c r="D329" s="3">
        <v>413.94</v>
      </c>
      <c r="E329" t="str">
        <f>VLOOKUP(A329,HOP!A:L,12,0)</f>
        <v>413.94</v>
      </c>
      <c r="F329" t="str">
        <f>VLOOKUP(A329,HOP!A:C,3,0)</f>
        <v>4493503</v>
      </c>
      <c r="G329">
        <f t="shared" si="10"/>
        <v>0</v>
      </c>
      <c r="H329" t="str">
        <f t="shared" si="11"/>
        <v>，4493503</v>
      </c>
      <c r="I329" t="str">
        <f>VLOOKUP(A329,HOP!A:U,21,0)</f>
        <v>直连</v>
      </c>
    </row>
    <row r="330" ht="14.25" hidden="1" customHeight="1" spans="1:9">
      <c r="A330" s="7" t="s">
        <v>2649</v>
      </c>
      <c r="B330" s="8" t="s">
        <v>1007</v>
      </c>
      <c r="C330" s="8" t="s">
        <v>1501</v>
      </c>
      <c r="D330" s="3">
        <v>963.24</v>
      </c>
      <c r="E330" t="str">
        <f>VLOOKUP(A330,HOP!A:L,12,0)</f>
        <v>963.24</v>
      </c>
      <c r="F330" t="str">
        <f>VLOOKUP(A330,HOP!A:C,3,0)</f>
        <v>4438908</v>
      </c>
      <c r="G330">
        <f t="shared" si="10"/>
        <v>0</v>
      </c>
      <c r="H330" t="str">
        <f t="shared" si="11"/>
        <v>，4438908</v>
      </c>
      <c r="I330" t="str">
        <f>VLOOKUP(A330,HOP!A:U,21,0)</f>
        <v>直连</v>
      </c>
    </row>
    <row r="331" ht="14.25" hidden="1" customHeight="1" spans="1:9">
      <c r="A331" s="7" t="s">
        <v>2657</v>
      </c>
      <c r="B331" s="8" t="s">
        <v>1008</v>
      </c>
      <c r="C331" s="8" t="s">
        <v>1501</v>
      </c>
      <c r="D331" s="3">
        <v>236.57</v>
      </c>
      <c r="E331" t="str">
        <f>VLOOKUP(A331,HOP!A:L,12,0)</f>
        <v>236.57</v>
      </c>
      <c r="F331" t="str">
        <f>VLOOKUP(A331,HOP!A:C,3,0)</f>
        <v>4513285</v>
      </c>
      <c r="G331">
        <f t="shared" si="10"/>
        <v>0</v>
      </c>
      <c r="H331" t="str">
        <f t="shared" si="11"/>
        <v>，4513285</v>
      </c>
      <c r="I331" t="str">
        <f>VLOOKUP(A331,HOP!A:U,21,0)</f>
        <v>直连</v>
      </c>
    </row>
    <row r="332" ht="14.25" hidden="1" customHeight="1" spans="1:9">
      <c r="A332" s="7" t="s">
        <v>2665</v>
      </c>
      <c r="B332" s="8" t="s">
        <v>1108</v>
      </c>
      <c r="C332" s="8" t="s">
        <v>1501</v>
      </c>
      <c r="D332" s="3">
        <v>7004</v>
      </c>
      <c r="E332" t="str">
        <f>VLOOKUP(A332,HOP!A:L,12,0)</f>
        <v>7004.00</v>
      </c>
      <c r="F332" t="str">
        <f>VLOOKUP(A332,HOP!A:C,3,0)</f>
        <v>4295135</v>
      </c>
      <c r="G332">
        <f t="shared" si="10"/>
        <v>0</v>
      </c>
      <c r="H332" t="str">
        <f t="shared" si="11"/>
        <v>，4295135</v>
      </c>
      <c r="I332" t="str">
        <f>VLOOKUP(A332,HOP!A:U,21,0)</f>
        <v>直连</v>
      </c>
    </row>
    <row r="333" ht="14.25" hidden="1" customHeight="1" spans="1:9">
      <c r="A333" s="7" t="s">
        <v>2671</v>
      </c>
      <c r="B333" s="8" t="s">
        <v>1007</v>
      </c>
      <c r="C333" s="8" t="s">
        <v>1501</v>
      </c>
      <c r="D333" s="3">
        <v>649.76</v>
      </c>
      <c r="E333" t="str">
        <f>VLOOKUP(A333,HOP!A:L,12,0)</f>
        <v>649.76</v>
      </c>
      <c r="F333" t="str">
        <f>VLOOKUP(A333,HOP!A:C,3,0)</f>
        <v>4270690</v>
      </c>
      <c r="G333">
        <f t="shared" si="10"/>
        <v>0</v>
      </c>
      <c r="H333" t="str">
        <f t="shared" si="11"/>
        <v>，4270690</v>
      </c>
      <c r="I333" t="str">
        <f>VLOOKUP(A333,HOP!A:U,21,0)</f>
        <v>直连</v>
      </c>
    </row>
    <row r="334" ht="14.25" hidden="1" customHeight="1" spans="1:9">
      <c r="A334" s="7" t="s">
        <v>2679</v>
      </c>
      <c r="B334" s="8" t="s">
        <v>1007</v>
      </c>
      <c r="C334" s="8" t="s">
        <v>1501</v>
      </c>
      <c r="D334" s="3">
        <v>5518.08</v>
      </c>
      <c r="E334" t="str">
        <f>VLOOKUP(A334,HOP!A:L,12,0)</f>
        <v>5518.08</v>
      </c>
      <c r="F334" t="str">
        <f>VLOOKUP(A334,HOP!A:C,3,0)</f>
        <v>4436094</v>
      </c>
      <c r="G334">
        <f t="shared" si="10"/>
        <v>0</v>
      </c>
      <c r="H334" t="str">
        <f t="shared" si="11"/>
        <v>，4436094</v>
      </c>
      <c r="I334" t="str">
        <f>VLOOKUP(A334,HOP!A:U,21,0)</f>
        <v>直连</v>
      </c>
    </row>
    <row r="335" ht="14.25" hidden="1" customHeight="1" spans="1:9">
      <c r="A335" s="7" t="s">
        <v>2688</v>
      </c>
      <c r="B335" s="8" t="s">
        <v>1500</v>
      </c>
      <c r="C335" s="8" t="s">
        <v>1501</v>
      </c>
      <c r="D335" s="3">
        <v>5087</v>
      </c>
      <c r="E335" t="str">
        <f>VLOOKUP(A335,HOP!A:L,12,0)</f>
        <v>5087.00</v>
      </c>
      <c r="F335" t="str">
        <f>VLOOKUP(A335,HOP!A:C,3,0)</f>
        <v>4410040</v>
      </c>
      <c r="G335">
        <f t="shared" si="10"/>
        <v>0</v>
      </c>
      <c r="H335" t="str">
        <f t="shared" si="11"/>
        <v>，4410040</v>
      </c>
      <c r="I335" t="str">
        <f>VLOOKUP(A335,HOP!A:U,21,0)</f>
        <v>直连</v>
      </c>
    </row>
    <row r="336" ht="14.25" hidden="1" customHeight="1" spans="1:9">
      <c r="A336" s="7" t="s">
        <v>2694</v>
      </c>
      <c r="B336" s="8" t="s">
        <v>1500</v>
      </c>
      <c r="C336" s="8" t="s">
        <v>1501</v>
      </c>
      <c r="D336" s="3">
        <v>4177.31</v>
      </c>
      <c r="E336" t="str">
        <f>VLOOKUP(A336,HOP!A:L,12,0)</f>
        <v>4177.32</v>
      </c>
      <c r="F336" t="str">
        <f>VLOOKUP(A336,HOP!A:C,3,0)</f>
        <v>4435509</v>
      </c>
      <c r="G336">
        <f t="shared" si="10"/>
        <v>-0.00999999999930878</v>
      </c>
      <c r="H336" t="str">
        <f t="shared" si="11"/>
        <v>，4435509</v>
      </c>
      <c r="I336" t="str">
        <f>VLOOKUP(A336,HOP!A:U,21,0)</f>
        <v>直连</v>
      </c>
    </row>
    <row r="337" ht="14.25" hidden="1" customHeight="1" spans="1:9">
      <c r="A337" s="7" t="s">
        <v>2702</v>
      </c>
      <c r="B337" s="8" t="s">
        <v>1007</v>
      </c>
      <c r="C337" s="8" t="s">
        <v>1501</v>
      </c>
      <c r="D337" s="3">
        <v>2550</v>
      </c>
      <c r="E337" t="str">
        <f>VLOOKUP(A337,HOP!A:L,12,0)</f>
        <v>2550.00</v>
      </c>
      <c r="F337" t="str">
        <f>VLOOKUP(A337,HOP!A:C,3,0)</f>
        <v>4459690</v>
      </c>
      <c r="G337">
        <f t="shared" si="10"/>
        <v>0</v>
      </c>
      <c r="H337" t="str">
        <f t="shared" si="11"/>
        <v>，4459690</v>
      </c>
      <c r="I337" t="str">
        <f>VLOOKUP(A337,HOP!A:U,21,0)</f>
        <v>直采</v>
      </c>
    </row>
    <row r="338" ht="14.25" hidden="1" customHeight="1" spans="1:9">
      <c r="A338" s="7" t="s">
        <v>2710</v>
      </c>
      <c r="B338" s="8" t="s">
        <v>1008</v>
      </c>
      <c r="C338" s="8" t="s">
        <v>1501</v>
      </c>
      <c r="D338" s="3">
        <v>2179</v>
      </c>
      <c r="E338" t="str">
        <f>VLOOKUP(A338,HOP!A:L,12,0)</f>
        <v>2179.00</v>
      </c>
      <c r="F338" t="str">
        <f>VLOOKUP(A338,HOP!A:C,3,0)</f>
        <v>4491779</v>
      </c>
      <c r="G338">
        <f t="shared" si="10"/>
        <v>0</v>
      </c>
      <c r="H338" t="str">
        <f t="shared" si="11"/>
        <v>，4491779</v>
      </c>
      <c r="I338" t="str">
        <f>VLOOKUP(A338,HOP!A:U,21,0)</f>
        <v>直采</v>
      </c>
    </row>
    <row r="339" ht="14.25" hidden="1" customHeight="1" spans="1:9">
      <c r="A339" s="7" t="s">
        <v>2718</v>
      </c>
      <c r="B339" s="8" t="s">
        <v>1007</v>
      </c>
      <c r="C339" s="8" t="s">
        <v>1501</v>
      </c>
      <c r="D339" s="3">
        <v>3923</v>
      </c>
      <c r="E339" t="str">
        <f>VLOOKUP(A339,HOP!A:L,12,0)</f>
        <v>3923.00</v>
      </c>
      <c r="F339" t="str">
        <f>VLOOKUP(A339,HOP!A:C,3,0)</f>
        <v>4475542</v>
      </c>
      <c r="G339">
        <f t="shared" si="10"/>
        <v>0</v>
      </c>
      <c r="H339" t="str">
        <f t="shared" si="11"/>
        <v>，4475542</v>
      </c>
      <c r="I339" t="str">
        <f>VLOOKUP(A339,HOP!A:U,21,0)</f>
        <v>直连</v>
      </c>
    </row>
    <row r="340" ht="14.25" hidden="1" customHeight="1" spans="1:9">
      <c r="A340" s="7" t="s">
        <v>2724</v>
      </c>
      <c r="B340" s="8" t="s">
        <v>1008</v>
      </c>
      <c r="C340" s="8" t="s">
        <v>1501</v>
      </c>
      <c r="D340" s="3">
        <v>889.02</v>
      </c>
      <c r="E340" t="str">
        <f>VLOOKUP(A340,HOP!A:L,12,0)</f>
        <v>889.02</v>
      </c>
      <c r="F340" t="str">
        <f>VLOOKUP(A340,HOP!A:C,3,0)</f>
        <v>4504893</v>
      </c>
      <c r="G340">
        <f t="shared" si="10"/>
        <v>0</v>
      </c>
      <c r="H340" t="str">
        <f t="shared" si="11"/>
        <v>，4504893</v>
      </c>
      <c r="I340" t="str">
        <f>VLOOKUP(A340,HOP!A:U,21,0)</f>
        <v>直连</v>
      </c>
    </row>
    <row r="341" ht="14.25" hidden="1" customHeight="1" spans="1:9">
      <c r="A341" s="7" t="s">
        <v>2731</v>
      </c>
      <c r="B341" s="8" t="s">
        <v>1007</v>
      </c>
      <c r="C341" s="8" t="s">
        <v>1501</v>
      </c>
      <c r="D341" s="3">
        <v>810</v>
      </c>
      <c r="E341" t="str">
        <f>VLOOKUP(A341,HOP!A:L,12,0)</f>
        <v>810.00</v>
      </c>
      <c r="F341" t="str">
        <f>VLOOKUP(A341,HOP!A:C,3,0)</f>
        <v>4489270</v>
      </c>
      <c r="G341">
        <f t="shared" si="10"/>
        <v>0</v>
      </c>
      <c r="H341" t="str">
        <f t="shared" si="11"/>
        <v>，4489270</v>
      </c>
      <c r="I341" t="str">
        <f>VLOOKUP(A341,HOP!A:U,21,0)</f>
        <v>直采</v>
      </c>
    </row>
    <row r="342" ht="14.25" hidden="1" customHeight="1" spans="1:9">
      <c r="A342" s="7" t="s">
        <v>2740</v>
      </c>
      <c r="B342" s="8" t="s">
        <v>1008</v>
      </c>
      <c r="C342" s="8" t="s">
        <v>1501</v>
      </c>
      <c r="D342" s="3">
        <v>331.32</v>
      </c>
      <c r="E342" t="str">
        <f>VLOOKUP(A342,HOP!A:L,12,0)</f>
        <v>331.32</v>
      </c>
      <c r="F342" t="str">
        <f>VLOOKUP(A342,HOP!A:C,3,0)</f>
        <v>4520020</v>
      </c>
      <c r="G342">
        <f t="shared" si="10"/>
        <v>0</v>
      </c>
      <c r="H342" t="str">
        <f t="shared" si="11"/>
        <v>，4520020</v>
      </c>
      <c r="I342" t="str">
        <f>VLOOKUP(A342,HOP!A:U,21,0)</f>
        <v>直连</v>
      </c>
    </row>
    <row r="343" ht="14.25" hidden="1" customHeight="1" spans="1:9">
      <c r="A343" s="7" t="s">
        <v>2748</v>
      </c>
      <c r="B343" s="8" t="s">
        <v>1007</v>
      </c>
      <c r="C343" s="8" t="s">
        <v>1501</v>
      </c>
      <c r="D343" s="3">
        <v>2355</v>
      </c>
      <c r="E343" t="str">
        <f>VLOOKUP(A343,HOP!A:L,12,0)</f>
        <v>2355.00</v>
      </c>
      <c r="F343" t="str">
        <f>VLOOKUP(A343,HOP!A:C,3,0)</f>
        <v>4056115</v>
      </c>
      <c r="G343">
        <f t="shared" si="10"/>
        <v>0</v>
      </c>
      <c r="H343" t="str">
        <f t="shared" si="11"/>
        <v>，4056115</v>
      </c>
      <c r="I343" t="str">
        <f>VLOOKUP(A343,HOP!A:U,21,0)</f>
        <v>直采</v>
      </c>
    </row>
    <row r="344" ht="14.25" hidden="1" customHeight="1" spans="1:9">
      <c r="A344" s="7" t="s">
        <v>2757</v>
      </c>
      <c r="B344" s="8" t="s">
        <v>1500</v>
      </c>
      <c r="C344" s="8" t="s">
        <v>1501</v>
      </c>
      <c r="D344" s="3">
        <v>926</v>
      </c>
      <c r="E344" t="str">
        <f>VLOOKUP(A344,HOP!A:L,12,0)</f>
        <v>926.01</v>
      </c>
      <c r="F344" t="str">
        <f>VLOOKUP(A344,HOP!A:C,3,0)</f>
        <v>4386293</v>
      </c>
      <c r="G344">
        <f t="shared" si="10"/>
        <v>-0.00999999999999091</v>
      </c>
      <c r="H344" t="str">
        <f t="shared" si="11"/>
        <v>，4386293</v>
      </c>
      <c r="I344" t="str">
        <f>VLOOKUP(A344,HOP!A:U,21,0)</f>
        <v>直采</v>
      </c>
    </row>
    <row r="345" ht="14.25" hidden="1" customHeight="1" spans="1:9">
      <c r="A345" s="7" t="s">
        <v>2763</v>
      </c>
      <c r="B345" s="8" t="s">
        <v>1500</v>
      </c>
      <c r="C345" s="8" t="s">
        <v>1501</v>
      </c>
      <c r="D345" s="3">
        <v>1170</v>
      </c>
      <c r="E345" t="str">
        <f>VLOOKUP(A345,HOP!A:L,12,0)</f>
        <v>1170.00</v>
      </c>
      <c r="F345" t="str">
        <f>VLOOKUP(A345,HOP!A:C,3,0)</f>
        <v>4393275</v>
      </c>
      <c r="G345">
        <f t="shared" si="10"/>
        <v>0</v>
      </c>
      <c r="H345" t="str">
        <f t="shared" si="11"/>
        <v>，4393275</v>
      </c>
      <c r="I345" t="str">
        <f>VLOOKUP(A345,HOP!A:U,21,0)</f>
        <v>直采</v>
      </c>
    </row>
    <row r="346" ht="14.25" hidden="1" customHeight="1" spans="1:9">
      <c r="A346" s="7" t="s">
        <v>2768</v>
      </c>
      <c r="B346" s="8" t="s">
        <v>1007</v>
      </c>
      <c r="C346" s="8" t="s">
        <v>1501</v>
      </c>
      <c r="D346" s="3">
        <v>1606</v>
      </c>
      <c r="E346" t="str">
        <f>VLOOKUP(A346,HOP!A:L,12,0)</f>
        <v>1606.00</v>
      </c>
      <c r="F346" t="str">
        <f>VLOOKUP(A346,HOP!A:C,3,0)</f>
        <v>4399028</v>
      </c>
      <c r="G346">
        <f t="shared" si="10"/>
        <v>0</v>
      </c>
      <c r="H346" t="str">
        <f t="shared" si="11"/>
        <v>，4399028</v>
      </c>
      <c r="I346" t="str">
        <f>VLOOKUP(A346,HOP!A:U,21,0)</f>
        <v>直采</v>
      </c>
    </row>
    <row r="347" ht="14.25" hidden="1" customHeight="1" spans="1:9">
      <c r="A347" s="7" t="s">
        <v>2774</v>
      </c>
      <c r="B347" s="8" t="s">
        <v>1008</v>
      </c>
      <c r="C347" s="8" t="s">
        <v>1501</v>
      </c>
      <c r="D347" s="3">
        <v>1572.4</v>
      </c>
      <c r="E347" t="str">
        <f>VLOOKUP(A347,HOP!A:L,12,0)</f>
        <v>1572.40</v>
      </c>
      <c r="F347" t="str">
        <f>VLOOKUP(A347,HOP!A:C,3,0)</f>
        <v>4396734</v>
      </c>
      <c r="G347">
        <f t="shared" si="10"/>
        <v>0</v>
      </c>
      <c r="H347" t="str">
        <f t="shared" si="11"/>
        <v>，4396734</v>
      </c>
      <c r="I347" t="str">
        <f>VLOOKUP(A347,HOP!A:U,21,0)</f>
        <v>直连</v>
      </c>
    </row>
    <row r="348" ht="14.25" hidden="1" customHeight="1" spans="1:9">
      <c r="A348" s="7" t="s">
        <v>2782</v>
      </c>
      <c r="B348" s="8" t="s">
        <v>1500</v>
      </c>
      <c r="C348" s="8" t="s">
        <v>1501</v>
      </c>
      <c r="D348" s="3">
        <v>10788.06</v>
      </c>
      <c r="E348" t="str">
        <f>VLOOKUP(A348,HOP!A:L,12,0)</f>
        <v>10788.06</v>
      </c>
      <c r="F348" t="str">
        <f>VLOOKUP(A348,HOP!A:C,3,0)</f>
        <v>4400122</v>
      </c>
      <c r="G348">
        <f t="shared" si="10"/>
        <v>0</v>
      </c>
      <c r="H348" t="str">
        <f t="shared" si="11"/>
        <v>，4400122</v>
      </c>
      <c r="I348" t="str">
        <f>VLOOKUP(A348,HOP!A:U,21,0)</f>
        <v>直连</v>
      </c>
    </row>
    <row r="349" ht="14.25" hidden="1" customHeight="1" spans="1:9">
      <c r="A349" s="7" t="s">
        <v>2790</v>
      </c>
      <c r="B349" s="8" t="s">
        <v>1007</v>
      </c>
      <c r="C349" s="8" t="s">
        <v>1501</v>
      </c>
      <c r="D349" s="3">
        <v>1344</v>
      </c>
      <c r="E349" t="str">
        <f>VLOOKUP(A349,HOP!A:L,12,0)</f>
        <v>1344.00</v>
      </c>
      <c r="F349" t="str">
        <f>VLOOKUP(A349,HOP!A:C,3,0)</f>
        <v>4400537</v>
      </c>
      <c r="G349">
        <f t="shared" si="10"/>
        <v>0</v>
      </c>
      <c r="H349" t="str">
        <f t="shared" si="11"/>
        <v>，4400537</v>
      </c>
      <c r="I349" t="str">
        <f>VLOOKUP(A349,HOP!A:U,21,0)</f>
        <v>直采</v>
      </c>
    </row>
    <row r="350" ht="14.25" hidden="1" customHeight="1" spans="1:9">
      <c r="A350" s="7" t="s">
        <v>2796</v>
      </c>
      <c r="B350" s="8" t="s">
        <v>1007</v>
      </c>
      <c r="C350" s="8" t="s">
        <v>1501</v>
      </c>
      <c r="D350" s="3">
        <v>1357.66</v>
      </c>
      <c r="E350" t="str">
        <f>VLOOKUP(A350,HOP!A:L,12,0)</f>
        <v>1357.66</v>
      </c>
      <c r="F350" t="str">
        <f>VLOOKUP(A350,HOP!A:C,3,0)</f>
        <v>4468974</v>
      </c>
      <c r="G350">
        <f t="shared" si="10"/>
        <v>0</v>
      </c>
      <c r="H350" t="str">
        <f t="shared" si="11"/>
        <v>，4468974</v>
      </c>
      <c r="I350" t="str">
        <f>VLOOKUP(A350,HOP!A:U,21,0)</f>
        <v>直连</v>
      </c>
    </row>
    <row r="351" ht="14.25" hidden="1" customHeight="1" spans="1:9">
      <c r="A351" s="7" t="s">
        <v>2805</v>
      </c>
      <c r="B351" s="8" t="s">
        <v>1007</v>
      </c>
      <c r="C351" s="8" t="s">
        <v>1501</v>
      </c>
      <c r="D351" s="3">
        <v>573.63</v>
      </c>
      <c r="E351" t="str">
        <f>VLOOKUP(A351,HOP!A:L,12,0)</f>
        <v>573.64</v>
      </c>
      <c r="F351" t="str">
        <f>VLOOKUP(A351,HOP!A:C,3,0)</f>
        <v>4451593</v>
      </c>
      <c r="G351">
        <f t="shared" si="10"/>
        <v>-0.00999999999999091</v>
      </c>
      <c r="H351" t="str">
        <f t="shared" si="11"/>
        <v>，4451593</v>
      </c>
      <c r="I351" t="str">
        <f>VLOOKUP(A351,HOP!A:U,21,0)</f>
        <v>直连</v>
      </c>
    </row>
    <row r="352" ht="14.25" hidden="1" customHeight="1" spans="1:9">
      <c r="A352" s="7" t="s">
        <v>2813</v>
      </c>
      <c r="B352" s="8" t="s">
        <v>1008</v>
      </c>
      <c r="C352" s="8" t="s">
        <v>1501</v>
      </c>
      <c r="D352" s="3">
        <v>2702.67</v>
      </c>
      <c r="E352" t="str">
        <f>VLOOKUP(A352,HOP!A:L,12,0)</f>
        <v>2702.67</v>
      </c>
      <c r="F352" t="str">
        <f>VLOOKUP(A352,HOP!A:C,3,0)</f>
        <v>4482265</v>
      </c>
      <c r="G352">
        <f t="shared" si="10"/>
        <v>0</v>
      </c>
      <c r="H352" t="str">
        <f t="shared" si="11"/>
        <v>，4482265</v>
      </c>
      <c r="I352" t="str">
        <f>VLOOKUP(A352,HOP!A:U,21,0)</f>
        <v>直连</v>
      </c>
    </row>
    <row r="353" ht="14.25" hidden="1" customHeight="1" spans="1:9">
      <c r="A353" s="7" t="s">
        <v>2822</v>
      </c>
      <c r="B353" s="8" t="s">
        <v>1007</v>
      </c>
      <c r="C353" s="8" t="s">
        <v>1501</v>
      </c>
      <c r="D353" s="3">
        <v>3602</v>
      </c>
      <c r="E353" t="str">
        <f>VLOOKUP(A353,HOP!A:L,12,0)</f>
        <v>3602.00</v>
      </c>
      <c r="F353" t="str">
        <f>VLOOKUP(A353,HOP!A:C,3,0)</f>
        <v>4482691</v>
      </c>
      <c r="G353">
        <f t="shared" si="10"/>
        <v>0</v>
      </c>
      <c r="H353" t="str">
        <f t="shared" si="11"/>
        <v>，4482691</v>
      </c>
      <c r="I353" t="str">
        <f>VLOOKUP(A353,HOP!A:U,21,0)</f>
        <v>直采</v>
      </c>
    </row>
    <row r="354" ht="14.25" hidden="1" customHeight="1" spans="1:9">
      <c r="A354" s="7" t="s">
        <v>2828</v>
      </c>
      <c r="B354" s="8" t="s">
        <v>1008</v>
      </c>
      <c r="C354" s="8" t="s">
        <v>1501</v>
      </c>
      <c r="D354" s="3">
        <v>272.89</v>
      </c>
      <c r="E354" t="str">
        <f>VLOOKUP(A354,HOP!A:L,12,0)</f>
        <v>272.89</v>
      </c>
      <c r="F354" t="str">
        <f>VLOOKUP(A354,HOP!A:C,3,0)</f>
        <v>4499147</v>
      </c>
      <c r="G354">
        <f t="shared" si="10"/>
        <v>0</v>
      </c>
      <c r="H354" t="str">
        <f t="shared" si="11"/>
        <v>，4499147</v>
      </c>
      <c r="I354" t="str">
        <f>VLOOKUP(A354,HOP!A:U,21,0)</f>
        <v>直连</v>
      </c>
    </row>
    <row r="355" ht="14.25" hidden="1" customHeight="1" spans="1:9">
      <c r="A355" s="7" t="s">
        <v>2835</v>
      </c>
      <c r="B355" s="8" t="s">
        <v>1007</v>
      </c>
      <c r="C355" s="8" t="s">
        <v>1501</v>
      </c>
      <c r="D355" s="3">
        <v>1305.95</v>
      </c>
      <c r="E355" t="str">
        <f>VLOOKUP(A355,HOP!A:L,12,0)</f>
        <v>1305.96</v>
      </c>
      <c r="F355" t="str">
        <f>VLOOKUP(A355,HOP!A:C,3,0)</f>
        <v>4504935</v>
      </c>
      <c r="G355">
        <f t="shared" si="10"/>
        <v>-0.00999999999999091</v>
      </c>
      <c r="H355" t="str">
        <f t="shared" si="11"/>
        <v>，4504935</v>
      </c>
      <c r="I355" t="str">
        <f>VLOOKUP(A355,HOP!A:U,21,0)</f>
        <v>直连</v>
      </c>
    </row>
    <row r="356" ht="14.25" hidden="1" customHeight="1" spans="1:9">
      <c r="A356" s="7" t="s">
        <v>2844</v>
      </c>
      <c r="B356" s="8" t="s">
        <v>1008</v>
      </c>
      <c r="C356" s="8" t="s">
        <v>1501</v>
      </c>
      <c r="D356" s="3">
        <v>644.23</v>
      </c>
      <c r="E356" t="str">
        <f>VLOOKUP(A356,HOP!A:L,12,0)</f>
        <v>644.23</v>
      </c>
      <c r="F356" t="str">
        <f>VLOOKUP(A356,HOP!A:C,3,0)</f>
        <v>4504891</v>
      </c>
      <c r="G356">
        <f t="shared" si="10"/>
        <v>0</v>
      </c>
      <c r="H356" t="str">
        <f t="shared" si="11"/>
        <v>，4504891</v>
      </c>
      <c r="I356" t="str">
        <f>VLOOKUP(A356,HOP!A:U,21,0)</f>
        <v>直连</v>
      </c>
    </row>
    <row r="357" ht="14.25" hidden="1" customHeight="1" spans="1:9">
      <c r="A357" s="7" t="s">
        <v>2853</v>
      </c>
      <c r="B357" s="8" t="s">
        <v>1007</v>
      </c>
      <c r="C357" s="8" t="s">
        <v>1501</v>
      </c>
      <c r="D357" s="3">
        <v>1288.72</v>
      </c>
      <c r="E357" t="str">
        <f>VLOOKUP(A357,HOP!A:L,12,0)</f>
        <v>1288.76</v>
      </c>
      <c r="F357" t="str">
        <f>VLOOKUP(A357,HOP!A:C,3,0)</f>
        <v>4506840</v>
      </c>
      <c r="G357">
        <f t="shared" si="10"/>
        <v>-0.0399999999999636</v>
      </c>
      <c r="H357" t="str">
        <f t="shared" si="11"/>
        <v>，4506840</v>
      </c>
      <c r="I357" t="str">
        <f>VLOOKUP(A357,HOP!A:U,21,0)</f>
        <v>直连</v>
      </c>
    </row>
    <row r="358" ht="14.25" hidden="1" customHeight="1" spans="1:9">
      <c r="A358" s="7" t="s">
        <v>2863</v>
      </c>
      <c r="B358" s="8" t="s">
        <v>1008</v>
      </c>
      <c r="C358" s="8" t="s">
        <v>1501</v>
      </c>
      <c r="D358" s="3">
        <v>891.84</v>
      </c>
      <c r="E358" t="str">
        <f>VLOOKUP(A358,HOP!A:L,12,0)</f>
        <v>891.84</v>
      </c>
      <c r="F358" t="str">
        <f>VLOOKUP(A358,HOP!A:C,3,0)</f>
        <v>4512057</v>
      </c>
      <c r="G358">
        <f t="shared" si="10"/>
        <v>0</v>
      </c>
      <c r="H358" t="str">
        <f t="shared" si="11"/>
        <v>，4512057</v>
      </c>
      <c r="I358" t="str">
        <f>VLOOKUP(A358,HOP!A:U,21,0)</f>
        <v>直连</v>
      </c>
    </row>
    <row r="359" ht="14.25" hidden="1" customHeight="1" spans="1:9">
      <c r="A359" s="7" t="s">
        <v>2872</v>
      </c>
      <c r="B359" s="8" t="s">
        <v>1008</v>
      </c>
      <c r="C359" s="8" t="s">
        <v>1501</v>
      </c>
      <c r="D359" s="3">
        <v>834.18</v>
      </c>
      <c r="E359" t="str">
        <f>VLOOKUP(A359,HOP!A:L,12,0)</f>
        <v>834.18</v>
      </c>
      <c r="F359" t="str">
        <f>VLOOKUP(A359,HOP!A:C,3,0)</f>
        <v>4510740</v>
      </c>
      <c r="G359">
        <f t="shared" si="10"/>
        <v>0</v>
      </c>
      <c r="H359" t="str">
        <f t="shared" si="11"/>
        <v>，4510740</v>
      </c>
      <c r="I359" t="str">
        <f>VLOOKUP(A359,HOP!A:U,21,0)</f>
        <v>直连</v>
      </c>
    </row>
    <row r="360" ht="14.25" hidden="1" customHeight="1" spans="1:9">
      <c r="A360" s="7" t="s">
        <v>2880</v>
      </c>
      <c r="B360" s="8" t="s">
        <v>1008</v>
      </c>
      <c r="C360" s="8" t="s">
        <v>1501</v>
      </c>
      <c r="D360" s="3">
        <v>311.89</v>
      </c>
      <c r="E360" t="str">
        <f>VLOOKUP(A360,HOP!A:L,12,0)</f>
        <v>311.89</v>
      </c>
      <c r="F360" t="str">
        <f>VLOOKUP(A360,HOP!A:C,3,0)</f>
        <v>4519655</v>
      </c>
      <c r="G360">
        <f t="shared" si="10"/>
        <v>0</v>
      </c>
      <c r="H360" t="str">
        <f t="shared" si="11"/>
        <v>，4519655</v>
      </c>
      <c r="I360" t="str">
        <f>VLOOKUP(A360,HOP!A:U,21,0)</f>
        <v>直连</v>
      </c>
    </row>
    <row r="361" ht="14.25" hidden="1" customHeight="1" spans="1:9">
      <c r="A361" s="7" t="s">
        <v>2889</v>
      </c>
      <c r="B361" s="8" t="s">
        <v>1098</v>
      </c>
      <c r="C361" s="8" t="s">
        <v>2894</v>
      </c>
      <c r="D361" s="3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7" t="s">
        <v>2898</v>
      </c>
      <c r="B362" s="8" t="s">
        <v>2903</v>
      </c>
      <c r="C362" s="8" t="s">
        <v>2904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7" t="s">
        <v>2914</v>
      </c>
      <c r="B363" s="8" t="s">
        <v>1008</v>
      </c>
      <c r="C363" s="8" t="s">
        <v>1501</v>
      </c>
      <c r="D363" s="3">
        <v>586.94</v>
      </c>
      <c r="E363" t="str">
        <f>VLOOKUP(A363,HOP!A:L,12,0)</f>
        <v>586.94</v>
      </c>
      <c r="F363" t="str">
        <f>VLOOKUP(A363,HOP!A:C,3,0)</f>
        <v>4517035</v>
      </c>
      <c r="G363">
        <f t="shared" si="10"/>
        <v>0</v>
      </c>
      <c r="H363" t="str">
        <f t="shared" si="11"/>
        <v>，4517035</v>
      </c>
      <c r="I363" t="str">
        <f>VLOOKUP(A363,HOP!A:U,21,0)</f>
        <v>直连</v>
      </c>
    </row>
    <row r="364" ht="14.25" hidden="1" customHeight="1" spans="1:9">
      <c r="A364" s="7" t="s">
        <v>2926</v>
      </c>
      <c r="B364" s="8" t="s">
        <v>1500</v>
      </c>
      <c r="C364" s="8" t="s">
        <v>1501</v>
      </c>
      <c r="D364" s="3">
        <v>3315</v>
      </c>
      <c r="E364" t="str">
        <f>VLOOKUP(A364,HOP!A:L,12,0)</f>
        <v>3315.00</v>
      </c>
      <c r="F364" t="str">
        <f>VLOOKUP(A364,HOP!A:C,3,0)</f>
        <v>4395569</v>
      </c>
      <c r="G364">
        <f t="shared" si="10"/>
        <v>0</v>
      </c>
      <c r="H364" t="str">
        <f t="shared" si="11"/>
        <v>，4395569</v>
      </c>
      <c r="I364" t="str">
        <f>VLOOKUP(A364,HOP!A:U,21,0)</f>
        <v>直采</v>
      </c>
    </row>
    <row r="365" ht="14.25" hidden="1" customHeight="1" spans="1:9">
      <c r="A365" s="7" t="s">
        <v>2933</v>
      </c>
      <c r="B365" s="8" t="s">
        <v>1008</v>
      </c>
      <c r="C365" s="8" t="s">
        <v>1501</v>
      </c>
      <c r="D365" s="3">
        <v>419.92</v>
      </c>
      <c r="E365" t="str">
        <f>VLOOKUP(A365,HOP!A:L,12,0)</f>
        <v>419.92</v>
      </c>
      <c r="F365" t="str">
        <f>VLOOKUP(A365,HOP!A:C,3,0)</f>
        <v>4520297</v>
      </c>
      <c r="G365">
        <f t="shared" si="10"/>
        <v>0</v>
      </c>
      <c r="H365" t="str">
        <f t="shared" si="11"/>
        <v>，4520297</v>
      </c>
      <c r="I365" t="str">
        <f>VLOOKUP(A365,HOP!A:U,21,0)</f>
        <v>直连</v>
      </c>
    </row>
    <row r="366" ht="14.25" hidden="1" customHeight="1" spans="1:9">
      <c r="A366" s="7" t="s">
        <v>2939</v>
      </c>
      <c r="B366" s="8" t="s">
        <v>1008</v>
      </c>
      <c r="C366" s="8" t="s">
        <v>1501</v>
      </c>
      <c r="D366" s="3">
        <v>1425.88</v>
      </c>
      <c r="E366" t="str">
        <f>VLOOKUP(A366,HOP!A:L,12,0)</f>
        <v>1425.88</v>
      </c>
      <c r="F366" t="str">
        <f>VLOOKUP(A366,HOP!A:C,3,0)</f>
        <v>4521781</v>
      </c>
      <c r="G366">
        <f t="shared" si="10"/>
        <v>0</v>
      </c>
      <c r="H366" t="str">
        <f t="shared" si="11"/>
        <v>，4521781</v>
      </c>
      <c r="I366" t="str">
        <f>VLOOKUP(A366,HOP!A:U,21,0)</f>
        <v>直连</v>
      </c>
    </row>
    <row r="367" ht="14.25" hidden="1" customHeight="1" spans="1:9">
      <c r="A367" s="7" t="s">
        <v>2948</v>
      </c>
      <c r="B367" s="8" t="s">
        <v>642</v>
      </c>
      <c r="C367" s="8" t="s">
        <v>1362</v>
      </c>
      <c r="D367" s="3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spans="1:10">
      <c r="A368" s="8" t="s">
        <v>2966</v>
      </c>
      <c r="D368" s="10">
        <v>12</v>
      </c>
      <c r="E368" t="e">
        <f>VLOOKUP(A368,HOP!A:L,12,0)</f>
        <v>#N/A</v>
      </c>
      <c r="F368" s="9">
        <v>4366388</v>
      </c>
      <c r="G368" t="e">
        <f t="shared" si="10"/>
        <v>#N/A</v>
      </c>
      <c r="H368" t="str">
        <f t="shared" si="11"/>
        <v>，4366388</v>
      </c>
      <c r="I368" s="6" t="s">
        <v>3036</v>
      </c>
      <c r="J368" s="6" t="s">
        <v>3044</v>
      </c>
    </row>
    <row r="369" spans="1:10">
      <c r="A369" s="8" t="s">
        <v>2972</v>
      </c>
      <c r="D369" s="10">
        <v>12</v>
      </c>
      <c r="E369" t="e">
        <f>VLOOKUP(A369,HOP!A:L,12,0)</f>
        <v>#N/A</v>
      </c>
      <c r="F369" s="9">
        <v>4366735</v>
      </c>
      <c r="G369" t="e">
        <f t="shared" si="10"/>
        <v>#N/A</v>
      </c>
      <c r="H369" t="str">
        <f t="shared" si="11"/>
        <v>，4366735</v>
      </c>
      <c r="I369" s="6" t="s">
        <v>3036</v>
      </c>
      <c r="J369" s="6" t="s">
        <v>3044</v>
      </c>
    </row>
    <row r="370" spans="1:10">
      <c r="A370" s="8" t="s">
        <v>2975</v>
      </c>
      <c r="D370" s="10">
        <v>61</v>
      </c>
      <c r="E370" t="e">
        <f>VLOOKUP(A370,HOP!A:L,12,0)</f>
        <v>#N/A</v>
      </c>
      <c r="F370" s="9">
        <v>4399688</v>
      </c>
      <c r="G370" t="e">
        <f t="shared" si="10"/>
        <v>#N/A</v>
      </c>
      <c r="H370" t="str">
        <f t="shared" si="11"/>
        <v>，4399688</v>
      </c>
      <c r="I370" s="6" t="s">
        <v>3034</v>
      </c>
      <c r="J370" s="6" t="s">
        <v>3045</v>
      </c>
    </row>
    <row r="371" spans="1:10">
      <c r="A371" s="8" t="s">
        <v>2978</v>
      </c>
      <c r="D371" s="10">
        <v>254</v>
      </c>
      <c r="E371" t="e">
        <f>VLOOKUP(A371,HOP!A:L,12,0)</f>
        <v>#N/A</v>
      </c>
      <c r="F371" s="9">
        <v>4344703</v>
      </c>
      <c r="G371" t="e">
        <f t="shared" si="10"/>
        <v>#N/A</v>
      </c>
      <c r="H371" t="str">
        <f t="shared" si="11"/>
        <v>，4344703</v>
      </c>
      <c r="I371" s="6" t="s">
        <v>3034</v>
      </c>
      <c r="J371" s="6" t="s">
        <v>3046</v>
      </c>
    </row>
    <row r="372" spans="1:10">
      <c r="A372" s="8" t="s">
        <v>2982</v>
      </c>
      <c r="D372" s="10">
        <v>106.11</v>
      </c>
      <c r="E372" t="e">
        <f>VLOOKUP(A372,HOP!A:L,12,0)</f>
        <v>#N/A</v>
      </c>
      <c r="F372" s="9">
        <v>4351770</v>
      </c>
      <c r="G372" t="e">
        <f t="shared" si="10"/>
        <v>#N/A</v>
      </c>
      <c r="H372" t="str">
        <f t="shared" si="11"/>
        <v>，4351770</v>
      </c>
      <c r="I372" s="6" t="s">
        <v>3034</v>
      </c>
      <c r="J372" s="6" t="s">
        <v>3047</v>
      </c>
    </row>
    <row r="373" spans="1:12">
      <c r="A373" s="8" t="s">
        <v>2986</v>
      </c>
      <c r="D373" s="10">
        <v>245</v>
      </c>
      <c r="E373" t="e">
        <f>VLOOKUP(A373,HOP!A:L,12,0)</f>
        <v>#N/A</v>
      </c>
      <c r="F373">
        <v>4420349</v>
      </c>
      <c r="G373" t="e">
        <f t="shared" si="10"/>
        <v>#N/A</v>
      </c>
      <c r="H373" t="str">
        <f t="shared" si="11"/>
        <v>，4420349</v>
      </c>
      <c r="I373" s="6" t="s">
        <v>3036</v>
      </c>
      <c r="J373" s="6" t="s">
        <v>3048</v>
      </c>
      <c r="L373" s="6" t="s">
        <v>3049</v>
      </c>
    </row>
    <row r="374" spans="1:10">
      <c r="A374" s="8" t="s">
        <v>2998</v>
      </c>
      <c r="D374" s="10">
        <v>-230.01</v>
      </c>
      <c r="E374" t="e">
        <f>VLOOKUP(A374,HOP!A:L,12,0)</f>
        <v>#N/A</v>
      </c>
      <c r="F374">
        <v>4507895</v>
      </c>
      <c r="G374" t="e">
        <f t="shared" si="10"/>
        <v>#N/A</v>
      </c>
      <c r="H374" t="str">
        <f t="shared" si="11"/>
        <v>，4507895</v>
      </c>
      <c r="I374" s="6" t="s">
        <v>3034</v>
      </c>
      <c r="J374" s="6" t="s">
        <v>3050</v>
      </c>
    </row>
    <row r="375" spans="1:10">
      <c r="A375" s="8" t="s">
        <v>3002</v>
      </c>
      <c r="D375" s="10">
        <v>-140</v>
      </c>
      <c r="E375" t="e">
        <f>VLOOKUP(A375,HOP!A:L,12,0)</f>
        <v>#N/A</v>
      </c>
      <c r="F375">
        <v>4432976</v>
      </c>
      <c r="G375" t="e">
        <f t="shared" si="10"/>
        <v>#N/A</v>
      </c>
      <c r="H375" t="str">
        <f t="shared" si="11"/>
        <v>，4432976</v>
      </c>
      <c r="I375" s="6" t="s">
        <v>3034</v>
      </c>
      <c r="J375" s="6" t="s">
        <v>3051</v>
      </c>
    </row>
    <row r="376" spans="1:10">
      <c r="A376" s="8" t="s">
        <v>2517</v>
      </c>
      <c r="D376" s="10">
        <v>-545</v>
      </c>
      <c r="E376" t="e">
        <f>VLOOKUP(A376,HOP!A:L,12,0)</f>
        <v>#N/A</v>
      </c>
      <c r="F376">
        <v>4519211</v>
      </c>
      <c r="G376" t="e">
        <f t="shared" si="10"/>
        <v>#N/A</v>
      </c>
      <c r="H376" t="str">
        <f t="shared" si="11"/>
        <v>，4519211</v>
      </c>
      <c r="I376" s="6" t="s">
        <v>3036</v>
      </c>
      <c r="J376" s="6" t="s">
        <v>3052</v>
      </c>
    </row>
    <row r="377" spans="1:10">
      <c r="A377" s="8" t="s">
        <v>2908</v>
      </c>
      <c r="D377" s="10">
        <v>-1032</v>
      </c>
      <c r="E377" t="e">
        <f>VLOOKUP(A377,HOP!A:L,12,0)</f>
        <v>#N/A</v>
      </c>
      <c r="F377">
        <v>4521780</v>
      </c>
      <c r="G377" t="e">
        <f t="shared" si="10"/>
        <v>#N/A</v>
      </c>
      <c r="H377" t="str">
        <f t="shared" si="11"/>
        <v>，4521780</v>
      </c>
      <c r="I377" s="6" t="s">
        <v>3036</v>
      </c>
      <c r="J377" s="6" t="s">
        <v>3053</v>
      </c>
    </row>
    <row r="378" spans="1:10">
      <c r="A378" s="8" t="s">
        <v>2920</v>
      </c>
      <c r="D378" s="10">
        <v>-1330</v>
      </c>
      <c r="E378" t="e">
        <f>VLOOKUP(A378,HOP!A:L,12,0)</f>
        <v>#N/A</v>
      </c>
      <c r="F378">
        <v>4522724</v>
      </c>
      <c r="G378" t="e">
        <f t="shared" si="10"/>
        <v>#N/A</v>
      </c>
      <c r="H378" t="str">
        <f t="shared" si="11"/>
        <v>，4522724</v>
      </c>
      <c r="I378" s="6" t="s">
        <v>3036</v>
      </c>
      <c r="J378" s="6" t="s">
        <v>3054</v>
      </c>
    </row>
    <row r="379" spans="1:10">
      <c r="A379" s="8" t="s">
        <v>3015</v>
      </c>
      <c r="D379" s="10">
        <v>-1500</v>
      </c>
      <c r="E379" t="e">
        <f>VLOOKUP(A379,HOP!A:L,12,0)</f>
        <v>#N/A</v>
      </c>
      <c r="F379">
        <v>4438406</v>
      </c>
      <c r="G379" t="e">
        <f t="shared" si="10"/>
        <v>#N/A</v>
      </c>
      <c r="H379" t="str">
        <f t="shared" si="11"/>
        <v>，4438406</v>
      </c>
      <c r="I379" s="6" t="s">
        <v>3036</v>
      </c>
      <c r="J379" s="6" t="s">
        <v>3055</v>
      </c>
    </row>
    <row r="380" spans="1:10">
      <c r="A380" s="8" t="s">
        <v>3019</v>
      </c>
      <c r="D380" s="10">
        <v>246.64</v>
      </c>
      <c r="E380" t="e">
        <f>VLOOKUP(A380,HOP!A:L,12,0)</f>
        <v>#N/A</v>
      </c>
      <c r="F380" s="9">
        <v>4132467</v>
      </c>
      <c r="G380" t="e">
        <f t="shared" si="10"/>
        <v>#N/A</v>
      </c>
      <c r="H380" t="str">
        <f t="shared" si="11"/>
        <v>，4132467</v>
      </c>
      <c r="I380" s="6" t="s">
        <v>3036</v>
      </c>
      <c r="J380" s="6" t="s">
        <v>3056</v>
      </c>
    </row>
    <row r="381" spans="1:10">
      <c r="A381" s="8" t="s">
        <v>3026</v>
      </c>
      <c r="D381" s="10">
        <v>3</v>
      </c>
      <c r="E381" t="e">
        <f>VLOOKUP(A381,HOP!A:L,12,0)</f>
        <v>#N/A</v>
      </c>
      <c r="F381" s="9">
        <v>4471082</v>
      </c>
      <c r="G381" t="e">
        <f t="shared" si="10"/>
        <v>#N/A</v>
      </c>
      <c r="H381" t="str">
        <f t="shared" si="11"/>
        <v>，4471082</v>
      </c>
      <c r="I381" s="6" t="s">
        <v>3036</v>
      </c>
      <c r="J381" s="6" t="s">
        <v>3057</v>
      </c>
    </row>
    <row r="382" spans="1:10">
      <c r="A382" s="8" t="s">
        <v>3029</v>
      </c>
      <c r="D382" s="10">
        <v>300</v>
      </c>
      <c r="E382" t="e">
        <f>VLOOKUP(A382,HOP!A:L,12,0)</f>
        <v>#N/A</v>
      </c>
      <c r="F382">
        <v>4471853</v>
      </c>
      <c r="G382" t="e">
        <f t="shared" si="10"/>
        <v>#N/A</v>
      </c>
      <c r="H382" t="str">
        <f t="shared" si="11"/>
        <v>，4471853</v>
      </c>
      <c r="I382" s="6" t="s">
        <v>3036</v>
      </c>
      <c r="J382" s="6" t="s">
        <v>3058</v>
      </c>
    </row>
    <row r="384" spans="4:4">
      <c r="D384" s="3">
        <f>SUM(D2:D383)</f>
        <v>643629.53</v>
      </c>
    </row>
    <row r="387" ht="14.25" spans="4:4">
      <c r="D387" s="11" t="s">
        <v>24</v>
      </c>
    </row>
    <row r="390" spans="1:3">
      <c r="A390" t="s">
        <v>3059</v>
      </c>
      <c r="C390">
        <v>289898.71</v>
      </c>
    </row>
    <row r="391" spans="1:3">
      <c r="A391" t="s">
        <v>3060</v>
      </c>
      <c r="C391">
        <v>353475.98</v>
      </c>
    </row>
    <row r="392" spans="1:3">
      <c r="A392" t="s">
        <v>3061</v>
      </c>
      <c r="C392">
        <v>245</v>
      </c>
    </row>
    <row r="393" spans="1:3">
      <c r="A393" t="s">
        <v>3062</v>
      </c>
      <c r="C393">
        <v>9.84</v>
      </c>
    </row>
    <row r="394" spans="1:3">
      <c r="A394" s="6" t="s">
        <v>3063</v>
      </c>
      <c r="C394">
        <f>SUBTOTAL(9,C390:C393)</f>
        <v>643629.53</v>
      </c>
    </row>
  </sheetData>
  <autoFilter ref="A1:I382">
    <filterColumn colId="3">
      <filters>
        <filter val="-140.00"/>
        <filter val="-545.00"/>
        <filter val="-1,032.00"/>
        <filter val="-1,330.00"/>
        <filter val="-1,500.00"/>
        <filter val="-230.01"/>
        <filter val="10,788.06"/>
        <filter val="14,230.48"/>
        <filter val="-7,951.89"/>
        <filter val="3.00"/>
        <filter val="12.00"/>
        <filter val="61.00"/>
        <filter val="178.00"/>
        <filter val="209.00"/>
        <filter val="224.00"/>
        <filter val="245.00"/>
        <filter val="254.00"/>
        <filter val="297.00"/>
        <filter val="299.00"/>
        <filter val="300.00"/>
        <filter val="302.00"/>
        <filter val="307.00"/>
        <filter val="310.00"/>
        <filter val="373.00"/>
        <filter val="412.00"/>
        <filter val="436.00"/>
        <filter val="440.00"/>
        <filter val="460.00"/>
        <filter val="474.00"/>
        <filter val="484.00"/>
        <filter val="509.00"/>
        <filter val="512.00"/>
        <filter val="523.00"/>
        <filter val="528.00"/>
        <filter val="573.00"/>
        <filter val="594.00"/>
        <filter val="612.00"/>
        <filter val="630.00"/>
        <filter val="632.00"/>
        <filter val="640.00"/>
        <filter val="668.00"/>
        <filter val="687.00"/>
        <filter val="702.00"/>
        <filter val="714.00"/>
        <filter val="778.00"/>
        <filter val="784.00"/>
        <filter val="810.00"/>
        <filter val="846.00"/>
        <filter val="872.00"/>
        <filter val="880.00"/>
        <filter val="907.00"/>
        <filter val="916.00"/>
        <filter val="926.00"/>
        <filter val="950.00"/>
        <filter val="491.01"/>
        <filter val="889.02"/>
        <filter val="167.04"/>
        <filter val="722.04"/>
        <filter val="371.06"/>
        <filter val="924.09"/>
        <filter val="106.11"/>
        <filter val="576.14"/>
        <filter val="964.15"/>
        <filter val="155.18"/>
        <filter val="625.18"/>
        <filter val="834.18"/>
        <filter val="277.19"/>
        <filter val="585.23"/>
        <filter val="644.23"/>
        <filter val="963.24"/>
        <filter val="462.26"/>
        <filter val="592.26"/>
        <filter val="596.30"/>
        <filter val="651.30"/>
        <filter val="13,377.00"/>
        <filter val="331.32"/>
        <filter val="632.32"/>
        <filter val="482.33"/>
        <filter val="766.35"/>
        <filter val="866.35"/>
        <filter val="868.36"/>
        <filter val="295.40"/>
        <filter val="329.40"/>
        <filter val="660.41"/>
        <filter val="394.42"/>
        <filter val="123.43"/>
        <filter val="706.45"/>
        <filter val="276.47"/>
        <filter val="616.47"/>
        <filter val="111.48"/>
        <filter val="648.49"/>
        <filter val="365.50"/>
        <filter val="748.50"/>
        <filter val="91.53"/>
        <filter val="324.53"/>
        <filter val="794.53"/>
        <filter val="803.54"/>
        <filter val="625.56"/>
        <filter val="799.56"/>
        <filter val="236.57"/>
        <filter val="921.58"/>
        <filter val="785.59"/>
        <filter val="684.62"/>
        <filter val="573.63"/>
        <filter val="582.63"/>
        <filter val="246.64"/>
        <filter val="975.67"/>
        <filter val="825.69"/>
        <filter val="187.71"/>
        <filter val="455.73"/>
        <filter val="692.73"/>
        <filter val="655.74"/>
        <filter val="649.76"/>
        <filter val="287.80"/>
        <filter val="16,512.00"/>
        <filter val="362.81"/>
        <filter val="9.84"/>
        <filter val="699.84"/>
        <filter val="891.84"/>
        <filter val="966.84"/>
        <filter val="547.86"/>
        <filter val="302.87"/>
        <filter val="976.87"/>
        <filter val="697.88"/>
        <filter val="272.89"/>
        <filter val="311.89"/>
        <filter val="323.91"/>
        <filter val="419.92"/>
        <filter val="311.93"/>
        <filter val="620.93"/>
        <filter val="726.93"/>
        <filter val="413.94"/>
        <filter val="586.94"/>
        <filter val="628.95"/>
        <filter val="267.96"/>
        <filter val="548.98"/>
        <filter val="994.98"/>
        <filter val="1,010.00"/>
        <filter val="1,014.00"/>
        <filter val="1,016.00"/>
        <filter val="1,040.00"/>
        <filter val="1,089.00"/>
        <filter val="1,100.00"/>
        <filter val="1,125.00"/>
        <filter val="1,150.00"/>
        <filter val="1,170.00"/>
        <filter val="1,191.00"/>
        <filter val="1,210.00"/>
        <filter val="1,240.00"/>
        <filter val="1,248.00"/>
        <filter val="1,290.00"/>
        <filter val="1,295.00"/>
        <filter val="1,299.00"/>
        <filter val="1,344.00"/>
        <filter val="1,345.00"/>
        <filter val="1,350.00"/>
        <filter val="1,364.00"/>
        <filter val="1,452.00"/>
        <filter val="1,471.00"/>
        <filter val="1,500.00"/>
        <filter val="1,516.00"/>
        <filter val="1,600.00"/>
        <filter val="1,606.00"/>
        <filter val="1,696.00"/>
        <filter val="1,725.00"/>
        <filter val="1,740.00"/>
        <filter val="1,750.00"/>
        <filter val="1,820.00"/>
        <filter val="1,824.00"/>
        <filter val="1,840.00"/>
        <filter val="1,884.00"/>
        <filter val="1,960.00"/>
        <filter val="1,989.00"/>
        <filter val="1,991.00"/>
        <filter val="4,177.31"/>
        <filter val="3,212.22"/>
        <filter val="2,823.12"/>
        <filter val="2,381.13"/>
        <filter val="1,509.05"/>
        <filter val="4,669.35"/>
        <filter val="4,796.36"/>
        <filter val="1,994.07"/>
        <filter val="1,252.08"/>
        <filter val="3,638.10"/>
        <filter val="2,684.25"/>
        <filter val="4,238.10"/>
        <filter val="5,622.21"/>
        <filter val="2,925.31"/>
        <filter val="2,438.38"/>
        <filter val="2,754.39"/>
        <filter val="2,987.44"/>
        <filter val="4,061.26"/>
        <filter val="2,746.48"/>
        <filter val="5,047.00"/>
        <filter val="5,087.00"/>
        <filter val="5,154.00"/>
        <filter val="1,237.40"/>
        <filter val="5,328.00"/>
        <filter val="5,553.00"/>
        <filter val="1,572.40"/>
        <filter val="5,700.00"/>
        <filter val="5,730.00"/>
        <filter val="5,932.00"/>
        <filter val="1,186.42"/>
        <filter val="5,386.04"/>
        <filter val="1,646.44"/>
        <filter val="5,518.08"/>
        <filter val="1,532.48"/>
        <filter val="4,040.00"/>
        <filter val="4,230.00"/>
        <filter val="4,250.00"/>
        <filter val="4,260.00"/>
        <filter val="4,408.00"/>
        <filter val="4,726.00"/>
        <filter val="4,816.00"/>
        <filter val="4,965.00"/>
        <filter val="1,879.36"/>
        <filter val="1,817.38"/>
        <filter val="3,074.00"/>
        <filter val="3,092.00"/>
        <filter val="3,204.00"/>
        <filter val="1,253.20"/>
        <filter val="3,300.00"/>
        <filter val="3,315.00"/>
        <filter val="3,522.00"/>
        <filter val="3,573.00"/>
        <filter val="3,602.00"/>
        <filter val="3,923.00"/>
        <filter val="3,966.00"/>
        <filter val="3,602.06"/>
        <filter val="1,224.27"/>
        <filter val="1,242.29"/>
        <filter val="2,060.00"/>
        <filter val="2,115.00"/>
        <filter val="2,143.00"/>
        <filter val="2,160.00"/>
        <filter val="2,163.00"/>
        <filter val="2,179.00"/>
        <filter val="2,200.00"/>
        <filter val="2,219.00"/>
        <filter val="2,235.00"/>
        <filter val="2,240.00"/>
        <filter val="2,241.00"/>
        <filter val="2,252.00"/>
        <filter val="2,290.00"/>
        <filter val="2,340.00"/>
        <filter val="2,345.00"/>
        <filter val="2,355.00"/>
        <filter val="2,409.00"/>
        <filter val="2,420.00"/>
        <filter val="2,445.00"/>
        <filter val="2,456.00"/>
        <filter val="2,524.00"/>
        <filter val="2,550.00"/>
        <filter val="2,575.00"/>
        <filter val="2,584.00"/>
        <filter val="2,626.00"/>
        <filter val="2,700.00"/>
        <filter val="2,767.00"/>
        <filter val="2,768.00"/>
        <filter val="2,775.00"/>
        <filter val="2,810.00"/>
        <filter val="2,847.00"/>
        <filter val="1,789.12"/>
        <filter val="1,341.13"/>
        <filter val="1,769.15"/>
        <filter val="1,442.16"/>
        <filter val="2,974.09"/>
        <filter val="9,538.00"/>
        <filter val="1,663.82"/>
        <filter val="1,425.88"/>
        <filter val="1,089.70"/>
        <filter val="8,175.00"/>
        <filter val="1,685.71"/>
        <filter val="1,288.72"/>
        <filter val="3,332.94"/>
        <filter val="1,136.76"/>
        <filter val="1,902.77"/>
        <filter val="1,016.78"/>
        <filter val="7,004.00"/>
        <filter val="7,064.00"/>
        <filter val="7,268.00"/>
        <filter val="7,525.00"/>
        <filter val="7,676.00"/>
        <filter val="1,822.60"/>
        <filter val="1,209.66"/>
        <filter val="1,357.66"/>
        <filter val="1,753.66"/>
        <filter val="1,993.68"/>
        <filter val="1,172.50"/>
        <filter val="6,299.00"/>
        <filter val="6,300.00"/>
        <filter val="1,394.50"/>
        <filter val="6,795.00"/>
        <filter val="6,799.00"/>
        <filter val="1,533.52"/>
        <filter val="1,945.55"/>
        <filter val="1,090.58"/>
        <filter val="1,439.58"/>
        <filter val="6,219.14"/>
        <filter val="3,856.66"/>
        <filter val="3,014.52"/>
        <filter val="2,702.67"/>
        <filter val="4,004.88"/>
        <filter val="3,542.81"/>
        <filter val="9,640.22"/>
        <filter val="2,109.74"/>
        <filter val="3,217.89"/>
        <filter val="1,042.90"/>
        <filter val="2,298.80"/>
        <filter val="1,367.94"/>
        <filter val="1,305.95"/>
        <filter val="2,383.85"/>
      </filters>
    </filterColumn>
    <filterColumn colId="6">
      <filters>
        <filter val="-200"/>
        <filter val="-1"/>
        <filter val="#N/A"/>
        <filter val="-12361.9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3064</v>
      </c>
      <c r="B1" s="2" t="s">
        <v>3065</v>
      </c>
      <c r="C1" s="2" t="s">
        <v>3066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3067</v>
      </c>
      <c r="I1" s="2" t="s">
        <v>3068</v>
      </c>
      <c r="J1" s="2" t="s">
        <v>3069</v>
      </c>
      <c r="K1" s="2" t="s">
        <v>3070</v>
      </c>
      <c r="L1" s="2" t="s">
        <v>3071</v>
      </c>
      <c r="M1" s="2" t="s">
        <v>3072</v>
      </c>
      <c r="N1" s="2" t="s">
        <v>3073</v>
      </c>
      <c r="O1" s="2" t="s">
        <v>3074</v>
      </c>
      <c r="P1" s="2" t="s">
        <v>3075</v>
      </c>
      <c r="Q1" s="2" t="s">
        <v>3076</v>
      </c>
      <c r="R1" s="2" t="s">
        <v>3077</v>
      </c>
      <c r="S1" s="2" t="s">
        <v>3078</v>
      </c>
      <c r="T1" s="2" t="s">
        <v>3079</v>
      </c>
      <c r="U1" s="2" t="s">
        <v>3080</v>
      </c>
      <c r="V1" s="2" t="s">
        <v>3081</v>
      </c>
    </row>
    <row r="2" s="1" customFormat="1" spans="1:22">
      <c r="A2" s="1" t="s">
        <v>3082</v>
      </c>
      <c r="B2" s="1" t="s">
        <v>1021</v>
      </c>
      <c r="C2" s="1" t="s">
        <v>3083</v>
      </c>
      <c r="D2" s="1" t="s">
        <v>237</v>
      </c>
      <c r="E2" s="1" t="s">
        <v>3084</v>
      </c>
      <c r="F2" s="1" t="s">
        <v>93</v>
      </c>
      <c r="G2" s="1" t="s">
        <v>106</v>
      </c>
      <c r="H2" s="1" t="s">
        <v>3085</v>
      </c>
      <c r="I2" s="1" t="s">
        <v>3086</v>
      </c>
      <c r="J2" s="1" t="s">
        <v>3087</v>
      </c>
      <c r="K2" s="1" t="s">
        <v>3086</v>
      </c>
      <c r="L2" s="1" t="s">
        <v>3086</v>
      </c>
      <c r="M2" s="1" t="s">
        <v>3088</v>
      </c>
      <c r="N2" s="1" t="s">
        <v>3088</v>
      </c>
      <c r="O2" s="1" t="s">
        <v>3086</v>
      </c>
      <c r="P2" s="1" t="s">
        <v>3089</v>
      </c>
      <c r="Q2" s="1" t="s">
        <v>3090</v>
      </c>
      <c r="R2" s="1" t="s">
        <v>3091</v>
      </c>
      <c r="S2" s="1" t="s">
        <v>75</v>
      </c>
      <c r="T2" s="1" t="s">
        <v>3092</v>
      </c>
      <c r="U2" s="1" t="s">
        <v>3034</v>
      </c>
      <c r="V2" s="1" t="s">
        <v>3093</v>
      </c>
    </row>
    <row r="3" s="1" customFormat="1" spans="1:22">
      <c r="A3" s="1" t="s">
        <v>1405</v>
      </c>
      <c r="B3" s="1" t="s">
        <v>1021</v>
      </c>
      <c r="C3" s="1" t="s">
        <v>1406</v>
      </c>
      <c r="D3" s="1" t="s">
        <v>1400</v>
      </c>
      <c r="E3" s="1" t="s">
        <v>3094</v>
      </c>
      <c r="F3" s="1" t="s">
        <v>185</v>
      </c>
      <c r="G3" s="1" t="s">
        <v>1108</v>
      </c>
      <c r="H3" s="1" t="s">
        <v>3085</v>
      </c>
      <c r="I3" s="1" t="s">
        <v>3095</v>
      </c>
      <c r="J3" s="1" t="s">
        <v>3087</v>
      </c>
      <c r="K3" s="1" t="s">
        <v>3095</v>
      </c>
      <c r="L3" s="1" t="s">
        <v>3095</v>
      </c>
      <c r="M3" s="1" t="s">
        <v>3088</v>
      </c>
      <c r="N3" s="1" t="s">
        <v>3088</v>
      </c>
      <c r="O3" s="1" t="s">
        <v>3086</v>
      </c>
      <c r="P3" s="1" t="s">
        <v>3089</v>
      </c>
      <c r="Q3" s="1" t="s">
        <v>3090</v>
      </c>
      <c r="R3" s="1" t="s">
        <v>3096</v>
      </c>
      <c r="S3" s="1" t="s">
        <v>75</v>
      </c>
      <c r="T3" s="1" t="s">
        <v>3092</v>
      </c>
      <c r="U3" s="1" t="s">
        <v>3034</v>
      </c>
      <c r="V3" s="1" t="s">
        <v>3093</v>
      </c>
    </row>
    <row r="4" s="1" customFormat="1" spans="1:22">
      <c r="A4" s="1" t="s">
        <v>1459</v>
      </c>
      <c r="B4" s="1" t="s">
        <v>1021</v>
      </c>
      <c r="C4" s="1" t="s">
        <v>1460</v>
      </c>
      <c r="D4" s="1" t="s">
        <v>1400</v>
      </c>
      <c r="E4" s="1" t="s">
        <v>3097</v>
      </c>
      <c r="F4" s="1" t="s">
        <v>185</v>
      </c>
      <c r="G4" s="1" t="s">
        <v>1108</v>
      </c>
      <c r="H4" s="1" t="s">
        <v>3085</v>
      </c>
      <c r="I4" s="1" t="s">
        <v>3095</v>
      </c>
      <c r="J4" s="1" t="s">
        <v>3087</v>
      </c>
      <c r="K4" s="1" t="s">
        <v>3095</v>
      </c>
      <c r="L4" s="1" t="s">
        <v>3095</v>
      </c>
      <c r="M4" s="1" t="s">
        <v>3088</v>
      </c>
      <c r="N4" s="1" t="s">
        <v>3088</v>
      </c>
      <c r="O4" s="1" t="s">
        <v>3086</v>
      </c>
      <c r="P4" s="1" t="s">
        <v>3089</v>
      </c>
      <c r="Q4" s="1" t="s">
        <v>3090</v>
      </c>
      <c r="R4" s="1" t="s">
        <v>3098</v>
      </c>
      <c r="S4" s="1" t="s">
        <v>75</v>
      </c>
      <c r="T4" s="1" t="s">
        <v>3092</v>
      </c>
      <c r="U4" s="1" t="s">
        <v>3034</v>
      </c>
      <c r="V4" s="1" t="s">
        <v>3093</v>
      </c>
    </row>
    <row r="5" s="1" customFormat="1" spans="1:22">
      <c r="A5" s="1" t="s">
        <v>1016</v>
      </c>
      <c r="B5" s="1" t="s">
        <v>1021</v>
      </c>
      <c r="C5" s="1" t="s">
        <v>1017</v>
      </c>
      <c r="D5" s="1" t="s">
        <v>1019</v>
      </c>
      <c r="E5" s="1" t="s">
        <v>3099</v>
      </c>
      <c r="F5" s="1" t="s">
        <v>93</v>
      </c>
      <c r="G5" s="1" t="s">
        <v>704</v>
      </c>
      <c r="H5" s="1" t="s">
        <v>3085</v>
      </c>
      <c r="I5" s="1" t="s">
        <v>3100</v>
      </c>
      <c r="J5" s="1" t="s">
        <v>3087</v>
      </c>
      <c r="K5" s="1" t="s">
        <v>3100</v>
      </c>
      <c r="L5" s="1" t="s">
        <v>3100</v>
      </c>
      <c r="M5" s="1" t="s">
        <v>3088</v>
      </c>
      <c r="N5" s="1" t="s">
        <v>3088</v>
      </c>
      <c r="O5" s="1" t="s">
        <v>3086</v>
      </c>
      <c r="P5" s="1" t="s">
        <v>3089</v>
      </c>
      <c r="Q5" s="1" t="s">
        <v>3090</v>
      </c>
      <c r="R5" s="1" t="s">
        <v>3101</v>
      </c>
      <c r="S5" s="1" t="s">
        <v>75</v>
      </c>
      <c r="T5" s="1" t="s">
        <v>3092</v>
      </c>
      <c r="U5" s="1" t="s">
        <v>3036</v>
      </c>
      <c r="V5" s="1" t="s">
        <v>3102</v>
      </c>
    </row>
    <row r="6" s="1" customFormat="1" spans="1:22">
      <c r="A6" s="1" t="s">
        <v>1415</v>
      </c>
      <c r="B6" s="1" t="s">
        <v>1418</v>
      </c>
      <c r="C6" s="1" t="s">
        <v>1416</v>
      </c>
      <c r="D6" s="1" t="s">
        <v>1400</v>
      </c>
      <c r="E6" s="1" t="s">
        <v>3103</v>
      </c>
      <c r="F6" s="1" t="s">
        <v>185</v>
      </c>
      <c r="G6" s="1" t="s">
        <v>1108</v>
      </c>
      <c r="H6" s="1" t="s">
        <v>3085</v>
      </c>
      <c r="I6" s="1" t="s">
        <v>3104</v>
      </c>
      <c r="J6" s="1" t="s">
        <v>3087</v>
      </c>
      <c r="K6" s="1" t="s">
        <v>3104</v>
      </c>
      <c r="L6" s="1" t="s">
        <v>3104</v>
      </c>
      <c r="M6" s="1" t="s">
        <v>3088</v>
      </c>
      <c r="N6" s="1" t="s">
        <v>3088</v>
      </c>
      <c r="O6" s="1" t="s">
        <v>3086</v>
      </c>
      <c r="P6" s="1" t="s">
        <v>3089</v>
      </c>
      <c r="Q6" s="1" t="s">
        <v>3090</v>
      </c>
      <c r="R6" s="1" t="s">
        <v>3105</v>
      </c>
      <c r="S6" s="1" t="s">
        <v>75</v>
      </c>
      <c r="T6" s="1" t="s">
        <v>3092</v>
      </c>
      <c r="U6" s="1" t="s">
        <v>3034</v>
      </c>
      <c r="V6" s="1" t="s">
        <v>3093</v>
      </c>
    </row>
    <row r="7" s="1" customFormat="1" spans="1:22">
      <c r="A7" s="1" t="s">
        <v>1411</v>
      </c>
      <c r="B7" s="1" t="s">
        <v>1258</v>
      </c>
      <c r="C7" s="1" t="s">
        <v>1412</v>
      </c>
      <c r="D7" s="1" t="s">
        <v>1400</v>
      </c>
      <c r="E7" s="1" t="s">
        <v>3106</v>
      </c>
      <c r="F7" s="1" t="s">
        <v>185</v>
      </c>
      <c r="G7" s="1" t="s">
        <v>1108</v>
      </c>
      <c r="H7" s="1" t="s">
        <v>3085</v>
      </c>
      <c r="I7" s="1" t="s">
        <v>3107</v>
      </c>
      <c r="J7" s="1" t="s">
        <v>3087</v>
      </c>
      <c r="K7" s="1" t="s">
        <v>3107</v>
      </c>
      <c r="L7" s="1" t="s">
        <v>3107</v>
      </c>
      <c r="M7" s="1" t="s">
        <v>3088</v>
      </c>
      <c r="N7" s="1" t="s">
        <v>3088</v>
      </c>
      <c r="O7" s="1" t="s">
        <v>3086</v>
      </c>
      <c r="P7" s="1" t="s">
        <v>3089</v>
      </c>
      <c r="Q7" s="1" t="s">
        <v>3090</v>
      </c>
      <c r="R7" s="1" t="s">
        <v>3108</v>
      </c>
      <c r="S7" s="1" t="s">
        <v>75</v>
      </c>
      <c r="T7" s="1" t="s">
        <v>3092</v>
      </c>
      <c r="U7" s="1" t="s">
        <v>3034</v>
      </c>
      <c r="V7" s="1" t="s">
        <v>3093</v>
      </c>
    </row>
    <row r="8" s="1" customFormat="1" spans="1:22">
      <c r="A8" s="1" t="s">
        <v>1397</v>
      </c>
      <c r="B8" s="1" t="s">
        <v>1258</v>
      </c>
      <c r="C8" s="1" t="s">
        <v>1398</v>
      </c>
      <c r="D8" s="1" t="s">
        <v>1400</v>
      </c>
      <c r="E8" s="1" t="s">
        <v>3109</v>
      </c>
      <c r="F8" s="1" t="s">
        <v>185</v>
      </c>
      <c r="G8" s="1" t="s">
        <v>1108</v>
      </c>
      <c r="H8" s="1" t="s">
        <v>3085</v>
      </c>
      <c r="I8" s="1" t="s">
        <v>3107</v>
      </c>
      <c r="J8" s="1" t="s">
        <v>3087</v>
      </c>
      <c r="K8" s="1" t="s">
        <v>3107</v>
      </c>
      <c r="L8" s="1" t="s">
        <v>3107</v>
      </c>
      <c r="M8" s="1" t="s">
        <v>3088</v>
      </c>
      <c r="N8" s="1" t="s">
        <v>3088</v>
      </c>
      <c r="O8" s="1" t="s">
        <v>3086</v>
      </c>
      <c r="P8" s="1" t="s">
        <v>3089</v>
      </c>
      <c r="Q8" s="1" t="s">
        <v>3090</v>
      </c>
      <c r="R8" s="1" t="s">
        <v>3110</v>
      </c>
      <c r="S8" s="1" t="s">
        <v>75</v>
      </c>
      <c r="T8" s="1" t="s">
        <v>3092</v>
      </c>
      <c r="U8" s="1" t="s">
        <v>3034</v>
      </c>
      <c r="V8" s="1" t="s">
        <v>3093</v>
      </c>
    </row>
    <row r="9" s="1" customFormat="1" spans="1:22">
      <c r="A9" s="1" t="s">
        <v>1253</v>
      </c>
      <c r="B9" s="1" t="s">
        <v>1258</v>
      </c>
      <c r="C9" s="1" t="s">
        <v>1254</v>
      </c>
      <c r="D9" s="1" t="s">
        <v>1256</v>
      </c>
      <c r="E9" s="1" t="s">
        <v>3111</v>
      </c>
      <c r="F9" s="1" t="s">
        <v>93</v>
      </c>
      <c r="G9" s="1" t="s">
        <v>1108</v>
      </c>
      <c r="H9" s="1" t="s">
        <v>3085</v>
      </c>
      <c r="I9" s="1" t="s">
        <v>3112</v>
      </c>
      <c r="J9" s="1" t="s">
        <v>3087</v>
      </c>
      <c r="K9" s="1" t="s">
        <v>3112</v>
      </c>
      <c r="L9" s="1" t="s">
        <v>3112</v>
      </c>
      <c r="M9" s="1" t="s">
        <v>3088</v>
      </c>
      <c r="N9" s="1" t="s">
        <v>3088</v>
      </c>
      <c r="O9" s="1" t="s">
        <v>3086</v>
      </c>
      <c r="P9" s="1" t="s">
        <v>3089</v>
      </c>
      <c r="Q9" s="1" t="s">
        <v>3090</v>
      </c>
      <c r="R9" s="1" t="s">
        <v>3113</v>
      </c>
      <c r="S9" s="1" t="s">
        <v>75</v>
      </c>
      <c r="T9" s="1" t="s">
        <v>3092</v>
      </c>
      <c r="U9" s="1" t="s">
        <v>3036</v>
      </c>
      <c r="V9" s="1" t="s">
        <v>3093</v>
      </c>
    </row>
    <row r="10" s="1" customFormat="1" spans="1:22">
      <c r="A10" s="1" t="s">
        <v>1430</v>
      </c>
      <c r="B10" s="1" t="s">
        <v>1258</v>
      </c>
      <c r="C10" s="1" t="s">
        <v>1431</v>
      </c>
      <c r="D10" s="1" t="s">
        <v>1400</v>
      </c>
      <c r="E10" s="1" t="s">
        <v>3114</v>
      </c>
      <c r="F10" s="1" t="s">
        <v>185</v>
      </c>
      <c r="G10" s="1" t="s">
        <v>1108</v>
      </c>
      <c r="H10" s="1" t="s">
        <v>3085</v>
      </c>
      <c r="I10" s="1" t="s">
        <v>3115</v>
      </c>
      <c r="J10" s="1" t="s">
        <v>3087</v>
      </c>
      <c r="K10" s="1" t="s">
        <v>3115</v>
      </c>
      <c r="L10" s="1" t="s">
        <v>3115</v>
      </c>
      <c r="M10" s="1" t="s">
        <v>3088</v>
      </c>
      <c r="N10" s="1" t="s">
        <v>3088</v>
      </c>
      <c r="O10" s="1" t="s">
        <v>3086</v>
      </c>
      <c r="P10" s="1" t="s">
        <v>3089</v>
      </c>
      <c r="Q10" s="1" t="s">
        <v>3090</v>
      </c>
      <c r="R10" s="1" t="s">
        <v>3116</v>
      </c>
      <c r="S10" s="1" t="s">
        <v>75</v>
      </c>
      <c r="T10" s="1" t="s">
        <v>3092</v>
      </c>
      <c r="U10" s="1" t="s">
        <v>3034</v>
      </c>
      <c r="V10" s="1" t="s">
        <v>3093</v>
      </c>
    </row>
    <row r="11" s="1" customFormat="1" spans="1:22">
      <c r="A11" s="1" t="s">
        <v>2748</v>
      </c>
      <c r="B11" s="1" t="s">
        <v>1670</v>
      </c>
      <c r="C11" s="1" t="s">
        <v>2749</v>
      </c>
      <c r="D11" s="1" t="s">
        <v>3117</v>
      </c>
      <c r="E11" s="1" t="s">
        <v>3118</v>
      </c>
      <c r="F11" s="1" t="s">
        <v>1007</v>
      </c>
      <c r="G11" s="1" t="s">
        <v>1501</v>
      </c>
      <c r="H11" s="1" t="s">
        <v>3085</v>
      </c>
      <c r="I11" s="1" t="s">
        <v>3119</v>
      </c>
      <c r="J11" s="1" t="s">
        <v>3087</v>
      </c>
      <c r="K11" s="1" t="s">
        <v>3119</v>
      </c>
      <c r="L11" s="1" t="s">
        <v>3119</v>
      </c>
      <c r="M11" s="1" t="s">
        <v>3088</v>
      </c>
      <c r="N11" s="1" t="s">
        <v>3088</v>
      </c>
      <c r="O11" s="1" t="s">
        <v>3086</v>
      </c>
      <c r="P11" s="1" t="s">
        <v>3089</v>
      </c>
      <c r="Q11" s="1" t="s">
        <v>3090</v>
      </c>
      <c r="R11" s="1" t="s">
        <v>3120</v>
      </c>
      <c r="S11" s="1" t="s">
        <v>75</v>
      </c>
      <c r="T11" s="1" t="s">
        <v>3092</v>
      </c>
      <c r="U11" s="1" t="s">
        <v>3034</v>
      </c>
      <c r="V11" s="1" t="s">
        <v>3121</v>
      </c>
    </row>
    <row r="12" s="1" customFormat="1" spans="1:22">
      <c r="A12" s="1" t="s">
        <v>1665</v>
      </c>
      <c r="B12" s="1" t="s">
        <v>1670</v>
      </c>
      <c r="C12" s="1" t="s">
        <v>1666</v>
      </c>
      <c r="D12" s="1" t="s">
        <v>1668</v>
      </c>
      <c r="E12" s="1" t="s">
        <v>3122</v>
      </c>
      <c r="F12" s="1" t="s">
        <v>105</v>
      </c>
      <c r="G12" s="1" t="s">
        <v>1500</v>
      </c>
      <c r="H12" s="1" t="s">
        <v>3085</v>
      </c>
      <c r="I12" s="1" t="s">
        <v>3123</v>
      </c>
      <c r="J12" s="1" t="s">
        <v>3087</v>
      </c>
      <c r="K12" s="1" t="s">
        <v>3123</v>
      </c>
      <c r="L12" s="1" t="s">
        <v>3123</v>
      </c>
      <c r="M12" s="1" t="s">
        <v>3088</v>
      </c>
      <c r="N12" s="1" t="s">
        <v>3088</v>
      </c>
      <c r="O12" s="1" t="s">
        <v>3086</v>
      </c>
      <c r="P12" s="1" t="s">
        <v>3089</v>
      </c>
      <c r="Q12" s="1" t="s">
        <v>3090</v>
      </c>
      <c r="R12" s="1" t="s">
        <v>3124</v>
      </c>
      <c r="S12" s="1" t="s">
        <v>75</v>
      </c>
      <c r="T12" s="1" t="s">
        <v>3092</v>
      </c>
      <c r="U12" s="1" t="s">
        <v>3034</v>
      </c>
      <c r="V12" s="1" t="s">
        <v>3121</v>
      </c>
    </row>
    <row r="13" s="1" customFormat="1" spans="1:22">
      <c r="A13" s="1" t="s">
        <v>310</v>
      </c>
      <c r="B13" s="1" t="s">
        <v>315</v>
      </c>
      <c r="C13" s="1" t="s">
        <v>311</v>
      </c>
      <c r="D13" s="1" t="s">
        <v>313</v>
      </c>
      <c r="E13" s="1" t="s">
        <v>3125</v>
      </c>
      <c r="F13" s="1" t="s">
        <v>185</v>
      </c>
      <c r="G13" s="1" t="s">
        <v>106</v>
      </c>
      <c r="H13" s="1" t="s">
        <v>3085</v>
      </c>
      <c r="I13" s="1" t="s">
        <v>3126</v>
      </c>
      <c r="J13" s="1" t="s">
        <v>3087</v>
      </c>
      <c r="K13" s="1" t="s">
        <v>3126</v>
      </c>
      <c r="L13" s="1" t="s">
        <v>3126</v>
      </c>
      <c r="M13" s="1" t="s">
        <v>3088</v>
      </c>
      <c r="N13" s="1" t="s">
        <v>3088</v>
      </c>
      <c r="O13" s="1" t="s">
        <v>3086</v>
      </c>
      <c r="P13" s="1" t="s">
        <v>3089</v>
      </c>
      <c r="Q13" s="1" t="s">
        <v>3090</v>
      </c>
      <c r="R13" s="1" t="s">
        <v>3127</v>
      </c>
      <c r="S13" s="1" t="s">
        <v>75</v>
      </c>
      <c r="T13" s="1" t="s">
        <v>3092</v>
      </c>
      <c r="U13" s="1" t="s">
        <v>3034</v>
      </c>
      <c r="V13" s="1" t="s">
        <v>3121</v>
      </c>
    </row>
    <row r="14" s="1" customFormat="1" spans="1:22">
      <c r="A14" s="1" t="s">
        <v>855</v>
      </c>
      <c r="B14" s="1" t="s">
        <v>315</v>
      </c>
      <c r="C14" s="1" t="s">
        <v>856</v>
      </c>
      <c r="D14" s="1" t="s">
        <v>313</v>
      </c>
      <c r="E14" s="1" t="s">
        <v>3128</v>
      </c>
      <c r="F14" s="1" t="s">
        <v>185</v>
      </c>
      <c r="G14" s="1" t="s">
        <v>704</v>
      </c>
      <c r="H14" s="1" t="s">
        <v>3085</v>
      </c>
      <c r="I14" s="1" t="s">
        <v>3129</v>
      </c>
      <c r="J14" s="1" t="s">
        <v>3087</v>
      </c>
      <c r="K14" s="1" t="s">
        <v>3129</v>
      </c>
      <c r="L14" s="1" t="s">
        <v>3129</v>
      </c>
      <c r="M14" s="1" t="s">
        <v>3088</v>
      </c>
      <c r="N14" s="1" t="s">
        <v>3088</v>
      </c>
      <c r="O14" s="1" t="s">
        <v>3086</v>
      </c>
      <c r="P14" s="1" t="s">
        <v>3089</v>
      </c>
      <c r="Q14" s="1" t="s">
        <v>3090</v>
      </c>
      <c r="R14" s="1" t="s">
        <v>3130</v>
      </c>
      <c r="S14" s="1" t="s">
        <v>75</v>
      </c>
      <c r="T14" s="1" t="s">
        <v>3092</v>
      </c>
      <c r="U14" s="1" t="s">
        <v>3034</v>
      </c>
      <c r="V14" s="1" t="s">
        <v>3121</v>
      </c>
    </row>
    <row r="15" s="1" customFormat="1" spans="1:22">
      <c r="A15" s="1" t="s">
        <v>1422</v>
      </c>
      <c r="B15" s="1" t="s">
        <v>1425</v>
      </c>
      <c r="C15" s="1" t="s">
        <v>1423</v>
      </c>
      <c r="D15" s="1" t="s">
        <v>1400</v>
      </c>
      <c r="E15" s="1" t="s">
        <v>3131</v>
      </c>
      <c r="F15" s="1" t="s">
        <v>185</v>
      </c>
      <c r="G15" s="1" t="s">
        <v>1108</v>
      </c>
      <c r="H15" s="1" t="s">
        <v>3085</v>
      </c>
      <c r="I15" s="1" t="s">
        <v>3132</v>
      </c>
      <c r="J15" s="1" t="s">
        <v>3087</v>
      </c>
      <c r="K15" s="1" t="s">
        <v>3132</v>
      </c>
      <c r="L15" s="1" t="s">
        <v>3132</v>
      </c>
      <c r="M15" s="1" t="s">
        <v>3088</v>
      </c>
      <c r="N15" s="1" t="s">
        <v>3088</v>
      </c>
      <c r="O15" s="1" t="s">
        <v>3086</v>
      </c>
      <c r="P15" s="1" t="s">
        <v>3089</v>
      </c>
      <c r="Q15" s="1" t="s">
        <v>3090</v>
      </c>
      <c r="R15" s="1" t="s">
        <v>3133</v>
      </c>
      <c r="S15" s="1" t="s">
        <v>75</v>
      </c>
      <c r="T15" s="1" t="s">
        <v>3092</v>
      </c>
      <c r="U15" s="1" t="s">
        <v>3034</v>
      </c>
      <c r="V15" s="1" t="s">
        <v>3093</v>
      </c>
    </row>
    <row r="16" s="1" customFormat="1" spans="1:22">
      <c r="A16" s="1" t="s">
        <v>420</v>
      </c>
      <c r="B16" s="1" t="s">
        <v>425</v>
      </c>
      <c r="C16" s="1" t="s">
        <v>421</v>
      </c>
      <c r="D16" s="1" t="s">
        <v>423</v>
      </c>
      <c r="E16" s="1" t="s">
        <v>3134</v>
      </c>
      <c r="F16" s="1" t="s">
        <v>185</v>
      </c>
      <c r="G16" s="1" t="s">
        <v>106</v>
      </c>
      <c r="H16" s="1" t="s">
        <v>3085</v>
      </c>
      <c r="I16" s="1" t="s">
        <v>3135</v>
      </c>
      <c r="J16" s="1" t="s">
        <v>3087</v>
      </c>
      <c r="K16" s="1" t="s">
        <v>3135</v>
      </c>
      <c r="L16" s="1" t="s">
        <v>3135</v>
      </c>
      <c r="M16" s="1" t="s">
        <v>3088</v>
      </c>
      <c r="N16" s="1" t="s">
        <v>3088</v>
      </c>
      <c r="O16" s="1" t="s">
        <v>3086</v>
      </c>
      <c r="P16" s="1" t="s">
        <v>3089</v>
      </c>
      <c r="Q16" s="1" t="s">
        <v>3090</v>
      </c>
      <c r="R16" s="1" t="s">
        <v>3136</v>
      </c>
      <c r="S16" s="1" t="s">
        <v>75</v>
      </c>
      <c r="T16" s="1" t="s">
        <v>3092</v>
      </c>
      <c r="U16" s="1" t="s">
        <v>3034</v>
      </c>
      <c r="V16" s="1" t="s">
        <v>3121</v>
      </c>
    </row>
    <row r="17" s="1" customFormat="1" spans="1:22">
      <c r="A17" s="1" t="s">
        <v>1469</v>
      </c>
      <c r="B17" s="1" t="s">
        <v>425</v>
      </c>
      <c r="C17" s="1" t="s">
        <v>1470</v>
      </c>
      <c r="D17" s="1" t="s">
        <v>1400</v>
      </c>
      <c r="E17" s="1" t="s">
        <v>3137</v>
      </c>
      <c r="F17" s="1" t="s">
        <v>185</v>
      </c>
      <c r="G17" s="1" t="s">
        <v>1108</v>
      </c>
      <c r="H17" s="1" t="s">
        <v>3085</v>
      </c>
      <c r="I17" s="1" t="s">
        <v>3132</v>
      </c>
      <c r="J17" s="1" t="s">
        <v>3087</v>
      </c>
      <c r="K17" s="1" t="s">
        <v>3132</v>
      </c>
      <c r="L17" s="1" t="s">
        <v>3132</v>
      </c>
      <c r="M17" s="1" t="s">
        <v>3088</v>
      </c>
      <c r="N17" s="1" t="s">
        <v>3088</v>
      </c>
      <c r="O17" s="1" t="s">
        <v>3086</v>
      </c>
      <c r="P17" s="1" t="s">
        <v>3089</v>
      </c>
      <c r="Q17" s="1" t="s">
        <v>3090</v>
      </c>
      <c r="R17" s="1" t="s">
        <v>3138</v>
      </c>
      <c r="S17" s="1" t="s">
        <v>75</v>
      </c>
      <c r="T17" s="1" t="s">
        <v>3092</v>
      </c>
      <c r="U17" s="1" t="s">
        <v>3034</v>
      </c>
      <c r="V17" s="1" t="s">
        <v>3093</v>
      </c>
    </row>
    <row r="18" s="1" customFormat="1" spans="1:22">
      <c r="A18" s="1" t="s">
        <v>439</v>
      </c>
      <c r="B18" s="1" t="s">
        <v>442</v>
      </c>
      <c r="C18" s="1" t="s">
        <v>440</v>
      </c>
      <c r="D18" s="1" t="s">
        <v>322</v>
      </c>
      <c r="E18" s="1" t="s">
        <v>3139</v>
      </c>
      <c r="F18" s="1" t="s">
        <v>239</v>
      </c>
      <c r="G18" s="1" t="s">
        <v>106</v>
      </c>
      <c r="H18" s="1" t="s">
        <v>3085</v>
      </c>
      <c r="I18" s="1" t="s">
        <v>3140</v>
      </c>
      <c r="J18" s="1" t="s">
        <v>3087</v>
      </c>
      <c r="K18" s="1" t="s">
        <v>3140</v>
      </c>
      <c r="L18" s="1" t="s">
        <v>3140</v>
      </c>
      <c r="M18" s="1" t="s">
        <v>3088</v>
      </c>
      <c r="N18" s="1" t="s">
        <v>3088</v>
      </c>
      <c r="O18" s="1" t="s">
        <v>3086</v>
      </c>
      <c r="P18" s="1" t="s">
        <v>3089</v>
      </c>
      <c r="Q18" s="1" t="s">
        <v>3090</v>
      </c>
      <c r="R18" s="1" t="s">
        <v>3141</v>
      </c>
      <c r="S18" s="1" t="s">
        <v>75</v>
      </c>
      <c r="T18" s="1" t="s">
        <v>3092</v>
      </c>
      <c r="U18" s="1" t="s">
        <v>3034</v>
      </c>
      <c r="V18" s="1" t="s">
        <v>3121</v>
      </c>
    </row>
    <row r="19" s="1" customFormat="1" spans="1:22">
      <c r="A19" s="1" t="s">
        <v>457</v>
      </c>
      <c r="B19" s="1" t="s">
        <v>442</v>
      </c>
      <c r="C19" s="1" t="s">
        <v>458</v>
      </c>
      <c r="D19" s="1" t="s">
        <v>322</v>
      </c>
      <c r="E19" s="1" t="s">
        <v>3142</v>
      </c>
      <c r="F19" s="1" t="s">
        <v>105</v>
      </c>
      <c r="G19" s="1" t="s">
        <v>106</v>
      </c>
      <c r="H19" s="1" t="s">
        <v>3085</v>
      </c>
      <c r="I19" s="1" t="s">
        <v>3143</v>
      </c>
      <c r="J19" s="1" t="s">
        <v>3087</v>
      </c>
      <c r="K19" s="1" t="s">
        <v>3143</v>
      </c>
      <c r="L19" s="1" t="s">
        <v>3143</v>
      </c>
      <c r="M19" s="1" t="s">
        <v>3088</v>
      </c>
      <c r="N19" s="1" t="s">
        <v>3088</v>
      </c>
      <c r="O19" s="1" t="s">
        <v>3086</v>
      </c>
      <c r="P19" s="1" t="s">
        <v>3089</v>
      </c>
      <c r="Q19" s="1" t="s">
        <v>3090</v>
      </c>
      <c r="R19" s="1" t="s">
        <v>3144</v>
      </c>
      <c r="S19" s="1" t="s">
        <v>75</v>
      </c>
      <c r="T19" s="1" t="s">
        <v>3092</v>
      </c>
      <c r="U19" s="1" t="s">
        <v>3034</v>
      </c>
      <c r="V19" s="1" t="s">
        <v>3121</v>
      </c>
    </row>
    <row r="20" s="1" customFormat="1" spans="1:22">
      <c r="A20" s="1" t="s">
        <v>436</v>
      </c>
      <c r="B20" s="1" t="s">
        <v>340</v>
      </c>
      <c r="C20" s="1" t="s">
        <v>437</v>
      </c>
      <c r="D20" s="1" t="s">
        <v>399</v>
      </c>
      <c r="E20" s="1" t="s">
        <v>3145</v>
      </c>
      <c r="F20" s="1" t="s">
        <v>105</v>
      </c>
      <c r="G20" s="1" t="s">
        <v>106</v>
      </c>
      <c r="H20" s="1" t="s">
        <v>3085</v>
      </c>
      <c r="I20" s="1" t="s">
        <v>3146</v>
      </c>
      <c r="J20" s="1" t="s">
        <v>3087</v>
      </c>
      <c r="K20" s="1" t="s">
        <v>3146</v>
      </c>
      <c r="L20" s="1" t="s">
        <v>3146</v>
      </c>
      <c r="M20" s="1" t="s">
        <v>3088</v>
      </c>
      <c r="N20" s="1" t="s">
        <v>3088</v>
      </c>
      <c r="O20" s="1" t="s">
        <v>3086</v>
      </c>
      <c r="P20" s="1" t="s">
        <v>3089</v>
      </c>
      <c r="Q20" s="1" t="s">
        <v>3090</v>
      </c>
      <c r="R20" s="1" t="s">
        <v>3147</v>
      </c>
      <c r="S20" s="1" t="s">
        <v>75</v>
      </c>
      <c r="T20" s="1" t="s">
        <v>3092</v>
      </c>
      <c r="U20" s="1" t="s">
        <v>3034</v>
      </c>
      <c r="V20" s="1" t="s">
        <v>3121</v>
      </c>
    </row>
    <row r="21" s="1" customFormat="1" spans="1:22">
      <c r="A21" s="1" t="s">
        <v>355</v>
      </c>
      <c r="B21" s="1" t="s">
        <v>340</v>
      </c>
      <c r="C21" s="1" t="s">
        <v>356</v>
      </c>
      <c r="D21" s="1" t="s">
        <v>322</v>
      </c>
      <c r="E21" s="1" t="s">
        <v>3148</v>
      </c>
      <c r="F21" s="1" t="s">
        <v>105</v>
      </c>
      <c r="G21" s="1" t="s">
        <v>106</v>
      </c>
      <c r="H21" s="1" t="s">
        <v>3085</v>
      </c>
      <c r="I21" s="1" t="s">
        <v>3143</v>
      </c>
      <c r="J21" s="1" t="s">
        <v>3087</v>
      </c>
      <c r="K21" s="1" t="s">
        <v>3143</v>
      </c>
      <c r="L21" s="1" t="s">
        <v>3143</v>
      </c>
      <c r="M21" s="1" t="s">
        <v>3088</v>
      </c>
      <c r="N21" s="1" t="s">
        <v>3088</v>
      </c>
      <c r="O21" s="1" t="s">
        <v>3086</v>
      </c>
      <c r="P21" s="1" t="s">
        <v>3089</v>
      </c>
      <c r="Q21" s="1" t="s">
        <v>3090</v>
      </c>
      <c r="R21" s="1" t="s">
        <v>3149</v>
      </c>
      <c r="S21" s="1" t="s">
        <v>75</v>
      </c>
      <c r="T21" s="1" t="s">
        <v>3092</v>
      </c>
      <c r="U21" s="1" t="s">
        <v>3034</v>
      </c>
      <c r="V21" s="1" t="s">
        <v>3121</v>
      </c>
    </row>
    <row r="22" s="1" customFormat="1" spans="1:22">
      <c r="A22" s="1" t="s">
        <v>452</v>
      </c>
      <c r="B22" s="1" t="s">
        <v>340</v>
      </c>
      <c r="C22" s="1" t="s">
        <v>453</v>
      </c>
      <c r="D22" s="1" t="s">
        <v>399</v>
      </c>
      <c r="E22" s="1" t="s">
        <v>3150</v>
      </c>
      <c r="F22" s="1" t="s">
        <v>105</v>
      </c>
      <c r="G22" s="1" t="s">
        <v>106</v>
      </c>
      <c r="H22" s="1" t="s">
        <v>3085</v>
      </c>
      <c r="I22" s="1" t="s">
        <v>3151</v>
      </c>
      <c r="J22" s="1" t="s">
        <v>3087</v>
      </c>
      <c r="K22" s="1" t="s">
        <v>3151</v>
      </c>
      <c r="L22" s="1" t="s">
        <v>3151</v>
      </c>
      <c r="M22" s="1" t="s">
        <v>3088</v>
      </c>
      <c r="N22" s="1" t="s">
        <v>3088</v>
      </c>
      <c r="O22" s="1" t="s">
        <v>3086</v>
      </c>
      <c r="P22" s="1" t="s">
        <v>3089</v>
      </c>
      <c r="Q22" s="1" t="s">
        <v>3090</v>
      </c>
      <c r="R22" s="1" t="s">
        <v>3152</v>
      </c>
      <c r="S22" s="1" t="s">
        <v>75</v>
      </c>
      <c r="T22" s="1" t="s">
        <v>3092</v>
      </c>
      <c r="U22" s="1" t="s">
        <v>3034</v>
      </c>
      <c r="V22" s="1" t="s">
        <v>3121</v>
      </c>
    </row>
    <row r="23" s="1" customFormat="1" spans="1:22">
      <c r="A23" s="1" t="s">
        <v>396</v>
      </c>
      <c r="B23" s="1" t="s">
        <v>340</v>
      </c>
      <c r="C23" s="1" t="s">
        <v>397</v>
      </c>
      <c r="D23" s="1" t="s">
        <v>399</v>
      </c>
      <c r="E23" s="1" t="s">
        <v>3153</v>
      </c>
      <c r="F23" s="1" t="s">
        <v>105</v>
      </c>
      <c r="G23" s="1" t="s">
        <v>106</v>
      </c>
      <c r="H23" s="1" t="s">
        <v>3085</v>
      </c>
      <c r="I23" s="1" t="s">
        <v>3146</v>
      </c>
      <c r="J23" s="1" t="s">
        <v>3087</v>
      </c>
      <c r="K23" s="1" t="s">
        <v>3146</v>
      </c>
      <c r="L23" s="1" t="s">
        <v>3146</v>
      </c>
      <c r="M23" s="1" t="s">
        <v>3088</v>
      </c>
      <c r="N23" s="1" t="s">
        <v>3088</v>
      </c>
      <c r="O23" s="1" t="s">
        <v>3086</v>
      </c>
      <c r="P23" s="1" t="s">
        <v>3089</v>
      </c>
      <c r="Q23" s="1" t="s">
        <v>3090</v>
      </c>
      <c r="R23" s="1" t="s">
        <v>3154</v>
      </c>
      <c r="S23" s="1" t="s">
        <v>75</v>
      </c>
      <c r="T23" s="1" t="s">
        <v>3092</v>
      </c>
      <c r="U23" s="1" t="s">
        <v>3034</v>
      </c>
      <c r="V23" s="1" t="s">
        <v>3121</v>
      </c>
    </row>
    <row r="24" s="1" customFormat="1" spans="1:22">
      <c r="A24" s="1" t="s">
        <v>337</v>
      </c>
      <c r="B24" s="1" t="s">
        <v>340</v>
      </c>
      <c r="C24" s="1" t="s">
        <v>338</v>
      </c>
      <c r="D24" s="1" t="s">
        <v>322</v>
      </c>
      <c r="E24" s="1" t="s">
        <v>3155</v>
      </c>
      <c r="F24" s="1" t="s">
        <v>185</v>
      </c>
      <c r="G24" s="1" t="s">
        <v>106</v>
      </c>
      <c r="H24" s="1" t="s">
        <v>3085</v>
      </c>
      <c r="I24" s="1" t="s">
        <v>3156</v>
      </c>
      <c r="J24" s="1" t="s">
        <v>3087</v>
      </c>
      <c r="K24" s="1" t="s">
        <v>3156</v>
      </c>
      <c r="L24" s="1" t="s">
        <v>3156</v>
      </c>
      <c r="M24" s="1" t="s">
        <v>3088</v>
      </c>
      <c r="N24" s="1" t="s">
        <v>3088</v>
      </c>
      <c r="O24" s="1" t="s">
        <v>3086</v>
      </c>
      <c r="P24" s="1" t="s">
        <v>3089</v>
      </c>
      <c r="Q24" s="1" t="s">
        <v>3090</v>
      </c>
      <c r="R24" s="1" t="s">
        <v>3157</v>
      </c>
      <c r="S24" s="1" t="s">
        <v>75</v>
      </c>
      <c r="T24" s="1" t="s">
        <v>3092</v>
      </c>
      <c r="U24" s="1" t="s">
        <v>3034</v>
      </c>
      <c r="V24" s="1" t="s">
        <v>3121</v>
      </c>
    </row>
    <row r="25" s="1" customFormat="1" spans="1:22">
      <c r="A25" s="1" t="s">
        <v>879</v>
      </c>
      <c r="B25" s="1" t="s">
        <v>340</v>
      </c>
      <c r="C25" s="1" t="s">
        <v>880</v>
      </c>
      <c r="D25" s="1" t="s">
        <v>348</v>
      </c>
      <c r="E25" s="1" t="s">
        <v>3158</v>
      </c>
      <c r="F25" s="1" t="s">
        <v>105</v>
      </c>
      <c r="G25" s="1" t="s">
        <v>704</v>
      </c>
      <c r="H25" s="1" t="s">
        <v>3085</v>
      </c>
      <c r="I25" s="1" t="s">
        <v>3159</v>
      </c>
      <c r="J25" s="1" t="s">
        <v>3087</v>
      </c>
      <c r="K25" s="1" t="s">
        <v>3159</v>
      </c>
      <c r="L25" s="1" t="s">
        <v>3160</v>
      </c>
      <c r="M25" s="1" t="s">
        <v>3161</v>
      </c>
      <c r="N25" s="1" t="s">
        <v>3161</v>
      </c>
      <c r="O25" s="1" t="s">
        <v>3086</v>
      </c>
      <c r="P25" s="1" t="s">
        <v>3089</v>
      </c>
      <c r="Q25" s="1" t="s">
        <v>3090</v>
      </c>
      <c r="R25" s="1" t="s">
        <v>3162</v>
      </c>
      <c r="S25" s="1" t="s">
        <v>75</v>
      </c>
      <c r="T25" s="1" t="s">
        <v>3092</v>
      </c>
      <c r="U25" s="1" t="s">
        <v>3034</v>
      </c>
      <c r="V25" s="1" t="s">
        <v>3121</v>
      </c>
    </row>
    <row r="26" s="1" customFormat="1" spans="1:22">
      <c r="A26" s="1" t="s">
        <v>861</v>
      </c>
      <c r="B26" s="1" t="s">
        <v>350</v>
      </c>
      <c r="C26" s="1" t="s">
        <v>862</v>
      </c>
      <c r="D26" s="1" t="s">
        <v>348</v>
      </c>
      <c r="E26" s="1" t="s">
        <v>3163</v>
      </c>
      <c r="F26" s="1" t="s">
        <v>185</v>
      </c>
      <c r="G26" s="1" t="s">
        <v>704</v>
      </c>
      <c r="H26" s="1" t="s">
        <v>3085</v>
      </c>
      <c r="I26" s="1" t="s">
        <v>3164</v>
      </c>
      <c r="J26" s="1" t="s">
        <v>3087</v>
      </c>
      <c r="K26" s="1" t="s">
        <v>3164</v>
      </c>
      <c r="L26" s="1" t="s">
        <v>3164</v>
      </c>
      <c r="M26" s="1" t="s">
        <v>3088</v>
      </c>
      <c r="N26" s="1" t="s">
        <v>3088</v>
      </c>
      <c r="O26" s="1" t="s">
        <v>3086</v>
      </c>
      <c r="P26" s="1" t="s">
        <v>3089</v>
      </c>
      <c r="Q26" s="1" t="s">
        <v>3090</v>
      </c>
      <c r="R26" s="1" t="s">
        <v>3165</v>
      </c>
      <c r="S26" s="1" t="s">
        <v>75</v>
      </c>
      <c r="T26" s="1" t="s">
        <v>3092</v>
      </c>
      <c r="U26" s="1" t="s">
        <v>3034</v>
      </c>
      <c r="V26" s="1" t="s">
        <v>3121</v>
      </c>
    </row>
    <row r="27" s="1" customFormat="1" spans="1:22">
      <c r="A27" s="1" t="s">
        <v>345</v>
      </c>
      <c r="B27" s="1" t="s">
        <v>350</v>
      </c>
      <c r="C27" s="1" t="s">
        <v>346</v>
      </c>
      <c r="D27" s="1" t="s">
        <v>348</v>
      </c>
      <c r="E27" s="1" t="s">
        <v>3166</v>
      </c>
      <c r="F27" s="1" t="s">
        <v>105</v>
      </c>
      <c r="G27" s="1" t="s">
        <v>106</v>
      </c>
      <c r="H27" s="1" t="s">
        <v>3085</v>
      </c>
      <c r="I27" s="1" t="s">
        <v>3167</v>
      </c>
      <c r="J27" s="1" t="s">
        <v>3087</v>
      </c>
      <c r="K27" s="1" t="s">
        <v>3167</v>
      </c>
      <c r="L27" s="1" t="s">
        <v>3167</v>
      </c>
      <c r="M27" s="1" t="s">
        <v>3088</v>
      </c>
      <c r="N27" s="1" t="s">
        <v>3088</v>
      </c>
      <c r="O27" s="1" t="s">
        <v>3086</v>
      </c>
      <c r="P27" s="1" t="s">
        <v>3089</v>
      </c>
      <c r="Q27" s="1" t="s">
        <v>3090</v>
      </c>
      <c r="R27" s="1" t="s">
        <v>3168</v>
      </c>
      <c r="S27" s="1" t="s">
        <v>75</v>
      </c>
      <c r="T27" s="1" t="s">
        <v>3092</v>
      </c>
      <c r="U27" s="1" t="s">
        <v>3034</v>
      </c>
      <c r="V27" s="1" t="s">
        <v>3121</v>
      </c>
    </row>
    <row r="28" s="1" customFormat="1" spans="1:22">
      <c r="A28" s="1" t="s">
        <v>319</v>
      </c>
      <c r="B28" s="1" t="s">
        <v>324</v>
      </c>
      <c r="C28" s="1" t="s">
        <v>320</v>
      </c>
      <c r="D28" s="1" t="s">
        <v>322</v>
      </c>
      <c r="E28" s="1" t="s">
        <v>3169</v>
      </c>
      <c r="F28" s="1" t="s">
        <v>105</v>
      </c>
      <c r="G28" s="1" t="s">
        <v>106</v>
      </c>
      <c r="H28" s="1" t="s">
        <v>3085</v>
      </c>
      <c r="I28" s="1" t="s">
        <v>3143</v>
      </c>
      <c r="J28" s="1" t="s">
        <v>3087</v>
      </c>
      <c r="K28" s="1" t="s">
        <v>3143</v>
      </c>
      <c r="L28" s="1" t="s">
        <v>3143</v>
      </c>
      <c r="M28" s="1" t="s">
        <v>3088</v>
      </c>
      <c r="N28" s="1" t="s">
        <v>3088</v>
      </c>
      <c r="O28" s="1" t="s">
        <v>3086</v>
      </c>
      <c r="P28" s="1" t="s">
        <v>3089</v>
      </c>
      <c r="Q28" s="1" t="s">
        <v>3090</v>
      </c>
      <c r="R28" s="1" t="s">
        <v>3170</v>
      </c>
      <c r="S28" s="1" t="s">
        <v>75</v>
      </c>
      <c r="T28" s="1" t="s">
        <v>3092</v>
      </c>
      <c r="U28" s="1" t="s">
        <v>3034</v>
      </c>
      <c r="V28" s="1" t="s">
        <v>3121</v>
      </c>
    </row>
    <row r="29" s="1" customFormat="1" spans="1:22">
      <c r="A29" s="1" t="s">
        <v>1292</v>
      </c>
      <c r="B29" s="1" t="s">
        <v>465</v>
      </c>
      <c r="C29" s="1" t="s">
        <v>1293</v>
      </c>
      <c r="D29" s="1" t="s">
        <v>3171</v>
      </c>
      <c r="E29" s="1" t="s">
        <v>3172</v>
      </c>
      <c r="F29" s="1" t="s">
        <v>93</v>
      </c>
      <c r="G29" s="1" t="s">
        <v>1108</v>
      </c>
      <c r="H29" s="1" t="s">
        <v>3085</v>
      </c>
      <c r="I29" s="1" t="s">
        <v>3173</v>
      </c>
      <c r="J29" s="1" t="s">
        <v>3087</v>
      </c>
      <c r="K29" s="1" t="s">
        <v>3173</v>
      </c>
      <c r="L29" s="1" t="s">
        <v>3173</v>
      </c>
      <c r="M29" s="1" t="s">
        <v>3088</v>
      </c>
      <c r="N29" s="1" t="s">
        <v>3088</v>
      </c>
      <c r="O29" s="1" t="s">
        <v>3086</v>
      </c>
      <c r="P29" s="1" t="s">
        <v>3089</v>
      </c>
      <c r="Q29" s="1" t="s">
        <v>3090</v>
      </c>
      <c r="R29" s="1" t="s">
        <v>3174</v>
      </c>
      <c r="S29" s="1" t="s">
        <v>75</v>
      </c>
      <c r="T29" s="1" t="s">
        <v>3092</v>
      </c>
      <c r="U29" s="1" t="s">
        <v>3034</v>
      </c>
      <c r="V29" s="1" t="s">
        <v>3121</v>
      </c>
    </row>
    <row r="30" s="1" customFormat="1" spans="1:22">
      <c r="A30" s="1" t="s">
        <v>462</v>
      </c>
      <c r="B30" s="1" t="s">
        <v>465</v>
      </c>
      <c r="C30" s="1" t="s">
        <v>463</v>
      </c>
      <c r="D30" s="1" t="s">
        <v>399</v>
      </c>
      <c r="E30" s="1" t="s">
        <v>3175</v>
      </c>
      <c r="F30" s="1" t="s">
        <v>185</v>
      </c>
      <c r="G30" s="1" t="s">
        <v>106</v>
      </c>
      <c r="H30" s="1" t="s">
        <v>3085</v>
      </c>
      <c r="I30" s="1" t="s">
        <v>3176</v>
      </c>
      <c r="J30" s="1" t="s">
        <v>3087</v>
      </c>
      <c r="K30" s="1" t="s">
        <v>3176</v>
      </c>
      <c r="L30" s="1" t="s">
        <v>3176</v>
      </c>
      <c r="M30" s="1" t="s">
        <v>3088</v>
      </c>
      <c r="N30" s="1" t="s">
        <v>3088</v>
      </c>
      <c r="O30" s="1" t="s">
        <v>3086</v>
      </c>
      <c r="P30" s="1" t="s">
        <v>3089</v>
      </c>
      <c r="Q30" s="1" t="s">
        <v>3090</v>
      </c>
      <c r="R30" s="1" t="s">
        <v>3177</v>
      </c>
      <c r="S30" s="1" t="s">
        <v>75</v>
      </c>
      <c r="T30" s="1" t="s">
        <v>3092</v>
      </c>
      <c r="U30" s="1" t="s">
        <v>3034</v>
      </c>
      <c r="V30" s="1" t="s">
        <v>3121</v>
      </c>
    </row>
    <row r="31" s="1" customFormat="1" spans="1:22">
      <c r="A31" s="1" t="s">
        <v>3178</v>
      </c>
      <c r="B31" s="1" t="s">
        <v>465</v>
      </c>
      <c r="C31" s="1" t="s">
        <v>3179</v>
      </c>
      <c r="D31" s="1" t="s">
        <v>3180</v>
      </c>
      <c r="E31" s="1" t="s">
        <v>3181</v>
      </c>
      <c r="F31" s="1" t="s">
        <v>93</v>
      </c>
      <c r="G31" s="1" t="s">
        <v>1108</v>
      </c>
      <c r="H31" s="1" t="s">
        <v>3085</v>
      </c>
      <c r="I31" s="1" t="s">
        <v>3182</v>
      </c>
      <c r="J31" s="1" t="s">
        <v>3087</v>
      </c>
      <c r="K31" s="1" t="s">
        <v>3182</v>
      </c>
      <c r="L31" s="1" t="s">
        <v>3086</v>
      </c>
      <c r="M31" s="1" t="s">
        <v>3183</v>
      </c>
      <c r="N31" s="1" t="s">
        <v>3183</v>
      </c>
      <c r="O31" s="1" t="s">
        <v>3086</v>
      </c>
      <c r="P31" s="1" t="s">
        <v>3089</v>
      </c>
      <c r="Q31" s="1" t="s">
        <v>3090</v>
      </c>
      <c r="R31" s="1" t="s">
        <v>3184</v>
      </c>
      <c r="S31" s="1" t="s">
        <v>75</v>
      </c>
      <c r="T31" s="1" t="s">
        <v>3092</v>
      </c>
      <c r="U31" s="1" t="s">
        <v>3036</v>
      </c>
      <c r="V31" s="1" t="s">
        <v>3185</v>
      </c>
    </row>
    <row r="32" s="1" customFormat="1" spans="1:22">
      <c r="A32" s="1" t="s">
        <v>495</v>
      </c>
      <c r="B32" s="1" t="s">
        <v>500</v>
      </c>
      <c r="C32" s="1" t="s">
        <v>496</v>
      </c>
      <c r="D32" s="1" t="s">
        <v>498</v>
      </c>
      <c r="E32" s="1" t="s">
        <v>3186</v>
      </c>
      <c r="F32" s="1" t="s">
        <v>105</v>
      </c>
      <c r="G32" s="1" t="s">
        <v>106</v>
      </c>
      <c r="H32" s="1" t="s">
        <v>3085</v>
      </c>
      <c r="I32" s="1" t="s">
        <v>3187</v>
      </c>
      <c r="J32" s="1" t="s">
        <v>3087</v>
      </c>
      <c r="K32" s="1" t="s">
        <v>3187</v>
      </c>
      <c r="L32" s="1" t="s">
        <v>3187</v>
      </c>
      <c r="M32" s="1" t="s">
        <v>3088</v>
      </c>
      <c r="N32" s="1" t="s">
        <v>3088</v>
      </c>
      <c r="O32" s="1" t="s">
        <v>3086</v>
      </c>
      <c r="P32" s="1" t="s">
        <v>3089</v>
      </c>
      <c r="Q32" s="1" t="s">
        <v>3090</v>
      </c>
      <c r="R32" s="1" t="s">
        <v>3188</v>
      </c>
      <c r="S32" s="1" t="s">
        <v>75</v>
      </c>
      <c r="T32" s="1" t="s">
        <v>3092</v>
      </c>
      <c r="U32" s="1" t="s">
        <v>3036</v>
      </c>
      <c r="V32" s="1" t="s">
        <v>3121</v>
      </c>
    </row>
    <row r="33" s="1" customFormat="1" spans="1:22">
      <c r="A33" s="1" t="s">
        <v>1674</v>
      </c>
      <c r="B33" s="1" t="s">
        <v>500</v>
      </c>
      <c r="C33" s="1" t="s">
        <v>1675</v>
      </c>
      <c r="D33" s="1" t="s">
        <v>542</v>
      </c>
      <c r="E33" s="1" t="s">
        <v>3189</v>
      </c>
      <c r="F33" s="1" t="s">
        <v>1108</v>
      </c>
      <c r="G33" s="1" t="s">
        <v>1500</v>
      </c>
      <c r="H33" s="1" t="s">
        <v>3085</v>
      </c>
      <c r="I33" s="1" t="s">
        <v>3190</v>
      </c>
      <c r="J33" s="1" t="s">
        <v>3087</v>
      </c>
      <c r="K33" s="1" t="s">
        <v>3190</v>
      </c>
      <c r="L33" s="1" t="s">
        <v>3190</v>
      </c>
      <c r="M33" s="1" t="s">
        <v>3088</v>
      </c>
      <c r="N33" s="1" t="s">
        <v>3088</v>
      </c>
      <c r="O33" s="1" t="s">
        <v>3086</v>
      </c>
      <c r="P33" s="1" t="s">
        <v>3089</v>
      </c>
      <c r="Q33" s="1" t="s">
        <v>3090</v>
      </c>
      <c r="R33" s="1" t="s">
        <v>3191</v>
      </c>
      <c r="S33" s="1" t="s">
        <v>75</v>
      </c>
      <c r="T33" s="1" t="s">
        <v>3092</v>
      </c>
      <c r="U33" s="1" t="s">
        <v>3034</v>
      </c>
      <c r="V33" s="1" t="s">
        <v>3121</v>
      </c>
    </row>
    <row r="34" s="1" customFormat="1" spans="1:22">
      <c r="A34" s="1" t="s">
        <v>469</v>
      </c>
      <c r="B34" s="1" t="s">
        <v>472</v>
      </c>
      <c r="C34" s="1" t="s">
        <v>470</v>
      </c>
      <c r="D34" s="1" t="s">
        <v>348</v>
      </c>
      <c r="E34" s="1" t="s">
        <v>3192</v>
      </c>
      <c r="F34" s="1" t="s">
        <v>185</v>
      </c>
      <c r="G34" s="1" t="s">
        <v>106</v>
      </c>
      <c r="H34" s="1" t="s">
        <v>3085</v>
      </c>
      <c r="I34" s="1" t="s">
        <v>3193</v>
      </c>
      <c r="J34" s="1" t="s">
        <v>3087</v>
      </c>
      <c r="K34" s="1" t="s">
        <v>3193</v>
      </c>
      <c r="L34" s="1" t="s">
        <v>3193</v>
      </c>
      <c r="M34" s="1" t="s">
        <v>3088</v>
      </c>
      <c r="N34" s="1" t="s">
        <v>3088</v>
      </c>
      <c r="O34" s="1" t="s">
        <v>3086</v>
      </c>
      <c r="P34" s="1" t="s">
        <v>3089</v>
      </c>
      <c r="Q34" s="1" t="s">
        <v>3090</v>
      </c>
      <c r="R34" s="1" t="s">
        <v>3194</v>
      </c>
      <c r="S34" s="1" t="s">
        <v>75</v>
      </c>
      <c r="T34" s="1" t="s">
        <v>3092</v>
      </c>
      <c r="U34" s="1" t="s">
        <v>3034</v>
      </c>
      <c r="V34" s="1" t="s">
        <v>3121</v>
      </c>
    </row>
    <row r="35" s="1" customFormat="1" spans="1:22">
      <c r="A35" s="1" t="s">
        <v>2237</v>
      </c>
      <c r="B35" s="1" t="s">
        <v>2242</v>
      </c>
      <c r="C35" s="1" t="s">
        <v>2238</v>
      </c>
      <c r="D35" s="1" t="s">
        <v>3195</v>
      </c>
      <c r="E35" s="1" t="s">
        <v>3196</v>
      </c>
      <c r="F35" s="1" t="s">
        <v>1108</v>
      </c>
      <c r="G35" s="1" t="s">
        <v>1008</v>
      </c>
      <c r="H35" s="1" t="s">
        <v>3085</v>
      </c>
      <c r="I35" s="1" t="s">
        <v>3197</v>
      </c>
      <c r="J35" s="1" t="s">
        <v>3087</v>
      </c>
      <c r="K35" s="1" t="s">
        <v>3197</v>
      </c>
      <c r="L35" s="1" t="s">
        <v>3197</v>
      </c>
      <c r="M35" s="1" t="s">
        <v>3088</v>
      </c>
      <c r="N35" s="1" t="s">
        <v>3088</v>
      </c>
      <c r="O35" s="1" t="s">
        <v>3086</v>
      </c>
      <c r="P35" s="1" t="s">
        <v>3089</v>
      </c>
      <c r="Q35" s="1" t="s">
        <v>3090</v>
      </c>
      <c r="R35" s="1" t="s">
        <v>3198</v>
      </c>
      <c r="S35" s="1" t="s">
        <v>75</v>
      </c>
      <c r="T35" s="1" t="s">
        <v>3092</v>
      </c>
      <c r="U35" s="1" t="s">
        <v>3034</v>
      </c>
      <c r="V35" s="1" t="s">
        <v>3199</v>
      </c>
    </row>
    <row r="36" s="1" customFormat="1" spans="1:22">
      <c r="A36" s="1" t="s">
        <v>708</v>
      </c>
      <c r="B36" s="1" t="s">
        <v>713</v>
      </c>
      <c r="C36" s="1" t="s">
        <v>709</v>
      </c>
      <c r="D36" s="1" t="s">
        <v>3200</v>
      </c>
      <c r="E36" s="1" t="s">
        <v>3201</v>
      </c>
      <c r="F36" s="1" t="s">
        <v>106</v>
      </c>
      <c r="G36" s="1" t="s">
        <v>704</v>
      </c>
      <c r="H36" s="1" t="s">
        <v>3085</v>
      </c>
      <c r="I36" s="1" t="s">
        <v>3202</v>
      </c>
      <c r="J36" s="1" t="s">
        <v>3087</v>
      </c>
      <c r="K36" s="1" t="s">
        <v>3202</v>
      </c>
      <c r="L36" s="1" t="s">
        <v>3202</v>
      </c>
      <c r="M36" s="1" t="s">
        <v>3088</v>
      </c>
      <c r="N36" s="1" t="s">
        <v>3088</v>
      </c>
      <c r="O36" s="1" t="s">
        <v>3086</v>
      </c>
      <c r="P36" s="1" t="s">
        <v>3089</v>
      </c>
      <c r="Q36" s="1" t="s">
        <v>3090</v>
      </c>
      <c r="R36" s="1" t="s">
        <v>3203</v>
      </c>
      <c r="S36" s="1" t="s">
        <v>75</v>
      </c>
      <c r="T36" s="1" t="s">
        <v>3092</v>
      </c>
      <c r="U36" s="1" t="s">
        <v>3036</v>
      </c>
      <c r="V36" s="1" t="s">
        <v>3199</v>
      </c>
    </row>
    <row r="37" s="1" customFormat="1" spans="1:22">
      <c r="A37" s="1" t="s">
        <v>1837</v>
      </c>
      <c r="B37" s="1" t="s">
        <v>1840</v>
      </c>
      <c r="C37" s="1" t="s">
        <v>1838</v>
      </c>
      <c r="D37" s="1" t="s">
        <v>1400</v>
      </c>
      <c r="E37" s="1" t="s">
        <v>3204</v>
      </c>
      <c r="F37" s="1" t="s">
        <v>105</v>
      </c>
      <c r="G37" s="1" t="s">
        <v>1500</v>
      </c>
      <c r="H37" s="1" t="s">
        <v>3085</v>
      </c>
      <c r="I37" s="1" t="s">
        <v>3205</v>
      </c>
      <c r="J37" s="1" t="s">
        <v>3087</v>
      </c>
      <c r="K37" s="1" t="s">
        <v>3205</v>
      </c>
      <c r="L37" s="1" t="s">
        <v>3205</v>
      </c>
      <c r="M37" s="1" t="s">
        <v>3088</v>
      </c>
      <c r="N37" s="1" t="s">
        <v>3088</v>
      </c>
      <c r="O37" s="1" t="s">
        <v>3086</v>
      </c>
      <c r="P37" s="1" t="s">
        <v>3089</v>
      </c>
      <c r="Q37" s="1" t="s">
        <v>3090</v>
      </c>
      <c r="R37" s="1" t="s">
        <v>3206</v>
      </c>
      <c r="S37" s="1" t="s">
        <v>75</v>
      </c>
      <c r="T37" s="1" t="s">
        <v>3092</v>
      </c>
      <c r="U37" s="1" t="s">
        <v>3034</v>
      </c>
      <c r="V37" s="1" t="s">
        <v>3093</v>
      </c>
    </row>
    <row r="38" s="1" customFormat="1" spans="1:22">
      <c r="A38" s="1" t="s">
        <v>1155</v>
      </c>
      <c r="B38" s="1" t="s">
        <v>586</v>
      </c>
      <c r="C38" s="1" t="s">
        <v>1156</v>
      </c>
      <c r="D38" s="1" t="s">
        <v>1158</v>
      </c>
      <c r="E38" s="1" t="s">
        <v>3207</v>
      </c>
      <c r="F38" s="1" t="s">
        <v>93</v>
      </c>
      <c r="G38" s="1" t="s">
        <v>1108</v>
      </c>
      <c r="H38" s="1" t="s">
        <v>3085</v>
      </c>
      <c r="I38" s="1" t="s">
        <v>3208</v>
      </c>
      <c r="J38" s="1" t="s">
        <v>3087</v>
      </c>
      <c r="K38" s="1" t="s">
        <v>3208</v>
      </c>
      <c r="L38" s="1" t="s">
        <v>3208</v>
      </c>
      <c r="M38" s="1" t="s">
        <v>3088</v>
      </c>
      <c r="N38" s="1" t="s">
        <v>3088</v>
      </c>
      <c r="O38" s="1" t="s">
        <v>3086</v>
      </c>
      <c r="P38" s="1" t="s">
        <v>3089</v>
      </c>
      <c r="Q38" s="1" t="s">
        <v>3090</v>
      </c>
      <c r="R38" s="1" t="s">
        <v>3209</v>
      </c>
      <c r="S38" s="1" t="s">
        <v>75</v>
      </c>
      <c r="T38" s="1" t="s">
        <v>3092</v>
      </c>
      <c r="U38" s="1" t="s">
        <v>3036</v>
      </c>
      <c r="V38" s="1" t="s">
        <v>3210</v>
      </c>
    </row>
    <row r="39" s="1" customFormat="1" spans="1:22">
      <c r="A39" s="1" t="s">
        <v>2194</v>
      </c>
      <c r="B39" s="1" t="s">
        <v>876</v>
      </c>
      <c r="C39" s="1" t="s">
        <v>2195</v>
      </c>
      <c r="D39" s="1" t="s">
        <v>2197</v>
      </c>
      <c r="E39" s="1" t="s">
        <v>3211</v>
      </c>
      <c r="F39" s="1" t="s">
        <v>1500</v>
      </c>
      <c r="G39" s="1" t="s">
        <v>1007</v>
      </c>
      <c r="H39" s="1" t="s">
        <v>3085</v>
      </c>
      <c r="I39" s="1" t="s">
        <v>3212</v>
      </c>
      <c r="J39" s="1" t="s">
        <v>3087</v>
      </c>
      <c r="K39" s="1" t="s">
        <v>3212</v>
      </c>
      <c r="L39" s="1" t="s">
        <v>3212</v>
      </c>
      <c r="M39" s="1" t="s">
        <v>3088</v>
      </c>
      <c r="N39" s="1" t="s">
        <v>3088</v>
      </c>
      <c r="O39" s="1" t="s">
        <v>3086</v>
      </c>
      <c r="P39" s="1" t="s">
        <v>3089</v>
      </c>
      <c r="Q39" s="1" t="s">
        <v>3090</v>
      </c>
      <c r="R39" s="1" t="s">
        <v>3213</v>
      </c>
      <c r="S39" s="1" t="s">
        <v>75</v>
      </c>
      <c r="T39" s="1" t="s">
        <v>3092</v>
      </c>
      <c r="U39" s="1" t="s">
        <v>3036</v>
      </c>
      <c r="V39" s="1" t="s">
        <v>3185</v>
      </c>
    </row>
    <row r="40" s="1" customFormat="1" spans="1:22">
      <c r="A40" s="1" t="s">
        <v>873</v>
      </c>
      <c r="B40" s="1" t="s">
        <v>876</v>
      </c>
      <c r="C40" s="1" t="s">
        <v>874</v>
      </c>
      <c r="D40" s="1" t="s">
        <v>322</v>
      </c>
      <c r="E40" s="1" t="s">
        <v>3214</v>
      </c>
      <c r="F40" s="1" t="s">
        <v>93</v>
      </c>
      <c r="G40" s="1" t="s">
        <v>704</v>
      </c>
      <c r="H40" s="1" t="s">
        <v>3085</v>
      </c>
      <c r="I40" s="1" t="s">
        <v>3215</v>
      </c>
      <c r="J40" s="1" t="s">
        <v>3087</v>
      </c>
      <c r="K40" s="1" t="s">
        <v>3215</v>
      </c>
      <c r="L40" s="1" t="s">
        <v>3215</v>
      </c>
      <c r="M40" s="1" t="s">
        <v>3088</v>
      </c>
      <c r="N40" s="1" t="s">
        <v>3088</v>
      </c>
      <c r="O40" s="1" t="s">
        <v>3086</v>
      </c>
      <c r="P40" s="1" t="s">
        <v>3089</v>
      </c>
      <c r="Q40" s="1" t="s">
        <v>3090</v>
      </c>
      <c r="R40" s="1" t="s">
        <v>3216</v>
      </c>
      <c r="S40" s="1" t="s">
        <v>75</v>
      </c>
      <c r="T40" s="1" t="s">
        <v>3092</v>
      </c>
      <c r="U40" s="1" t="s">
        <v>3034</v>
      </c>
      <c r="V40" s="1" t="s">
        <v>3121</v>
      </c>
    </row>
    <row r="41" s="1" customFormat="1" spans="1:22">
      <c r="A41" s="1" t="s">
        <v>556</v>
      </c>
      <c r="B41" s="1" t="s">
        <v>561</v>
      </c>
      <c r="C41" s="1" t="s">
        <v>557</v>
      </c>
      <c r="D41" s="1" t="s">
        <v>559</v>
      </c>
      <c r="E41" s="1" t="s">
        <v>3217</v>
      </c>
      <c r="F41" s="1" t="s">
        <v>251</v>
      </c>
      <c r="G41" s="1" t="s">
        <v>106</v>
      </c>
      <c r="H41" s="1" t="s">
        <v>3085</v>
      </c>
      <c r="I41" s="1" t="s">
        <v>3218</v>
      </c>
      <c r="J41" s="1" t="s">
        <v>3087</v>
      </c>
      <c r="K41" s="1" t="s">
        <v>3218</v>
      </c>
      <c r="L41" s="1" t="s">
        <v>3218</v>
      </c>
      <c r="M41" s="1" t="s">
        <v>3088</v>
      </c>
      <c r="N41" s="1" t="s">
        <v>3088</v>
      </c>
      <c r="O41" s="1" t="s">
        <v>3086</v>
      </c>
      <c r="P41" s="1" t="s">
        <v>3089</v>
      </c>
      <c r="Q41" s="1" t="s">
        <v>3090</v>
      </c>
      <c r="R41" s="1" t="s">
        <v>3219</v>
      </c>
      <c r="S41" s="1" t="s">
        <v>75</v>
      </c>
      <c r="T41" s="1" t="s">
        <v>3092</v>
      </c>
      <c r="U41" s="1" t="s">
        <v>3034</v>
      </c>
      <c r="V41" s="1" t="s">
        <v>3121</v>
      </c>
    </row>
    <row r="42" s="1" customFormat="1" spans="1:22">
      <c r="A42" s="1" t="s">
        <v>446</v>
      </c>
      <c r="B42" s="1" t="s">
        <v>449</v>
      </c>
      <c r="C42" s="1" t="s">
        <v>447</v>
      </c>
      <c r="D42" s="1" t="s">
        <v>348</v>
      </c>
      <c r="E42" s="1" t="s">
        <v>3220</v>
      </c>
      <c r="F42" s="1" t="s">
        <v>251</v>
      </c>
      <c r="G42" s="1" t="s">
        <v>106</v>
      </c>
      <c r="H42" s="1" t="s">
        <v>3085</v>
      </c>
      <c r="I42" s="1" t="s">
        <v>3221</v>
      </c>
      <c r="J42" s="1" t="s">
        <v>3087</v>
      </c>
      <c r="K42" s="1" t="s">
        <v>3221</v>
      </c>
      <c r="L42" s="1" t="s">
        <v>3221</v>
      </c>
      <c r="M42" s="1" t="s">
        <v>3088</v>
      </c>
      <c r="N42" s="1" t="s">
        <v>3088</v>
      </c>
      <c r="O42" s="1" t="s">
        <v>3086</v>
      </c>
      <c r="P42" s="1" t="s">
        <v>3089</v>
      </c>
      <c r="Q42" s="1" t="s">
        <v>3090</v>
      </c>
      <c r="R42" s="1" t="s">
        <v>3222</v>
      </c>
      <c r="S42" s="1" t="s">
        <v>75</v>
      </c>
      <c r="T42" s="1" t="s">
        <v>3092</v>
      </c>
      <c r="U42" s="1" t="s">
        <v>3036</v>
      </c>
      <c r="V42" s="1" t="s">
        <v>3121</v>
      </c>
    </row>
    <row r="43" s="1" customFormat="1" spans="1:22">
      <c r="A43" s="1" t="s">
        <v>665</v>
      </c>
      <c r="B43" s="1" t="s">
        <v>449</v>
      </c>
      <c r="C43" s="1" t="s">
        <v>666</v>
      </c>
      <c r="D43" s="1" t="s">
        <v>668</v>
      </c>
      <c r="E43" s="1" t="s">
        <v>3223</v>
      </c>
      <c r="F43" s="1" t="s">
        <v>185</v>
      </c>
      <c r="G43" s="1" t="s">
        <v>106</v>
      </c>
      <c r="H43" s="1" t="s">
        <v>3085</v>
      </c>
      <c r="I43" s="1" t="s">
        <v>3224</v>
      </c>
      <c r="J43" s="1" t="s">
        <v>3087</v>
      </c>
      <c r="K43" s="1" t="s">
        <v>3224</v>
      </c>
      <c r="L43" s="1" t="s">
        <v>3224</v>
      </c>
      <c r="M43" s="1" t="s">
        <v>3088</v>
      </c>
      <c r="N43" s="1" t="s">
        <v>3088</v>
      </c>
      <c r="O43" s="1" t="s">
        <v>3086</v>
      </c>
      <c r="P43" s="1" t="s">
        <v>3089</v>
      </c>
      <c r="Q43" s="1" t="s">
        <v>3090</v>
      </c>
      <c r="R43" s="1" t="s">
        <v>3225</v>
      </c>
      <c r="S43" s="1" t="s">
        <v>75</v>
      </c>
      <c r="T43" s="1" t="s">
        <v>3092</v>
      </c>
      <c r="U43" s="1" t="s">
        <v>3036</v>
      </c>
      <c r="V43" s="1" t="s">
        <v>3226</v>
      </c>
    </row>
    <row r="44" s="1" customFormat="1" spans="1:22">
      <c r="A44" s="1" t="s">
        <v>1688</v>
      </c>
      <c r="B44" s="1" t="s">
        <v>1693</v>
      </c>
      <c r="C44" s="1" t="s">
        <v>1689</v>
      </c>
      <c r="D44" s="1" t="s">
        <v>1691</v>
      </c>
      <c r="E44" s="1" t="s">
        <v>3227</v>
      </c>
      <c r="F44" s="1" t="s">
        <v>106</v>
      </c>
      <c r="G44" s="1" t="s">
        <v>1500</v>
      </c>
      <c r="H44" s="1" t="s">
        <v>3085</v>
      </c>
      <c r="I44" s="1" t="s">
        <v>3228</v>
      </c>
      <c r="J44" s="1" t="s">
        <v>3087</v>
      </c>
      <c r="K44" s="1" t="s">
        <v>3228</v>
      </c>
      <c r="L44" s="1" t="s">
        <v>3228</v>
      </c>
      <c r="M44" s="1" t="s">
        <v>3088</v>
      </c>
      <c r="N44" s="1" t="s">
        <v>3088</v>
      </c>
      <c r="O44" s="1" t="s">
        <v>3086</v>
      </c>
      <c r="P44" s="1" t="s">
        <v>3089</v>
      </c>
      <c r="Q44" s="1" t="s">
        <v>3090</v>
      </c>
      <c r="R44" s="1" t="s">
        <v>3229</v>
      </c>
      <c r="S44" s="1" t="s">
        <v>75</v>
      </c>
      <c r="T44" s="1" t="s">
        <v>3092</v>
      </c>
      <c r="U44" s="1" t="s">
        <v>3034</v>
      </c>
      <c r="V44" s="1" t="s">
        <v>3121</v>
      </c>
    </row>
    <row r="45" s="1" customFormat="1" spans="1:22">
      <c r="A45" s="1" t="s">
        <v>504</v>
      </c>
      <c r="B45" s="1" t="s">
        <v>509</v>
      </c>
      <c r="C45" s="1" t="s">
        <v>505</v>
      </c>
      <c r="D45" s="1" t="s">
        <v>3230</v>
      </c>
      <c r="E45" s="1" t="s">
        <v>3231</v>
      </c>
      <c r="F45" s="1" t="s">
        <v>93</v>
      </c>
      <c r="G45" s="1" t="s">
        <v>106</v>
      </c>
      <c r="H45" s="1" t="s">
        <v>3085</v>
      </c>
      <c r="I45" s="1" t="s">
        <v>3232</v>
      </c>
      <c r="J45" s="1" t="s">
        <v>3087</v>
      </c>
      <c r="K45" s="1" t="s">
        <v>3232</v>
      </c>
      <c r="L45" s="1" t="s">
        <v>3232</v>
      </c>
      <c r="M45" s="1" t="s">
        <v>3088</v>
      </c>
      <c r="N45" s="1" t="s">
        <v>3088</v>
      </c>
      <c r="O45" s="1" t="s">
        <v>3086</v>
      </c>
      <c r="P45" s="1" t="s">
        <v>3089</v>
      </c>
      <c r="Q45" s="1" t="s">
        <v>3090</v>
      </c>
      <c r="R45" s="1" t="s">
        <v>3233</v>
      </c>
      <c r="S45" s="1" t="s">
        <v>75</v>
      </c>
      <c r="T45" s="1" t="s">
        <v>3092</v>
      </c>
      <c r="U45" s="1" t="s">
        <v>3036</v>
      </c>
      <c r="V45" s="1" t="s">
        <v>3121</v>
      </c>
    </row>
    <row r="46" s="1" customFormat="1" spans="1:22">
      <c r="A46" s="1" t="s">
        <v>1657</v>
      </c>
      <c r="B46" s="1" t="s">
        <v>375</v>
      </c>
      <c r="C46" s="1" t="s">
        <v>1658</v>
      </c>
      <c r="D46" s="1" t="s">
        <v>1660</v>
      </c>
      <c r="E46" s="1" t="s">
        <v>3234</v>
      </c>
      <c r="F46" s="1" t="s">
        <v>704</v>
      </c>
      <c r="G46" s="1" t="s">
        <v>1500</v>
      </c>
      <c r="H46" s="1" t="s">
        <v>3085</v>
      </c>
      <c r="I46" s="1" t="s">
        <v>3235</v>
      </c>
      <c r="J46" s="1" t="s">
        <v>3087</v>
      </c>
      <c r="K46" s="1" t="s">
        <v>3235</v>
      </c>
      <c r="L46" s="1" t="s">
        <v>3235</v>
      </c>
      <c r="M46" s="1" t="s">
        <v>3088</v>
      </c>
      <c r="N46" s="1" t="s">
        <v>3088</v>
      </c>
      <c r="O46" s="1" t="s">
        <v>3086</v>
      </c>
      <c r="P46" s="1" t="s">
        <v>3089</v>
      </c>
      <c r="Q46" s="1" t="s">
        <v>3090</v>
      </c>
      <c r="R46" s="1" t="s">
        <v>3236</v>
      </c>
      <c r="S46" s="1" t="s">
        <v>75</v>
      </c>
      <c r="T46" s="1" t="s">
        <v>3092</v>
      </c>
      <c r="U46" s="1" t="s">
        <v>3034</v>
      </c>
      <c r="V46" s="1" t="s">
        <v>3121</v>
      </c>
    </row>
    <row r="47" s="1" customFormat="1" spans="1:22">
      <c r="A47" s="1" t="s">
        <v>370</v>
      </c>
      <c r="B47" s="1" t="s">
        <v>375</v>
      </c>
      <c r="C47" s="1" t="s">
        <v>371</v>
      </c>
      <c r="D47" s="1" t="s">
        <v>3237</v>
      </c>
      <c r="E47" s="1" t="s">
        <v>3238</v>
      </c>
      <c r="F47" s="1" t="s">
        <v>185</v>
      </c>
      <c r="G47" s="1" t="s">
        <v>106</v>
      </c>
      <c r="H47" s="1" t="s">
        <v>3085</v>
      </c>
      <c r="I47" s="1" t="s">
        <v>3239</v>
      </c>
      <c r="J47" s="1" t="s">
        <v>3087</v>
      </c>
      <c r="K47" s="1" t="s">
        <v>3239</v>
      </c>
      <c r="L47" s="1" t="s">
        <v>3239</v>
      </c>
      <c r="M47" s="1" t="s">
        <v>3088</v>
      </c>
      <c r="N47" s="1" t="s">
        <v>3088</v>
      </c>
      <c r="O47" s="1" t="s">
        <v>3086</v>
      </c>
      <c r="P47" s="1" t="s">
        <v>3089</v>
      </c>
      <c r="Q47" s="1" t="s">
        <v>3090</v>
      </c>
      <c r="R47" s="1" t="s">
        <v>3240</v>
      </c>
      <c r="S47" s="1" t="s">
        <v>75</v>
      </c>
      <c r="T47" s="1" t="s">
        <v>3092</v>
      </c>
      <c r="U47" s="1" t="s">
        <v>3034</v>
      </c>
      <c r="V47" s="1" t="s">
        <v>3121</v>
      </c>
    </row>
    <row r="48" s="1" customFormat="1" spans="1:22">
      <c r="A48" s="1" t="s">
        <v>1148</v>
      </c>
      <c r="B48" s="1" t="s">
        <v>375</v>
      </c>
      <c r="C48" s="1" t="s">
        <v>1149</v>
      </c>
      <c r="D48" s="1" t="s">
        <v>762</v>
      </c>
      <c r="E48" s="1" t="s">
        <v>3241</v>
      </c>
      <c r="F48" s="1" t="s">
        <v>105</v>
      </c>
      <c r="G48" s="1" t="s">
        <v>1108</v>
      </c>
      <c r="H48" s="1" t="s">
        <v>3085</v>
      </c>
      <c r="I48" s="1" t="s">
        <v>3242</v>
      </c>
      <c r="J48" s="1" t="s">
        <v>3087</v>
      </c>
      <c r="K48" s="1" t="s">
        <v>3242</v>
      </c>
      <c r="L48" s="1" t="s">
        <v>3242</v>
      </c>
      <c r="M48" s="1" t="s">
        <v>3088</v>
      </c>
      <c r="N48" s="1" t="s">
        <v>3088</v>
      </c>
      <c r="O48" s="1" t="s">
        <v>3086</v>
      </c>
      <c r="P48" s="1" t="s">
        <v>3089</v>
      </c>
      <c r="Q48" s="1" t="s">
        <v>3090</v>
      </c>
      <c r="R48" s="1" t="s">
        <v>3243</v>
      </c>
      <c r="S48" s="1" t="s">
        <v>75</v>
      </c>
      <c r="T48" s="1" t="s">
        <v>3092</v>
      </c>
      <c r="U48" s="1" t="s">
        <v>3036</v>
      </c>
      <c r="V48" s="1" t="s">
        <v>3210</v>
      </c>
    </row>
    <row r="49" s="1" customFormat="1" spans="1:22">
      <c r="A49" s="1" t="s">
        <v>866</v>
      </c>
      <c r="B49" s="1" t="s">
        <v>869</v>
      </c>
      <c r="C49" s="1" t="s">
        <v>867</v>
      </c>
      <c r="D49" s="1" t="s">
        <v>322</v>
      </c>
      <c r="E49" s="1" t="s">
        <v>3244</v>
      </c>
      <c r="F49" s="1" t="s">
        <v>185</v>
      </c>
      <c r="G49" s="1" t="s">
        <v>704</v>
      </c>
      <c r="H49" s="1" t="s">
        <v>3085</v>
      </c>
      <c r="I49" s="1" t="s">
        <v>3245</v>
      </c>
      <c r="J49" s="1" t="s">
        <v>3087</v>
      </c>
      <c r="K49" s="1" t="s">
        <v>3245</v>
      </c>
      <c r="L49" s="1" t="s">
        <v>3245</v>
      </c>
      <c r="M49" s="1" t="s">
        <v>3088</v>
      </c>
      <c r="N49" s="1" t="s">
        <v>3088</v>
      </c>
      <c r="O49" s="1" t="s">
        <v>3086</v>
      </c>
      <c r="P49" s="1" t="s">
        <v>3089</v>
      </c>
      <c r="Q49" s="1" t="s">
        <v>3090</v>
      </c>
      <c r="R49" s="1" t="s">
        <v>3246</v>
      </c>
      <c r="S49" s="1" t="s">
        <v>75</v>
      </c>
      <c r="T49" s="1" t="s">
        <v>3092</v>
      </c>
      <c r="U49" s="1" t="s">
        <v>3034</v>
      </c>
      <c r="V49" s="1" t="s">
        <v>3121</v>
      </c>
    </row>
    <row r="50" s="1" customFormat="1" spans="1:22">
      <c r="A50" s="1" t="s">
        <v>3247</v>
      </c>
      <c r="B50" s="1" t="s">
        <v>1655</v>
      </c>
      <c r="C50" s="1" t="s">
        <v>3248</v>
      </c>
      <c r="D50" s="1" t="s">
        <v>287</v>
      </c>
      <c r="E50" s="1" t="s">
        <v>3249</v>
      </c>
      <c r="F50" s="1" t="s">
        <v>93</v>
      </c>
      <c r="G50" s="1" t="s">
        <v>106</v>
      </c>
      <c r="H50" s="1" t="s">
        <v>3085</v>
      </c>
      <c r="I50" s="1" t="s">
        <v>3086</v>
      </c>
      <c r="J50" s="1" t="s">
        <v>3087</v>
      </c>
      <c r="K50" s="1" t="s">
        <v>3086</v>
      </c>
      <c r="L50" s="1" t="s">
        <v>3086</v>
      </c>
      <c r="M50" s="1" t="s">
        <v>3088</v>
      </c>
      <c r="N50" s="1" t="s">
        <v>3088</v>
      </c>
      <c r="O50" s="1" t="s">
        <v>3086</v>
      </c>
      <c r="P50" s="1" t="s">
        <v>3089</v>
      </c>
      <c r="Q50" s="1" t="s">
        <v>3090</v>
      </c>
      <c r="R50" s="1" t="s">
        <v>3250</v>
      </c>
      <c r="S50" s="1" t="s">
        <v>75</v>
      </c>
      <c r="T50" s="1" t="s">
        <v>3092</v>
      </c>
      <c r="U50" s="1" t="s">
        <v>3034</v>
      </c>
      <c r="V50" s="1" t="s">
        <v>3093</v>
      </c>
    </row>
    <row r="51" s="1" customFormat="1" spans="1:22">
      <c r="A51" s="1" t="s">
        <v>1650</v>
      </c>
      <c r="B51" s="1" t="s">
        <v>1655</v>
      </c>
      <c r="C51" s="1" t="s">
        <v>1651</v>
      </c>
      <c r="D51" s="1" t="s">
        <v>1653</v>
      </c>
      <c r="E51" s="1" t="s">
        <v>3251</v>
      </c>
      <c r="F51" s="1" t="s">
        <v>704</v>
      </c>
      <c r="G51" s="1" t="s">
        <v>1500</v>
      </c>
      <c r="H51" s="1" t="s">
        <v>3085</v>
      </c>
      <c r="I51" s="1" t="s">
        <v>3252</v>
      </c>
      <c r="J51" s="1" t="s">
        <v>3087</v>
      </c>
      <c r="K51" s="1" t="s">
        <v>3252</v>
      </c>
      <c r="L51" s="1" t="s">
        <v>3252</v>
      </c>
      <c r="M51" s="1" t="s">
        <v>3088</v>
      </c>
      <c r="N51" s="1" t="s">
        <v>3088</v>
      </c>
      <c r="O51" s="1" t="s">
        <v>3086</v>
      </c>
      <c r="P51" s="1" t="s">
        <v>3089</v>
      </c>
      <c r="Q51" s="1" t="s">
        <v>3090</v>
      </c>
      <c r="R51" s="1" t="s">
        <v>3253</v>
      </c>
      <c r="S51" s="1" t="s">
        <v>75</v>
      </c>
      <c r="T51" s="1" t="s">
        <v>3092</v>
      </c>
      <c r="U51" s="1" t="s">
        <v>3034</v>
      </c>
      <c r="V51" s="1" t="s">
        <v>3121</v>
      </c>
    </row>
    <row r="52" s="1" customFormat="1" spans="1:22">
      <c r="A52" s="1" t="s">
        <v>2671</v>
      </c>
      <c r="B52" s="1" t="s">
        <v>2676</v>
      </c>
      <c r="C52" s="1" t="s">
        <v>2672</v>
      </c>
      <c r="D52" s="1" t="s">
        <v>3254</v>
      </c>
      <c r="E52" s="1" t="s">
        <v>3255</v>
      </c>
      <c r="F52" s="1" t="s">
        <v>1007</v>
      </c>
      <c r="G52" s="1" t="s">
        <v>1501</v>
      </c>
      <c r="H52" s="1" t="s">
        <v>3085</v>
      </c>
      <c r="I52" s="1" t="s">
        <v>3256</v>
      </c>
      <c r="J52" s="1" t="s">
        <v>3087</v>
      </c>
      <c r="K52" s="1" t="s">
        <v>3256</v>
      </c>
      <c r="L52" s="1" t="s">
        <v>3256</v>
      </c>
      <c r="M52" s="1" t="s">
        <v>3088</v>
      </c>
      <c r="N52" s="1" t="s">
        <v>3088</v>
      </c>
      <c r="O52" s="1" t="s">
        <v>3086</v>
      </c>
      <c r="P52" s="1" t="s">
        <v>3089</v>
      </c>
      <c r="Q52" s="1" t="s">
        <v>3090</v>
      </c>
      <c r="R52" s="1" t="s">
        <v>3257</v>
      </c>
      <c r="S52" s="1" t="s">
        <v>75</v>
      </c>
      <c r="T52" s="1" t="s">
        <v>3092</v>
      </c>
      <c r="U52" s="1" t="s">
        <v>3036</v>
      </c>
      <c r="V52" s="1" t="s">
        <v>3093</v>
      </c>
    </row>
    <row r="53" s="1" customFormat="1" spans="1:22">
      <c r="A53" s="1" t="s">
        <v>1164</v>
      </c>
      <c r="B53" s="1" t="s">
        <v>1169</v>
      </c>
      <c r="C53" s="1" t="s">
        <v>1165</v>
      </c>
      <c r="D53" s="1" t="s">
        <v>3258</v>
      </c>
      <c r="E53" s="1" t="s">
        <v>3259</v>
      </c>
      <c r="F53" s="1" t="s">
        <v>93</v>
      </c>
      <c r="G53" s="1" t="s">
        <v>1108</v>
      </c>
      <c r="H53" s="1" t="s">
        <v>3085</v>
      </c>
      <c r="I53" s="1" t="s">
        <v>3260</v>
      </c>
      <c r="J53" s="1" t="s">
        <v>3087</v>
      </c>
      <c r="K53" s="1" t="s">
        <v>3260</v>
      </c>
      <c r="L53" s="1" t="s">
        <v>3260</v>
      </c>
      <c r="M53" s="1" t="s">
        <v>3088</v>
      </c>
      <c r="N53" s="1" t="s">
        <v>3088</v>
      </c>
      <c r="O53" s="1" t="s">
        <v>3086</v>
      </c>
      <c r="P53" s="1" t="s">
        <v>3089</v>
      </c>
      <c r="Q53" s="1" t="s">
        <v>3090</v>
      </c>
      <c r="R53" s="1" t="s">
        <v>3261</v>
      </c>
      <c r="S53" s="1" t="s">
        <v>75</v>
      </c>
      <c r="T53" s="1" t="s">
        <v>3092</v>
      </c>
      <c r="U53" s="1" t="s">
        <v>3036</v>
      </c>
      <c r="V53" s="1" t="s">
        <v>3093</v>
      </c>
    </row>
    <row r="54" s="1" customFormat="1" spans="1:22">
      <c r="A54" s="1" t="s">
        <v>2294</v>
      </c>
      <c r="B54" s="1" t="s">
        <v>1169</v>
      </c>
      <c r="C54" s="1" t="s">
        <v>2295</v>
      </c>
      <c r="D54" s="1" t="s">
        <v>3262</v>
      </c>
      <c r="E54" s="1" t="s">
        <v>3263</v>
      </c>
      <c r="F54" s="1" t="s">
        <v>1108</v>
      </c>
      <c r="G54" s="1" t="s">
        <v>1008</v>
      </c>
      <c r="H54" s="1" t="s">
        <v>3085</v>
      </c>
      <c r="I54" s="1" t="s">
        <v>3264</v>
      </c>
      <c r="J54" s="1" t="s">
        <v>3087</v>
      </c>
      <c r="K54" s="1" t="s">
        <v>3264</v>
      </c>
      <c r="L54" s="1" t="s">
        <v>3264</v>
      </c>
      <c r="M54" s="1" t="s">
        <v>3088</v>
      </c>
      <c r="N54" s="1" t="s">
        <v>3088</v>
      </c>
      <c r="O54" s="1" t="s">
        <v>3086</v>
      </c>
      <c r="P54" s="1" t="s">
        <v>3089</v>
      </c>
      <c r="Q54" s="1" t="s">
        <v>3090</v>
      </c>
      <c r="R54" s="1" t="s">
        <v>3265</v>
      </c>
      <c r="S54" s="1" t="s">
        <v>75</v>
      </c>
      <c r="T54" s="1" t="s">
        <v>3092</v>
      </c>
      <c r="U54" s="1" t="s">
        <v>3034</v>
      </c>
      <c r="V54" s="1" t="s">
        <v>3266</v>
      </c>
    </row>
    <row r="55" s="1" customFormat="1" spans="1:22">
      <c r="A55" s="1" t="s">
        <v>2338</v>
      </c>
      <c r="B55" s="1" t="s">
        <v>1169</v>
      </c>
      <c r="C55" s="1" t="s">
        <v>2339</v>
      </c>
      <c r="D55" s="1" t="s">
        <v>2341</v>
      </c>
      <c r="E55" s="1" t="s">
        <v>3267</v>
      </c>
      <c r="F55" s="1" t="s">
        <v>1007</v>
      </c>
      <c r="G55" s="1" t="s">
        <v>1008</v>
      </c>
      <c r="H55" s="1" t="s">
        <v>3085</v>
      </c>
      <c r="I55" s="1" t="s">
        <v>3268</v>
      </c>
      <c r="J55" s="1" t="s">
        <v>3087</v>
      </c>
      <c r="K55" s="1" t="s">
        <v>3268</v>
      </c>
      <c r="L55" s="1" t="s">
        <v>3268</v>
      </c>
      <c r="M55" s="1" t="s">
        <v>3088</v>
      </c>
      <c r="N55" s="1" t="s">
        <v>3088</v>
      </c>
      <c r="O55" s="1" t="s">
        <v>3086</v>
      </c>
      <c r="P55" s="1" t="s">
        <v>3089</v>
      </c>
      <c r="Q55" s="1" t="s">
        <v>3090</v>
      </c>
      <c r="R55" s="1" t="s">
        <v>3269</v>
      </c>
      <c r="S55" s="1" t="s">
        <v>75</v>
      </c>
      <c r="T55" s="1" t="s">
        <v>3092</v>
      </c>
      <c r="U55" s="1" t="s">
        <v>3036</v>
      </c>
      <c r="V55" s="1" t="s">
        <v>3210</v>
      </c>
    </row>
    <row r="56" s="1" customFormat="1" spans="1:22">
      <c r="A56" s="1" t="s">
        <v>2393</v>
      </c>
      <c r="B56" s="1" t="s">
        <v>1169</v>
      </c>
      <c r="C56" s="1" t="s">
        <v>2394</v>
      </c>
      <c r="D56" s="1" t="s">
        <v>771</v>
      </c>
      <c r="E56" s="1" t="s">
        <v>3270</v>
      </c>
      <c r="F56" s="1" t="s">
        <v>1500</v>
      </c>
      <c r="G56" s="1" t="s">
        <v>1008</v>
      </c>
      <c r="H56" s="1" t="s">
        <v>3085</v>
      </c>
      <c r="I56" s="1" t="s">
        <v>3271</v>
      </c>
      <c r="J56" s="1" t="s">
        <v>3087</v>
      </c>
      <c r="K56" s="1" t="s">
        <v>3271</v>
      </c>
      <c r="L56" s="1" t="s">
        <v>3271</v>
      </c>
      <c r="M56" s="1" t="s">
        <v>3088</v>
      </c>
      <c r="N56" s="1" t="s">
        <v>3088</v>
      </c>
      <c r="O56" s="1" t="s">
        <v>3086</v>
      </c>
      <c r="P56" s="1" t="s">
        <v>3089</v>
      </c>
      <c r="Q56" s="1" t="s">
        <v>3090</v>
      </c>
      <c r="R56" s="1" t="s">
        <v>3272</v>
      </c>
      <c r="S56" s="1" t="s">
        <v>75</v>
      </c>
      <c r="T56" s="1" t="s">
        <v>3092</v>
      </c>
      <c r="U56" s="1" t="s">
        <v>3036</v>
      </c>
      <c r="V56" s="1" t="s">
        <v>3210</v>
      </c>
    </row>
    <row r="57" s="1" customFormat="1" spans="1:22">
      <c r="A57" s="1" t="s">
        <v>1102</v>
      </c>
      <c r="B57" s="1" t="s">
        <v>1107</v>
      </c>
      <c r="C57" s="1" t="s">
        <v>1103</v>
      </c>
      <c r="D57" s="1" t="s">
        <v>1105</v>
      </c>
      <c r="E57" s="1" t="s">
        <v>3273</v>
      </c>
      <c r="F57" s="1" t="s">
        <v>704</v>
      </c>
      <c r="G57" s="1" t="s">
        <v>1108</v>
      </c>
      <c r="H57" s="1" t="s">
        <v>3085</v>
      </c>
      <c r="I57" s="1" t="s">
        <v>3274</v>
      </c>
      <c r="J57" s="1" t="s">
        <v>3087</v>
      </c>
      <c r="K57" s="1" t="s">
        <v>3274</v>
      </c>
      <c r="L57" s="1" t="s">
        <v>3274</v>
      </c>
      <c r="M57" s="1" t="s">
        <v>3088</v>
      </c>
      <c r="N57" s="1" t="s">
        <v>3088</v>
      </c>
      <c r="O57" s="1" t="s">
        <v>3086</v>
      </c>
      <c r="P57" s="1" t="s">
        <v>3089</v>
      </c>
      <c r="Q57" s="1" t="s">
        <v>3090</v>
      </c>
      <c r="R57" s="1" t="s">
        <v>3275</v>
      </c>
      <c r="S57" s="1" t="s">
        <v>75</v>
      </c>
      <c r="T57" s="1" t="s">
        <v>3092</v>
      </c>
      <c r="U57" s="1" t="s">
        <v>3036</v>
      </c>
      <c r="V57" s="1" t="s">
        <v>3199</v>
      </c>
    </row>
    <row r="58" s="1" customFormat="1" spans="1:22">
      <c r="A58" s="1" t="s">
        <v>2346</v>
      </c>
      <c r="B58" s="1" t="s">
        <v>1107</v>
      </c>
      <c r="C58" s="1" t="s">
        <v>2347</v>
      </c>
      <c r="D58" s="1" t="s">
        <v>771</v>
      </c>
      <c r="E58" s="1" t="s">
        <v>3276</v>
      </c>
      <c r="F58" s="1" t="s">
        <v>1500</v>
      </c>
      <c r="G58" s="1" t="s">
        <v>1008</v>
      </c>
      <c r="H58" s="1" t="s">
        <v>3085</v>
      </c>
      <c r="I58" s="1" t="s">
        <v>3277</v>
      </c>
      <c r="J58" s="1" t="s">
        <v>3087</v>
      </c>
      <c r="K58" s="1" t="s">
        <v>3277</v>
      </c>
      <c r="L58" s="1" t="s">
        <v>3277</v>
      </c>
      <c r="M58" s="1" t="s">
        <v>3088</v>
      </c>
      <c r="N58" s="1" t="s">
        <v>3088</v>
      </c>
      <c r="O58" s="1" t="s">
        <v>3086</v>
      </c>
      <c r="P58" s="1" t="s">
        <v>3089</v>
      </c>
      <c r="Q58" s="1" t="s">
        <v>3090</v>
      </c>
      <c r="R58" s="1" t="s">
        <v>3278</v>
      </c>
      <c r="S58" s="1" t="s">
        <v>75</v>
      </c>
      <c r="T58" s="1" t="s">
        <v>3092</v>
      </c>
      <c r="U58" s="1" t="s">
        <v>3036</v>
      </c>
      <c r="V58" s="1" t="s">
        <v>3210</v>
      </c>
    </row>
    <row r="59" s="1" customFormat="1" spans="1:22">
      <c r="A59" s="1" t="s">
        <v>1505</v>
      </c>
      <c r="B59" s="1" t="s">
        <v>1510</v>
      </c>
      <c r="C59" s="1" t="s">
        <v>1506</v>
      </c>
      <c r="D59" s="1" t="s">
        <v>3279</v>
      </c>
      <c r="E59" s="1" t="s">
        <v>3280</v>
      </c>
      <c r="F59" s="1" t="s">
        <v>1108</v>
      </c>
      <c r="G59" s="1" t="s">
        <v>1500</v>
      </c>
      <c r="H59" s="1" t="s">
        <v>3085</v>
      </c>
      <c r="I59" s="1" t="s">
        <v>3281</v>
      </c>
      <c r="J59" s="1" t="s">
        <v>3087</v>
      </c>
      <c r="K59" s="1" t="s">
        <v>3281</v>
      </c>
      <c r="L59" s="1" t="s">
        <v>3281</v>
      </c>
      <c r="M59" s="1" t="s">
        <v>3088</v>
      </c>
      <c r="N59" s="1" t="s">
        <v>3088</v>
      </c>
      <c r="O59" s="1" t="s">
        <v>3086</v>
      </c>
      <c r="P59" s="1" t="s">
        <v>3089</v>
      </c>
      <c r="Q59" s="1" t="s">
        <v>3090</v>
      </c>
      <c r="R59" s="1" t="s">
        <v>3282</v>
      </c>
      <c r="S59" s="1" t="s">
        <v>75</v>
      </c>
      <c r="T59" s="1" t="s">
        <v>3092</v>
      </c>
      <c r="U59" s="1" t="s">
        <v>3036</v>
      </c>
      <c r="V59" s="1" t="s">
        <v>3199</v>
      </c>
    </row>
    <row r="60" s="1" customFormat="1" spans="1:22">
      <c r="A60" s="1" t="s">
        <v>2424</v>
      </c>
      <c r="B60" s="1" t="s">
        <v>723</v>
      </c>
      <c r="C60" s="1" t="s">
        <v>2425</v>
      </c>
      <c r="D60" s="1" t="s">
        <v>423</v>
      </c>
      <c r="E60" s="1" t="s">
        <v>3283</v>
      </c>
      <c r="F60" s="1" t="s">
        <v>1500</v>
      </c>
      <c r="G60" s="1" t="s">
        <v>1008</v>
      </c>
      <c r="H60" s="1" t="s">
        <v>3085</v>
      </c>
      <c r="I60" s="1" t="s">
        <v>3284</v>
      </c>
      <c r="J60" s="1" t="s">
        <v>3087</v>
      </c>
      <c r="K60" s="1" t="s">
        <v>3284</v>
      </c>
      <c r="L60" s="1" t="s">
        <v>3284</v>
      </c>
      <c r="M60" s="1" t="s">
        <v>3088</v>
      </c>
      <c r="N60" s="1" t="s">
        <v>3088</v>
      </c>
      <c r="O60" s="1" t="s">
        <v>3086</v>
      </c>
      <c r="P60" s="1" t="s">
        <v>3089</v>
      </c>
      <c r="Q60" s="1" t="s">
        <v>3090</v>
      </c>
      <c r="R60" s="1" t="s">
        <v>3285</v>
      </c>
      <c r="S60" s="1" t="s">
        <v>75</v>
      </c>
      <c r="T60" s="1" t="s">
        <v>3092</v>
      </c>
      <c r="U60" s="1" t="s">
        <v>3034</v>
      </c>
      <c r="V60" s="1" t="s">
        <v>3121</v>
      </c>
    </row>
    <row r="61" s="1" customFormat="1" spans="1:22">
      <c r="A61" s="1" t="s">
        <v>1388</v>
      </c>
      <c r="B61" s="1" t="s">
        <v>723</v>
      </c>
      <c r="C61" s="1" t="s">
        <v>1389</v>
      </c>
      <c r="D61" s="1" t="s">
        <v>1391</v>
      </c>
      <c r="E61" s="1" t="s">
        <v>3286</v>
      </c>
      <c r="F61" s="1" t="s">
        <v>704</v>
      </c>
      <c r="G61" s="1" t="s">
        <v>1108</v>
      </c>
      <c r="H61" s="1" t="s">
        <v>3085</v>
      </c>
      <c r="I61" s="1" t="s">
        <v>3287</v>
      </c>
      <c r="J61" s="1" t="s">
        <v>3087</v>
      </c>
      <c r="K61" s="1" t="s">
        <v>3287</v>
      </c>
      <c r="L61" s="1" t="s">
        <v>3287</v>
      </c>
      <c r="M61" s="1" t="s">
        <v>3088</v>
      </c>
      <c r="N61" s="1" t="s">
        <v>3088</v>
      </c>
      <c r="O61" s="1" t="s">
        <v>3086</v>
      </c>
      <c r="P61" s="1" t="s">
        <v>3089</v>
      </c>
      <c r="Q61" s="1" t="s">
        <v>3090</v>
      </c>
      <c r="R61" s="1" t="s">
        <v>3288</v>
      </c>
      <c r="S61" s="1" t="s">
        <v>75</v>
      </c>
      <c r="T61" s="1" t="s">
        <v>3092</v>
      </c>
      <c r="U61" s="1" t="s">
        <v>3036</v>
      </c>
      <c r="V61" s="1" t="s">
        <v>3289</v>
      </c>
    </row>
    <row r="62" s="1" customFormat="1" spans="1:22">
      <c r="A62" s="1" t="s">
        <v>2665</v>
      </c>
      <c r="B62" s="1" t="s">
        <v>723</v>
      </c>
      <c r="C62" s="1" t="s">
        <v>2666</v>
      </c>
      <c r="D62" s="1" t="s">
        <v>771</v>
      </c>
      <c r="E62" s="1" t="s">
        <v>3290</v>
      </c>
      <c r="F62" s="1" t="s">
        <v>1108</v>
      </c>
      <c r="G62" s="1" t="s">
        <v>1501</v>
      </c>
      <c r="H62" s="1" t="s">
        <v>3085</v>
      </c>
      <c r="I62" s="1" t="s">
        <v>3291</v>
      </c>
      <c r="J62" s="1" t="s">
        <v>3087</v>
      </c>
      <c r="K62" s="1" t="s">
        <v>3291</v>
      </c>
      <c r="L62" s="1" t="s">
        <v>3291</v>
      </c>
      <c r="M62" s="1" t="s">
        <v>3088</v>
      </c>
      <c r="N62" s="1" t="s">
        <v>3088</v>
      </c>
      <c r="O62" s="1" t="s">
        <v>3086</v>
      </c>
      <c r="P62" s="1" t="s">
        <v>3089</v>
      </c>
      <c r="Q62" s="1" t="s">
        <v>3090</v>
      </c>
      <c r="R62" s="1" t="s">
        <v>3292</v>
      </c>
      <c r="S62" s="1" t="s">
        <v>75</v>
      </c>
      <c r="T62" s="1" t="s">
        <v>3092</v>
      </c>
      <c r="U62" s="1" t="s">
        <v>3036</v>
      </c>
      <c r="V62" s="1" t="s">
        <v>3210</v>
      </c>
    </row>
    <row r="63" s="1" customFormat="1" spans="1:22">
      <c r="A63" s="1" t="s">
        <v>718</v>
      </c>
      <c r="B63" s="1" t="s">
        <v>723</v>
      </c>
      <c r="C63" s="1" t="s">
        <v>719</v>
      </c>
      <c r="D63" s="1" t="s">
        <v>3293</v>
      </c>
      <c r="E63" s="1" t="s">
        <v>3294</v>
      </c>
      <c r="F63" s="1" t="s">
        <v>251</v>
      </c>
      <c r="G63" s="1" t="s">
        <v>704</v>
      </c>
      <c r="H63" s="1" t="s">
        <v>3085</v>
      </c>
      <c r="I63" s="1" t="s">
        <v>3295</v>
      </c>
      <c r="J63" s="1" t="s">
        <v>3087</v>
      </c>
      <c r="K63" s="1" t="s">
        <v>3295</v>
      </c>
      <c r="L63" s="1" t="s">
        <v>3295</v>
      </c>
      <c r="M63" s="1" t="s">
        <v>3088</v>
      </c>
      <c r="N63" s="1" t="s">
        <v>3088</v>
      </c>
      <c r="O63" s="1" t="s">
        <v>3086</v>
      </c>
      <c r="P63" s="1" t="s">
        <v>3089</v>
      </c>
      <c r="Q63" s="1" t="s">
        <v>3090</v>
      </c>
      <c r="R63" s="1" t="s">
        <v>3296</v>
      </c>
      <c r="S63" s="1" t="s">
        <v>75</v>
      </c>
      <c r="T63" s="1" t="s">
        <v>3092</v>
      </c>
      <c r="U63" s="1" t="s">
        <v>3034</v>
      </c>
      <c r="V63" s="1" t="s">
        <v>3199</v>
      </c>
    </row>
    <row r="64" s="1" customFormat="1" spans="1:22">
      <c r="A64" s="1" t="s">
        <v>1130</v>
      </c>
      <c r="B64" s="1" t="s">
        <v>723</v>
      </c>
      <c r="C64" s="1" t="s">
        <v>1131</v>
      </c>
      <c r="D64" s="1" t="s">
        <v>1133</v>
      </c>
      <c r="E64" s="1" t="s">
        <v>3297</v>
      </c>
      <c r="F64" s="1" t="s">
        <v>106</v>
      </c>
      <c r="G64" s="1" t="s">
        <v>1108</v>
      </c>
      <c r="H64" s="1" t="s">
        <v>3085</v>
      </c>
      <c r="I64" s="1" t="s">
        <v>3298</v>
      </c>
      <c r="J64" s="1" t="s">
        <v>3087</v>
      </c>
      <c r="K64" s="1" t="s">
        <v>3298</v>
      </c>
      <c r="L64" s="1" t="s">
        <v>3298</v>
      </c>
      <c r="M64" s="1" t="s">
        <v>3088</v>
      </c>
      <c r="N64" s="1" t="s">
        <v>3088</v>
      </c>
      <c r="O64" s="1" t="s">
        <v>3086</v>
      </c>
      <c r="P64" s="1" t="s">
        <v>3089</v>
      </c>
      <c r="Q64" s="1" t="s">
        <v>3090</v>
      </c>
      <c r="R64" s="1" t="s">
        <v>3299</v>
      </c>
      <c r="S64" s="1" t="s">
        <v>75</v>
      </c>
      <c r="T64" s="1" t="s">
        <v>3092</v>
      </c>
      <c r="U64" s="1" t="s">
        <v>3034</v>
      </c>
      <c r="V64" s="1" t="s">
        <v>3199</v>
      </c>
    </row>
    <row r="65" s="1" customFormat="1" spans="1:22">
      <c r="A65" s="1" t="s">
        <v>895</v>
      </c>
      <c r="B65" s="1" t="s">
        <v>81</v>
      </c>
      <c r="C65" s="1" t="s">
        <v>896</v>
      </c>
      <c r="D65" s="1" t="s">
        <v>898</v>
      </c>
      <c r="E65" s="1" t="s">
        <v>3300</v>
      </c>
      <c r="F65" s="1" t="s">
        <v>93</v>
      </c>
      <c r="G65" s="1" t="s">
        <v>704</v>
      </c>
      <c r="H65" s="1" t="s">
        <v>3085</v>
      </c>
      <c r="I65" s="1" t="s">
        <v>3301</v>
      </c>
      <c r="J65" s="1" t="s">
        <v>3087</v>
      </c>
      <c r="K65" s="1" t="s">
        <v>3301</v>
      </c>
      <c r="L65" s="1" t="s">
        <v>3301</v>
      </c>
      <c r="M65" s="1" t="s">
        <v>3088</v>
      </c>
      <c r="N65" s="1" t="s">
        <v>3088</v>
      </c>
      <c r="O65" s="1" t="s">
        <v>3086</v>
      </c>
      <c r="P65" s="1" t="s">
        <v>3089</v>
      </c>
      <c r="Q65" s="1" t="s">
        <v>3090</v>
      </c>
      <c r="R65" s="1" t="s">
        <v>3302</v>
      </c>
      <c r="S65" s="1" t="s">
        <v>75</v>
      </c>
      <c r="T65" s="1" t="s">
        <v>3092</v>
      </c>
      <c r="U65" s="1" t="s">
        <v>3034</v>
      </c>
      <c r="V65" s="1" t="s">
        <v>3121</v>
      </c>
    </row>
    <row r="66" s="1" customFormat="1" spans="1:22">
      <c r="A66" s="1" t="s">
        <v>2177</v>
      </c>
      <c r="B66" s="1" t="s">
        <v>81</v>
      </c>
      <c r="C66" s="1" t="s">
        <v>2178</v>
      </c>
      <c r="D66" s="1" t="s">
        <v>3303</v>
      </c>
      <c r="E66" s="1" t="s">
        <v>3304</v>
      </c>
      <c r="F66" s="1" t="s">
        <v>1500</v>
      </c>
      <c r="G66" s="1" t="s">
        <v>1007</v>
      </c>
      <c r="H66" s="1" t="s">
        <v>3085</v>
      </c>
      <c r="I66" s="1" t="s">
        <v>3305</v>
      </c>
      <c r="J66" s="1" t="s">
        <v>3087</v>
      </c>
      <c r="K66" s="1" t="s">
        <v>3305</v>
      </c>
      <c r="L66" s="1" t="s">
        <v>3305</v>
      </c>
      <c r="M66" s="1" t="s">
        <v>3088</v>
      </c>
      <c r="N66" s="1" t="s">
        <v>3088</v>
      </c>
      <c r="O66" s="1" t="s">
        <v>3086</v>
      </c>
      <c r="P66" s="1" t="s">
        <v>3089</v>
      </c>
      <c r="Q66" s="1" t="s">
        <v>3090</v>
      </c>
      <c r="R66" s="1" t="s">
        <v>3306</v>
      </c>
      <c r="S66" s="1" t="s">
        <v>75</v>
      </c>
      <c r="T66" s="1" t="s">
        <v>3092</v>
      </c>
      <c r="U66" s="1" t="s">
        <v>3036</v>
      </c>
      <c r="V66" s="1" t="s">
        <v>3226</v>
      </c>
    </row>
    <row r="67" s="1" customFormat="1" spans="1:22">
      <c r="A67" s="1" t="s">
        <v>759</v>
      </c>
      <c r="B67" s="1" t="s">
        <v>81</v>
      </c>
      <c r="C67" s="1" t="s">
        <v>760</v>
      </c>
      <c r="D67" s="1" t="s">
        <v>762</v>
      </c>
      <c r="E67" s="1" t="s">
        <v>3307</v>
      </c>
      <c r="F67" s="1" t="s">
        <v>105</v>
      </c>
      <c r="G67" s="1" t="s">
        <v>704</v>
      </c>
      <c r="H67" s="1" t="s">
        <v>3085</v>
      </c>
      <c r="I67" s="1" t="s">
        <v>3308</v>
      </c>
      <c r="J67" s="1" t="s">
        <v>3087</v>
      </c>
      <c r="K67" s="1" t="s">
        <v>3308</v>
      </c>
      <c r="L67" s="1" t="s">
        <v>3308</v>
      </c>
      <c r="M67" s="1" t="s">
        <v>3088</v>
      </c>
      <c r="N67" s="1" t="s">
        <v>3088</v>
      </c>
      <c r="O67" s="1" t="s">
        <v>3086</v>
      </c>
      <c r="P67" s="1" t="s">
        <v>3089</v>
      </c>
      <c r="Q67" s="1" t="s">
        <v>3090</v>
      </c>
      <c r="R67" s="1" t="s">
        <v>3309</v>
      </c>
      <c r="S67" s="1" t="s">
        <v>75</v>
      </c>
      <c r="T67" s="1" t="s">
        <v>3092</v>
      </c>
      <c r="U67" s="1" t="s">
        <v>3036</v>
      </c>
      <c r="V67" s="1" t="s">
        <v>3210</v>
      </c>
    </row>
    <row r="68" s="1" customFormat="1" spans="1:22">
      <c r="A68" s="1" t="s">
        <v>149</v>
      </c>
      <c r="B68" s="1" t="s">
        <v>81</v>
      </c>
      <c r="C68" s="1" t="s">
        <v>150</v>
      </c>
      <c r="D68" s="1" t="s">
        <v>3310</v>
      </c>
      <c r="E68" s="1" t="s">
        <v>3311</v>
      </c>
      <c r="F68" s="1" t="s">
        <v>105</v>
      </c>
      <c r="G68" s="1" t="s">
        <v>106</v>
      </c>
      <c r="H68" s="1" t="s">
        <v>3085</v>
      </c>
      <c r="I68" s="1" t="s">
        <v>3312</v>
      </c>
      <c r="J68" s="1" t="s">
        <v>3087</v>
      </c>
      <c r="K68" s="1" t="s">
        <v>3312</v>
      </c>
      <c r="L68" s="1" t="s">
        <v>3312</v>
      </c>
      <c r="M68" s="1" t="s">
        <v>3088</v>
      </c>
      <c r="N68" s="1" t="s">
        <v>3088</v>
      </c>
      <c r="O68" s="1" t="s">
        <v>3086</v>
      </c>
      <c r="P68" s="1" t="s">
        <v>3089</v>
      </c>
      <c r="Q68" s="1" t="s">
        <v>3090</v>
      </c>
      <c r="R68" s="1" t="s">
        <v>3313</v>
      </c>
      <c r="S68" s="1" t="s">
        <v>75</v>
      </c>
      <c r="T68" s="1" t="s">
        <v>3092</v>
      </c>
      <c r="U68" s="1" t="s">
        <v>3036</v>
      </c>
      <c r="V68" s="1" t="s">
        <v>3314</v>
      </c>
    </row>
    <row r="69" s="1" customFormat="1" spans="1:22">
      <c r="A69" s="1" t="s">
        <v>179</v>
      </c>
      <c r="B69" s="1" t="s">
        <v>184</v>
      </c>
      <c r="C69" s="1" t="s">
        <v>180</v>
      </c>
      <c r="D69" s="1" t="s">
        <v>3315</v>
      </c>
      <c r="E69" s="1" t="s">
        <v>3316</v>
      </c>
      <c r="F69" s="1" t="s">
        <v>185</v>
      </c>
      <c r="G69" s="1" t="s">
        <v>106</v>
      </c>
      <c r="H69" s="1" t="s">
        <v>3085</v>
      </c>
      <c r="I69" s="1" t="s">
        <v>3317</v>
      </c>
      <c r="J69" s="1" t="s">
        <v>3087</v>
      </c>
      <c r="K69" s="1" t="s">
        <v>3317</v>
      </c>
      <c r="L69" s="1" t="s">
        <v>3317</v>
      </c>
      <c r="M69" s="1" t="s">
        <v>3088</v>
      </c>
      <c r="N69" s="1" t="s">
        <v>3088</v>
      </c>
      <c r="O69" s="1" t="s">
        <v>3086</v>
      </c>
      <c r="P69" s="1" t="s">
        <v>3089</v>
      </c>
      <c r="Q69" s="1" t="s">
        <v>3090</v>
      </c>
      <c r="R69" s="1" t="s">
        <v>3318</v>
      </c>
      <c r="S69" s="1" t="s">
        <v>75</v>
      </c>
      <c r="T69" s="1" t="s">
        <v>3092</v>
      </c>
      <c r="U69" s="1" t="s">
        <v>3034</v>
      </c>
      <c r="V69" s="1" t="s">
        <v>3093</v>
      </c>
    </row>
    <row r="70" s="1" customFormat="1" spans="1:22">
      <c r="A70" s="1" t="s">
        <v>2618</v>
      </c>
      <c r="B70" s="1" t="s">
        <v>184</v>
      </c>
      <c r="C70" s="1" t="s">
        <v>2619</v>
      </c>
      <c r="D70" s="1" t="s">
        <v>2595</v>
      </c>
      <c r="E70" s="1" t="s">
        <v>3319</v>
      </c>
      <c r="F70" s="1" t="s">
        <v>1008</v>
      </c>
      <c r="G70" s="1" t="s">
        <v>1501</v>
      </c>
      <c r="H70" s="1" t="s">
        <v>3085</v>
      </c>
      <c r="I70" s="1" t="s">
        <v>3320</v>
      </c>
      <c r="J70" s="1" t="s">
        <v>3087</v>
      </c>
      <c r="K70" s="1" t="s">
        <v>3320</v>
      </c>
      <c r="L70" s="1" t="s">
        <v>3320</v>
      </c>
      <c r="M70" s="1" t="s">
        <v>3088</v>
      </c>
      <c r="N70" s="1" t="s">
        <v>3088</v>
      </c>
      <c r="O70" s="1" t="s">
        <v>3086</v>
      </c>
      <c r="P70" s="1" t="s">
        <v>3089</v>
      </c>
      <c r="Q70" s="1" t="s">
        <v>3090</v>
      </c>
      <c r="R70" s="1" t="s">
        <v>3321</v>
      </c>
      <c r="S70" s="1" t="s">
        <v>75</v>
      </c>
      <c r="T70" s="1" t="s">
        <v>3092</v>
      </c>
      <c r="U70" s="1" t="s">
        <v>3036</v>
      </c>
      <c r="V70" s="1" t="s">
        <v>3199</v>
      </c>
    </row>
    <row r="71" s="1" customFormat="1" spans="1:22">
      <c r="A71" s="1" t="s">
        <v>2592</v>
      </c>
      <c r="B71" s="1" t="s">
        <v>432</v>
      </c>
      <c r="C71" s="1" t="s">
        <v>2593</v>
      </c>
      <c r="D71" s="1" t="s">
        <v>2595</v>
      </c>
      <c r="E71" s="1" t="s">
        <v>3322</v>
      </c>
      <c r="F71" s="1" t="s">
        <v>1008</v>
      </c>
      <c r="G71" s="1" t="s">
        <v>1501</v>
      </c>
      <c r="H71" s="1" t="s">
        <v>3085</v>
      </c>
      <c r="I71" s="1" t="s">
        <v>3323</v>
      </c>
      <c r="J71" s="1" t="s">
        <v>3087</v>
      </c>
      <c r="K71" s="1" t="s">
        <v>3323</v>
      </c>
      <c r="L71" s="1" t="s">
        <v>3323</v>
      </c>
      <c r="M71" s="1" t="s">
        <v>3088</v>
      </c>
      <c r="N71" s="1" t="s">
        <v>3088</v>
      </c>
      <c r="O71" s="1" t="s">
        <v>3086</v>
      </c>
      <c r="P71" s="1" t="s">
        <v>3089</v>
      </c>
      <c r="Q71" s="1" t="s">
        <v>3090</v>
      </c>
      <c r="R71" s="1" t="s">
        <v>3324</v>
      </c>
      <c r="S71" s="1" t="s">
        <v>75</v>
      </c>
      <c r="T71" s="1" t="s">
        <v>3092</v>
      </c>
      <c r="U71" s="1" t="s">
        <v>3036</v>
      </c>
      <c r="V71" s="1" t="s">
        <v>3199</v>
      </c>
    </row>
    <row r="72" s="1" customFormat="1" spans="1:22">
      <c r="A72" s="1" t="s">
        <v>904</v>
      </c>
      <c r="B72" s="1" t="s">
        <v>432</v>
      </c>
      <c r="C72" s="1" t="s">
        <v>905</v>
      </c>
      <c r="D72" s="1" t="s">
        <v>348</v>
      </c>
      <c r="E72" s="1" t="s">
        <v>3325</v>
      </c>
      <c r="F72" s="1" t="s">
        <v>105</v>
      </c>
      <c r="G72" s="1" t="s">
        <v>704</v>
      </c>
      <c r="H72" s="1" t="s">
        <v>3085</v>
      </c>
      <c r="I72" s="1" t="s">
        <v>3326</v>
      </c>
      <c r="J72" s="1" t="s">
        <v>3087</v>
      </c>
      <c r="K72" s="1" t="s">
        <v>3326</v>
      </c>
      <c r="L72" s="1" t="s">
        <v>3326</v>
      </c>
      <c r="M72" s="1" t="s">
        <v>3088</v>
      </c>
      <c r="N72" s="1" t="s">
        <v>3088</v>
      </c>
      <c r="O72" s="1" t="s">
        <v>3086</v>
      </c>
      <c r="P72" s="1" t="s">
        <v>3089</v>
      </c>
      <c r="Q72" s="1" t="s">
        <v>3090</v>
      </c>
      <c r="R72" s="1" t="s">
        <v>3327</v>
      </c>
      <c r="S72" s="1" t="s">
        <v>75</v>
      </c>
      <c r="T72" s="1" t="s">
        <v>3092</v>
      </c>
      <c r="U72" s="1" t="s">
        <v>3036</v>
      </c>
      <c r="V72" s="1" t="s">
        <v>3121</v>
      </c>
    </row>
    <row r="73" s="1" customFormat="1" spans="1:22">
      <c r="A73" s="1" t="s">
        <v>429</v>
      </c>
      <c r="B73" s="1" t="s">
        <v>432</v>
      </c>
      <c r="C73" s="1" t="s">
        <v>430</v>
      </c>
      <c r="D73" s="1" t="s">
        <v>399</v>
      </c>
      <c r="E73" s="1" t="s">
        <v>3328</v>
      </c>
      <c r="F73" s="1" t="s">
        <v>93</v>
      </c>
      <c r="G73" s="1" t="s">
        <v>106</v>
      </c>
      <c r="H73" s="1" t="s">
        <v>3085</v>
      </c>
      <c r="I73" s="1" t="s">
        <v>3329</v>
      </c>
      <c r="J73" s="1" t="s">
        <v>3087</v>
      </c>
      <c r="K73" s="1" t="s">
        <v>3329</v>
      </c>
      <c r="L73" s="1" t="s">
        <v>3329</v>
      </c>
      <c r="M73" s="1" t="s">
        <v>3088</v>
      </c>
      <c r="N73" s="1" t="s">
        <v>3088</v>
      </c>
      <c r="O73" s="1" t="s">
        <v>3086</v>
      </c>
      <c r="P73" s="1" t="s">
        <v>3089</v>
      </c>
      <c r="Q73" s="1" t="s">
        <v>3090</v>
      </c>
      <c r="R73" s="1" t="s">
        <v>3330</v>
      </c>
      <c r="S73" s="1" t="s">
        <v>75</v>
      </c>
      <c r="T73" s="1" t="s">
        <v>3092</v>
      </c>
      <c r="U73" s="1" t="s">
        <v>3034</v>
      </c>
      <c r="V73" s="1" t="s">
        <v>3121</v>
      </c>
    </row>
    <row r="74" s="1" customFormat="1" spans="1:22">
      <c r="A74" s="1" t="s">
        <v>2525</v>
      </c>
      <c r="B74" s="1" t="s">
        <v>432</v>
      </c>
      <c r="C74" s="1" t="s">
        <v>2526</v>
      </c>
      <c r="D74" s="1" t="s">
        <v>2528</v>
      </c>
      <c r="E74" s="1" t="s">
        <v>3331</v>
      </c>
      <c r="F74" s="1" t="s">
        <v>1108</v>
      </c>
      <c r="G74" s="1" t="s">
        <v>1008</v>
      </c>
      <c r="H74" s="1" t="s">
        <v>3085</v>
      </c>
      <c r="I74" s="1" t="s">
        <v>3332</v>
      </c>
      <c r="J74" s="1" t="s">
        <v>3087</v>
      </c>
      <c r="K74" s="1" t="s">
        <v>3332</v>
      </c>
      <c r="L74" s="1" t="s">
        <v>3332</v>
      </c>
      <c r="M74" s="1" t="s">
        <v>3088</v>
      </c>
      <c r="N74" s="1" t="s">
        <v>3088</v>
      </c>
      <c r="O74" s="1" t="s">
        <v>3086</v>
      </c>
      <c r="P74" s="1" t="s">
        <v>3089</v>
      </c>
      <c r="Q74" s="1" t="s">
        <v>3090</v>
      </c>
      <c r="R74" s="1" t="s">
        <v>3333</v>
      </c>
      <c r="S74" s="1" t="s">
        <v>75</v>
      </c>
      <c r="T74" s="1" t="s">
        <v>3092</v>
      </c>
      <c r="U74" s="1" t="s">
        <v>3036</v>
      </c>
      <c r="V74" s="1" t="s">
        <v>3185</v>
      </c>
    </row>
    <row r="75" s="1" customFormat="1" spans="1:22">
      <c r="A75" s="1" t="s">
        <v>548</v>
      </c>
      <c r="B75" s="1" t="s">
        <v>214</v>
      </c>
      <c r="C75" s="1" t="s">
        <v>549</v>
      </c>
      <c r="D75" s="1" t="s">
        <v>551</v>
      </c>
      <c r="E75" s="1" t="s">
        <v>3334</v>
      </c>
      <c r="F75" s="1" t="s">
        <v>105</v>
      </c>
      <c r="G75" s="1" t="s">
        <v>106</v>
      </c>
      <c r="H75" s="1" t="s">
        <v>3085</v>
      </c>
      <c r="I75" s="1" t="s">
        <v>3335</v>
      </c>
      <c r="J75" s="1" t="s">
        <v>3087</v>
      </c>
      <c r="K75" s="1" t="s">
        <v>3335</v>
      </c>
      <c r="L75" s="1" t="s">
        <v>3335</v>
      </c>
      <c r="M75" s="1" t="s">
        <v>3088</v>
      </c>
      <c r="N75" s="1" t="s">
        <v>3088</v>
      </c>
      <c r="O75" s="1" t="s">
        <v>3086</v>
      </c>
      <c r="P75" s="1" t="s">
        <v>3089</v>
      </c>
      <c r="Q75" s="1" t="s">
        <v>3090</v>
      </c>
      <c r="R75" s="1" t="s">
        <v>3336</v>
      </c>
      <c r="S75" s="1" t="s">
        <v>75</v>
      </c>
      <c r="T75" s="1" t="s">
        <v>3092</v>
      </c>
      <c r="U75" s="1" t="s">
        <v>3034</v>
      </c>
      <c r="V75" s="1" t="s">
        <v>3121</v>
      </c>
    </row>
    <row r="76" s="1" customFormat="1" spans="1:22">
      <c r="A76" s="1" t="s">
        <v>209</v>
      </c>
      <c r="B76" s="1" t="s">
        <v>214</v>
      </c>
      <c r="C76" s="1" t="s">
        <v>210</v>
      </c>
      <c r="D76" s="1" t="s">
        <v>212</v>
      </c>
      <c r="E76" s="1" t="s">
        <v>3337</v>
      </c>
      <c r="F76" s="1" t="s">
        <v>105</v>
      </c>
      <c r="G76" s="1" t="s">
        <v>106</v>
      </c>
      <c r="H76" s="1" t="s">
        <v>3085</v>
      </c>
      <c r="I76" s="1" t="s">
        <v>3338</v>
      </c>
      <c r="J76" s="1" t="s">
        <v>3087</v>
      </c>
      <c r="K76" s="1" t="s">
        <v>3338</v>
      </c>
      <c r="L76" s="1" t="s">
        <v>3338</v>
      </c>
      <c r="M76" s="1" t="s">
        <v>3088</v>
      </c>
      <c r="N76" s="1" t="s">
        <v>3088</v>
      </c>
      <c r="O76" s="1" t="s">
        <v>3086</v>
      </c>
      <c r="P76" s="1" t="s">
        <v>3089</v>
      </c>
      <c r="Q76" s="1" t="s">
        <v>3090</v>
      </c>
      <c r="R76" s="1" t="s">
        <v>3339</v>
      </c>
      <c r="S76" s="1" t="s">
        <v>75</v>
      </c>
      <c r="T76" s="1" t="s">
        <v>3092</v>
      </c>
      <c r="U76" s="1" t="s">
        <v>3036</v>
      </c>
      <c r="V76" s="1" t="s">
        <v>3210</v>
      </c>
    </row>
    <row r="77" s="1" customFormat="1" spans="1:22">
      <c r="A77" s="1" t="s">
        <v>2024</v>
      </c>
      <c r="B77" s="1" t="s">
        <v>214</v>
      </c>
      <c r="C77" s="1" t="s">
        <v>2025</v>
      </c>
      <c r="D77" s="1" t="s">
        <v>212</v>
      </c>
      <c r="E77" s="1" t="s">
        <v>3340</v>
      </c>
      <c r="F77" s="1" t="s">
        <v>704</v>
      </c>
      <c r="G77" s="1" t="s">
        <v>1007</v>
      </c>
      <c r="H77" s="1" t="s">
        <v>3085</v>
      </c>
      <c r="I77" s="1" t="s">
        <v>3341</v>
      </c>
      <c r="J77" s="1" t="s">
        <v>3087</v>
      </c>
      <c r="K77" s="1" t="s">
        <v>3341</v>
      </c>
      <c r="L77" s="1" t="s">
        <v>3341</v>
      </c>
      <c r="M77" s="1" t="s">
        <v>3088</v>
      </c>
      <c r="N77" s="1" t="s">
        <v>3088</v>
      </c>
      <c r="O77" s="1" t="s">
        <v>3086</v>
      </c>
      <c r="P77" s="1" t="s">
        <v>3089</v>
      </c>
      <c r="Q77" s="1" t="s">
        <v>3090</v>
      </c>
      <c r="R77" s="1" t="s">
        <v>3342</v>
      </c>
      <c r="S77" s="1" t="s">
        <v>75</v>
      </c>
      <c r="T77" s="1" t="s">
        <v>3092</v>
      </c>
      <c r="U77" s="1" t="s">
        <v>3036</v>
      </c>
      <c r="V77" s="1" t="s">
        <v>3210</v>
      </c>
    </row>
    <row r="78" s="1" customFormat="1" spans="1:22">
      <c r="A78" s="1" t="s">
        <v>158</v>
      </c>
      <c r="B78" s="1" t="s">
        <v>163</v>
      </c>
      <c r="C78" s="1" t="s">
        <v>159</v>
      </c>
      <c r="D78" s="1" t="s">
        <v>161</v>
      </c>
      <c r="E78" s="1" t="s">
        <v>3343</v>
      </c>
      <c r="F78" s="1" t="s">
        <v>105</v>
      </c>
      <c r="G78" s="1" t="s">
        <v>106</v>
      </c>
      <c r="H78" s="1" t="s">
        <v>3085</v>
      </c>
      <c r="I78" s="1" t="s">
        <v>3344</v>
      </c>
      <c r="J78" s="1" t="s">
        <v>3087</v>
      </c>
      <c r="K78" s="1" t="s">
        <v>3344</v>
      </c>
      <c r="L78" s="1" t="s">
        <v>3344</v>
      </c>
      <c r="M78" s="1" t="s">
        <v>3088</v>
      </c>
      <c r="N78" s="1" t="s">
        <v>3088</v>
      </c>
      <c r="O78" s="1" t="s">
        <v>3086</v>
      </c>
      <c r="P78" s="1" t="s">
        <v>3089</v>
      </c>
      <c r="Q78" s="1" t="s">
        <v>3090</v>
      </c>
      <c r="R78" s="1" t="s">
        <v>3345</v>
      </c>
      <c r="S78" s="1" t="s">
        <v>75</v>
      </c>
      <c r="T78" s="1" t="s">
        <v>3092</v>
      </c>
      <c r="U78" s="1" t="s">
        <v>3036</v>
      </c>
      <c r="V78" s="1" t="s">
        <v>3210</v>
      </c>
    </row>
    <row r="79" s="1" customFormat="1" spans="1:22">
      <c r="A79" s="1" t="s">
        <v>168</v>
      </c>
      <c r="B79" s="1" t="s">
        <v>163</v>
      </c>
      <c r="C79" s="1" t="s">
        <v>169</v>
      </c>
      <c r="D79" s="1" t="s">
        <v>161</v>
      </c>
      <c r="E79" s="1" t="s">
        <v>3346</v>
      </c>
      <c r="F79" s="1" t="s">
        <v>105</v>
      </c>
      <c r="G79" s="1" t="s">
        <v>106</v>
      </c>
      <c r="H79" s="1" t="s">
        <v>3085</v>
      </c>
      <c r="I79" s="1" t="s">
        <v>3347</v>
      </c>
      <c r="J79" s="1" t="s">
        <v>3087</v>
      </c>
      <c r="K79" s="1" t="s">
        <v>3347</v>
      </c>
      <c r="L79" s="1" t="s">
        <v>3347</v>
      </c>
      <c r="M79" s="1" t="s">
        <v>3088</v>
      </c>
      <c r="N79" s="1" t="s">
        <v>3088</v>
      </c>
      <c r="O79" s="1" t="s">
        <v>3086</v>
      </c>
      <c r="P79" s="1" t="s">
        <v>3089</v>
      </c>
      <c r="Q79" s="1" t="s">
        <v>3090</v>
      </c>
      <c r="R79" s="1" t="s">
        <v>3348</v>
      </c>
      <c r="S79" s="1" t="s">
        <v>75</v>
      </c>
      <c r="T79" s="1" t="s">
        <v>3092</v>
      </c>
      <c r="U79" s="1" t="s">
        <v>3036</v>
      </c>
      <c r="V79" s="1" t="s">
        <v>3210</v>
      </c>
    </row>
    <row r="80" s="1" customFormat="1" spans="1:22">
      <c r="A80" s="1" t="s">
        <v>360</v>
      </c>
      <c r="B80" s="1" t="s">
        <v>365</v>
      </c>
      <c r="C80" s="1" t="s">
        <v>361</v>
      </c>
      <c r="D80" s="1" t="s">
        <v>363</v>
      </c>
      <c r="E80" s="1" t="s">
        <v>3349</v>
      </c>
      <c r="F80" s="1" t="s">
        <v>185</v>
      </c>
      <c r="G80" s="1" t="s">
        <v>106</v>
      </c>
      <c r="H80" s="1" t="s">
        <v>3085</v>
      </c>
      <c r="I80" s="1" t="s">
        <v>3350</v>
      </c>
      <c r="J80" s="1" t="s">
        <v>3087</v>
      </c>
      <c r="K80" s="1" t="s">
        <v>3350</v>
      </c>
      <c r="L80" s="1" t="s">
        <v>3350</v>
      </c>
      <c r="M80" s="1" t="s">
        <v>3088</v>
      </c>
      <c r="N80" s="1" t="s">
        <v>3088</v>
      </c>
      <c r="O80" s="1" t="s">
        <v>3086</v>
      </c>
      <c r="P80" s="1" t="s">
        <v>3089</v>
      </c>
      <c r="Q80" s="1" t="s">
        <v>3090</v>
      </c>
      <c r="R80" s="1" t="s">
        <v>3351</v>
      </c>
      <c r="S80" s="1" t="s">
        <v>75</v>
      </c>
      <c r="T80" s="1" t="s">
        <v>3092</v>
      </c>
      <c r="U80" s="1" t="s">
        <v>3036</v>
      </c>
      <c r="V80" s="1" t="s">
        <v>3121</v>
      </c>
    </row>
    <row r="81" s="1" customFormat="1" spans="1:22">
      <c r="A81" s="1" t="s">
        <v>1641</v>
      </c>
      <c r="B81" s="1" t="s">
        <v>178</v>
      </c>
      <c r="C81" s="1" t="s">
        <v>1642</v>
      </c>
      <c r="D81" s="1" t="s">
        <v>1644</v>
      </c>
      <c r="E81" s="1" t="s">
        <v>3352</v>
      </c>
      <c r="F81" s="1" t="s">
        <v>1108</v>
      </c>
      <c r="G81" s="1" t="s">
        <v>1500</v>
      </c>
      <c r="H81" s="1" t="s">
        <v>3085</v>
      </c>
      <c r="I81" s="1" t="s">
        <v>3353</v>
      </c>
      <c r="J81" s="1" t="s">
        <v>3087</v>
      </c>
      <c r="K81" s="1" t="s">
        <v>3353</v>
      </c>
      <c r="L81" s="1" t="s">
        <v>3353</v>
      </c>
      <c r="M81" s="1" t="s">
        <v>3088</v>
      </c>
      <c r="N81" s="1" t="s">
        <v>3088</v>
      </c>
      <c r="O81" s="1" t="s">
        <v>3086</v>
      </c>
      <c r="P81" s="1" t="s">
        <v>3089</v>
      </c>
      <c r="Q81" s="1" t="s">
        <v>3090</v>
      </c>
      <c r="R81" s="1" t="s">
        <v>3354</v>
      </c>
      <c r="S81" s="1" t="s">
        <v>75</v>
      </c>
      <c r="T81" s="1" t="s">
        <v>3092</v>
      </c>
      <c r="U81" s="1" t="s">
        <v>3034</v>
      </c>
      <c r="V81" s="1" t="s">
        <v>3121</v>
      </c>
    </row>
    <row r="82" s="1" customFormat="1" spans="1:22">
      <c r="A82" s="1" t="s">
        <v>2077</v>
      </c>
      <c r="B82" s="1" t="s">
        <v>178</v>
      </c>
      <c r="C82" s="1" t="s">
        <v>2078</v>
      </c>
      <c r="D82" s="1" t="s">
        <v>542</v>
      </c>
      <c r="E82" s="1" t="s">
        <v>3355</v>
      </c>
      <c r="F82" s="1" t="s">
        <v>704</v>
      </c>
      <c r="G82" s="1" t="s">
        <v>1007</v>
      </c>
      <c r="H82" s="1" t="s">
        <v>3085</v>
      </c>
      <c r="I82" s="1" t="s">
        <v>3356</v>
      </c>
      <c r="J82" s="1" t="s">
        <v>3087</v>
      </c>
      <c r="K82" s="1" t="s">
        <v>3356</v>
      </c>
      <c r="L82" s="1" t="s">
        <v>3356</v>
      </c>
      <c r="M82" s="1" t="s">
        <v>3088</v>
      </c>
      <c r="N82" s="1" t="s">
        <v>3088</v>
      </c>
      <c r="O82" s="1" t="s">
        <v>3086</v>
      </c>
      <c r="P82" s="1" t="s">
        <v>3089</v>
      </c>
      <c r="Q82" s="1" t="s">
        <v>3090</v>
      </c>
      <c r="R82" s="1" t="s">
        <v>3357</v>
      </c>
      <c r="S82" s="1" t="s">
        <v>75</v>
      </c>
      <c r="T82" s="1" t="s">
        <v>3092</v>
      </c>
      <c r="U82" s="1" t="s">
        <v>3034</v>
      </c>
      <c r="V82" s="1" t="s">
        <v>3121</v>
      </c>
    </row>
    <row r="83" s="1" customFormat="1" spans="1:22">
      <c r="A83" s="1" t="s">
        <v>1301</v>
      </c>
      <c r="B83" s="1" t="s">
        <v>178</v>
      </c>
      <c r="C83" s="1" t="s">
        <v>1302</v>
      </c>
      <c r="D83" s="1" t="s">
        <v>383</v>
      </c>
      <c r="E83" s="1" t="s">
        <v>3358</v>
      </c>
      <c r="F83" s="1" t="s">
        <v>105</v>
      </c>
      <c r="G83" s="1" t="s">
        <v>1108</v>
      </c>
      <c r="H83" s="1" t="s">
        <v>3085</v>
      </c>
      <c r="I83" s="1" t="s">
        <v>3359</v>
      </c>
      <c r="J83" s="1" t="s">
        <v>3087</v>
      </c>
      <c r="K83" s="1" t="s">
        <v>3359</v>
      </c>
      <c r="L83" s="1" t="s">
        <v>3359</v>
      </c>
      <c r="M83" s="1" t="s">
        <v>3088</v>
      </c>
      <c r="N83" s="1" t="s">
        <v>3088</v>
      </c>
      <c r="O83" s="1" t="s">
        <v>3086</v>
      </c>
      <c r="P83" s="1" t="s">
        <v>3089</v>
      </c>
      <c r="Q83" s="1" t="s">
        <v>3090</v>
      </c>
      <c r="R83" s="1" t="s">
        <v>3360</v>
      </c>
      <c r="S83" s="1" t="s">
        <v>75</v>
      </c>
      <c r="T83" s="1" t="s">
        <v>3092</v>
      </c>
      <c r="U83" s="1" t="s">
        <v>3034</v>
      </c>
      <c r="V83" s="1" t="s">
        <v>3121</v>
      </c>
    </row>
    <row r="84" s="1" customFormat="1" spans="1:22">
      <c r="A84" s="1" t="s">
        <v>175</v>
      </c>
      <c r="B84" s="1" t="s">
        <v>178</v>
      </c>
      <c r="C84" s="1" t="s">
        <v>176</v>
      </c>
      <c r="D84" s="1" t="s">
        <v>161</v>
      </c>
      <c r="E84" s="1" t="s">
        <v>3361</v>
      </c>
      <c r="F84" s="1" t="s">
        <v>105</v>
      </c>
      <c r="G84" s="1" t="s">
        <v>106</v>
      </c>
      <c r="H84" s="1" t="s">
        <v>3085</v>
      </c>
      <c r="I84" s="1" t="s">
        <v>3344</v>
      </c>
      <c r="J84" s="1" t="s">
        <v>3087</v>
      </c>
      <c r="K84" s="1" t="s">
        <v>3344</v>
      </c>
      <c r="L84" s="1" t="s">
        <v>3344</v>
      </c>
      <c r="M84" s="1" t="s">
        <v>3088</v>
      </c>
      <c r="N84" s="1" t="s">
        <v>3088</v>
      </c>
      <c r="O84" s="1" t="s">
        <v>3086</v>
      </c>
      <c r="P84" s="1" t="s">
        <v>3089</v>
      </c>
      <c r="Q84" s="1" t="s">
        <v>3090</v>
      </c>
      <c r="R84" s="1" t="s">
        <v>3362</v>
      </c>
      <c r="S84" s="1" t="s">
        <v>75</v>
      </c>
      <c r="T84" s="1" t="s">
        <v>3092</v>
      </c>
      <c r="U84" s="1" t="s">
        <v>3036</v>
      </c>
      <c r="V84" s="1" t="s">
        <v>3210</v>
      </c>
    </row>
    <row r="85" s="1" customFormat="1" spans="1:22">
      <c r="A85" s="1" t="s">
        <v>1983</v>
      </c>
      <c r="B85" s="1" t="s">
        <v>1988</v>
      </c>
      <c r="C85" s="1" t="s">
        <v>1984</v>
      </c>
      <c r="D85" s="1" t="s">
        <v>1986</v>
      </c>
      <c r="E85" s="1" t="s">
        <v>3363</v>
      </c>
      <c r="F85" s="1" t="s">
        <v>1108</v>
      </c>
      <c r="G85" s="1" t="s">
        <v>1007</v>
      </c>
      <c r="H85" s="1" t="s">
        <v>3085</v>
      </c>
      <c r="I85" s="1" t="s">
        <v>3364</v>
      </c>
      <c r="J85" s="1" t="s">
        <v>3087</v>
      </c>
      <c r="K85" s="1" t="s">
        <v>3364</v>
      </c>
      <c r="L85" s="1" t="s">
        <v>3364</v>
      </c>
      <c r="M85" s="1" t="s">
        <v>3088</v>
      </c>
      <c r="N85" s="1" t="s">
        <v>3088</v>
      </c>
      <c r="O85" s="1" t="s">
        <v>3086</v>
      </c>
      <c r="P85" s="1" t="s">
        <v>3089</v>
      </c>
      <c r="Q85" s="1" t="s">
        <v>3090</v>
      </c>
      <c r="R85" s="1" t="s">
        <v>3365</v>
      </c>
      <c r="S85" s="1" t="s">
        <v>75</v>
      </c>
      <c r="T85" s="1" t="s">
        <v>3092</v>
      </c>
      <c r="U85" s="1" t="s">
        <v>3034</v>
      </c>
      <c r="V85" s="1" t="s">
        <v>3093</v>
      </c>
    </row>
    <row r="86" s="1" customFormat="1" spans="1:22">
      <c r="A86" s="1" t="s">
        <v>2601</v>
      </c>
      <c r="B86" s="1" t="s">
        <v>1988</v>
      </c>
      <c r="C86" s="1" t="s">
        <v>2602</v>
      </c>
      <c r="D86" s="1" t="s">
        <v>3366</v>
      </c>
      <c r="E86" s="1" t="s">
        <v>3367</v>
      </c>
      <c r="F86" s="1" t="s">
        <v>1108</v>
      </c>
      <c r="G86" s="1" t="s">
        <v>1501</v>
      </c>
      <c r="H86" s="1" t="s">
        <v>3085</v>
      </c>
      <c r="I86" s="1" t="s">
        <v>3368</v>
      </c>
      <c r="J86" s="1" t="s">
        <v>3087</v>
      </c>
      <c r="K86" s="1" t="s">
        <v>3368</v>
      </c>
      <c r="L86" s="1" t="s">
        <v>3368</v>
      </c>
      <c r="M86" s="1" t="s">
        <v>3088</v>
      </c>
      <c r="N86" s="1" t="s">
        <v>3088</v>
      </c>
      <c r="O86" s="1" t="s">
        <v>3086</v>
      </c>
      <c r="P86" s="1" t="s">
        <v>3089</v>
      </c>
      <c r="Q86" s="1" t="s">
        <v>3090</v>
      </c>
      <c r="R86" s="1" t="s">
        <v>3369</v>
      </c>
      <c r="S86" s="1" t="s">
        <v>75</v>
      </c>
      <c r="T86" s="1" t="s">
        <v>3092</v>
      </c>
      <c r="U86" s="1" t="s">
        <v>3034</v>
      </c>
      <c r="V86" s="1" t="s">
        <v>3199</v>
      </c>
    </row>
    <row r="87" s="1" customFormat="1" spans="1:22">
      <c r="A87" s="1" t="s">
        <v>2609</v>
      </c>
      <c r="B87" s="1" t="s">
        <v>1988</v>
      </c>
      <c r="C87" s="1" t="s">
        <v>2610</v>
      </c>
      <c r="D87" s="1" t="s">
        <v>3370</v>
      </c>
      <c r="E87" s="1" t="s">
        <v>3371</v>
      </c>
      <c r="F87" s="1" t="s">
        <v>1007</v>
      </c>
      <c r="G87" s="1" t="s">
        <v>1501</v>
      </c>
      <c r="H87" s="1" t="s">
        <v>3085</v>
      </c>
      <c r="I87" s="1" t="s">
        <v>3372</v>
      </c>
      <c r="J87" s="1" t="s">
        <v>3087</v>
      </c>
      <c r="K87" s="1" t="s">
        <v>3372</v>
      </c>
      <c r="L87" s="1" t="s">
        <v>3372</v>
      </c>
      <c r="M87" s="1" t="s">
        <v>3088</v>
      </c>
      <c r="N87" s="1" t="s">
        <v>3088</v>
      </c>
      <c r="O87" s="1" t="s">
        <v>3086</v>
      </c>
      <c r="P87" s="1" t="s">
        <v>3089</v>
      </c>
      <c r="Q87" s="1" t="s">
        <v>3090</v>
      </c>
      <c r="R87" s="1" t="s">
        <v>3373</v>
      </c>
      <c r="S87" s="1" t="s">
        <v>75</v>
      </c>
      <c r="T87" s="1" t="s">
        <v>3092</v>
      </c>
      <c r="U87" s="1" t="s">
        <v>3034</v>
      </c>
      <c r="V87" s="1" t="s">
        <v>3199</v>
      </c>
    </row>
    <row r="88" s="1" customFormat="1" spans="1:22">
      <c r="A88" s="1" t="s">
        <v>943</v>
      </c>
      <c r="B88" s="1" t="s">
        <v>703</v>
      </c>
      <c r="C88" s="1" t="s">
        <v>944</v>
      </c>
      <c r="D88" s="1" t="s">
        <v>3374</v>
      </c>
      <c r="E88" s="1" t="s">
        <v>3375</v>
      </c>
      <c r="F88" s="1" t="s">
        <v>93</v>
      </c>
      <c r="G88" s="1" t="s">
        <v>704</v>
      </c>
      <c r="H88" s="1" t="s">
        <v>3085</v>
      </c>
      <c r="I88" s="1" t="s">
        <v>3376</v>
      </c>
      <c r="J88" s="1" t="s">
        <v>3087</v>
      </c>
      <c r="K88" s="1" t="s">
        <v>3376</v>
      </c>
      <c r="L88" s="1" t="s">
        <v>3376</v>
      </c>
      <c r="M88" s="1" t="s">
        <v>3088</v>
      </c>
      <c r="N88" s="1" t="s">
        <v>3088</v>
      </c>
      <c r="O88" s="1" t="s">
        <v>3086</v>
      </c>
      <c r="P88" s="1" t="s">
        <v>3089</v>
      </c>
      <c r="Q88" s="1" t="s">
        <v>3090</v>
      </c>
      <c r="R88" s="1" t="s">
        <v>3377</v>
      </c>
      <c r="S88" s="1" t="s">
        <v>75</v>
      </c>
      <c r="T88" s="1" t="s">
        <v>3092</v>
      </c>
      <c r="U88" s="1" t="s">
        <v>3034</v>
      </c>
      <c r="V88" s="1" t="s">
        <v>3121</v>
      </c>
    </row>
    <row r="89" s="1" customFormat="1" spans="1:22">
      <c r="A89" s="1" t="s">
        <v>698</v>
      </c>
      <c r="B89" s="1" t="s">
        <v>703</v>
      </c>
      <c r="C89" s="1" t="s">
        <v>699</v>
      </c>
      <c r="D89" s="1" t="s">
        <v>3378</v>
      </c>
      <c r="E89" s="1" t="s">
        <v>3379</v>
      </c>
      <c r="F89" s="1" t="s">
        <v>251</v>
      </c>
      <c r="G89" s="1" t="s">
        <v>704</v>
      </c>
      <c r="H89" s="1" t="s">
        <v>3085</v>
      </c>
      <c r="I89" s="1" t="s">
        <v>3380</v>
      </c>
      <c r="J89" s="1" t="s">
        <v>3087</v>
      </c>
      <c r="K89" s="1" t="s">
        <v>3380</v>
      </c>
      <c r="L89" s="1" t="s">
        <v>3380</v>
      </c>
      <c r="M89" s="1" t="s">
        <v>3088</v>
      </c>
      <c r="N89" s="1" t="s">
        <v>3088</v>
      </c>
      <c r="O89" s="1" t="s">
        <v>3086</v>
      </c>
      <c r="P89" s="1" t="s">
        <v>3089</v>
      </c>
      <c r="Q89" s="1" t="s">
        <v>3090</v>
      </c>
      <c r="R89" s="1" t="s">
        <v>3381</v>
      </c>
      <c r="S89" s="1" t="s">
        <v>75</v>
      </c>
      <c r="T89" s="1" t="s">
        <v>3092</v>
      </c>
      <c r="U89" s="1" t="s">
        <v>3034</v>
      </c>
      <c r="V89" s="1" t="s">
        <v>3314</v>
      </c>
    </row>
    <row r="90" s="1" customFormat="1" spans="1:22">
      <c r="A90" s="1" t="s">
        <v>2492</v>
      </c>
      <c r="B90" s="1" t="s">
        <v>1809</v>
      </c>
      <c r="C90" s="1" t="s">
        <v>2493</v>
      </c>
      <c r="D90" s="1" t="s">
        <v>3382</v>
      </c>
      <c r="E90" s="1" t="s">
        <v>3383</v>
      </c>
      <c r="F90" s="1" t="s">
        <v>1007</v>
      </c>
      <c r="G90" s="1" t="s">
        <v>1008</v>
      </c>
      <c r="H90" s="1" t="s">
        <v>3085</v>
      </c>
      <c r="I90" s="1" t="s">
        <v>3384</v>
      </c>
      <c r="J90" s="1" t="s">
        <v>3087</v>
      </c>
      <c r="K90" s="1" t="s">
        <v>3384</v>
      </c>
      <c r="L90" s="1" t="s">
        <v>3384</v>
      </c>
      <c r="M90" s="1" t="s">
        <v>3088</v>
      </c>
      <c r="N90" s="1" t="s">
        <v>3088</v>
      </c>
      <c r="O90" s="1" t="s">
        <v>3086</v>
      </c>
      <c r="P90" s="1" t="s">
        <v>3089</v>
      </c>
      <c r="Q90" s="1" t="s">
        <v>3090</v>
      </c>
      <c r="R90" s="1" t="s">
        <v>3385</v>
      </c>
      <c r="S90" s="1" t="s">
        <v>75</v>
      </c>
      <c r="T90" s="1" t="s">
        <v>3092</v>
      </c>
      <c r="U90" s="1" t="s">
        <v>3036</v>
      </c>
      <c r="V90" s="1" t="s">
        <v>3386</v>
      </c>
    </row>
    <row r="91" s="1" customFormat="1" spans="1:22">
      <c r="A91" s="1" t="s">
        <v>1813</v>
      </c>
      <c r="B91" s="1" t="s">
        <v>1809</v>
      </c>
      <c r="C91" s="1" t="s">
        <v>1814</v>
      </c>
      <c r="D91" s="1" t="s">
        <v>3387</v>
      </c>
      <c r="E91" s="1" t="s">
        <v>3388</v>
      </c>
      <c r="F91" s="1" t="s">
        <v>704</v>
      </c>
      <c r="G91" s="1" t="s">
        <v>1500</v>
      </c>
      <c r="H91" s="1" t="s">
        <v>3085</v>
      </c>
      <c r="I91" s="1" t="s">
        <v>3389</v>
      </c>
      <c r="J91" s="1" t="s">
        <v>3087</v>
      </c>
      <c r="K91" s="1" t="s">
        <v>3389</v>
      </c>
      <c r="L91" s="1" t="s">
        <v>3389</v>
      </c>
      <c r="M91" s="1" t="s">
        <v>3088</v>
      </c>
      <c r="N91" s="1" t="s">
        <v>3088</v>
      </c>
      <c r="O91" s="1" t="s">
        <v>3086</v>
      </c>
      <c r="P91" s="1" t="s">
        <v>3089</v>
      </c>
      <c r="Q91" s="1" t="s">
        <v>3090</v>
      </c>
      <c r="R91" s="1" t="s">
        <v>3390</v>
      </c>
      <c r="S91" s="1" t="s">
        <v>75</v>
      </c>
      <c r="T91" s="1" t="s">
        <v>3092</v>
      </c>
      <c r="U91" s="1" t="s">
        <v>3036</v>
      </c>
      <c r="V91" s="1" t="s">
        <v>3391</v>
      </c>
    </row>
    <row r="92" s="1" customFormat="1" spans="1:22">
      <c r="A92" s="1" t="s">
        <v>1804</v>
      </c>
      <c r="B92" s="1" t="s">
        <v>1809</v>
      </c>
      <c r="C92" s="1" t="s">
        <v>1805</v>
      </c>
      <c r="D92" s="1" t="s">
        <v>3392</v>
      </c>
      <c r="E92" s="1" t="s">
        <v>3393</v>
      </c>
      <c r="F92" s="1" t="s">
        <v>1108</v>
      </c>
      <c r="G92" s="1" t="s">
        <v>1500</v>
      </c>
      <c r="H92" s="1" t="s">
        <v>3085</v>
      </c>
      <c r="I92" s="1" t="s">
        <v>3394</v>
      </c>
      <c r="J92" s="1" t="s">
        <v>3087</v>
      </c>
      <c r="K92" s="1" t="s">
        <v>3394</v>
      </c>
      <c r="L92" s="1" t="s">
        <v>3394</v>
      </c>
      <c r="M92" s="1" t="s">
        <v>3088</v>
      </c>
      <c r="N92" s="1" t="s">
        <v>3088</v>
      </c>
      <c r="O92" s="1" t="s">
        <v>3086</v>
      </c>
      <c r="P92" s="1" t="s">
        <v>3089</v>
      </c>
      <c r="Q92" s="1" t="s">
        <v>3090</v>
      </c>
      <c r="R92" s="1" t="s">
        <v>3395</v>
      </c>
      <c r="S92" s="1" t="s">
        <v>75</v>
      </c>
      <c r="T92" s="1" t="s">
        <v>3092</v>
      </c>
      <c r="U92" s="1" t="s">
        <v>3036</v>
      </c>
      <c r="V92" s="1" t="s">
        <v>3396</v>
      </c>
    </row>
    <row r="93" s="1" customFormat="1" spans="1:22">
      <c r="A93" s="1" t="s">
        <v>2319</v>
      </c>
      <c r="B93" s="1" t="s">
        <v>1809</v>
      </c>
      <c r="C93" s="1" t="s">
        <v>2320</v>
      </c>
      <c r="D93" s="1" t="s">
        <v>762</v>
      </c>
      <c r="E93" s="1" t="s">
        <v>3397</v>
      </c>
      <c r="F93" s="1" t="s">
        <v>1500</v>
      </c>
      <c r="G93" s="1" t="s">
        <v>1008</v>
      </c>
      <c r="H93" s="1" t="s">
        <v>3085</v>
      </c>
      <c r="I93" s="1" t="s">
        <v>3376</v>
      </c>
      <c r="J93" s="1" t="s">
        <v>3087</v>
      </c>
      <c r="K93" s="1" t="s">
        <v>3376</v>
      </c>
      <c r="L93" s="1" t="s">
        <v>3376</v>
      </c>
      <c r="M93" s="1" t="s">
        <v>3088</v>
      </c>
      <c r="N93" s="1" t="s">
        <v>3088</v>
      </c>
      <c r="O93" s="1" t="s">
        <v>3086</v>
      </c>
      <c r="P93" s="1" t="s">
        <v>3089</v>
      </c>
      <c r="Q93" s="1" t="s">
        <v>3090</v>
      </c>
      <c r="R93" s="1" t="s">
        <v>3398</v>
      </c>
      <c r="S93" s="1" t="s">
        <v>75</v>
      </c>
      <c r="T93" s="1" t="s">
        <v>3092</v>
      </c>
      <c r="U93" s="1" t="s">
        <v>3036</v>
      </c>
      <c r="V93" s="1" t="s">
        <v>3210</v>
      </c>
    </row>
    <row r="94" s="1" customFormat="1" spans="1:22">
      <c r="A94" s="1" t="s">
        <v>1575</v>
      </c>
      <c r="B94" s="1" t="s">
        <v>1580</v>
      </c>
      <c r="C94" s="1" t="s">
        <v>1576</v>
      </c>
      <c r="D94" s="1" t="s">
        <v>3399</v>
      </c>
      <c r="E94" s="1" t="s">
        <v>3400</v>
      </c>
      <c r="F94" s="1" t="s">
        <v>1108</v>
      </c>
      <c r="G94" s="1" t="s">
        <v>1500</v>
      </c>
      <c r="H94" s="1" t="s">
        <v>3085</v>
      </c>
      <c r="I94" s="1" t="s">
        <v>3401</v>
      </c>
      <c r="J94" s="1" t="s">
        <v>3087</v>
      </c>
      <c r="K94" s="1" t="s">
        <v>3401</v>
      </c>
      <c r="L94" s="1" t="s">
        <v>3401</v>
      </c>
      <c r="M94" s="1" t="s">
        <v>3088</v>
      </c>
      <c r="N94" s="1" t="s">
        <v>3088</v>
      </c>
      <c r="O94" s="1" t="s">
        <v>3086</v>
      </c>
      <c r="P94" s="1" t="s">
        <v>3089</v>
      </c>
      <c r="Q94" s="1" t="s">
        <v>3090</v>
      </c>
      <c r="R94" s="1" t="s">
        <v>3402</v>
      </c>
      <c r="S94" s="1" t="s">
        <v>75</v>
      </c>
      <c r="T94" s="1" t="s">
        <v>3092</v>
      </c>
      <c r="U94" s="1" t="s">
        <v>3036</v>
      </c>
      <c r="V94" s="1" t="s">
        <v>3403</v>
      </c>
    </row>
    <row r="95" s="1" customFormat="1" spans="1:22">
      <c r="A95" s="1" t="s">
        <v>2090</v>
      </c>
      <c r="B95" s="1" t="s">
        <v>1580</v>
      </c>
      <c r="C95" s="1" t="s">
        <v>2091</v>
      </c>
      <c r="D95" s="1" t="s">
        <v>3404</v>
      </c>
      <c r="E95" s="1" t="s">
        <v>3405</v>
      </c>
      <c r="F95" s="1" t="s">
        <v>1500</v>
      </c>
      <c r="G95" s="1" t="s">
        <v>1007</v>
      </c>
      <c r="H95" s="1" t="s">
        <v>3085</v>
      </c>
      <c r="I95" s="1" t="s">
        <v>3406</v>
      </c>
      <c r="J95" s="1" t="s">
        <v>3087</v>
      </c>
      <c r="K95" s="1" t="s">
        <v>3406</v>
      </c>
      <c r="L95" s="1" t="s">
        <v>3406</v>
      </c>
      <c r="M95" s="1" t="s">
        <v>3088</v>
      </c>
      <c r="N95" s="1" t="s">
        <v>3088</v>
      </c>
      <c r="O95" s="1" t="s">
        <v>3086</v>
      </c>
      <c r="P95" s="1" t="s">
        <v>3089</v>
      </c>
      <c r="Q95" s="1" t="s">
        <v>3090</v>
      </c>
      <c r="R95" s="1" t="s">
        <v>3407</v>
      </c>
      <c r="S95" s="1" t="s">
        <v>75</v>
      </c>
      <c r="T95" s="1" t="s">
        <v>3092</v>
      </c>
      <c r="U95" s="1" t="s">
        <v>3034</v>
      </c>
      <c r="V95" s="1" t="s">
        <v>3121</v>
      </c>
    </row>
    <row r="96" s="1" customFormat="1" spans="1:22">
      <c r="A96" s="1" t="s">
        <v>2632</v>
      </c>
      <c r="B96" s="1" t="s">
        <v>1580</v>
      </c>
      <c r="C96" s="1" t="s">
        <v>2633</v>
      </c>
      <c r="D96" s="1" t="s">
        <v>3408</v>
      </c>
      <c r="E96" s="1" t="s">
        <v>3409</v>
      </c>
      <c r="F96" s="1" t="s">
        <v>1108</v>
      </c>
      <c r="G96" s="1" t="s">
        <v>1501</v>
      </c>
      <c r="H96" s="1" t="s">
        <v>3085</v>
      </c>
      <c r="I96" s="1" t="s">
        <v>3410</v>
      </c>
      <c r="J96" s="1" t="s">
        <v>3087</v>
      </c>
      <c r="K96" s="1" t="s">
        <v>3410</v>
      </c>
      <c r="L96" s="1" t="s">
        <v>3410</v>
      </c>
      <c r="M96" s="1" t="s">
        <v>3088</v>
      </c>
      <c r="N96" s="1" t="s">
        <v>3088</v>
      </c>
      <c r="O96" s="1" t="s">
        <v>3086</v>
      </c>
      <c r="P96" s="1" t="s">
        <v>3089</v>
      </c>
      <c r="Q96" s="1" t="s">
        <v>3090</v>
      </c>
      <c r="R96" s="1" t="s">
        <v>3411</v>
      </c>
      <c r="S96" s="1" t="s">
        <v>75</v>
      </c>
      <c r="T96" s="1" t="s">
        <v>3092</v>
      </c>
      <c r="U96" s="1" t="s">
        <v>3034</v>
      </c>
      <c r="V96" s="1" t="s">
        <v>3199</v>
      </c>
    </row>
    <row r="97" s="1" customFormat="1" spans="1:22">
      <c r="A97" s="1" t="s">
        <v>1993</v>
      </c>
      <c r="B97" s="1" t="s">
        <v>194</v>
      </c>
      <c r="C97" s="1" t="s">
        <v>1994</v>
      </c>
      <c r="D97" s="1" t="s">
        <v>762</v>
      </c>
      <c r="E97" s="1" t="s">
        <v>3412</v>
      </c>
      <c r="F97" s="1" t="s">
        <v>704</v>
      </c>
      <c r="G97" s="1" t="s">
        <v>1007</v>
      </c>
      <c r="H97" s="1" t="s">
        <v>3085</v>
      </c>
      <c r="I97" s="1" t="s">
        <v>3413</v>
      </c>
      <c r="J97" s="1" t="s">
        <v>3087</v>
      </c>
      <c r="K97" s="1" t="s">
        <v>3413</v>
      </c>
      <c r="L97" s="1" t="s">
        <v>3413</v>
      </c>
      <c r="M97" s="1" t="s">
        <v>3088</v>
      </c>
      <c r="N97" s="1" t="s">
        <v>3088</v>
      </c>
      <c r="O97" s="1" t="s">
        <v>3086</v>
      </c>
      <c r="P97" s="1" t="s">
        <v>3089</v>
      </c>
      <c r="Q97" s="1" t="s">
        <v>3090</v>
      </c>
      <c r="R97" s="1" t="s">
        <v>3414</v>
      </c>
      <c r="S97" s="1" t="s">
        <v>75</v>
      </c>
      <c r="T97" s="1" t="s">
        <v>3092</v>
      </c>
      <c r="U97" s="1" t="s">
        <v>3036</v>
      </c>
      <c r="V97" s="1" t="s">
        <v>3210</v>
      </c>
    </row>
    <row r="98" s="1" customFormat="1" spans="1:22">
      <c r="A98" s="1" t="s">
        <v>189</v>
      </c>
      <c r="B98" s="1" t="s">
        <v>194</v>
      </c>
      <c r="C98" s="1" t="s">
        <v>190</v>
      </c>
      <c r="D98" s="1" t="s">
        <v>192</v>
      </c>
      <c r="E98" s="1" t="s">
        <v>3415</v>
      </c>
      <c r="F98" s="1" t="s">
        <v>93</v>
      </c>
      <c r="G98" s="1" t="s">
        <v>106</v>
      </c>
      <c r="H98" s="1" t="s">
        <v>3085</v>
      </c>
      <c r="I98" s="1" t="s">
        <v>3416</v>
      </c>
      <c r="J98" s="1" t="s">
        <v>3087</v>
      </c>
      <c r="K98" s="1" t="s">
        <v>3416</v>
      </c>
      <c r="L98" s="1" t="s">
        <v>3416</v>
      </c>
      <c r="M98" s="1" t="s">
        <v>3088</v>
      </c>
      <c r="N98" s="1" t="s">
        <v>3088</v>
      </c>
      <c r="O98" s="1" t="s">
        <v>3086</v>
      </c>
      <c r="P98" s="1" t="s">
        <v>3089</v>
      </c>
      <c r="Q98" s="1" t="s">
        <v>3090</v>
      </c>
      <c r="R98" s="1" t="s">
        <v>3417</v>
      </c>
      <c r="S98" s="1" t="s">
        <v>75</v>
      </c>
      <c r="T98" s="1" t="s">
        <v>3092</v>
      </c>
      <c r="U98" s="1" t="s">
        <v>3036</v>
      </c>
      <c r="V98" s="1" t="s">
        <v>3093</v>
      </c>
    </row>
    <row r="99" s="1" customFormat="1" spans="1:22">
      <c r="A99" s="1" t="s">
        <v>2623</v>
      </c>
      <c r="B99" s="1" t="s">
        <v>194</v>
      </c>
      <c r="C99" s="1" t="s">
        <v>2624</v>
      </c>
      <c r="D99" s="1" t="s">
        <v>3408</v>
      </c>
      <c r="E99" s="1" t="s">
        <v>3418</v>
      </c>
      <c r="F99" s="1" t="s">
        <v>1108</v>
      </c>
      <c r="G99" s="1" t="s">
        <v>1501</v>
      </c>
      <c r="H99" s="1" t="s">
        <v>3085</v>
      </c>
      <c r="I99" s="1" t="s">
        <v>3410</v>
      </c>
      <c r="J99" s="1" t="s">
        <v>3087</v>
      </c>
      <c r="K99" s="1" t="s">
        <v>3410</v>
      </c>
      <c r="L99" s="1" t="s">
        <v>3410</v>
      </c>
      <c r="M99" s="1" t="s">
        <v>3088</v>
      </c>
      <c r="N99" s="1" t="s">
        <v>3088</v>
      </c>
      <c r="O99" s="1" t="s">
        <v>3086</v>
      </c>
      <c r="P99" s="1" t="s">
        <v>3089</v>
      </c>
      <c r="Q99" s="1" t="s">
        <v>3090</v>
      </c>
      <c r="R99" s="1" t="s">
        <v>3419</v>
      </c>
      <c r="S99" s="1" t="s">
        <v>75</v>
      </c>
      <c r="T99" s="1" t="s">
        <v>3092</v>
      </c>
      <c r="U99" s="1" t="s">
        <v>3034</v>
      </c>
      <c r="V99" s="1" t="s">
        <v>3199</v>
      </c>
    </row>
    <row r="100" s="1" customFormat="1" spans="1:22">
      <c r="A100" s="1" t="s">
        <v>404</v>
      </c>
      <c r="B100" s="1" t="s">
        <v>194</v>
      </c>
      <c r="C100" s="1" t="s">
        <v>405</v>
      </c>
      <c r="D100" s="1" t="s">
        <v>3420</v>
      </c>
      <c r="E100" s="1" t="s">
        <v>3421</v>
      </c>
      <c r="F100" s="1" t="s">
        <v>105</v>
      </c>
      <c r="G100" s="1" t="s">
        <v>106</v>
      </c>
      <c r="H100" s="1" t="s">
        <v>3085</v>
      </c>
      <c r="I100" s="1" t="s">
        <v>3422</v>
      </c>
      <c r="J100" s="1" t="s">
        <v>3087</v>
      </c>
      <c r="K100" s="1" t="s">
        <v>3422</v>
      </c>
      <c r="L100" s="1" t="s">
        <v>3422</v>
      </c>
      <c r="M100" s="1" t="s">
        <v>3088</v>
      </c>
      <c r="N100" s="1" t="s">
        <v>3088</v>
      </c>
      <c r="O100" s="1" t="s">
        <v>3086</v>
      </c>
      <c r="P100" s="1" t="s">
        <v>3089</v>
      </c>
      <c r="Q100" s="1" t="s">
        <v>3090</v>
      </c>
      <c r="R100" s="1" t="s">
        <v>3423</v>
      </c>
      <c r="S100" s="1" t="s">
        <v>75</v>
      </c>
      <c r="T100" s="1" t="s">
        <v>3092</v>
      </c>
      <c r="U100" s="1" t="s">
        <v>3034</v>
      </c>
      <c r="V100" s="1" t="s">
        <v>3121</v>
      </c>
    </row>
    <row r="101" s="1" customFormat="1" spans="1:22">
      <c r="A101" s="1" t="s">
        <v>2069</v>
      </c>
      <c r="B101" s="1" t="s">
        <v>204</v>
      </c>
      <c r="C101" s="1" t="s">
        <v>2070</v>
      </c>
      <c r="D101" s="1" t="s">
        <v>2072</v>
      </c>
      <c r="E101" s="1" t="s">
        <v>3424</v>
      </c>
      <c r="F101" s="1" t="s">
        <v>1500</v>
      </c>
      <c r="G101" s="1" t="s">
        <v>1007</v>
      </c>
      <c r="H101" s="1" t="s">
        <v>3085</v>
      </c>
      <c r="I101" s="1" t="s">
        <v>3425</v>
      </c>
      <c r="J101" s="1" t="s">
        <v>3087</v>
      </c>
      <c r="K101" s="1" t="s">
        <v>3425</v>
      </c>
      <c r="L101" s="1" t="s">
        <v>3425</v>
      </c>
      <c r="M101" s="1" t="s">
        <v>3088</v>
      </c>
      <c r="N101" s="1" t="s">
        <v>3088</v>
      </c>
      <c r="O101" s="1" t="s">
        <v>3086</v>
      </c>
      <c r="P101" s="1" t="s">
        <v>3089</v>
      </c>
      <c r="Q101" s="1" t="s">
        <v>3090</v>
      </c>
      <c r="R101" s="1" t="s">
        <v>3426</v>
      </c>
      <c r="S101" s="1" t="s">
        <v>75</v>
      </c>
      <c r="T101" s="1" t="s">
        <v>3092</v>
      </c>
      <c r="U101" s="1" t="s">
        <v>3036</v>
      </c>
      <c r="V101" s="1" t="s">
        <v>3210</v>
      </c>
    </row>
    <row r="102" s="1" customFormat="1" spans="1:22">
      <c r="A102" s="1" t="s">
        <v>328</v>
      </c>
      <c r="B102" s="1" t="s">
        <v>204</v>
      </c>
      <c r="C102" s="1" t="s">
        <v>329</v>
      </c>
      <c r="D102" s="1" t="s">
        <v>331</v>
      </c>
      <c r="E102" s="1" t="s">
        <v>3427</v>
      </c>
      <c r="F102" s="1" t="s">
        <v>185</v>
      </c>
      <c r="G102" s="1" t="s">
        <v>106</v>
      </c>
      <c r="H102" s="1" t="s">
        <v>3085</v>
      </c>
      <c r="I102" s="1" t="s">
        <v>3428</v>
      </c>
      <c r="J102" s="1" t="s">
        <v>3087</v>
      </c>
      <c r="K102" s="1" t="s">
        <v>3428</v>
      </c>
      <c r="L102" s="1" t="s">
        <v>3428</v>
      </c>
      <c r="M102" s="1" t="s">
        <v>3088</v>
      </c>
      <c r="N102" s="1" t="s">
        <v>3088</v>
      </c>
      <c r="O102" s="1" t="s">
        <v>3086</v>
      </c>
      <c r="P102" s="1" t="s">
        <v>3089</v>
      </c>
      <c r="Q102" s="1" t="s">
        <v>3090</v>
      </c>
      <c r="R102" s="1" t="s">
        <v>3429</v>
      </c>
      <c r="S102" s="1" t="s">
        <v>75</v>
      </c>
      <c r="T102" s="1" t="s">
        <v>3092</v>
      </c>
      <c r="U102" s="1" t="s">
        <v>3034</v>
      </c>
      <c r="V102" s="1" t="s">
        <v>3121</v>
      </c>
    </row>
    <row r="103" s="1" customFormat="1" spans="1:22">
      <c r="A103" s="1" t="s">
        <v>2331</v>
      </c>
      <c r="B103" s="1" t="s">
        <v>204</v>
      </c>
      <c r="C103" s="1" t="s">
        <v>2332</v>
      </c>
      <c r="D103" s="1" t="s">
        <v>1247</v>
      </c>
      <c r="E103" s="1" t="s">
        <v>3430</v>
      </c>
      <c r="F103" s="1" t="s">
        <v>1007</v>
      </c>
      <c r="G103" s="1" t="s">
        <v>1008</v>
      </c>
      <c r="H103" s="1" t="s">
        <v>3085</v>
      </c>
      <c r="I103" s="1" t="s">
        <v>3431</v>
      </c>
      <c r="J103" s="1" t="s">
        <v>3087</v>
      </c>
      <c r="K103" s="1" t="s">
        <v>3431</v>
      </c>
      <c r="L103" s="1" t="s">
        <v>3431</v>
      </c>
      <c r="M103" s="1" t="s">
        <v>3088</v>
      </c>
      <c r="N103" s="1" t="s">
        <v>3088</v>
      </c>
      <c r="O103" s="1" t="s">
        <v>3086</v>
      </c>
      <c r="P103" s="1" t="s">
        <v>3089</v>
      </c>
      <c r="Q103" s="1" t="s">
        <v>3090</v>
      </c>
      <c r="R103" s="1" t="s">
        <v>3432</v>
      </c>
      <c r="S103" s="1" t="s">
        <v>75</v>
      </c>
      <c r="T103" s="1" t="s">
        <v>3092</v>
      </c>
      <c r="U103" s="1" t="s">
        <v>3036</v>
      </c>
      <c r="V103" s="1" t="s">
        <v>3210</v>
      </c>
    </row>
    <row r="104" s="1" customFormat="1" spans="1:22">
      <c r="A104" s="1" t="s">
        <v>411</v>
      </c>
      <c r="B104" s="1" t="s">
        <v>204</v>
      </c>
      <c r="C104" s="1" t="s">
        <v>412</v>
      </c>
      <c r="D104" s="1" t="s">
        <v>414</v>
      </c>
      <c r="E104" s="1" t="s">
        <v>3433</v>
      </c>
      <c r="F104" s="1" t="s">
        <v>251</v>
      </c>
      <c r="G104" s="1" t="s">
        <v>106</v>
      </c>
      <c r="H104" s="1" t="s">
        <v>3085</v>
      </c>
      <c r="I104" s="1" t="s">
        <v>3434</v>
      </c>
      <c r="J104" s="1" t="s">
        <v>3087</v>
      </c>
      <c r="K104" s="1" t="s">
        <v>3434</v>
      </c>
      <c r="L104" s="1" t="s">
        <v>3434</v>
      </c>
      <c r="M104" s="1" t="s">
        <v>3088</v>
      </c>
      <c r="N104" s="1" t="s">
        <v>3088</v>
      </c>
      <c r="O104" s="1" t="s">
        <v>3086</v>
      </c>
      <c r="P104" s="1" t="s">
        <v>3089</v>
      </c>
      <c r="Q104" s="1" t="s">
        <v>3090</v>
      </c>
      <c r="R104" s="1" t="s">
        <v>3435</v>
      </c>
      <c r="S104" s="1" t="s">
        <v>75</v>
      </c>
      <c r="T104" s="1" t="s">
        <v>3092</v>
      </c>
      <c r="U104" s="1" t="s">
        <v>3034</v>
      </c>
      <c r="V104" s="1" t="s">
        <v>3121</v>
      </c>
    </row>
    <row r="105" s="1" customFormat="1" spans="1:22">
      <c r="A105" s="1" t="s">
        <v>199</v>
      </c>
      <c r="B105" s="1" t="s">
        <v>204</v>
      </c>
      <c r="C105" s="1" t="s">
        <v>200</v>
      </c>
      <c r="D105" s="1" t="s">
        <v>202</v>
      </c>
      <c r="E105" s="1" t="s">
        <v>3436</v>
      </c>
      <c r="F105" s="1" t="s">
        <v>105</v>
      </c>
      <c r="G105" s="1" t="s">
        <v>106</v>
      </c>
      <c r="H105" s="1" t="s">
        <v>3085</v>
      </c>
      <c r="I105" s="1" t="s">
        <v>3437</v>
      </c>
      <c r="J105" s="1" t="s">
        <v>3087</v>
      </c>
      <c r="K105" s="1" t="s">
        <v>3437</v>
      </c>
      <c r="L105" s="1" t="s">
        <v>3437</v>
      </c>
      <c r="M105" s="1" t="s">
        <v>3088</v>
      </c>
      <c r="N105" s="1" t="s">
        <v>3088</v>
      </c>
      <c r="O105" s="1" t="s">
        <v>3086</v>
      </c>
      <c r="P105" s="1" t="s">
        <v>3089</v>
      </c>
      <c r="Q105" s="1" t="s">
        <v>3090</v>
      </c>
      <c r="R105" s="1" t="s">
        <v>3438</v>
      </c>
      <c r="S105" s="1" t="s">
        <v>75</v>
      </c>
      <c r="T105" s="1" t="s">
        <v>3092</v>
      </c>
      <c r="U105" s="1" t="s">
        <v>3034</v>
      </c>
      <c r="V105" s="1" t="s">
        <v>3439</v>
      </c>
    </row>
    <row r="106" s="1" customFormat="1" spans="1:22">
      <c r="A106" s="1" t="s">
        <v>2310</v>
      </c>
      <c r="B106" s="1" t="s">
        <v>204</v>
      </c>
      <c r="C106" s="1" t="s">
        <v>2311</v>
      </c>
      <c r="D106" s="1" t="s">
        <v>2313</v>
      </c>
      <c r="E106" s="1" t="s">
        <v>3440</v>
      </c>
      <c r="F106" s="1" t="s">
        <v>1500</v>
      </c>
      <c r="G106" s="1" t="s">
        <v>1008</v>
      </c>
      <c r="H106" s="1" t="s">
        <v>3085</v>
      </c>
      <c r="I106" s="1" t="s">
        <v>3441</v>
      </c>
      <c r="J106" s="1" t="s">
        <v>3087</v>
      </c>
      <c r="K106" s="1" t="s">
        <v>3441</v>
      </c>
      <c r="L106" s="1" t="s">
        <v>3441</v>
      </c>
      <c r="M106" s="1" t="s">
        <v>3088</v>
      </c>
      <c r="N106" s="1" t="s">
        <v>3088</v>
      </c>
      <c r="O106" s="1" t="s">
        <v>3086</v>
      </c>
      <c r="P106" s="1" t="s">
        <v>3089</v>
      </c>
      <c r="Q106" s="1" t="s">
        <v>3090</v>
      </c>
      <c r="R106" s="1" t="s">
        <v>3442</v>
      </c>
      <c r="S106" s="1" t="s">
        <v>75</v>
      </c>
      <c r="T106" s="1" t="s">
        <v>3092</v>
      </c>
      <c r="U106" s="1" t="s">
        <v>3036</v>
      </c>
      <c r="V106" s="1" t="s">
        <v>3093</v>
      </c>
    </row>
    <row r="107" s="1" customFormat="1" spans="1:22">
      <c r="A107" s="1" t="s">
        <v>2104</v>
      </c>
      <c r="B107" s="1" t="s">
        <v>1456</v>
      </c>
      <c r="C107" s="1" t="s">
        <v>2105</v>
      </c>
      <c r="D107" s="1" t="s">
        <v>542</v>
      </c>
      <c r="E107" s="1" t="s">
        <v>3443</v>
      </c>
      <c r="F107" s="1" t="s">
        <v>1500</v>
      </c>
      <c r="G107" s="1" t="s">
        <v>1007</v>
      </c>
      <c r="H107" s="1" t="s">
        <v>3085</v>
      </c>
      <c r="I107" s="1" t="s">
        <v>3444</v>
      </c>
      <c r="J107" s="1" t="s">
        <v>3087</v>
      </c>
      <c r="K107" s="1" t="s">
        <v>3444</v>
      </c>
      <c r="L107" s="1" t="s">
        <v>3444</v>
      </c>
      <c r="M107" s="1" t="s">
        <v>3088</v>
      </c>
      <c r="N107" s="1" t="s">
        <v>3088</v>
      </c>
      <c r="O107" s="1" t="s">
        <v>3086</v>
      </c>
      <c r="P107" s="1" t="s">
        <v>3089</v>
      </c>
      <c r="Q107" s="1" t="s">
        <v>3090</v>
      </c>
      <c r="R107" s="1" t="s">
        <v>3445</v>
      </c>
      <c r="S107" s="1" t="s">
        <v>75</v>
      </c>
      <c r="T107" s="1" t="s">
        <v>3092</v>
      </c>
      <c r="U107" s="1" t="s">
        <v>3034</v>
      </c>
      <c r="V107" s="1" t="s">
        <v>3121</v>
      </c>
    </row>
    <row r="108" s="1" customFormat="1" spans="1:22">
      <c r="A108" s="1" t="s">
        <v>2303</v>
      </c>
      <c r="B108" s="1" t="s">
        <v>1456</v>
      </c>
      <c r="C108" s="1" t="s">
        <v>2304</v>
      </c>
      <c r="D108" s="1" t="s">
        <v>3446</v>
      </c>
      <c r="E108" s="1" t="s">
        <v>3447</v>
      </c>
      <c r="F108" s="1" t="s">
        <v>1007</v>
      </c>
      <c r="G108" s="1" t="s">
        <v>1008</v>
      </c>
      <c r="H108" s="1" t="s">
        <v>3085</v>
      </c>
      <c r="I108" s="1" t="s">
        <v>3448</v>
      </c>
      <c r="J108" s="1" t="s">
        <v>3087</v>
      </c>
      <c r="K108" s="1" t="s">
        <v>3448</v>
      </c>
      <c r="L108" s="1" t="s">
        <v>3448</v>
      </c>
      <c r="M108" s="1" t="s">
        <v>3088</v>
      </c>
      <c r="N108" s="1" t="s">
        <v>3088</v>
      </c>
      <c r="O108" s="1" t="s">
        <v>3086</v>
      </c>
      <c r="P108" s="1" t="s">
        <v>3089</v>
      </c>
      <c r="Q108" s="1" t="s">
        <v>3090</v>
      </c>
      <c r="R108" s="1" t="s">
        <v>3449</v>
      </c>
      <c r="S108" s="1" t="s">
        <v>75</v>
      </c>
      <c r="T108" s="1" t="s">
        <v>3092</v>
      </c>
      <c r="U108" s="1" t="s">
        <v>3034</v>
      </c>
      <c r="V108" s="1" t="s">
        <v>3093</v>
      </c>
    </row>
    <row r="109" s="1" customFormat="1" spans="1:22">
      <c r="A109" s="1" t="s">
        <v>2398</v>
      </c>
      <c r="B109" s="1" t="s">
        <v>1456</v>
      </c>
      <c r="C109" s="1" t="s">
        <v>2399</v>
      </c>
      <c r="D109" s="1" t="s">
        <v>2401</v>
      </c>
      <c r="E109" s="1" t="s">
        <v>3450</v>
      </c>
      <c r="F109" s="1" t="s">
        <v>1007</v>
      </c>
      <c r="G109" s="1" t="s">
        <v>1008</v>
      </c>
      <c r="H109" s="1" t="s">
        <v>3085</v>
      </c>
      <c r="I109" s="1" t="s">
        <v>3451</v>
      </c>
      <c r="J109" s="1" t="s">
        <v>3087</v>
      </c>
      <c r="K109" s="1" t="s">
        <v>3451</v>
      </c>
      <c r="L109" s="1" t="s">
        <v>3451</v>
      </c>
      <c r="M109" s="1" t="s">
        <v>3088</v>
      </c>
      <c r="N109" s="1" t="s">
        <v>3088</v>
      </c>
      <c r="O109" s="1" t="s">
        <v>3086</v>
      </c>
      <c r="P109" s="1" t="s">
        <v>3089</v>
      </c>
      <c r="Q109" s="1" t="s">
        <v>3090</v>
      </c>
      <c r="R109" s="1" t="s">
        <v>3452</v>
      </c>
      <c r="S109" s="1" t="s">
        <v>75</v>
      </c>
      <c r="T109" s="1" t="s">
        <v>3092</v>
      </c>
      <c r="U109" s="1" t="s">
        <v>3034</v>
      </c>
      <c r="V109" s="1" t="s">
        <v>3093</v>
      </c>
    </row>
    <row r="110" s="1" customFormat="1" spans="1:22">
      <c r="A110" s="1" t="s">
        <v>2757</v>
      </c>
      <c r="B110" s="1" t="s">
        <v>1456</v>
      </c>
      <c r="C110" s="1" t="s">
        <v>2758</v>
      </c>
      <c r="D110" s="1" t="s">
        <v>2466</v>
      </c>
      <c r="E110" s="1" t="s">
        <v>3453</v>
      </c>
      <c r="F110" s="1" t="s">
        <v>1500</v>
      </c>
      <c r="G110" s="1" t="s">
        <v>1501</v>
      </c>
      <c r="H110" s="1" t="s">
        <v>3085</v>
      </c>
      <c r="I110" s="1" t="s">
        <v>3454</v>
      </c>
      <c r="J110" s="1" t="s">
        <v>3087</v>
      </c>
      <c r="K110" s="1" t="s">
        <v>3454</v>
      </c>
      <c r="L110" s="1" t="s">
        <v>3454</v>
      </c>
      <c r="M110" s="1" t="s">
        <v>3088</v>
      </c>
      <c r="N110" s="1" t="s">
        <v>3088</v>
      </c>
      <c r="O110" s="1" t="s">
        <v>3086</v>
      </c>
      <c r="P110" s="1" t="s">
        <v>3089</v>
      </c>
      <c r="Q110" s="1" t="s">
        <v>3090</v>
      </c>
      <c r="R110" s="1" t="s">
        <v>3455</v>
      </c>
      <c r="S110" s="1" t="s">
        <v>75</v>
      </c>
      <c r="T110" s="1" t="s">
        <v>3092</v>
      </c>
      <c r="U110" s="1" t="s">
        <v>3034</v>
      </c>
      <c r="V110" s="1" t="s">
        <v>3121</v>
      </c>
    </row>
    <row r="111" s="1" customFormat="1" spans="1:22">
      <c r="A111" s="1" t="s">
        <v>1453</v>
      </c>
      <c r="B111" s="1" t="s">
        <v>1456</v>
      </c>
      <c r="C111" s="1" t="s">
        <v>1454</v>
      </c>
      <c r="D111" s="1" t="s">
        <v>1400</v>
      </c>
      <c r="E111" s="1" t="s">
        <v>3456</v>
      </c>
      <c r="F111" s="1" t="s">
        <v>105</v>
      </c>
      <c r="G111" s="1" t="s">
        <v>1108</v>
      </c>
      <c r="H111" s="1" t="s">
        <v>3085</v>
      </c>
      <c r="I111" s="1" t="s">
        <v>3457</v>
      </c>
      <c r="J111" s="1" t="s">
        <v>3087</v>
      </c>
      <c r="K111" s="1" t="s">
        <v>3457</v>
      </c>
      <c r="L111" s="1" t="s">
        <v>3457</v>
      </c>
      <c r="M111" s="1" t="s">
        <v>3088</v>
      </c>
      <c r="N111" s="1" t="s">
        <v>3088</v>
      </c>
      <c r="O111" s="1" t="s">
        <v>3086</v>
      </c>
      <c r="P111" s="1" t="s">
        <v>3089</v>
      </c>
      <c r="Q111" s="1" t="s">
        <v>3090</v>
      </c>
      <c r="R111" s="1" t="s">
        <v>3458</v>
      </c>
      <c r="S111" s="1" t="s">
        <v>75</v>
      </c>
      <c r="T111" s="1" t="s">
        <v>3092</v>
      </c>
      <c r="U111" s="1" t="s">
        <v>3034</v>
      </c>
      <c r="V111" s="1" t="s">
        <v>3093</v>
      </c>
    </row>
    <row r="112" s="1" customFormat="1" spans="1:22">
      <c r="A112" s="1" t="s">
        <v>1583</v>
      </c>
      <c r="B112" s="1" t="s">
        <v>385</v>
      </c>
      <c r="C112" s="1" t="s">
        <v>1584</v>
      </c>
      <c r="D112" s="1" t="s">
        <v>1039</v>
      </c>
      <c r="E112" s="1" t="s">
        <v>3459</v>
      </c>
      <c r="F112" s="1" t="s">
        <v>106</v>
      </c>
      <c r="G112" s="1" t="s">
        <v>1500</v>
      </c>
      <c r="H112" s="1" t="s">
        <v>3085</v>
      </c>
      <c r="I112" s="1" t="s">
        <v>3460</v>
      </c>
      <c r="J112" s="1" t="s">
        <v>3087</v>
      </c>
      <c r="K112" s="1" t="s">
        <v>3460</v>
      </c>
      <c r="L112" s="1" t="s">
        <v>3460</v>
      </c>
      <c r="M112" s="1" t="s">
        <v>3088</v>
      </c>
      <c r="N112" s="1" t="s">
        <v>3088</v>
      </c>
      <c r="O112" s="1" t="s">
        <v>3086</v>
      </c>
      <c r="P112" s="1" t="s">
        <v>3089</v>
      </c>
      <c r="Q112" s="1" t="s">
        <v>3090</v>
      </c>
      <c r="R112" s="1" t="s">
        <v>3461</v>
      </c>
      <c r="S112" s="1" t="s">
        <v>75</v>
      </c>
      <c r="T112" s="1" t="s">
        <v>3092</v>
      </c>
      <c r="U112" s="1" t="s">
        <v>3036</v>
      </c>
      <c r="V112" s="1" t="s">
        <v>3093</v>
      </c>
    </row>
    <row r="113" s="1" customFormat="1" spans="1:22">
      <c r="A113" s="1" t="s">
        <v>886</v>
      </c>
      <c r="B113" s="1" t="s">
        <v>385</v>
      </c>
      <c r="C113" s="1" t="s">
        <v>887</v>
      </c>
      <c r="D113" s="1" t="s">
        <v>889</v>
      </c>
      <c r="E113" s="1" t="s">
        <v>3462</v>
      </c>
      <c r="F113" s="1" t="s">
        <v>93</v>
      </c>
      <c r="G113" s="1" t="s">
        <v>704</v>
      </c>
      <c r="H113" s="1" t="s">
        <v>3085</v>
      </c>
      <c r="I113" s="1" t="s">
        <v>3463</v>
      </c>
      <c r="J113" s="1" t="s">
        <v>3087</v>
      </c>
      <c r="K113" s="1" t="s">
        <v>3463</v>
      </c>
      <c r="L113" s="1" t="s">
        <v>3463</v>
      </c>
      <c r="M113" s="1" t="s">
        <v>3088</v>
      </c>
      <c r="N113" s="1" t="s">
        <v>3088</v>
      </c>
      <c r="O113" s="1" t="s">
        <v>3086</v>
      </c>
      <c r="P113" s="1" t="s">
        <v>3089</v>
      </c>
      <c r="Q113" s="1" t="s">
        <v>3090</v>
      </c>
      <c r="R113" s="1" t="s">
        <v>3464</v>
      </c>
      <c r="S113" s="1" t="s">
        <v>75</v>
      </c>
      <c r="T113" s="1" t="s">
        <v>3092</v>
      </c>
      <c r="U113" s="1" t="s">
        <v>3034</v>
      </c>
      <c r="V113" s="1" t="s">
        <v>3121</v>
      </c>
    </row>
    <row r="114" s="1" customFormat="1" spans="1:22">
      <c r="A114" s="1" t="s">
        <v>2324</v>
      </c>
      <c r="B114" s="1" t="s">
        <v>385</v>
      </c>
      <c r="C114" s="1" t="s">
        <v>2325</v>
      </c>
      <c r="D114" s="1" t="s">
        <v>771</v>
      </c>
      <c r="E114" s="1" t="s">
        <v>3465</v>
      </c>
      <c r="F114" s="1" t="s">
        <v>1108</v>
      </c>
      <c r="G114" s="1" t="s">
        <v>1008</v>
      </c>
      <c r="H114" s="1" t="s">
        <v>3085</v>
      </c>
      <c r="I114" s="1" t="s">
        <v>3466</v>
      </c>
      <c r="J114" s="1" t="s">
        <v>3087</v>
      </c>
      <c r="K114" s="1" t="s">
        <v>3466</v>
      </c>
      <c r="L114" s="1" t="s">
        <v>3466</v>
      </c>
      <c r="M114" s="1" t="s">
        <v>3088</v>
      </c>
      <c r="N114" s="1" t="s">
        <v>3088</v>
      </c>
      <c r="O114" s="1" t="s">
        <v>3086</v>
      </c>
      <c r="P114" s="1" t="s">
        <v>3089</v>
      </c>
      <c r="Q114" s="1" t="s">
        <v>3090</v>
      </c>
      <c r="R114" s="1" t="s">
        <v>3467</v>
      </c>
      <c r="S114" s="1" t="s">
        <v>75</v>
      </c>
      <c r="T114" s="1" t="s">
        <v>3092</v>
      </c>
      <c r="U114" s="1" t="s">
        <v>3036</v>
      </c>
      <c r="V114" s="1" t="s">
        <v>3210</v>
      </c>
    </row>
    <row r="115" s="1" customFormat="1" spans="1:22">
      <c r="A115" s="1" t="s">
        <v>380</v>
      </c>
      <c r="B115" s="1" t="s">
        <v>385</v>
      </c>
      <c r="C115" s="1" t="s">
        <v>381</v>
      </c>
      <c r="D115" s="1" t="s">
        <v>383</v>
      </c>
      <c r="E115" s="1" t="s">
        <v>3468</v>
      </c>
      <c r="F115" s="1" t="s">
        <v>251</v>
      </c>
      <c r="G115" s="1" t="s">
        <v>106</v>
      </c>
      <c r="H115" s="1" t="s">
        <v>3085</v>
      </c>
      <c r="I115" s="1" t="s">
        <v>3469</v>
      </c>
      <c r="J115" s="1" t="s">
        <v>3087</v>
      </c>
      <c r="K115" s="1" t="s">
        <v>3469</v>
      </c>
      <c r="L115" s="1" t="s">
        <v>3469</v>
      </c>
      <c r="M115" s="1" t="s">
        <v>3088</v>
      </c>
      <c r="N115" s="1" t="s">
        <v>3088</v>
      </c>
      <c r="O115" s="1" t="s">
        <v>3086</v>
      </c>
      <c r="P115" s="1" t="s">
        <v>3089</v>
      </c>
      <c r="Q115" s="1" t="s">
        <v>3090</v>
      </c>
      <c r="R115" s="1" t="s">
        <v>3470</v>
      </c>
      <c r="S115" s="1" t="s">
        <v>75</v>
      </c>
      <c r="T115" s="1" t="s">
        <v>3092</v>
      </c>
      <c r="U115" s="1" t="s">
        <v>3034</v>
      </c>
      <c r="V115" s="1" t="s">
        <v>3121</v>
      </c>
    </row>
    <row r="116" s="1" customFormat="1" spans="1:22">
      <c r="A116" s="1" t="s">
        <v>753</v>
      </c>
      <c r="B116" s="1" t="s">
        <v>385</v>
      </c>
      <c r="C116" s="1" t="s">
        <v>754</v>
      </c>
      <c r="D116" s="1" t="s">
        <v>161</v>
      </c>
      <c r="E116" s="1" t="s">
        <v>3471</v>
      </c>
      <c r="F116" s="1" t="s">
        <v>105</v>
      </c>
      <c r="G116" s="1" t="s">
        <v>704</v>
      </c>
      <c r="H116" s="1" t="s">
        <v>3085</v>
      </c>
      <c r="I116" s="1" t="s">
        <v>3472</v>
      </c>
      <c r="J116" s="1" t="s">
        <v>3087</v>
      </c>
      <c r="K116" s="1" t="s">
        <v>3472</v>
      </c>
      <c r="L116" s="1" t="s">
        <v>3472</v>
      </c>
      <c r="M116" s="1" t="s">
        <v>3088</v>
      </c>
      <c r="N116" s="1" t="s">
        <v>3088</v>
      </c>
      <c r="O116" s="1" t="s">
        <v>3086</v>
      </c>
      <c r="P116" s="1" t="s">
        <v>3089</v>
      </c>
      <c r="Q116" s="1" t="s">
        <v>3090</v>
      </c>
      <c r="R116" s="1" t="s">
        <v>3473</v>
      </c>
      <c r="S116" s="1" t="s">
        <v>75</v>
      </c>
      <c r="T116" s="1" t="s">
        <v>3092</v>
      </c>
      <c r="U116" s="1" t="s">
        <v>3036</v>
      </c>
      <c r="V116" s="1" t="s">
        <v>3210</v>
      </c>
    </row>
    <row r="117" s="1" customFormat="1" spans="1:22">
      <c r="A117" s="1" t="s">
        <v>1270</v>
      </c>
      <c r="B117" s="1" t="s">
        <v>385</v>
      </c>
      <c r="C117" s="1" t="s">
        <v>1271</v>
      </c>
      <c r="D117" s="1" t="s">
        <v>3474</v>
      </c>
      <c r="E117" s="1" t="s">
        <v>3475</v>
      </c>
      <c r="F117" s="1" t="s">
        <v>106</v>
      </c>
      <c r="G117" s="1" t="s">
        <v>1108</v>
      </c>
      <c r="H117" s="1" t="s">
        <v>3085</v>
      </c>
      <c r="I117" s="1" t="s">
        <v>3476</v>
      </c>
      <c r="J117" s="1" t="s">
        <v>3087</v>
      </c>
      <c r="K117" s="1" t="s">
        <v>3476</v>
      </c>
      <c r="L117" s="1" t="s">
        <v>3476</v>
      </c>
      <c r="M117" s="1" t="s">
        <v>3088</v>
      </c>
      <c r="N117" s="1" t="s">
        <v>3088</v>
      </c>
      <c r="O117" s="1" t="s">
        <v>3086</v>
      </c>
      <c r="P117" s="1" t="s">
        <v>3089</v>
      </c>
      <c r="Q117" s="1" t="s">
        <v>3090</v>
      </c>
      <c r="R117" s="1" t="s">
        <v>3477</v>
      </c>
      <c r="S117" s="1" t="s">
        <v>75</v>
      </c>
      <c r="T117" s="1" t="s">
        <v>3092</v>
      </c>
      <c r="U117" s="1" t="s">
        <v>3034</v>
      </c>
      <c r="V117" s="1" t="s">
        <v>3093</v>
      </c>
    </row>
    <row r="118" s="1" customFormat="1" spans="1:22">
      <c r="A118" s="1" t="s">
        <v>2763</v>
      </c>
      <c r="B118" s="1" t="s">
        <v>104</v>
      </c>
      <c r="C118" s="1" t="s">
        <v>2764</v>
      </c>
      <c r="D118" s="1" t="s">
        <v>423</v>
      </c>
      <c r="E118" s="1" t="s">
        <v>3478</v>
      </c>
      <c r="F118" s="1" t="s">
        <v>1500</v>
      </c>
      <c r="G118" s="1" t="s">
        <v>1501</v>
      </c>
      <c r="H118" s="1" t="s">
        <v>3085</v>
      </c>
      <c r="I118" s="1" t="s">
        <v>3479</v>
      </c>
      <c r="J118" s="1" t="s">
        <v>3087</v>
      </c>
      <c r="K118" s="1" t="s">
        <v>3479</v>
      </c>
      <c r="L118" s="1" t="s">
        <v>3479</v>
      </c>
      <c r="M118" s="1" t="s">
        <v>3088</v>
      </c>
      <c r="N118" s="1" t="s">
        <v>3088</v>
      </c>
      <c r="O118" s="1" t="s">
        <v>3086</v>
      </c>
      <c r="P118" s="1" t="s">
        <v>3089</v>
      </c>
      <c r="Q118" s="1" t="s">
        <v>3090</v>
      </c>
      <c r="R118" s="1" t="s">
        <v>3480</v>
      </c>
      <c r="S118" s="1" t="s">
        <v>75</v>
      </c>
      <c r="T118" s="1" t="s">
        <v>3092</v>
      </c>
      <c r="U118" s="1" t="s">
        <v>3034</v>
      </c>
      <c r="V118" s="1" t="s">
        <v>3121</v>
      </c>
    </row>
    <row r="119" s="1" customFormat="1" spans="1:22">
      <c r="A119" s="1" t="s">
        <v>388</v>
      </c>
      <c r="B119" s="1" t="s">
        <v>104</v>
      </c>
      <c r="C119" s="1" t="s">
        <v>389</v>
      </c>
      <c r="D119" s="1" t="s">
        <v>391</v>
      </c>
      <c r="E119" s="1" t="s">
        <v>3481</v>
      </c>
      <c r="F119" s="1" t="s">
        <v>93</v>
      </c>
      <c r="G119" s="1" t="s">
        <v>106</v>
      </c>
      <c r="H119" s="1" t="s">
        <v>3085</v>
      </c>
      <c r="I119" s="1" t="s">
        <v>3482</v>
      </c>
      <c r="J119" s="1" t="s">
        <v>3087</v>
      </c>
      <c r="K119" s="1" t="s">
        <v>3482</v>
      </c>
      <c r="L119" s="1" t="s">
        <v>3482</v>
      </c>
      <c r="M119" s="1" t="s">
        <v>3088</v>
      </c>
      <c r="N119" s="1" t="s">
        <v>3088</v>
      </c>
      <c r="O119" s="1" t="s">
        <v>3086</v>
      </c>
      <c r="P119" s="1" t="s">
        <v>3089</v>
      </c>
      <c r="Q119" s="1" t="s">
        <v>3090</v>
      </c>
      <c r="R119" s="1" t="s">
        <v>3483</v>
      </c>
      <c r="S119" s="1" t="s">
        <v>75</v>
      </c>
      <c r="T119" s="1" t="s">
        <v>3092</v>
      </c>
      <c r="U119" s="1" t="s">
        <v>3034</v>
      </c>
      <c r="V119" s="1" t="s">
        <v>3121</v>
      </c>
    </row>
    <row r="120" s="1" customFormat="1" spans="1:22">
      <c r="A120" s="1" t="s">
        <v>2926</v>
      </c>
      <c r="B120" s="1" t="s">
        <v>104</v>
      </c>
      <c r="C120" s="1" t="s">
        <v>2927</v>
      </c>
      <c r="D120" s="1" t="s">
        <v>2929</v>
      </c>
      <c r="E120" s="1" t="s">
        <v>3484</v>
      </c>
      <c r="F120" s="1" t="s">
        <v>1500</v>
      </c>
      <c r="G120" s="1" t="s">
        <v>1501</v>
      </c>
      <c r="H120" s="1" t="s">
        <v>3085</v>
      </c>
      <c r="I120" s="1" t="s">
        <v>3485</v>
      </c>
      <c r="J120" s="1" t="s">
        <v>3087</v>
      </c>
      <c r="K120" s="1" t="s">
        <v>3485</v>
      </c>
      <c r="L120" s="1" t="s">
        <v>3485</v>
      </c>
      <c r="M120" s="1" t="s">
        <v>3088</v>
      </c>
      <c r="N120" s="1" t="s">
        <v>3088</v>
      </c>
      <c r="O120" s="1" t="s">
        <v>3086</v>
      </c>
      <c r="P120" s="1" t="s">
        <v>3089</v>
      </c>
      <c r="Q120" s="1" t="s">
        <v>3090</v>
      </c>
      <c r="R120" s="1" t="s">
        <v>3486</v>
      </c>
      <c r="S120" s="1" t="s">
        <v>75</v>
      </c>
      <c r="T120" s="1" t="s">
        <v>3092</v>
      </c>
      <c r="U120" s="1" t="s">
        <v>3034</v>
      </c>
      <c r="V120" s="1" t="s">
        <v>3487</v>
      </c>
    </row>
    <row r="121" s="1" customFormat="1" spans="1:22">
      <c r="A121" s="1" t="s">
        <v>910</v>
      </c>
      <c r="B121" s="1" t="s">
        <v>104</v>
      </c>
      <c r="C121" s="1" t="s">
        <v>911</v>
      </c>
      <c r="D121" s="1" t="s">
        <v>383</v>
      </c>
      <c r="E121" s="1" t="s">
        <v>3488</v>
      </c>
      <c r="F121" s="1" t="s">
        <v>105</v>
      </c>
      <c r="G121" s="1" t="s">
        <v>704</v>
      </c>
      <c r="H121" s="1" t="s">
        <v>3085</v>
      </c>
      <c r="I121" s="1" t="s">
        <v>3489</v>
      </c>
      <c r="J121" s="1" t="s">
        <v>3087</v>
      </c>
      <c r="K121" s="1" t="s">
        <v>3489</v>
      </c>
      <c r="L121" s="1" t="s">
        <v>3489</v>
      </c>
      <c r="M121" s="1" t="s">
        <v>3088</v>
      </c>
      <c r="N121" s="1" t="s">
        <v>3088</v>
      </c>
      <c r="O121" s="1" t="s">
        <v>3086</v>
      </c>
      <c r="P121" s="1" t="s">
        <v>3089</v>
      </c>
      <c r="Q121" s="1" t="s">
        <v>3090</v>
      </c>
      <c r="R121" s="1" t="s">
        <v>3490</v>
      </c>
      <c r="S121" s="1" t="s">
        <v>75</v>
      </c>
      <c r="T121" s="1" t="s">
        <v>3092</v>
      </c>
      <c r="U121" s="1" t="s">
        <v>3034</v>
      </c>
      <c r="V121" s="1" t="s">
        <v>3121</v>
      </c>
    </row>
    <row r="122" s="1" customFormat="1" spans="1:22">
      <c r="A122" s="1" t="s">
        <v>99</v>
      </c>
      <c r="B122" s="1" t="s">
        <v>104</v>
      </c>
      <c r="C122" s="1" t="s">
        <v>100</v>
      </c>
      <c r="D122" s="1" t="s">
        <v>102</v>
      </c>
      <c r="E122" s="1" t="s">
        <v>3491</v>
      </c>
      <c r="F122" s="1" t="s">
        <v>105</v>
      </c>
      <c r="G122" s="1" t="s">
        <v>106</v>
      </c>
      <c r="H122" s="1" t="s">
        <v>3085</v>
      </c>
      <c r="I122" s="1" t="s">
        <v>3492</v>
      </c>
      <c r="J122" s="1" t="s">
        <v>3087</v>
      </c>
      <c r="K122" s="1" t="s">
        <v>3492</v>
      </c>
      <c r="L122" s="1" t="s">
        <v>3492</v>
      </c>
      <c r="M122" s="1" t="s">
        <v>3088</v>
      </c>
      <c r="N122" s="1" t="s">
        <v>3088</v>
      </c>
      <c r="O122" s="1" t="s">
        <v>3086</v>
      </c>
      <c r="P122" s="1" t="s">
        <v>3089</v>
      </c>
      <c r="Q122" s="1" t="s">
        <v>3090</v>
      </c>
      <c r="R122" s="1" t="s">
        <v>3493</v>
      </c>
      <c r="S122" s="1" t="s">
        <v>75</v>
      </c>
      <c r="T122" s="1" t="s">
        <v>3092</v>
      </c>
      <c r="U122" s="1" t="s">
        <v>3036</v>
      </c>
      <c r="V122" s="1" t="s">
        <v>3199</v>
      </c>
    </row>
    <row r="123" s="1" customFormat="1" spans="1:22">
      <c r="A123" s="1" t="s">
        <v>2774</v>
      </c>
      <c r="B123" s="1" t="s">
        <v>104</v>
      </c>
      <c r="C123" s="1" t="s">
        <v>2775</v>
      </c>
      <c r="D123" s="1" t="s">
        <v>2777</v>
      </c>
      <c r="E123" s="1" t="s">
        <v>3494</v>
      </c>
      <c r="F123" s="1" t="s">
        <v>1008</v>
      </c>
      <c r="G123" s="1" t="s">
        <v>1501</v>
      </c>
      <c r="H123" s="1" t="s">
        <v>3085</v>
      </c>
      <c r="I123" s="1" t="s">
        <v>3495</v>
      </c>
      <c r="J123" s="1" t="s">
        <v>3087</v>
      </c>
      <c r="K123" s="1" t="s">
        <v>3495</v>
      </c>
      <c r="L123" s="1" t="s">
        <v>3495</v>
      </c>
      <c r="M123" s="1" t="s">
        <v>3088</v>
      </c>
      <c r="N123" s="1" t="s">
        <v>3088</v>
      </c>
      <c r="O123" s="1" t="s">
        <v>3086</v>
      </c>
      <c r="P123" s="1" t="s">
        <v>3089</v>
      </c>
      <c r="Q123" s="1" t="s">
        <v>3090</v>
      </c>
      <c r="R123" s="1" t="s">
        <v>3496</v>
      </c>
      <c r="S123" s="1" t="s">
        <v>75</v>
      </c>
      <c r="T123" s="1" t="s">
        <v>3092</v>
      </c>
      <c r="U123" s="1" t="s">
        <v>3036</v>
      </c>
      <c r="V123" s="1" t="s">
        <v>3121</v>
      </c>
    </row>
    <row r="124" s="1" customFormat="1" spans="1:22">
      <c r="A124" s="1" t="s">
        <v>2415</v>
      </c>
      <c r="B124" s="1" t="s">
        <v>104</v>
      </c>
      <c r="C124" s="1" t="s">
        <v>2416</v>
      </c>
      <c r="D124" s="1" t="s">
        <v>2418</v>
      </c>
      <c r="E124" s="1" t="s">
        <v>3497</v>
      </c>
      <c r="F124" s="1" t="s">
        <v>1108</v>
      </c>
      <c r="G124" s="1" t="s">
        <v>1008</v>
      </c>
      <c r="H124" s="1" t="s">
        <v>3085</v>
      </c>
      <c r="I124" s="1" t="s">
        <v>3498</v>
      </c>
      <c r="J124" s="1" t="s">
        <v>3087</v>
      </c>
      <c r="K124" s="1" t="s">
        <v>3498</v>
      </c>
      <c r="L124" s="1" t="s">
        <v>3498</v>
      </c>
      <c r="M124" s="1" t="s">
        <v>3088</v>
      </c>
      <c r="N124" s="1" t="s">
        <v>3088</v>
      </c>
      <c r="O124" s="1" t="s">
        <v>3086</v>
      </c>
      <c r="P124" s="1" t="s">
        <v>3089</v>
      </c>
      <c r="Q124" s="1" t="s">
        <v>3090</v>
      </c>
      <c r="R124" s="1" t="s">
        <v>3499</v>
      </c>
      <c r="S124" s="1" t="s">
        <v>75</v>
      </c>
      <c r="T124" s="1" t="s">
        <v>3092</v>
      </c>
      <c r="U124" s="1" t="s">
        <v>3034</v>
      </c>
      <c r="V124" s="1" t="s">
        <v>3121</v>
      </c>
    </row>
    <row r="125" s="1" customFormat="1" spans="1:22">
      <c r="A125" s="1" t="s">
        <v>2083</v>
      </c>
      <c r="B125" s="1" t="s">
        <v>104</v>
      </c>
      <c r="C125" s="1" t="s">
        <v>2084</v>
      </c>
      <c r="D125" s="1" t="s">
        <v>2086</v>
      </c>
      <c r="E125" s="1" t="s">
        <v>3500</v>
      </c>
      <c r="F125" s="1" t="s">
        <v>1500</v>
      </c>
      <c r="G125" s="1" t="s">
        <v>1007</v>
      </c>
      <c r="H125" s="1" t="s">
        <v>3085</v>
      </c>
      <c r="I125" s="1" t="s">
        <v>3501</v>
      </c>
      <c r="J125" s="1" t="s">
        <v>3087</v>
      </c>
      <c r="K125" s="1" t="s">
        <v>3501</v>
      </c>
      <c r="L125" s="1" t="s">
        <v>3501</v>
      </c>
      <c r="M125" s="1" t="s">
        <v>3088</v>
      </c>
      <c r="N125" s="1" t="s">
        <v>3088</v>
      </c>
      <c r="O125" s="1" t="s">
        <v>3086</v>
      </c>
      <c r="P125" s="1" t="s">
        <v>3089</v>
      </c>
      <c r="Q125" s="1" t="s">
        <v>3090</v>
      </c>
      <c r="R125" s="1" t="s">
        <v>3502</v>
      </c>
      <c r="S125" s="1" t="s">
        <v>75</v>
      </c>
      <c r="T125" s="1" t="s">
        <v>3092</v>
      </c>
      <c r="U125" s="1" t="s">
        <v>3034</v>
      </c>
      <c r="V125" s="1" t="s">
        <v>3121</v>
      </c>
    </row>
    <row r="126" s="1" customFormat="1" spans="1:22">
      <c r="A126" s="1" t="s">
        <v>2768</v>
      </c>
      <c r="B126" s="1" t="s">
        <v>104</v>
      </c>
      <c r="C126" s="1" t="s">
        <v>2769</v>
      </c>
      <c r="D126" s="1" t="s">
        <v>2418</v>
      </c>
      <c r="E126" s="1" t="s">
        <v>3503</v>
      </c>
      <c r="F126" s="1" t="s">
        <v>1007</v>
      </c>
      <c r="G126" s="1" t="s">
        <v>1501</v>
      </c>
      <c r="H126" s="1" t="s">
        <v>3085</v>
      </c>
      <c r="I126" s="1" t="s">
        <v>3504</v>
      </c>
      <c r="J126" s="1" t="s">
        <v>3087</v>
      </c>
      <c r="K126" s="1" t="s">
        <v>3504</v>
      </c>
      <c r="L126" s="1" t="s">
        <v>3504</v>
      </c>
      <c r="M126" s="1" t="s">
        <v>3088</v>
      </c>
      <c r="N126" s="1" t="s">
        <v>3088</v>
      </c>
      <c r="O126" s="1" t="s">
        <v>3086</v>
      </c>
      <c r="P126" s="1" t="s">
        <v>3089</v>
      </c>
      <c r="Q126" s="1" t="s">
        <v>3090</v>
      </c>
      <c r="R126" s="1" t="s">
        <v>3505</v>
      </c>
      <c r="S126" s="1" t="s">
        <v>75</v>
      </c>
      <c r="T126" s="1" t="s">
        <v>3092</v>
      </c>
      <c r="U126" s="1" t="s">
        <v>3034</v>
      </c>
      <c r="V126" s="1" t="s">
        <v>3121</v>
      </c>
    </row>
    <row r="127" s="1" customFormat="1" spans="1:22">
      <c r="A127" s="1" t="s">
        <v>1173</v>
      </c>
      <c r="B127" s="1" t="s">
        <v>571</v>
      </c>
      <c r="C127" s="1" t="s">
        <v>1174</v>
      </c>
      <c r="D127" s="1" t="s">
        <v>762</v>
      </c>
      <c r="E127" s="1" t="s">
        <v>3506</v>
      </c>
      <c r="F127" s="1" t="s">
        <v>106</v>
      </c>
      <c r="G127" s="1" t="s">
        <v>1108</v>
      </c>
      <c r="H127" s="1" t="s">
        <v>3085</v>
      </c>
      <c r="I127" s="1" t="s">
        <v>3507</v>
      </c>
      <c r="J127" s="1" t="s">
        <v>3087</v>
      </c>
      <c r="K127" s="1" t="s">
        <v>3507</v>
      </c>
      <c r="L127" s="1" t="s">
        <v>3507</v>
      </c>
      <c r="M127" s="1" t="s">
        <v>3088</v>
      </c>
      <c r="N127" s="1" t="s">
        <v>3088</v>
      </c>
      <c r="O127" s="1" t="s">
        <v>3086</v>
      </c>
      <c r="P127" s="1" t="s">
        <v>3089</v>
      </c>
      <c r="Q127" s="1" t="s">
        <v>3090</v>
      </c>
      <c r="R127" s="1" t="s">
        <v>3508</v>
      </c>
      <c r="S127" s="1" t="s">
        <v>75</v>
      </c>
      <c r="T127" s="1" t="s">
        <v>3092</v>
      </c>
      <c r="U127" s="1" t="s">
        <v>3036</v>
      </c>
      <c r="V127" s="1" t="s">
        <v>3210</v>
      </c>
    </row>
    <row r="128" s="1" customFormat="1" spans="1:22">
      <c r="A128" s="1" t="s">
        <v>2782</v>
      </c>
      <c r="B128" s="1" t="s">
        <v>571</v>
      </c>
      <c r="C128" s="1" t="s">
        <v>2783</v>
      </c>
      <c r="D128" s="1" t="s">
        <v>3509</v>
      </c>
      <c r="E128" s="1" t="s">
        <v>3510</v>
      </c>
      <c r="F128" s="1" t="s">
        <v>1500</v>
      </c>
      <c r="G128" s="1" t="s">
        <v>1501</v>
      </c>
      <c r="H128" s="1" t="s">
        <v>3085</v>
      </c>
      <c r="I128" s="1" t="s">
        <v>3511</v>
      </c>
      <c r="J128" s="1" t="s">
        <v>3087</v>
      </c>
      <c r="K128" s="1" t="s">
        <v>3511</v>
      </c>
      <c r="L128" s="1" t="s">
        <v>3511</v>
      </c>
      <c r="M128" s="1" t="s">
        <v>3088</v>
      </c>
      <c r="N128" s="1" t="s">
        <v>3088</v>
      </c>
      <c r="O128" s="1" t="s">
        <v>3086</v>
      </c>
      <c r="P128" s="1" t="s">
        <v>3089</v>
      </c>
      <c r="Q128" s="1" t="s">
        <v>3090</v>
      </c>
      <c r="R128" s="1" t="s">
        <v>3512</v>
      </c>
      <c r="S128" s="1" t="s">
        <v>75</v>
      </c>
      <c r="T128" s="1" t="s">
        <v>3092</v>
      </c>
      <c r="U128" s="1" t="s">
        <v>3036</v>
      </c>
      <c r="V128" s="1" t="s">
        <v>3121</v>
      </c>
    </row>
    <row r="129" s="1" customFormat="1" spans="1:22">
      <c r="A129" s="1" t="s">
        <v>566</v>
      </c>
      <c r="B129" s="1" t="s">
        <v>571</v>
      </c>
      <c r="C129" s="1" t="s">
        <v>567</v>
      </c>
      <c r="D129" s="1" t="s">
        <v>569</v>
      </c>
      <c r="E129" s="1" t="s">
        <v>3513</v>
      </c>
      <c r="F129" s="1" t="s">
        <v>185</v>
      </c>
      <c r="G129" s="1" t="s">
        <v>106</v>
      </c>
      <c r="H129" s="1" t="s">
        <v>3085</v>
      </c>
      <c r="I129" s="1" t="s">
        <v>3514</v>
      </c>
      <c r="J129" s="1" t="s">
        <v>3087</v>
      </c>
      <c r="K129" s="1" t="s">
        <v>3514</v>
      </c>
      <c r="L129" s="1" t="s">
        <v>3514</v>
      </c>
      <c r="M129" s="1" t="s">
        <v>3088</v>
      </c>
      <c r="N129" s="1" t="s">
        <v>3088</v>
      </c>
      <c r="O129" s="1" t="s">
        <v>3086</v>
      </c>
      <c r="P129" s="1" t="s">
        <v>3089</v>
      </c>
      <c r="Q129" s="1" t="s">
        <v>3090</v>
      </c>
      <c r="R129" s="1" t="s">
        <v>3515</v>
      </c>
      <c r="S129" s="1" t="s">
        <v>75</v>
      </c>
      <c r="T129" s="1" t="s">
        <v>3092</v>
      </c>
      <c r="U129" s="1" t="s">
        <v>3034</v>
      </c>
      <c r="V129" s="1" t="s">
        <v>3121</v>
      </c>
    </row>
    <row r="130" s="1" customFormat="1" spans="1:22">
      <c r="A130" s="1" t="s">
        <v>2790</v>
      </c>
      <c r="B130" s="1" t="s">
        <v>571</v>
      </c>
      <c r="C130" s="1" t="s">
        <v>2791</v>
      </c>
      <c r="D130" s="1" t="s">
        <v>3516</v>
      </c>
      <c r="E130" s="1" t="s">
        <v>3517</v>
      </c>
      <c r="F130" s="1" t="s">
        <v>1007</v>
      </c>
      <c r="G130" s="1" t="s">
        <v>1501</v>
      </c>
      <c r="H130" s="1" t="s">
        <v>3085</v>
      </c>
      <c r="I130" s="1" t="s">
        <v>3518</v>
      </c>
      <c r="J130" s="1" t="s">
        <v>3087</v>
      </c>
      <c r="K130" s="1" t="s">
        <v>3518</v>
      </c>
      <c r="L130" s="1" t="s">
        <v>3518</v>
      </c>
      <c r="M130" s="1" t="s">
        <v>3088</v>
      </c>
      <c r="N130" s="1" t="s">
        <v>3088</v>
      </c>
      <c r="O130" s="1" t="s">
        <v>3086</v>
      </c>
      <c r="P130" s="1" t="s">
        <v>3089</v>
      </c>
      <c r="Q130" s="1" t="s">
        <v>3090</v>
      </c>
      <c r="R130" s="1" t="s">
        <v>3519</v>
      </c>
      <c r="S130" s="1" t="s">
        <v>75</v>
      </c>
      <c r="T130" s="1" t="s">
        <v>3092</v>
      </c>
      <c r="U130" s="1" t="s">
        <v>3034</v>
      </c>
      <c r="V130" s="1" t="s">
        <v>3121</v>
      </c>
    </row>
    <row r="131" s="1" customFormat="1" spans="1:22">
      <c r="A131" s="1" t="s">
        <v>2228</v>
      </c>
      <c r="B131" s="1" t="s">
        <v>571</v>
      </c>
      <c r="C131" s="1" t="s">
        <v>2229</v>
      </c>
      <c r="D131" s="1" t="s">
        <v>2231</v>
      </c>
      <c r="E131" s="1" t="s">
        <v>3520</v>
      </c>
      <c r="F131" s="1" t="s">
        <v>1007</v>
      </c>
      <c r="G131" s="1" t="s">
        <v>1008</v>
      </c>
      <c r="H131" s="1" t="s">
        <v>3085</v>
      </c>
      <c r="I131" s="1" t="s">
        <v>3521</v>
      </c>
      <c r="J131" s="1" t="s">
        <v>3087</v>
      </c>
      <c r="K131" s="1" t="s">
        <v>3521</v>
      </c>
      <c r="L131" s="1" t="s">
        <v>3521</v>
      </c>
      <c r="M131" s="1" t="s">
        <v>3088</v>
      </c>
      <c r="N131" s="1" t="s">
        <v>3088</v>
      </c>
      <c r="O131" s="1" t="s">
        <v>3086</v>
      </c>
      <c r="P131" s="1" t="s">
        <v>3089</v>
      </c>
      <c r="Q131" s="1" t="s">
        <v>3090</v>
      </c>
      <c r="R131" s="1" t="s">
        <v>3522</v>
      </c>
      <c r="S131" s="1" t="s">
        <v>75</v>
      </c>
      <c r="T131" s="1" t="s">
        <v>3092</v>
      </c>
      <c r="U131" s="1" t="s">
        <v>3036</v>
      </c>
      <c r="V131" s="1" t="s">
        <v>3199</v>
      </c>
    </row>
    <row r="132" s="1" customFormat="1" spans="1:22">
      <c r="A132" s="1" t="s">
        <v>810</v>
      </c>
      <c r="B132" s="1" t="s">
        <v>571</v>
      </c>
      <c r="C132" s="1" t="s">
        <v>811</v>
      </c>
      <c r="D132" s="1" t="s">
        <v>813</v>
      </c>
      <c r="E132" s="1" t="s">
        <v>3523</v>
      </c>
      <c r="F132" s="1" t="s">
        <v>105</v>
      </c>
      <c r="G132" s="1" t="s">
        <v>704</v>
      </c>
      <c r="H132" s="1" t="s">
        <v>3085</v>
      </c>
      <c r="I132" s="1" t="s">
        <v>3524</v>
      </c>
      <c r="J132" s="1" t="s">
        <v>3087</v>
      </c>
      <c r="K132" s="1" t="s">
        <v>3524</v>
      </c>
      <c r="L132" s="1" t="s">
        <v>3524</v>
      </c>
      <c r="M132" s="1" t="s">
        <v>3088</v>
      </c>
      <c r="N132" s="1" t="s">
        <v>3088</v>
      </c>
      <c r="O132" s="1" t="s">
        <v>3086</v>
      </c>
      <c r="P132" s="1" t="s">
        <v>3089</v>
      </c>
      <c r="Q132" s="1" t="s">
        <v>3090</v>
      </c>
      <c r="R132" s="1" t="s">
        <v>3525</v>
      </c>
      <c r="S132" s="1" t="s">
        <v>75</v>
      </c>
      <c r="T132" s="1" t="s">
        <v>3092</v>
      </c>
      <c r="U132" s="1" t="s">
        <v>3036</v>
      </c>
      <c r="V132" s="1" t="s">
        <v>3210</v>
      </c>
    </row>
    <row r="133" s="1" customFormat="1" spans="1:22">
      <c r="A133" s="1" t="s">
        <v>1998</v>
      </c>
      <c r="B133" s="1" t="s">
        <v>571</v>
      </c>
      <c r="C133" s="1" t="s">
        <v>1999</v>
      </c>
      <c r="D133" s="1" t="s">
        <v>2001</v>
      </c>
      <c r="E133" s="1" t="s">
        <v>3526</v>
      </c>
      <c r="F133" s="1" t="s">
        <v>1108</v>
      </c>
      <c r="G133" s="1" t="s">
        <v>1007</v>
      </c>
      <c r="H133" s="1" t="s">
        <v>3085</v>
      </c>
      <c r="I133" s="1" t="s">
        <v>3527</v>
      </c>
      <c r="J133" s="1" t="s">
        <v>3087</v>
      </c>
      <c r="K133" s="1" t="s">
        <v>3527</v>
      </c>
      <c r="L133" s="1" t="s">
        <v>3527</v>
      </c>
      <c r="M133" s="1" t="s">
        <v>3088</v>
      </c>
      <c r="N133" s="1" t="s">
        <v>3088</v>
      </c>
      <c r="O133" s="1" t="s">
        <v>3086</v>
      </c>
      <c r="P133" s="1" t="s">
        <v>3089</v>
      </c>
      <c r="Q133" s="1" t="s">
        <v>3090</v>
      </c>
      <c r="R133" s="1" t="s">
        <v>3528</v>
      </c>
      <c r="S133" s="1" t="s">
        <v>75</v>
      </c>
      <c r="T133" s="1" t="s">
        <v>3092</v>
      </c>
      <c r="U133" s="1" t="s">
        <v>3036</v>
      </c>
      <c r="V133" s="1" t="s">
        <v>3210</v>
      </c>
    </row>
    <row r="134" s="1" customFormat="1" spans="1:22">
      <c r="A134" s="1" t="s">
        <v>2430</v>
      </c>
      <c r="B134" s="1" t="s">
        <v>571</v>
      </c>
      <c r="C134" s="1" t="s">
        <v>2431</v>
      </c>
      <c r="D134" s="1" t="s">
        <v>2433</v>
      </c>
      <c r="E134" s="1" t="s">
        <v>3529</v>
      </c>
      <c r="F134" s="1" t="s">
        <v>1500</v>
      </c>
      <c r="G134" s="1" t="s">
        <v>1008</v>
      </c>
      <c r="H134" s="1" t="s">
        <v>3085</v>
      </c>
      <c r="I134" s="1" t="s">
        <v>3530</v>
      </c>
      <c r="J134" s="1" t="s">
        <v>3087</v>
      </c>
      <c r="K134" s="1" t="s">
        <v>3530</v>
      </c>
      <c r="L134" s="1" t="s">
        <v>3530</v>
      </c>
      <c r="M134" s="1" t="s">
        <v>3088</v>
      </c>
      <c r="N134" s="1" t="s">
        <v>3088</v>
      </c>
      <c r="O134" s="1" t="s">
        <v>3086</v>
      </c>
      <c r="P134" s="1" t="s">
        <v>3089</v>
      </c>
      <c r="Q134" s="1" t="s">
        <v>3090</v>
      </c>
      <c r="R134" s="1" t="s">
        <v>3531</v>
      </c>
      <c r="S134" s="1" t="s">
        <v>75</v>
      </c>
      <c r="T134" s="1" t="s">
        <v>3092</v>
      </c>
      <c r="U134" s="1" t="s">
        <v>3036</v>
      </c>
      <c r="V134" s="1" t="s">
        <v>3532</v>
      </c>
    </row>
    <row r="135" s="1" customFormat="1" spans="1:22">
      <c r="A135" s="1" t="s">
        <v>1306</v>
      </c>
      <c r="B135" s="1" t="s">
        <v>571</v>
      </c>
      <c r="C135" s="1" t="s">
        <v>1307</v>
      </c>
      <c r="D135" s="1" t="s">
        <v>569</v>
      </c>
      <c r="E135" s="1" t="s">
        <v>3533</v>
      </c>
      <c r="F135" s="1" t="s">
        <v>105</v>
      </c>
      <c r="G135" s="1" t="s">
        <v>1108</v>
      </c>
      <c r="H135" s="1" t="s">
        <v>3085</v>
      </c>
      <c r="I135" s="1" t="s">
        <v>3534</v>
      </c>
      <c r="J135" s="1" t="s">
        <v>3087</v>
      </c>
      <c r="K135" s="1" t="s">
        <v>3534</v>
      </c>
      <c r="L135" s="1" t="s">
        <v>3534</v>
      </c>
      <c r="M135" s="1" t="s">
        <v>3088</v>
      </c>
      <c r="N135" s="1" t="s">
        <v>3088</v>
      </c>
      <c r="O135" s="1" t="s">
        <v>3086</v>
      </c>
      <c r="P135" s="1" t="s">
        <v>3089</v>
      </c>
      <c r="Q135" s="1" t="s">
        <v>3090</v>
      </c>
      <c r="R135" s="1" t="s">
        <v>3535</v>
      </c>
      <c r="S135" s="1" t="s">
        <v>75</v>
      </c>
      <c r="T135" s="1" t="s">
        <v>3092</v>
      </c>
      <c r="U135" s="1" t="s">
        <v>3034</v>
      </c>
      <c r="V135" s="1" t="s">
        <v>3121</v>
      </c>
    </row>
    <row r="136" s="1" customFormat="1" spans="1:22">
      <c r="A136" s="1" t="s">
        <v>2583</v>
      </c>
      <c r="B136" s="1" t="s">
        <v>490</v>
      </c>
      <c r="C136" s="1" t="s">
        <v>2584</v>
      </c>
      <c r="D136" s="1" t="s">
        <v>2586</v>
      </c>
      <c r="E136" s="1" t="s">
        <v>3536</v>
      </c>
      <c r="F136" s="1" t="s">
        <v>1008</v>
      </c>
      <c r="G136" s="1" t="s">
        <v>1501</v>
      </c>
      <c r="H136" s="1" t="s">
        <v>3085</v>
      </c>
      <c r="I136" s="1" t="s">
        <v>3537</v>
      </c>
      <c r="J136" s="1" t="s">
        <v>3087</v>
      </c>
      <c r="K136" s="1" t="s">
        <v>3537</v>
      </c>
      <c r="L136" s="1" t="s">
        <v>3537</v>
      </c>
      <c r="M136" s="1" t="s">
        <v>3088</v>
      </c>
      <c r="N136" s="1" t="s">
        <v>3088</v>
      </c>
      <c r="O136" s="1" t="s">
        <v>3086</v>
      </c>
      <c r="P136" s="1" t="s">
        <v>3089</v>
      </c>
      <c r="Q136" s="1" t="s">
        <v>3090</v>
      </c>
      <c r="R136" s="1" t="s">
        <v>3538</v>
      </c>
      <c r="S136" s="1" t="s">
        <v>75</v>
      </c>
      <c r="T136" s="1" t="s">
        <v>3092</v>
      </c>
      <c r="U136" s="1" t="s">
        <v>3036</v>
      </c>
      <c r="V136" s="1" t="s">
        <v>3539</v>
      </c>
    </row>
    <row r="137" s="1" customFormat="1" spans="1:22">
      <c r="A137" s="1" t="s">
        <v>916</v>
      </c>
      <c r="B137" s="1" t="s">
        <v>490</v>
      </c>
      <c r="C137" s="1" t="s">
        <v>917</v>
      </c>
      <c r="D137" s="1" t="s">
        <v>3540</v>
      </c>
      <c r="E137" s="1" t="s">
        <v>3541</v>
      </c>
      <c r="F137" s="1" t="s">
        <v>93</v>
      </c>
      <c r="G137" s="1" t="s">
        <v>704</v>
      </c>
      <c r="H137" s="1" t="s">
        <v>3085</v>
      </c>
      <c r="I137" s="1" t="s">
        <v>3542</v>
      </c>
      <c r="J137" s="1" t="s">
        <v>3087</v>
      </c>
      <c r="K137" s="1" t="s">
        <v>3542</v>
      </c>
      <c r="L137" s="1" t="s">
        <v>3542</v>
      </c>
      <c r="M137" s="1" t="s">
        <v>3088</v>
      </c>
      <c r="N137" s="1" t="s">
        <v>3088</v>
      </c>
      <c r="O137" s="1" t="s">
        <v>3086</v>
      </c>
      <c r="P137" s="1" t="s">
        <v>3089</v>
      </c>
      <c r="Q137" s="1" t="s">
        <v>3090</v>
      </c>
      <c r="R137" s="1" t="s">
        <v>3543</v>
      </c>
      <c r="S137" s="1" t="s">
        <v>75</v>
      </c>
      <c r="T137" s="1" t="s">
        <v>3092</v>
      </c>
      <c r="U137" s="1" t="s">
        <v>3036</v>
      </c>
      <c r="V137" s="1" t="s">
        <v>3121</v>
      </c>
    </row>
    <row r="138" s="1" customFormat="1" spans="1:22">
      <c r="A138" s="1" t="s">
        <v>1567</v>
      </c>
      <c r="B138" s="1" t="s">
        <v>490</v>
      </c>
      <c r="C138" s="1" t="s">
        <v>1568</v>
      </c>
      <c r="D138" s="1" t="s">
        <v>3544</v>
      </c>
      <c r="E138" s="1" t="s">
        <v>3545</v>
      </c>
      <c r="F138" s="1" t="s">
        <v>1108</v>
      </c>
      <c r="G138" s="1" t="s">
        <v>1500</v>
      </c>
      <c r="H138" s="1" t="s">
        <v>3085</v>
      </c>
      <c r="I138" s="1" t="s">
        <v>3546</v>
      </c>
      <c r="J138" s="1" t="s">
        <v>3087</v>
      </c>
      <c r="K138" s="1" t="s">
        <v>3546</v>
      </c>
      <c r="L138" s="1" t="s">
        <v>3546</v>
      </c>
      <c r="M138" s="1" t="s">
        <v>3088</v>
      </c>
      <c r="N138" s="1" t="s">
        <v>3088</v>
      </c>
      <c r="O138" s="1" t="s">
        <v>3086</v>
      </c>
      <c r="P138" s="1" t="s">
        <v>3089</v>
      </c>
      <c r="Q138" s="1" t="s">
        <v>3090</v>
      </c>
      <c r="R138" s="1" t="s">
        <v>3547</v>
      </c>
      <c r="S138" s="1" t="s">
        <v>75</v>
      </c>
      <c r="T138" s="1" t="s">
        <v>3092</v>
      </c>
      <c r="U138" s="1" t="s">
        <v>3036</v>
      </c>
      <c r="V138" s="1" t="s">
        <v>3199</v>
      </c>
    </row>
    <row r="139" s="1" customFormat="1" spans="1:22">
      <c r="A139" s="1" t="s">
        <v>2688</v>
      </c>
      <c r="B139" s="1" t="s">
        <v>490</v>
      </c>
      <c r="C139" s="1" t="s">
        <v>2689</v>
      </c>
      <c r="D139" s="1" t="s">
        <v>762</v>
      </c>
      <c r="E139" s="1" t="s">
        <v>3548</v>
      </c>
      <c r="F139" s="1" t="s">
        <v>1500</v>
      </c>
      <c r="G139" s="1" t="s">
        <v>1501</v>
      </c>
      <c r="H139" s="1" t="s">
        <v>3085</v>
      </c>
      <c r="I139" s="1" t="s">
        <v>3549</v>
      </c>
      <c r="J139" s="1" t="s">
        <v>3087</v>
      </c>
      <c r="K139" s="1" t="s">
        <v>3549</v>
      </c>
      <c r="L139" s="1" t="s">
        <v>3549</v>
      </c>
      <c r="M139" s="1" t="s">
        <v>3088</v>
      </c>
      <c r="N139" s="1" t="s">
        <v>3088</v>
      </c>
      <c r="O139" s="1" t="s">
        <v>3086</v>
      </c>
      <c r="P139" s="1" t="s">
        <v>3089</v>
      </c>
      <c r="Q139" s="1" t="s">
        <v>3090</v>
      </c>
      <c r="R139" s="1" t="s">
        <v>3550</v>
      </c>
      <c r="S139" s="1" t="s">
        <v>75</v>
      </c>
      <c r="T139" s="1" t="s">
        <v>3092</v>
      </c>
      <c r="U139" s="1" t="s">
        <v>3036</v>
      </c>
      <c r="V139" s="1" t="s">
        <v>3210</v>
      </c>
    </row>
    <row r="140" s="1" customFormat="1" spans="1:22">
      <c r="A140" s="1" t="s">
        <v>1179</v>
      </c>
      <c r="B140" s="1" t="s">
        <v>490</v>
      </c>
      <c r="C140" s="1" t="s">
        <v>1180</v>
      </c>
      <c r="D140" s="1" t="s">
        <v>268</v>
      </c>
      <c r="E140" s="1" t="s">
        <v>3551</v>
      </c>
      <c r="F140" s="1" t="s">
        <v>106</v>
      </c>
      <c r="G140" s="1" t="s">
        <v>1108</v>
      </c>
      <c r="H140" s="1" t="s">
        <v>3085</v>
      </c>
      <c r="I140" s="1" t="s">
        <v>3552</v>
      </c>
      <c r="J140" s="1" t="s">
        <v>3087</v>
      </c>
      <c r="K140" s="1" t="s">
        <v>3552</v>
      </c>
      <c r="L140" s="1" t="s">
        <v>3552</v>
      </c>
      <c r="M140" s="1" t="s">
        <v>3088</v>
      </c>
      <c r="N140" s="1" t="s">
        <v>3088</v>
      </c>
      <c r="O140" s="1" t="s">
        <v>3086</v>
      </c>
      <c r="P140" s="1" t="s">
        <v>3089</v>
      </c>
      <c r="Q140" s="1" t="s">
        <v>3090</v>
      </c>
      <c r="R140" s="1" t="s">
        <v>3553</v>
      </c>
      <c r="S140" s="1" t="s">
        <v>75</v>
      </c>
      <c r="T140" s="1" t="s">
        <v>3092</v>
      </c>
      <c r="U140" s="1" t="s">
        <v>3034</v>
      </c>
      <c r="V140" s="1" t="s">
        <v>3093</v>
      </c>
    </row>
    <row r="141" s="1" customFormat="1" spans="1:22">
      <c r="A141" s="1" t="s">
        <v>485</v>
      </c>
      <c r="B141" s="1" t="s">
        <v>490</v>
      </c>
      <c r="C141" s="1" t="s">
        <v>486</v>
      </c>
      <c r="D141" s="1" t="s">
        <v>488</v>
      </c>
      <c r="E141" s="1" t="s">
        <v>3554</v>
      </c>
      <c r="F141" s="1" t="s">
        <v>251</v>
      </c>
      <c r="G141" s="1" t="s">
        <v>106</v>
      </c>
      <c r="H141" s="1" t="s">
        <v>3085</v>
      </c>
      <c r="I141" s="1" t="s">
        <v>3555</v>
      </c>
      <c r="J141" s="1" t="s">
        <v>3087</v>
      </c>
      <c r="K141" s="1" t="s">
        <v>3555</v>
      </c>
      <c r="L141" s="1" t="s">
        <v>3555</v>
      </c>
      <c r="M141" s="1" t="s">
        <v>3088</v>
      </c>
      <c r="N141" s="1" t="s">
        <v>3088</v>
      </c>
      <c r="O141" s="1" t="s">
        <v>3086</v>
      </c>
      <c r="P141" s="1" t="s">
        <v>3089</v>
      </c>
      <c r="Q141" s="1" t="s">
        <v>3090</v>
      </c>
      <c r="R141" s="1" t="s">
        <v>3556</v>
      </c>
      <c r="S141" s="1" t="s">
        <v>75</v>
      </c>
      <c r="T141" s="1" t="s">
        <v>3092</v>
      </c>
      <c r="U141" s="1" t="s">
        <v>3036</v>
      </c>
      <c r="V141" s="1" t="s">
        <v>3121</v>
      </c>
    </row>
    <row r="142" s="1" customFormat="1" spans="1:22">
      <c r="A142" s="1" t="s">
        <v>1514</v>
      </c>
      <c r="B142" s="1" t="s">
        <v>490</v>
      </c>
      <c r="C142" s="1" t="s">
        <v>1515</v>
      </c>
      <c r="D142" s="1" t="s">
        <v>3557</v>
      </c>
      <c r="E142" s="1" t="s">
        <v>3558</v>
      </c>
      <c r="F142" s="1" t="s">
        <v>105</v>
      </c>
      <c r="G142" s="1" t="s">
        <v>1500</v>
      </c>
      <c r="H142" s="1" t="s">
        <v>3085</v>
      </c>
      <c r="I142" s="1" t="s">
        <v>3559</v>
      </c>
      <c r="J142" s="1" t="s">
        <v>3087</v>
      </c>
      <c r="K142" s="1" t="s">
        <v>3559</v>
      </c>
      <c r="L142" s="1" t="s">
        <v>3559</v>
      </c>
      <c r="M142" s="1" t="s">
        <v>3088</v>
      </c>
      <c r="N142" s="1" t="s">
        <v>3088</v>
      </c>
      <c r="O142" s="1" t="s">
        <v>3086</v>
      </c>
      <c r="P142" s="1" t="s">
        <v>3089</v>
      </c>
      <c r="Q142" s="1" t="s">
        <v>3090</v>
      </c>
      <c r="R142" s="1" t="s">
        <v>3560</v>
      </c>
      <c r="S142" s="1" t="s">
        <v>75</v>
      </c>
      <c r="T142" s="1" t="s">
        <v>3092</v>
      </c>
      <c r="U142" s="1" t="s">
        <v>3036</v>
      </c>
      <c r="V142" s="1" t="s">
        <v>3199</v>
      </c>
    </row>
    <row r="143" s="1" customFormat="1" spans="1:22">
      <c r="A143" s="1" t="s">
        <v>219</v>
      </c>
      <c r="B143" s="1" t="s">
        <v>222</v>
      </c>
      <c r="C143" s="1" t="s">
        <v>220</v>
      </c>
      <c r="D143" s="1" t="s">
        <v>161</v>
      </c>
      <c r="E143" s="1" t="s">
        <v>3561</v>
      </c>
      <c r="F143" s="1" t="s">
        <v>105</v>
      </c>
      <c r="G143" s="1" t="s">
        <v>106</v>
      </c>
      <c r="H143" s="1" t="s">
        <v>3085</v>
      </c>
      <c r="I143" s="1" t="s">
        <v>3347</v>
      </c>
      <c r="J143" s="1" t="s">
        <v>3087</v>
      </c>
      <c r="K143" s="1" t="s">
        <v>3347</v>
      </c>
      <c r="L143" s="1" t="s">
        <v>3347</v>
      </c>
      <c r="M143" s="1" t="s">
        <v>3088</v>
      </c>
      <c r="N143" s="1" t="s">
        <v>3088</v>
      </c>
      <c r="O143" s="1" t="s">
        <v>3086</v>
      </c>
      <c r="P143" s="1" t="s">
        <v>3089</v>
      </c>
      <c r="Q143" s="1" t="s">
        <v>3090</v>
      </c>
      <c r="R143" s="1" t="s">
        <v>3562</v>
      </c>
      <c r="S143" s="1" t="s">
        <v>75</v>
      </c>
      <c r="T143" s="1" t="s">
        <v>3092</v>
      </c>
      <c r="U143" s="1" t="s">
        <v>3036</v>
      </c>
      <c r="V143" s="1" t="s">
        <v>3210</v>
      </c>
    </row>
    <row r="144" s="1" customFormat="1" spans="1:22">
      <c r="A144" s="1" t="s">
        <v>1121</v>
      </c>
      <c r="B144" s="1" t="s">
        <v>222</v>
      </c>
      <c r="C144" s="1" t="s">
        <v>1122</v>
      </c>
      <c r="D144" s="1" t="s">
        <v>1124</v>
      </c>
      <c r="E144" s="1" t="s">
        <v>3563</v>
      </c>
      <c r="F144" s="1" t="s">
        <v>93</v>
      </c>
      <c r="G144" s="1" t="s">
        <v>1108</v>
      </c>
      <c r="H144" s="1" t="s">
        <v>3085</v>
      </c>
      <c r="I144" s="1" t="s">
        <v>3564</v>
      </c>
      <c r="J144" s="1" t="s">
        <v>3087</v>
      </c>
      <c r="K144" s="1" t="s">
        <v>3564</v>
      </c>
      <c r="L144" s="1" t="s">
        <v>3564</v>
      </c>
      <c r="M144" s="1" t="s">
        <v>3088</v>
      </c>
      <c r="N144" s="1" t="s">
        <v>3088</v>
      </c>
      <c r="O144" s="1" t="s">
        <v>3086</v>
      </c>
      <c r="P144" s="1" t="s">
        <v>3089</v>
      </c>
      <c r="Q144" s="1" t="s">
        <v>3090</v>
      </c>
      <c r="R144" s="1" t="s">
        <v>3565</v>
      </c>
      <c r="S144" s="1" t="s">
        <v>75</v>
      </c>
      <c r="T144" s="1" t="s">
        <v>3092</v>
      </c>
      <c r="U144" s="1" t="s">
        <v>3036</v>
      </c>
      <c r="V144" s="1" t="s">
        <v>3199</v>
      </c>
    </row>
    <row r="145" s="1" customFormat="1" spans="1:22">
      <c r="A145" s="1" t="s">
        <v>2007</v>
      </c>
      <c r="B145" s="1" t="s">
        <v>773</v>
      </c>
      <c r="C145" s="1" t="s">
        <v>2008</v>
      </c>
      <c r="D145" s="1" t="s">
        <v>2001</v>
      </c>
      <c r="E145" s="1" t="s">
        <v>3566</v>
      </c>
      <c r="F145" s="1" t="s">
        <v>1108</v>
      </c>
      <c r="G145" s="1" t="s">
        <v>1007</v>
      </c>
      <c r="H145" s="1" t="s">
        <v>3085</v>
      </c>
      <c r="I145" s="1" t="s">
        <v>3567</v>
      </c>
      <c r="J145" s="1" t="s">
        <v>3087</v>
      </c>
      <c r="K145" s="1" t="s">
        <v>3567</v>
      </c>
      <c r="L145" s="1" t="s">
        <v>3567</v>
      </c>
      <c r="M145" s="1" t="s">
        <v>3088</v>
      </c>
      <c r="N145" s="1" t="s">
        <v>3088</v>
      </c>
      <c r="O145" s="1" t="s">
        <v>3086</v>
      </c>
      <c r="P145" s="1" t="s">
        <v>3089</v>
      </c>
      <c r="Q145" s="1" t="s">
        <v>3090</v>
      </c>
      <c r="R145" s="1" t="s">
        <v>3568</v>
      </c>
      <c r="S145" s="1" t="s">
        <v>75</v>
      </c>
      <c r="T145" s="1" t="s">
        <v>3092</v>
      </c>
      <c r="U145" s="1" t="s">
        <v>3036</v>
      </c>
      <c r="V145" s="1" t="s">
        <v>3210</v>
      </c>
    </row>
    <row r="146" s="1" customFormat="1" spans="1:22">
      <c r="A146" s="1" t="s">
        <v>1710</v>
      </c>
      <c r="B146" s="1" t="s">
        <v>773</v>
      </c>
      <c r="C146" s="1" t="s">
        <v>1711</v>
      </c>
      <c r="D146" s="1" t="s">
        <v>1713</v>
      </c>
      <c r="E146" s="1" t="s">
        <v>3569</v>
      </c>
      <c r="F146" s="1" t="s">
        <v>1108</v>
      </c>
      <c r="G146" s="1" t="s">
        <v>1500</v>
      </c>
      <c r="H146" s="1" t="s">
        <v>3085</v>
      </c>
      <c r="I146" s="1" t="s">
        <v>3570</v>
      </c>
      <c r="J146" s="1" t="s">
        <v>3087</v>
      </c>
      <c r="K146" s="1" t="s">
        <v>3570</v>
      </c>
      <c r="L146" s="1" t="s">
        <v>3570</v>
      </c>
      <c r="M146" s="1" t="s">
        <v>3088</v>
      </c>
      <c r="N146" s="1" t="s">
        <v>3088</v>
      </c>
      <c r="O146" s="1" t="s">
        <v>3086</v>
      </c>
      <c r="P146" s="1" t="s">
        <v>3089</v>
      </c>
      <c r="Q146" s="1" t="s">
        <v>3090</v>
      </c>
      <c r="R146" s="1" t="s">
        <v>3571</v>
      </c>
      <c r="S146" s="1" t="s">
        <v>75</v>
      </c>
      <c r="T146" s="1" t="s">
        <v>3092</v>
      </c>
      <c r="U146" s="1" t="s">
        <v>3036</v>
      </c>
      <c r="V146" s="1" t="s">
        <v>3121</v>
      </c>
    </row>
    <row r="147" s="1" customFormat="1" spans="1:22">
      <c r="A147" s="1" t="s">
        <v>768</v>
      </c>
      <c r="B147" s="1" t="s">
        <v>773</v>
      </c>
      <c r="C147" s="1" t="s">
        <v>769</v>
      </c>
      <c r="D147" s="1" t="s">
        <v>771</v>
      </c>
      <c r="E147" s="1" t="s">
        <v>3572</v>
      </c>
      <c r="F147" s="1" t="s">
        <v>185</v>
      </c>
      <c r="G147" s="1" t="s">
        <v>704</v>
      </c>
      <c r="H147" s="1" t="s">
        <v>3085</v>
      </c>
      <c r="I147" s="1" t="s">
        <v>3573</v>
      </c>
      <c r="J147" s="1" t="s">
        <v>3087</v>
      </c>
      <c r="K147" s="1" t="s">
        <v>3573</v>
      </c>
      <c r="L147" s="1" t="s">
        <v>3573</v>
      </c>
      <c r="M147" s="1" t="s">
        <v>3088</v>
      </c>
      <c r="N147" s="1" t="s">
        <v>3088</v>
      </c>
      <c r="O147" s="1" t="s">
        <v>3086</v>
      </c>
      <c r="P147" s="1" t="s">
        <v>3089</v>
      </c>
      <c r="Q147" s="1" t="s">
        <v>3090</v>
      </c>
      <c r="R147" s="1" t="s">
        <v>3574</v>
      </c>
      <c r="S147" s="1" t="s">
        <v>75</v>
      </c>
      <c r="T147" s="1" t="s">
        <v>3092</v>
      </c>
      <c r="U147" s="1" t="s">
        <v>3036</v>
      </c>
      <c r="V147" s="1" t="s">
        <v>3210</v>
      </c>
    </row>
    <row r="148" s="1" customFormat="1" spans="1:22">
      <c r="A148" s="1" t="s">
        <v>2439</v>
      </c>
      <c r="B148" s="1" t="s">
        <v>773</v>
      </c>
      <c r="C148" s="1" t="s">
        <v>2440</v>
      </c>
      <c r="D148" s="1" t="s">
        <v>1316</v>
      </c>
      <c r="E148" s="1" t="s">
        <v>3575</v>
      </c>
      <c r="F148" s="1" t="s">
        <v>704</v>
      </c>
      <c r="G148" s="1" t="s">
        <v>1008</v>
      </c>
      <c r="H148" s="1" t="s">
        <v>3085</v>
      </c>
      <c r="I148" s="1" t="s">
        <v>3576</v>
      </c>
      <c r="J148" s="1" t="s">
        <v>3087</v>
      </c>
      <c r="K148" s="1" t="s">
        <v>3576</v>
      </c>
      <c r="L148" s="1" t="s">
        <v>3576</v>
      </c>
      <c r="M148" s="1" t="s">
        <v>3088</v>
      </c>
      <c r="N148" s="1" t="s">
        <v>3088</v>
      </c>
      <c r="O148" s="1" t="s">
        <v>3086</v>
      </c>
      <c r="P148" s="1" t="s">
        <v>3089</v>
      </c>
      <c r="Q148" s="1" t="s">
        <v>3090</v>
      </c>
      <c r="R148" s="1" t="s">
        <v>3577</v>
      </c>
      <c r="S148" s="1" t="s">
        <v>75</v>
      </c>
      <c r="T148" s="1" t="s">
        <v>3092</v>
      </c>
      <c r="U148" s="1" t="s">
        <v>3034</v>
      </c>
      <c r="V148" s="1" t="s">
        <v>3121</v>
      </c>
    </row>
    <row r="149" s="1" customFormat="1" spans="1:22">
      <c r="A149" s="1" t="s">
        <v>2445</v>
      </c>
      <c r="B149" s="1" t="s">
        <v>773</v>
      </c>
      <c r="C149" s="1" t="s">
        <v>2446</v>
      </c>
      <c r="D149" s="1" t="s">
        <v>1316</v>
      </c>
      <c r="E149" s="1" t="s">
        <v>3578</v>
      </c>
      <c r="F149" s="1" t="s">
        <v>704</v>
      </c>
      <c r="G149" s="1" t="s">
        <v>1008</v>
      </c>
      <c r="H149" s="1" t="s">
        <v>3085</v>
      </c>
      <c r="I149" s="1" t="s">
        <v>3576</v>
      </c>
      <c r="J149" s="1" t="s">
        <v>3087</v>
      </c>
      <c r="K149" s="1" t="s">
        <v>3576</v>
      </c>
      <c r="L149" s="1" t="s">
        <v>3576</v>
      </c>
      <c r="M149" s="1" t="s">
        <v>3088</v>
      </c>
      <c r="N149" s="1" t="s">
        <v>3088</v>
      </c>
      <c r="O149" s="1" t="s">
        <v>3086</v>
      </c>
      <c r="P149" s="1" t="s">
        <v>3089</v>
      </c>
      <c r="Q149" s="1" t="s">
        <v>3090</v>
      </c>
      <c r="R149" s="1" t="s">
        <v>3579</v>
      </c>
      <c r="S149" s="1" t="s">
        <v>75</v>
      </c>
      <c r="T149" s="1" t="s">
        <v>3092</v>
      </c>
      <c r="U149" s="1" t="s">
        <v>3034</v>
      </c>
      <c r="V149" s="1" t="s">
        <v>3121</v>
      </c>
    </row>
    <row r="150" s="1" customFormat="1" spans="1:22">
      <c r="A150" s="1" t="s">
        <v>225</v>
      </c>
      <c r="B150" s="1" t="s">
        <v>116</v>
      </c>
      <c r="C150" s="1" t="s">
        <v>226</v>
      </c>
      <c r="D150" s="1" t="s">
        <v>228</v>
      </c>
      <c r="E150" s="1" t="s">
        <v>3580</v>
      </c>
      <c r="F150" s="1" t="s">
        <v>105</v>
      </c>
      <c r="G150" s="1" t="s">
        <v>106</v>
      </c>
      <c r="H150" s="1" t="s">
        <v>3085</v>
      </c>
      <c r="I150" s="1" t="s">
        <v>3581</v>
      </c>
      <c r="J150" s="1" t="s">
        <v>3087</v>
      </c>
      <c r="K150" s="1" t="s">
        <v>3581</v>
      </c>
      <c r="L150" s="1" t="s">
        <v>3581</v>
      </c>
      <c r="M150" s="1" t="s">
        <v>3088</v>
      </c>
      <c r="N150" s="1" t="s">
        <v>3088</v>
      </c>
      <c r="O150" s="1" t="s">
        <v>3086</v>
      </c>
      <c r="P150" s="1" t="s">
        <v>3089</v>
      </c>
      <c r="Q150" s="1" t="s">
        <v>3090</v>
      </c>
      <c r="R150" s="1" t="s">
        <v>3582</v>
      </c>
      <c r="S150" s="1" t="s">
        <v>75</v>
      </c>
      <c r="T150" s="1" t="s">
        <v>3092</v>
      </c>
      <c r="U150" s="1" t="s">
        <v>3036</v>
      </c>
      <c r="V150" s="1" t="s">
        <v>3210</v>
      </c>
    </row>
    <row r="151" s="1" customFormat="1" spans="1:22">
      <c r="A151" s="1" t="s">
        <v>2374</v>
      </c>
      <c r="B151" s="1" t="s">
        <v>116</v>
      </c>
      <c r="C151" s="1" t="s">
        <v>2375</v>
      </c>
      <c r="D151" s="1" t="s">
        <v>228</v>
      </c>
      <c r="E151" s="1" t="s">
        <v>3583</v>
      </c>
      <c r="F151" s="1" t="s">
        <v>1108</v>
      </c>
      <c r="G151" s="1" t="s">
        <v>1008</v>
      </c>
      <c r="H151" s="1" t="s">
        <v>3085</v>
      </c>
      <c r="I151" s="1" t="s">
        <v>3584</v>
      </c>
      <c r="J151" s="1" t="s">
        <v>3087</v>
      </c>
      <c r="K151" s="1" t="s">
        <v>3584</v>
      </c>
      <c r="L151" s="1" t="s">
        <v>3584</v>
      </c>
      <c r="M151" s="1" t="s">
        <v>3088</v>
      </c>
      <c r="N151" s="1" t="s">
        <v>3088</v>
      </c>
      <c r="O151" s="1" t="s">
        <v>3086</v>
      </c>
      <c r="P151" s="1" t="s">
        <v>3089</v>
      </c>
      <c r="Q151" s="1" t="s">
        <v>3090</v>
      </c>
      <c r="R151" s="1" t="s">
        <v>3585</v>
      </c>
      <c r="S151" s="1" t="s">
        <v>75</v>
      </c>
      <c r="T151" s="1" t="s">
        <v>3092</v>
      </c>
      <c r="U151" s="1" t="s">
        <v>3036</v>
      </c>
      <c r="V151" s="1" t="s">
        <v>3210</v>
      </c>
    </row>
    <row r="152" s="1" customFormat="1" spans="1:22">
      <c r="A152" s="1" t="s">
        <v>778</v>
      </c>
      <c r="B152" s="1" t="s">
        <v>116</v>
      </c>
      <c r="C152" s="1" t="s">
        <v>779</v>
      </c>
      <c r="D152" s="1" t="s">
        <v>268</v>
      </c>
      <c r="E152" s="1" t="s">
        <v>3586</v>
      </c>
      <c r="F152" s="1" t="s">
        <v>106</v>
      </c>
      <c r="G152" s="1" t="s">
        <v>704</v>
      </c>
      <c r="H152" s="1" t="s">
        <v>3085</v>
      </c>
      <c r="I152" s="1" t="s">
        <v>3587</v>
      </c>
      <c r="J152" s="1" t="s">
        <v>3087</v>
      </c>
      <c r="K152" s="1" t="s">
        <v>3587</v>
      </c>
      <c r="L152" s="1" t="s">
        <v>3587</v>
      </c>
      <c r="M152" s="1" t="s">
        <v>3088</v>
      </c>
      <c r="N152" s="1" t="s">
        <v>3088</v>
      </c>
      <c r="O152" s="1" t="s">
        <v>3086</v>
      </c>
      <c r="P152" s="1" t="s">
        <v>3089</v>
      </c>
      <c r="Q152" s="1" t="s">
        <v>3090</v>
      </c>
      <c r="R152" s="1" t="s">
        <v>3588</v>
      </c>
      <c r="S152" s="1" t="s">
        <v>75</v>
      </c>
      <c r="T152" s="1" t="s">
        <v>3092</v>
      </c>
      <c r="U152" s="1" t="s">
        <v>3034</v>
      </c>
      <c r="V152" s="1" t="s">
        <v>3093</v>
      </c>
    </row>
    <row r="153" s="1" customFormat="1" spans="1:22">
      <c r="A153" s="1" t="s">
        <v>1195</v>
      </c>
      <c r="B153" s="1" t="s">
        <v>116</v>
      </c>
      <c r="C153" s="1" t="s">
        <v>1196</v>
      </c>
      <c r="D153" s="1" t="s">
        <v>762</v>
      </c>
      <c r="E153" s="1" t="s">
        <v>3589</v>
      </c>
      <c r="F153" s="1" t="s">
        <v>93</v>
      </c>
      <c r="G153" s="1" t="s">
        <v>1108</v>
      </c>
      <c r="H153" s="1" t="s">
        <v>3085</v>
      </c>
      <c r="I153" s="1" t="s">
        <v>3590</v>
      </c>
      <c r="J153" s="1" t="s">
        <v>3087</v>
      </c>
      <c r="K153" s="1" t="s">
        <v>3590</v>
      </c>
      <c r="L153" s="1" t="s">
        <v>3590</v>
      </c>
      <c r="M153" s="1" t="s">
        <v>3088</v>
      </c>
      <c r="N153" s="1" t="s">
        <v>3088</v>
      </c>
      <c r="O153" s="1" t="s">
        <v>3086</v>
      </c>
      <c r="P153" s="1" t="s">
        <v>3089</v>
      </c>
      <c r="Q153" s="1" t="s">
        <v>3090</v>
      </c>
      <c r="R153" s="1" t="s">
        <v>3591</v>
      </c>
      <c r="S153" s="1" t="s">
        <v>75</v>
      </c>
      <c r="T153" s="1" t="s">
        <v>3092</v>
      </c>
      <c r="U153" s="1" t="s">
        <v>3036</v>
      </c>
      <c r="V153" s="1" t="s">
        <v>3210</v>
      </c>
    </row>
    <row r="154" s="1" customFormat="1" spans="1:22">
      <c r="A154" s="1" t="s">
        <v>111</v>
      </c>
      <c r="B154" s="1" t="s">
        <v>116</v>
      </c>
      <c r="C154" s="1" t="s">
        <v>112</v>
      </c>
      <c r="D154" s="1" t="s">
        <v>114</v>
      </c>
      <c r="E154" s="1" t="s">
        <v>3592</v>
      </c>
      <c r="F154" s="1" t="s">
        <v>93</v>
      </c>
      <c r="G154" s="1" t="s">
        <v>106</v>
      </c>
      <c r="H154" s="1" t="s">
        <v>3085</v>
      </c>
      <c r="I154" s="1" t="s">
        <v>3593</v>
      </c>
      <c r="J154" s="1" t="s">
        <v>3087</v>
      </c>
      <c r="K154" s="1" t="s">
        <v>3593</v>
      </c>
      <c r="L154" s="1" t="s">
        <v>3593</v>
      </c>
      <c r="M154" s="1" t="s">
        <v>3088</v>
      </c>
      <c r="N154" s="1" t="s">
        <v>3088</v>
      </c>
      <c r="O154" s="1" t="s">
        <v>3086</v>
      </c>
      <c r="P154" s="1" t="s">
        <v>3089</v>
      </c>
      <c r="Q154" s="1" t="s">
        <v>3090</v>
      </c>
      <c r="R154" s="1" t="s">
        <v>3594</v>
      </c>
      <c r="S154" s="1" t="s">
        <v>75</v>
      </c>
      <c r="T154" s="1" t="s">
        <v>3092</v>
      </c>
      <c r="U154" s="1" t="s">
        <v>3036</v>
      </c>
      <c r="V154" s="1" t="s">
        <v>3199</v>
      </c>
    </row>
    <row r="155" s="1" customFormat="1" spans="1:22">
      <c r="A155" s="1" t="s">
        <v>1596</v>
      </c>
      <c r="B155" s="1" t="s">
        <v>126</v>
      </c>
      <c r="C155" s="1" t="s">
        <v>1597</v>
      </c>
      <c r="D155" s="1" t="s">
        <v>762</v>
      </c>
      <c r="E155" s="1" t="s">
        <v>3595</v>
      </c>
      <c r="F155" s="1" t="s">
        <v>704</v>
      </c>
      <c r="G155" s="1" t="s">
        <v>1500</v>
      </c>
      <c r="H155" s="1" t="s">
        <v>3085</v>
      </c>
      <c r="I155" s="1" t="s">
        <v>3596</v>
      </c>
      <c r="J155" s="1" t="s">
        <v>3087</v>
      </c>
      <c r="K155" s="1" t="s">
        <v>3596</v>
      </c>
      <c r="L155" s="1" t="s">
        <v>3596</v>
      </c>
      <c r="M155" s="1" t="s">
        <v>3088</v>
      </c>
      <c r="N155" s="1" t="s">
        <v>3088</v>
      </c>
      <c r="O155" s="1" t="s">
        <v>3086</v>
      </c>
      <c r="P155" s="1" t="s">
        <v>3089</v>
      </c>
      <c r="Q155" s="1" t="s">
        <v>3090</v>
      </c>
      <c r="R155" s="1" t="s">
        <v>3597</v>
      </c>
      <c r="S155" s="1" t="s">
        <v>75</v>
      </c>
      <c r="T155" s="1" t="s">
        <v>3092</v>
      </c>
      <c r="U155" s="1" t="s">
        <v>3036</v>
      </c>
      <c r="V155" s="1" t="s">
        <v>3210</v>
      </c>
    </row>
    <row r="156" s="1" customFormat="1" spans="1:22">
      <c r="A156" s="1" t="s">
        <v>1679</v>
      </c>
      <c r="B156" s="1" t="s">
        <v>126</v>
      </c>
      <c r="C156" s="1" t="s">
        <v>1680</v>
      </c>
      <c r="D156" s="1" t="s">
        <v>1682</v>
      </c>
      <c r="E156" s="1" t="s">
        <v>3598</v>
      </c>
      <c r="F156" s="1" t="s">
        <v>1108</v>
      </c>
      <c r="G156" s="1" t="s">
        <v>1500</v>
      </c>
      <c r="H156" s="1" t="s">
        <v>3085</v>
      </c>
      <c r="I156" s="1" t="s">
        <v>3599</v>
      </c>
      <c r="J156" s="1" t="s">
        <v>3087</v>
      </c>
      <c r="K156" s="1" t="s">
        <v>3599</v>
      </c>
      <c r="L156" s="1" t="s">
        <v>3599</v>
      </c>
      <c r="M156" s="1" t="s">
        <v>3088</v>
      </c>
      <c r="N156" s="1" t="s">
        <v>3088</v>
      </c>
      <c r="O156" s="1" t="s">
        <v>3086</v>
      </c>
      <c r="P156" s="1" t="s">
        <v>3089</v>
      </c>
      <c r="Q156" s="1" t="s">
        <v>3090</v>
      </c>
      <c r="R156" s="1" t="s">
        <v>3600</v>
      </c>
      <c r="S156" s="1" t="s">
        <v>75</v>
      </c>
      <c r="T156" s="1" t="s">
        <v>3092</v>
      </c>
      <c r="U156" s="1" t="s">
        <v>3036</v>
      </c>
      <c r="V156" s="1" t="s">
        <v>3121</v>
      </c>
    </row>
    <row r="157" s="1" customFormat="1" spans="1:22">
      <c r="A157" s="1" t="s">
        <v>784</v>
      </c>
      <c r="B157" s="1" t="s">
        <v>126</v>
      </c>
      <c r="C157" s="1" t="s">
        <v>785</v>
      </c>
      <c r="D157" s="1" t="s">
        <v>771</v>
      </c>
      <c r="E157" s="1" t="s">
        <v>3601</v>
      </c>
      <c r="F157" s="1" t="s">
        <v>105</v>
      </c>
      <c r="G157" s="1" t="s">
        <v>704</v>
      </c>
      <c r="H157" s="1" t="s">
        <v>3085</v>
      </c>
      <c r="I157" s="1" t="s">
        <v>3602</v>
      </c>
      <c r="J157" s="1" t="s">
        <v>3087</v>
      </c>
      <c r="K157" s="1" t="s">
        <v>3602</v>
      </c>
      <c r="L157" s="1" t="s">
        <v>3602</v>
      </c>
      <c r="M157" s="1" t="s">
        <v>3088</v>
      </c>
      <c r="N157" s="1" t="s">
        <v>3088</v>
      </c>
      <c r="O157" s="1" t="s">
        <v>3086</v>
      </c>
      <c r="P157" s="1" t="s">
        <v>3089</v>
      </c>
      <c r="Q157" s="1" t="s">
        <v>3090</v>
      </c>
      <c r="R157" s="1" t="s">
        <v>3603</v>
      </c>
      <c r="S157" s="1" t="s">
        <v>75</v>
      </c>
      <c r="T157" s="1" t="s">
        <v>3092</v>
      </c>
      <c r="U157" s="1" t="s">
        <v>3036</v>
      </c>
      <c r="V157" s="1" t="s">
        <v>3210</v>
      </c>
    </row>
    <row r="158" s="1" customFormat="1" spans="1:22">
      <c r="A158" s="1" t="s">
        <v>1701</v>
      </c>
      <c r="B158" s="1" t="s">
        <v>126</v>
      </c>
      <c r="C158" s="1" t="s">
        <v>1702</v>
      </c>
      <c r="D158" s="1" t="s">
        <v>1704</v>
      </c>
      <c r="E158" s="1" t="s">
        <v>3604</v>
      </c>
      <c r="F158" s="1" t="s">
        <v>106</v>
      </c>
      <c r="G158" s="1" t="s">
        <v>1500</v>
      </c>
      <c r="H158" s="1" t="s">
        <v>3085</v>
      </c>
      <c r="I158" s="1" t="s">
        <v>3605</v>
      </c>
      <c r="J158" s="1" t="s">
        <v>3087</v>
      </c>
      <c r="K158" s="1" t="s">
        <v>3605</v>
      </c>
      <c r="L158" s="1" t="s">
        <v>3605</v>
      </c>
      <c r="M158" s="1" t="s">
        <v>3088</v>
      </c>
      <c r="N158" s="1" t="s">
        <v>3088</v>
      </c>
      <c r="O158" s="1" t="s">
        <v>3086</v>
      </c>
      <c r="P158" s="1" t="s">
        <v>3089</v>
      </c>
      <c r="Q158" s="1" t="s">
        <v>3090</v>
      </c>
      <c r="R158" s="1" t="s">
        <v>3606</v>
      </c>
      <c r="S158" s="1" t="s">
        <v>75</v>
      </c>
      <c r="T158" s="1" t="s">
        <v>3092</v>
      </c>
      <c r="U158" s="1" t="s">
        <v>3034</v>
      </c>
      <c r="V158" s="1" t="s">
        <v>3121</v>
      </c>
    </row>
    <row r="159" s="1" customFormat="1" spans="1:22">
      <c r="A159" s="1" t="s">
        <v>2255</v>
      </c>
      <c r="B159" s="1" t="s">
        <v>126</v>
      </c>
      <c r="C159" s="1" t="s">
        <v>2256</v>
      </c>
      <c r="D159" s="1" t="s">
        <v>2258</v>
      </c>
      <c r="E159" s="1" t="s">
        <v>3607</v>
      </c>
      <c r="F159" s="1" t="s">
        <v>1500</v>
      </c>
      <c r="G159" s="1" t="s">
        <v>1008</v>
      </c>
      <c r="H159" s="1" t="s">
        <v>3085</v>
      </c>
      <c r="I159" s="1" t="s">
        <v>3608</v>
      </c>
      <c r="J159" s="1" t="s">
        <v>3087</v>
      </c>
      <c r="K159" s="1" t="s">
        <v>3608</v>
      </c>
      <c r="L159" s="1" t="s">
        <v>3608</v>
      </c>
      <c r="M159" s="1" t="s">
        <v>3088</v>
      </c>
      <c r="N159" s="1" t="s">
        <v>3088</v>
      </c>
      <c r="O159" s="1" t="s">
        <v>3086</v>
      </c>
      <c r="P159" s="1" t="s">
        <v>3089</v>
      </c>
      <c r="Q159" s="1" t="s">
        <v>3090</v>
      </c>
      <c r="R159" s="1" t="s">
        <v>3609</v>
      </c>
      <c r="S159" s="1" t="s">
        <v>75</v>
      </c>
      <c r="T159" s="1" t="s">
        <v>3092</v>
      </c>
      <c r="U159" s="1" t="s">
        <v>3036</v>
      </c>
      <c r="V159" s="1" t="s">
        <v>3314</v>
      </c>
    </row>
    <row r="160" s="1" customFormat="1" spans="1:22">
      <c r="A160" s="1" t="s">
        <v>1474</v>
      </c>
      <c r="B160" s="1" t="s">
        <v>126</v>
      </c>
      <c r="C160" s="1" t="s">
        <v>1475</v>
      </c>
      <c r="D160" s="1" t="s">
        <v>3610</v>
      </c>
      <c r="E160" s="1" t="s">
        <v>3611</v>
      </c>
      <c r="F160" s="1" t="s">
        <v>106</v>
      </c>
      <c r="G160" s="1" t="s">
        <v>1108</v>
      </c>
      <c r="H160" s="1" t="s">
        <v>3085</v>
      </c>
      <c r="I160" s="1" t="s">
        <v>3612</v>
      </c>
      <c r="J160" s="1" t="s">
        <v>3087</v>
      </c>
      <c r="K160" s="1" t="s">
        <v>3612</v>
      </c>
      <c r="L160" s="1" t="s">
        <v>3612</v>
      </c>
      <c r="M160" s="1" t="s">
        <v>3088</v>
      </c>
      <c r="N160" s="1" t="s">
        <v>3088</v>
      </c>
      <c r="O160" s="1" t="s">
        <v>3086</v>
      </c>
      <c r="P160" s="1" t="s">
        <v>3089</v>
      </c>
      <c r="Q160" s="1" t="s">
        <v>3090</v>
      </c>
      <c r="R160" s="1" t="s">
        <v>3613</v>
      </c>
      <c r="S160" s="1" t="s">
        <v>75</v>
      </c>
      <c r="T160" s="1" t="s">
        <v>3092</v>
      </c>
      <c r="U160" s="1" t="s">
        <v>3036</v>
      </c>
      <c r="V160" s="1" t="s">
        <v>3487</v>
      </c>
    </row>
    <row r="161" s="1" customFormat="1" spans="1:22">
      <c r="A161" s="1" t="s">
        <v>2098</v>
      </c>
      <c r="B161" s="1" t="s">
        <v>126</v>
      </c>
      <c r="C161" s="1" t="s">
        <v>2099</v>
      </c>
      <c r="D161" s="1" t="s">
        <v>1704</v>
      </c>
      <c r="E161" s="1" t="s">
        <v>3614</v>
      </c>
      <c r="F161" s="1" t="s">
        <v>1500</v>
      </c>
      <c r="G161" s="1" t="s">
        <v>1007</v>
      </c>
      <c r="H161" s="1" t="s">
        <v>3085</v>
      </c>
      <c r="I161" s="1" t="s">
        <v>3615</v>
      </c>
      <c r="J161" s="1" t="s">
        <v>3087</v>
      </c>
      <c r="K161" s="1" t="s">
        <v>3615</v>
      </c>
      <c r="L161" s="1" t="s">
        <v>3615</v>
      </c>
      <c r="M161" s="1" t="s">
        <v>3088</v>
      </c>
      <c r="N161" s="1" t="s">
        <v>3088</v>
      </c>
      <c r="O161" s="1" t="s">
        <v>3086</v>
      </c>
      <c r="P161" s="1" t="s">
        <v>3089</v>
      </c>
      <c r="Q161" s="1" t="s">
        <v>3090</v>
      </c>
      <c r="R161" s="1" t="s">
        <v>3616</v>
      </c>
      <c r="S161" s="1" t="s">
        <v>75</v>
      </c>
      <c r="T161" s="1" t="s">
        <v>3092</v>
      </c>
      <c r="U161" s="1" t="s">
        <v>3034</v>
      </c>
      <c r="V161" s="1" t="s">
        <v>3121</v>
      </c>
    </row>
    <row r="162" s="1" customFormat="1" spans="1:22">
      <c r="A162" s="1" t="s">
        <v>574</v>
      </c>
      <c r="B162" s="1" t="s">
        <v>126</v>
      </c>
      <c r="C162" s="1" t="s">
        <v>575</v>
      </c>
      <c r="D162" s="1" t="s">
        <v>3617</v>
      </c>
      <c r="E162" s="1" t="s">
        <v>3618</v>
      </c>
      <c r="F162" s="1" t="s">
        <v>185</v>
      </c>
      <c r="G162" s="1" t="s">
        <v>106</v>
      </c>
      <c r="H162" s="1" t="s">
        <v>3085</v>
      </c>
      <c r="I162" s="1" t="s">
        <v>3619</v>
      </c>
      <c r="J162" s="1" t="s">
        <v>3087</v>
      </c>
      <c r="K162" s="1" t="s">
        <v>3619</v>
      </c>
      <c r="L162" s="1" t="s">
        <v>3619</v>
      </c>
      <c r="M162" s="1" t="s">
        <v>3088</v>
      </c>
      <c r="N162" s="1" t="s">
        <v>3088</v>
      </c>
      <c r="O162" s="1" t="s">
        <v>3086</v>
      </c>
      <c r="P162" s="1" t="s">
        <v>3089</v>
      </c>
      <c r="Q162" s="1" t="s">
        <v>3090</v>
      </c>
      <c r="R162" s="1" t="s">
        <v>3620</v>
      </c>
      <c r="S162" s="1" t="s">
        <v>75</v>
      </c>
      <c r="T162" s="1" t="s">
        <v>3092</v>
      </c>
      <c r="U162" s="1" t="s">
        <v>3036</v>
      </c>
      <c r="V162" s="1" t="s">
        <v>3121</v>
      </c>
    </row>
    <row r="163" s="1" customFormat="1" spans="1:22">
      <c r="A163" s="1" t="s">
        <v>131</v>
      </c>
      <c r="B163" s="1" t="s">
        <v>126</v>
      </c>
      <c r="C163" s="1" t="s">
        <v>132</v>
      </c>
      <c r="D163" s="1" t="s">
        <v>3621</v>
      </c>
      <c r="E163" s="1" t="s">
        <v>3622</v>
      </c>
      <c r="F163" s="1" t="s">
        <v>93</v>
      </c>
      <c r="G163" s="1" t="s">
        <v>106</v>
      </c>
      <c r="H163" s="1" t="s">
        <v>3085</v>
      </c>
      <c r="I163" s="1" t="s">
        <v>3623</v>
      </c>
      <c r="J163" s="1" t="s">
        <v>3087</v>
      </c>
      <c r="K163" s="1" t="s">
        <v>3623</v>
      </c>
      <c r="L163" s="1" t="s">
        <v>3623</v>
      </c>
      <c r="M163" s="1" t="s">
        <v>3088</v>
      </c>
      <c r="N163" s="1" t="s">
        <v>3088</v>
      </c>
      <c r="O163" s="1" t="s">
        <v>3086</v>
      </c>
      <c r="P163" s="1" t="s">
        <v>3089</v>
      </c>
      <c r="Q163" s="1" t="s">
        <v>3090</v>
      </c>
      <c r="R163" s="1" t="s">
        <v>3624</v>
      </c>
      <c r="S163" s="1" t="s">
        <v>75</v>
      </c>
      <c r="T163" s="1" t="s">
        <v>3092</v>
      </c>
      <c r="U163" s="1" t="s">
        <v>3036</v>
      </c>
      <c r="V163" s="1" t="s">
        <v>3199</v>
      </c>
    </row>
    <row r="164" s="1" customFormat="1" spans="1:22">
      <c r="A164" s="1" t="s">
        <v>121</v>
      </c>
      <c r="B164" s="1" t="s">
        <v>126</v>
      </c>
      <c r="C164" s="1" t="s">
        <v>122</v>
      </c>
      <c r="D164" s="1" t="s">
        <v>3625</v>
      </c>
      <c r="E164" s="1" t="s">
        <v>3626</v>
      </c>
      <c r="F164" s="1" t="s">
        <v>105</v>
      </c>
      <c r="G164" s="1" t="s">
        <v>106</v>
      </c>
      <c r="H164" s="1" t="s">
        <v>3085</v>
      </c>
      <c r="I164" s="1" t="s">
        <v>3252</v>
      </c>
      <c r="J164" s="1" t="s">
        <v>3087</v>
      </c>
      <c r="K164" s="1" t="s">
        <v>3252</v>
      </c>
      <c r="L164" s="1" t="s">
        <v>3252</v>
      </c>
      <c r="M164" s="1" t="s">
        <v>3088</v>
      </c>
      <c r="N164" s="1" t="s">
        <v>3088</v>
      </c>
      <c r="O164" s="1" t="s">
        <v>3086</v>
      </c>
      <c r="P164" s="1" t="s">
        <v>3089</v>
      </c>
      <c r="Q164" s="1" t="s">
        <v>3090</v>
      </c>
      <c r="R164" s="1" t="s">
        <v>3627</v>
      </c>
      <c r="S164" s="1" t="s">
        <v>75</v>
      </c>
      <c r="T164" s="1" t="s">
        <v>3092</v>
      </c>
      <c r="U164" s="1" t="s">
        <v>3034</v>
      </c>
      <c r="V164" s="1" t="s">
        <v>3314</v>
      </c>
    </row>
    <row r="165" s="1" customFormat="1" spans="1:22">
      <c r="A165" s="1" t="s">
        <v>1609</v>
      </c>
      <c r="B165" s="1" t="s">
        <v>126</v>
      </c>
      <c r="C165" s="1" t="s">
        <v>1610</v>
      </c>
      <c r="D165" s="1" t="s">
        <v>3628</v>
      </c>
      <c r="E165" s="1" t="s">
        <v>3629</v>
      </c>
      <c r="F165" s="1" t="s">
        <v>1108</v>
      </c>
      <c r="G165" s="1" t="s">
        <v>1500</v>
      </c>
      <c r="H165" s="1" t="s">
        <v>3085</v>
      </c>
      <c r="I165" s="1" t="s">
        <v>3630</v>
      </c>
      <c r="J165" s="1" t="s">
        <v>3087</v>
      </c>
      <c r="K165" s="1" t="s">
        <v>3630</v>
      </c>
      <c r="L165" s="1" t="s">
        <v>3630</v>
      </c>
      <c r="M165" s="1" t="s">
        <v>3088</v>
      </c>
      <c r="N165" s="1" t="s">
        <v>3088</v>
      </c>
      <c r="O165" s="1" t="s">
        <v>3086</v>
      </c>
      <c r="P165" s="1" t="s">
        <v>3089</v>
      </c>
      <c r="Q165" s="1" t="s">
        <v>3090</v>
      </c>
      <c r="R165" s="1" t="s">
        <v>3631</v>
      </c>
      <c r="S165" s="1" t="s">
        <v>75</v>
      </c>
      <c r="T165" s="1" t="s">
        <v>3092</v>
      </c>
      <c r="U165" s="1" t="s">
        <v>3034</v>
      </c>
      <c r="V165" s="1" t="s">
        <v>3093</v>
      </c>
    </row>
    <row r="166" s="1" customFormat="1" spans="1:22">
      <c r="A166" s="1" t="s">
        <v>1186</v>
      </c>
      <c r="B166" s="1" t="s">
        <v>126</v>
      </c>
      <c r="C166" s="1" t="s">
        <v>1187</v>
      </c>
      <c r="D166" s="1" t="s">
        <v>1189</v>
      </c>
      <c r="E166" s="1" t="s">
        <v>3632</v>
      </c>
      <c r="F166" s="1" t="s">
        <v>704</v>
      </c>
      <c r="G166" s="1" t="s">
        <v>1108</v>
      </c>
      <c r="H166" s="1" t="s">
        <v>3085</v>
      </c>
      <c r="I166" s="1" t="s">
        <v>3633</v>
      </c>
      <c r="J166" s="1" t="s">
        <v>3087</v>
      </c>
      <c r="K166" s="1" t="s">
        <v>3633</v>
      </c>
      <c r="L166" s="1" t="s">
        <v>3633</v>
      </c>
      <c r="M166" s="1" t="s">
        <v>3088</v>
      </c>
      <c r="N166" s="1" t="s">
        <v>3088</v>
      </c>
      <c r="O166" s="1" t="s">
        <v>3086</v>
      </c>
      <c r="P166" s="1" t="s">
        <v>3089</v>
      </c>
      <c r="Q166" s="1" t="s">
        <v>3090</v>
      </c>
      <c r="R166" s="1" t="s">
        <v>3634</v>
      </c>
      <c r="S166" s="1" t="s">
        <v>75</v>
      </c>
      <c r="T166" s="1" t="s">
        <v>3092</v>
      </c>
      <c r="U166" s="1" t="s">
        <v>3036</v>
      </c>
      <c r="V166" s="1" t="s">
        <v>3210</v>
      </c>
    </row>
    <row r="167" s="1" customFormat="1" spans="1:22">
      <c r="A167" s="1" t="s">
        <v>530</v>
      </c>
      <c r="B167" s="1" t="s">
        <v>126</v>
      </c>
      <c r="C167" s="1" t="s">
        <v>531</v>
      </c>
      <c r="D167" s="1" t="s">
        <v>423</v>
      </c>
      <c r="E167" s="1" t="s">
        <v>3635</v>
      </c>
      <c r="F167" s="1" t="s">
        <v>93</v>
      </c>
      <c r="G167" s="1" t="s">
        <v>106</v>
      </c>
      <c r="H167" s="1" t="s">
        <v>3085</v>
      </c>
      <c r="I167" s="1" t="s">
        <v>3636</v>
      </c>
      <c r="J167" s="1" t="s">
        <v>3087</v>
      </c>
      <c r="K167" s="1" t="s">
        <v>3636</v>
      </c>
      <c r="L167" s="1" t="s">
        <v>3636</v>
      </c>
      <c r="M167" s="1" t="s">
        <v>3088</v>
      </c>
      <c r="N167" s="1" t="s">
        <v>3088</v>
      </c>
      <c r="O167" s="1" t="s">
        <v>3086</v>
      </c>
      <c r="P167" s="1" t="s">
        <v>3089</v>
      </c>
      <c r="Q167" s="1" t="s">
        <v>3090</v>
      </c>
      <c r="R167" s="1" t="s">
        <v>3637</v>
      </c>
      <c r="S167" s="1" t="s">
        <v>75</v>
      </c>
      <c r="T167" s="1" t="s">
        <v>3092</v>
      </c>
      <c r="U167" s="1" t="s">
        <v>3034</v>
      </c>
      <c r="V167" s="1" t="s">
        <v>3121</v>
      </c>
    </row>
    <row r="168" s="1" customFormat="1" spans="1:22">
      <c r="A168" s="1" t="s">
        <v>524</v>
      </c>
      <c r="B168" s="1" t="s">
        <v>126</v>
      </c>
      <c r="C168" s="1" t="s">
        <v>525</v>
      </c>
      <c r="D168" s="1" t="s">
        <v>423</v>
      </c>
      <c r="E168" s="1" t="s">
        <v>3638</v>
      </c>
      <c r="F168" s="1" t="s">
        <v>93</v>
      </c>
      <c r="G168" s="1" t="s">
        <v>106</v>
      </c>
      <c r="H168" s="1" t="s">
        <v>3085</v>
      </c>
      <c r="I168" s="1" t="s">
        <v>3636</v>
      </c>
      <c r="J168" s="1" t="s">
        <v>3087</v>
      </c>
      <c r="K168" s="1" t="s">
        <v>3636</v>
      </c>
      <c r="L168" s="1" t="s">
        <v>3636</v>
      </c>
      <c r="M168" s="1" t="s">
        <v>3088</v>
      </c>
      <c r="N168" s="1" t="s">
        <v>3088</v>
      </c>
      <c r="O168" s="1" t="s">
        <v>3086</v>
      </c>
      <c r="P168" s="1" t="s">
        <v>3089</v>
      </c>
      <c r="Q168" s="1" t="s">
        <v>3090</v>
      </c>
      <c r="R168" s="1" t="s">
        <v>3639</v>
      </c>
      <c r="S168" s="1" t="s">
        <v>75</v>
      </c>
      <c r="T168" s="1" t="s">
        <v>3092</v>
      </c>
      <c r="U168" s="1" t="s">
        <v>3034</v>
      </c>
      <c r="V168" s="1" t="s">
        <v>3121</v>
      </c>
    </row>
    <row r="169" s="1" customFormat="1" spans="1:22">
      <c r="A169" s="1" t="s">
        <v>1589</v>
      </c>
      <c r="B169" s="1" t="s">
        <v>250</v>
      </c>
      <c r="C169" s="1" t="s">
        <v>1590</v>
      </c>
      <c r="D169" s="1" t="s">
        <v>1592</v>
      </c>
      <c r="E169" s="1" t="s">
        <v>3640</v>
      </c>
      <c r="F169" s="1" t="s">
        <v>704</v>
      </c>
      <c r="G169" s="1" t="s">
        <v>1500</v>
      </c>
      <c r="H169" s="1" t="s">
        <v>3085</v>
      </c>
      <c r="I169" s="1" t="s">
        <v>3641</v>
      </c>
      <c r="J169" s="1" t="s">
        <v>3087</v>
      </c>
      <c r="K169" s="1" t="s">
        <v>3641</v>
      </c>
      <c r="L169" s="1" t="s">
        <v>3641</v>
      </c>
      <c r="M169" s="1" t="s">
        <v>3088</v>
      </c>
      <c r="N169" s="1" t="s">
        <v>3088</v>
      </c>
      <c r="O169" s="1" t="s">
        <v>3086</v>
      </c>
      <c r="P169" s="1" t="s">
        <v>3089</v>
      </c>
      <c r="Q169" s="1" t="s">
        <v>3090</v>
      </c>
      <c r="R169" s="1" t="s">
        <v>3642</v>
      </c>
      <c r="S169" s="1" t="s">
        <v>75</v>
      </c>
      <c r="T169" s="1" t="s">
        <v>3092</v>
      </c>
      <c r="U169" s="1" t="s">
        <v>3036</v>
      </c>
      <c r="V169" s="1" t="s">
        <v>3093</v>
      </c>
    </row>
    <row r="170" s="1" customFormat="1" spans="1:22">
      <c r="A170" s="1" t="s">
        <v>1213</v>
      </c>
      <c r="B170" s="1" t="s">
        <v>250</v>
      </c>
      <c r="C170" s="1" t="s">
        <v>1214</v>
      </c>
      <c r="D170" s="1" t="s">
        <v>762</v>
      </c>
      <c r="E170" s="1" t="s">
        <v>3643</v>
      </c>
      <c r="F170" s="1" t="s">
        <v>105</v>
      </c>
      <c r="G170" s="1" t="s">
        <v>1108</v>
      </c>
      <c r="H170" s="1" t="s">
        <v>3085</v>
      </c>
      <c r="I170" s="1" t="s">
        <v>3644</v>
      </c>
      <c r="J170" s="1" t="s">
        <v>3087</v>
      </c>
      <c r="K170" s="1" t="s">
        <v>3644</v>
      </c>
      <c r="L170" s="1" t="s">
        <v>3644</v>
      </c>
      <c r="M170" s="1" t="s">
        <v>3088</v>
      </c>
      <c r="N170" s="1" t="s">
        <v>3088</v>
      </c>
      <c r="O170" s="1" t="s">
        <v>3086</v>
      </c>
      <c r="P170" s="1" t="s">
        <v>3089</v>
      </c>
      <c r="Q170" s="1" t="s">
        <v>3090</v>
      </c>
      <c r="R170" s="1" t="s">
        <v>3645</v>
      </c>
      <c r="S170" s="1" t="s">
        <v>75</v>
      </c>
      <c r="T170" s="1" t="s">
        <v>3092</v>
      </c>
      <c r="U170" s="1" t="s">
        <v>3036</v>
      </c>
      <c r="V170" s="1" t="s">
        <v>3210</v>
      </c>
    </row>
    <row r="171" s="1" customFormat="1" spans="1:22">
      <c r="A171" s="1" t="s">
        <v>265</v>
      </c>
      <c r="B171" s="1" t="s">
        <v>250</v>
      </c>
      <c r="C171" s="1" t="s">
        <v>266</v>
      </c>
      <c r="D171" s="1" t="s">
        <v>268</v>
      </c>
      <c r="E171" s="1" t="s">
        <v>3646</v>
      </c>
      <c r="F171" s="1" t="s">
        <v>105</v>
      </c>
      <c r="G171" s="1" t="s">
        <v>106</v>
      </c>
      <c r="H171" s="1" t="s">
        <v>3085</v>
      </c>
      <c r="I171" s="1" t="s">
        <v>3647</v>
      </c>
      <c r="J171" s="1" t="s">
        <v>3087</v>
      </c>
      <c r="K171" s="1" t="s">
        <v>3647</v>
      </c>
      <c r="L171" s="1" t="s">
        <v>3647</v>
      </c>
      <c r="M171" s="1" t="s">
        <v>3088</v>
      </c>
      <c r="N171" s="1" t="s">
        <v>3088</v>
      </c>
      <c r="O171" s="1" t="s">
        <v>3086</v>
      </c>
      <c r="P171" s="1" t="s">
        <v>3089</v>
      </c>
      <c r="Q171" s="1" t="s">
        <v>3090</v>
      </c>
      <c r="R171" s="1" t="s">
        <v>3648</v>
      </c>
      <c r="S171" s="1" t="s">
        <v>75</v>
      </c>
      <c r="T171" s="1" t="s">
        <v>3092</v>
      </c>
      <c r="U171" s="1" t="s">
        <v>3034</v>
      </c>
      <c r="V171" s="1" t="s">
        <v>3093</v>
      </c>
    </row>
    <row r="172" s="1" customFormat="1" spans="1:22">
      <c r="A172" s="1" t="s">
        <v>1523</v>
      </c>
      <c r="B172" s="1" t="s">
        <v>250</v>
      </c>
      <c r="C172" s="1" t="s">
        <v>1524</v>
      </c>
      <c r="D172" s="1" t="s">
        <v>1526</v>
      </c>
      <c r="E172" s="1" t="s">
        <v>3649</v>
      </c>
      <c r="F172" s="1" t="s">
        <v>704</v>
      </c>
      <c r="G172" s="1" t="s">
        <v>1500</v>
      </c>
      <c r="H172" s="1" t="s">
        <v>3085</v>
      </c>
      <c r="I172" s="1" t="s">
        <v>3650</v>
      </c>
      <c r="J172" s="1" t="s">
        <v>3087</v>
      </c>
      <c r="K172" s="1" t="s">
        <v>3650</v>
      </c>
      <c r="L172" s="1" t="s">
        <v>3650</v>
      </c>
      <c r="M172" s="1" t="s">
        <v>3088</v>
      </c>
      <c r="N172" s="1" t="s">
        <v>3088</v>
      </c>
      <c r="O172" s="1" t="s">
        <v>3086</v>
      </c>
      <c r="P172" s="1" t="s">
        <v>3089</v>
      </c>
      <c r="Q172" s="1" t="s">
        <v>3090</v>
      </c>
      <c r="R172" s="1" t="s">
        <v>3651</v>
      </c>
      <c r="S172" s="1" t="s">
        <v>75</v>
      </c>
      <c r="T172" s="1" t="s">
        <v>3092</v>
      </c>
      <c r="U172" s="1" t="s">
        <v>3034</v>
      </c>
      <c r="V172" s="1" t="s">
        <v>3314</v>
      </c>
    </row>
    <row r="173" s="1" customFormat="1" spans="1:22">
      <c r="A173" s="1" t="s">
        <v>2694</v>
      </c>
      <c r="B173" s="1" t="s">
        <v>250</v>
      </c>
      <c r="C173" s="1" t="s">
        <v>2695</v>
      </c>
      <c r="D173" s="1" t="s">
        <v>3652</v>
      </c>
      <c r="E173" s="1" t="s">
        <v>3653</v>
      </c>
      <c r="F173" s="1" t="s">
        <v>1500</v>
      </c>
      <c r="G173" s="1" t="s">
        <v>1501</v>
      </c>
      <c r="H173" s="1" t="s">
        <v>3085</v>
      </c>
      <c r="I173" s="1" t="s">
        <v>3654</v>
      </c>
      <c r="J173" s="1" t="s">
        <v>3087</v>
      </c>
      <c r="K173" s="1" t="s">
        <v>3654</v>
      </c>
      <c r="L173" s="1" t="s">
        <v>3654</v>
      </c>
      <c r="M173" s="1" t="s">
        <v>3088</v>
      </c>
      <c r="N173" s="1" t="s">
        <v>3088</v>
      </c>
      <c r="O173" s="1" t="s">
        <v>3086</v>
      </c>
      <c r="P173" s="1" t="s">
        <v>3089</v>
      </c>
      <c r="Q173" s="1" t="s">
        <v>3090</v>
      </c>
      <c r="R173" s="1" t="s">
        <v>3655</v>
      </c>
      <c r="S173" s="1" t="s">
        <v>75</v>
      </c>
      <c r="T173" s="1" t="s">
        <v>3092</v>
      </c>
      <c r="U173" s="1" t="s">
        <v>3036</v>
      </c>
      <c r="V173" s="1" t="s">
        <v>3266</v>
      </c>
    </row>
    <row r="174" s="1" customFormat="1" spans="1:22">
      <c r="A174" s="1" t="s">
        <v>245</v>
      </c>
      <c r="B174" s="1" t="s">
        <v>250</v>
      </c>
      <c r="C174" s="1" t="s">
        <v>246</v>
      </c>
      <c r="D174" s="1" t="s">
        <v>248</v>
      </c>
      <c r="E174" s="1" t="s">
        <v>3656</v>
      </c>
      <c r="F174" s="1" t="s">
        <v>251</v>
      </c>
      <c r="G174" s="1" t="s">
        <v>106</v>
      </c>
      <c r="H174" s="1" t="s">
        <v>3085</v>
      </c>
      <c r="I174" s="1" t="s">
        <v>3657</v>
      </c>
      <c r="J174" s="1" t="s">
        <v>3087</v>
      </c>
      <c r="K174" s="1" t="s">
        <v>3657</v>
      </c>
      <c r="L174" s="1" t="s">
        <v>3657</v>
      </c>
      <c r="M174" s="1" t="s">
        <v>3088</v>
      </c>
      <c r="N174" s="1" t="s">
        <v>3088</v>
      </c>
      <c r="O174" s="1" t="s">
        <v>3086</v>
      </c>
      <c r="P174" s="1" t="s">
        <v>3089</v>
      </c>
      <c r="Q174" s="1" t="s">
        <v>3090</v>
      </c>
      <c r="R174" s="1" t="s">
        <v>3658</v>
      </c>
      <c r="S174" s="1" t="s">
        <v>75</v>
      </c>
      <c r="T174" s="1" t="s">
        <v>3092</v>
      </c>
      <c r="U174" s="1" t="s">
        <v>3036</v>
      </c>
      <c r="V174" s="1" t="s">
        <v>3266</v>
      </c>
    </row>
    <row r="175" s="1" customFormat="1" spans="1:22">
      <c r="A175" s="1" t="s">
        <v>2246</v>
      </c>
      <c r="B175" s="1" t="s">
        <v>250</v>
      </c>
      <c r="C175" s="1" t="s">
        <v>2247</v>
      </c>
      <c r="D175" s="1" t="s">
        <v>2249</v>
      </c>
      <c r="E175" s="1" t="s">
        <v>3659</v>
      </c>
      <c r="F175" s="1" t="s">
        <v>1007</v>
      </c>
      <c r="G175" s="1" t="s">
        <v>1008</v>
      </c>
      <c r="H175" s="1" t="s">
        <v>3085</v>
      </c>
      <c r="I175" s="1" t="s">
        <v>3660</v>
      </c>
      <c r="J175" s="1" t="s">
        <v>3087</v>
      </c>
      <c r="K175" s="1" t="s">
        <v>3660</v>
      </c>
      <c r="L175" s="1" t="s">
        <v>3660</v>
      </c>
      <c r="M175" s="1" t="s">
        <v>3088</v>
      </c>
      <c r="N175" s="1" t="s">
        <v>3088</v>
      </c>
      <c r="O175" s="1" t="s">
        <v>3086</v>
      </c>
      <c r="P175" s="1" t="s">
        <v>3089</v>
      </c>
      <c r="Q175" s="1" t="s">
        <v>3090</v>
      </c>
      <c r="R175" s="1" t="s">
        <v>3661</v>
      </c>
      <c r="S175" s="1" t="s">
        <v>75</v>
      </c>
      <c r="T175" s="1" t="s">
        <v>3092</v>
      </c>
      <c r="U175" s="1" t="s">
        <v>3036</v>
      </c>
      <c r="V175" s="1" t="s">
        <v>3314</v>
      </c>
    </row>
    <row r="176" s="1" customFormat="1" spans="1:22">
      <c r="A176" s="1" t="s">
        <v>284</v>
      </c>
      <c r="B176" s="1" t="s">
        <v>250</v>
      </c>
      <c r="C176" s="1" t="s">
        <v>285</v>
      </c>
      <c r="D176" s="1" t="s">
        <v>287</v>
      </c>
      <c r="E176" s="1" t="s">
        <v>3249</v>
      </c>
      <c r="F176" s="1" t="s">
        <v>93</v>
      </c>
      <c r="G176" s="1" t="s">
        <v>106</v>
      </c>
      <c r="H176" s="1" t="s">
        <v>3085</v>
      </c>
      <c r="I176" s="1" t="s">
        <v>3662</v>
      </c>
      <c r="J176" s="1" t="s">
        <v>3087</v>
      </c>
      <c r="K176" s="1" t="s">
        <v>3662</v>
      </c>
      <c r="L176" s="1" t="s">
        <v>3662</v>
      </c>
      <c r="M176" s="1" t="s">
        <v>3088</v>
      </c>
      <c r="N176" s="1" t="s">
        <v>3088</v>
      </c>
      <c r="O176" s="1" t="s">
        <v>3086</v>
      </c>
      <c r="P176" s="1" t="s">
        <v>3089</v>
      </c>
      <c r="Q176" s="1" t="s">
        <v>3090</v>
      </c>
      <c r="R176" s="1" t="s">
        <v>3663</v>
      </c>
      <c r="S176" s="1" t="s">
        <v>75</v>
      </c>
      <c r="T176" s="1" t="s">
        <v>3092</v>
      </c>
      <c r="U176" s="1" t="s">
        <v>3034</v>
      </c>
      <c r="V176" s="1" t="s">
        <v>3093</v>
      </c>
    </row>
    <row r="177" s="1" customFormat="1" spans="1:22">
      <c r="A177" s="1" t="s">
        <v>1321</v>
      </c>
      <c r="B177" s="1" t="s">
        <v>250</v>
      </c>
      <c r="C177" s="1" t="s">
        <v>1322</v>
      </c>
      <c r="D177" s="1" t="s">
        <v>1324</v>
      </c>
      <c r="E177" s="1" t="s">
        <v>3664</v>
      </c>
      <c r="F177" s="1" t="s">
        <v>93</v>
      </c>
      <c r="G177" s="1" t="s">
        <v>1108</v>
      </c>
      <c r="H177" s="1" t="s">
        <v>3085</v>
      </c>
      <c r="I177" s="1" t="s">
        <v>3665</v>
      </c>
      <c r="J177" s="1" t="s">
        <v>3087</v>
      </c>
      <c r="K177" s="1" t="s">
        <v>3665</v>
      </c>
      <c r="L177" s="1" t="s">
        <v>3665</v>
      </c>
      <c r="M177" s="1" t="s">
        <v>3088</v>
      </c>
      <c r="N177" s="1" t="s">
        <v>3088</v>
      </c>
      <c r="O177" s="1" t="s">
        <v>3086</v>
      </c>
      <c r="P177" s="1" t="s">
        <v>3089</v>
      </c>
      <c r="Q177" s="1" t="s">
        <v>3090</v>
      </c>
      <c r="R177" s="1" t="s">
        <v>3666</v>
      </c>
      <c r="S177" s="1" t="s">
        <v>75</v>
      </c>
      <c r="T177" s="1" t="s">
        <v>3092</v>
      </c>
      <c r="U177" s="1" t="s">
        <v>3036</v>
      </c>
      <c r="V177" s="1" t="s">
        <v>3121</v>
      </c>
    </row>
    <row r="178" s="1" customFormat="1" spans="1:22">
      <c r="A178" s="1" t="s">
        <v>2679</v>
      </c>
      <c r="B178" s="1" t="s">
        <v>250</v>
      </c>
      <c r="C178" s="1" t="s">
        <v>2680</v>
      </c>
      <c r="D178" s="1" t="s">
        <v>3667</v>
      </c>
      <c r="E178" s="1" t="s">
        <v>3668</v>
      </c>
      <c r="F178" s="1" t="s">
        <v>1007</v>
      </c>
      <c r="G178" s="1" t="s">
        <v>1501</v>
      </c>
      <c r="H178" s="1" t="s">
        <v>3085</v>
      </c>
      <c r="I178" s="1" t="s">
        <v>3669</v>
      </c>
      <c r="J178" s="1" t="s">
        <v>3087</v>
      </c>
      <c r="K178" s="1" t="s">
        <v>3669</v>
      </c>
      <c r="L178" s="1" t="s">
        <v>3669</v>
      </c>
      <c r="M178" s="1" t="s">
        <v>3088</v>
      </c>
      <c r="N178" s="1" t="s">
        <v>3088</v>
      </c>
      <c r="O178" s="1" t="s">
        <v>3086</v>
      </c>
      <c r="P178" s="1" t="s">
        <v>3089</v>
      </c>
      <c r="Q178" s="1" t="s">
        <v>3090</v>
      </c>
      <c r="R178" s="1" t="s">
        <v>3670</v>
      </c>
      <c r="S178" s="1" t="s">
        <v>75</v>
      </c>
      <c r="T178" s="1" t="s">
        <v>3092</v>
      </c>
      <c r="U178" s="1" t="s">
        <v>3036</v>
      </c>
      <c r="V178" s="1" t="s">
        <v>3266</v>
      </c>
    </row>
    <row r="179" s="1" customFormat="1" spans="1:22">
      <c r="A179" s="1" t="s">
        <v>1697</v>
      </c>
      <c r="B179" s="1" t="s">
        <v>250</v>
      </c>
      <c r="C179" s="1" t="s">
        <v>1698</v>
      </c>
      <c r="D179" s="1" t="s">
        <v>1653</v>
      </c>
      <c r="E179" s="1" t="s">
        <v>3671</v>
      </c>
      <c r="F179" s="1" t="s">
        <v>105</v>
      </c>
      <c r="G179" s="1" t="s">
        <v>1500</v>
      </c>
      <c r="H179" s="1" t="s">
        <v>3085</v>
      </c>
      <c r="I179" s="1" t="s">
        <v>3672</v>
      </c>
      <c r="J179" s="1" t="s">
        <v>3087</v>
      </c>
      <c r="K179" s="1" t="s">
        <v>3672</v>
      </c>
      <c r="L179" s="1" t="s">
        <v>3672</v>
      </c>
      <c r="M179" s="1" t="s">
        <v>3088</v>
      </c>
      <c r="N179" s="1" t="s">
        <v>3088</v>
      </c>
      <c r="O179" s="1" t="s">
        <v>3086</v>
      </c>
      <c r="P179" s="1" t="s">
        <v>3089</v>
      </c>
      <c r="Q179" s="1" t="s">
        <v>3090</v>
      </c>
      <c r="R179" s="1" t="s">
        <v>3673</v>
      </c>
      <c r="S179" s="1" t="s">
        <v>75</v>
      </c>
      <c r="T179" s="1" t="s">
        <v>3092</v>
      </c>
      <c r="U179" s="1" t="s">
        <v>3034</v>
      </c>
      <c r="V179" s="1" t="s">
        <v>3121</v>
      </c>
    </row>
    <row r="180" s="1" customFormat="1" spans="1:22">
      <c r="A180" s="1" t="s">
        <v>1948</v>
      </c>
      <c r="B180" s="1" t="s">
        <v>250</v>
      </c>
      <c r="C180" s="1" t="s">
        <v>1949</v>
      </c>
      <c r="D180" s="1" t="s">
        <v>1951</v>
      </c>
      <c r="E180" s="1" t="s">
        <v>3674</v>
      </c>
      <c r="F180" s="1" t="s">
        <v>1108</v>
      </c>
      <c r="G180" s="1" t="s">
        <v>1007</v>
      </c>
      <c r="H180" s="1" t="s">
        <v>3085</v>
      </c>
      <c r="I180" s="1" t="s">
        <v>3675</v>
      </c>
      <c r="J180" s="1" t="s">
        <v>3087</v>
      </c>
      <c r="K180" s="1" t="s">
        <v>3675</v>
      </c>
      <c r="L180" s="1" t="s">
        <v>3675</v>
      </c>
      <c r="M180" s="1" t="s">
        <v>3088</v>
      </c>
      <c r="N180" s="1" t="s">
        <v>3088</v>
      </c>
      <c r="O180" s="1" t="s">
        <v>3086</v>
      </c>
      <c r="P180" s="1" t="s">
        <v>3089</v>
      </c>
      <c r="Q180" s="1" t="s">
        <v>3090</v>
      </c>
      <c r="R180" s="1" t="s">
        <v>3676</v>
      </c>
      <c r="S180" s="1" t="s">
        <v>75</v>
      </c>
      <c r="T180" s="1" t="s">
        <v>3092</v>
      </c>
      <c r="U180" s="1" t="s">
        <v>3034</v>
      </c>
      <c r="V180" s="1" t="s">
        <v>3199</v>
      </c>
    </row>
    <row r="181" s="1" customFormat="1" spans="1:22">
      <c r="A181" s="1" t="s">
        <v>2380</v>
      </c>
      <c r="B181" s="1" t="s">
        <v>250</v>
      </c>
      <c r="C181" s="1" t="s">
        <v>2381</v>
      </c>
      <c r="D181" s="1" t="s">
        <v>3677</v>
      </c>
      <c r="E181" s="1" t="s">
        <v>3678</v>
      </c>
      <c r="F181" s="1" t="s">
        <v>1007</v>
      </c>
      <c r="G181" s="1" t="s">
        <v>1008</v>
      </c>
      <c r="H181" s="1" t="s">
        <v>3085</v>
      </c>
      <c r="I181" s="1" t="s">
        <v>3679</v>
      </c>
      <c r="J181" s="1" t="s">
        <v>3087</v>
      </c>
      <c r="K181" s="1" t="s">
        <v>3679</v>
      </c>
      <c r="L181" s="1" t="s">
        <v>3679</v>
      </c>
      <c r="M181" s="1" t="s">
        <v>3088</v>
      </c>
      <c r="N181" s="1" t="s">
        <v>3088</v>
      </c>
      <c r="O181" s="1" t="s">
        <v>3086</v>
      </c>
      <c r="P181" s="1" t="s">
        <v>3089</v>
      </c>
      <c r="Q181" s="1" t="s">
        <v>3090</v>
      </c>
      <c r="R181" s="1" t="s">
        <v>3680</v>
      </c>
      <c r="S181" s="1" t="s">
        <v>75</v>
      </c>
      <c r="T181" s="1" t="s">
        <v>3092</v>
      </c>
      <c r="U181" s="1" t="s">
        <v>3034</v>
      </c>
      <c r="V181" s="1" t="s">
        <v>3093</v>
      </c>
    </row>
    <row r="182" s="1" customFormat="1" spans="1:22">
      <c r="A182" s="1" t="s">
        <v>1875</v>
      </c>
      <c r="B182" s="1" t="s">
        <v>741</v>
      </c>
      <c r="C182" s="1" t="s">
        <v>1876</v>
      </c>
      <c r="D182" s="1" t="s">
        <v>3681</v>
      </c>
      <c r="E182" s="1" t="s">
        <v>3682</v>
      </c>
      <c r="F182" s="1" t="s">
        <v>704</v>
      </c>
      <c r="G182" s="1" t="s">
        <v>1500</v>
      </c>
      <c r="H182" s="1" t="s">
        <v>3085</v>
      </c>
      <c r="I182" s="1" t="s">
        <v>3683</v>
      </c>
      <c r="J182" s="1" t="s">
        <v>3087</v>
      </c>
      <c r="K182" s="1" t="s">
        <v>3683</v>
      </c>
      <c r="L182" s="1" t="s">
        <v>3683</v>
      </c>
      <c r="M182" s="1" t="s">
        <v>3088</v>
      </c>
      <c r="N182" s="1" t="s">
        <v>3088</v>
      </c>
      <c r="O182" s="1" t="s">
        <v>3086</v>
      </c>
      <c r="P182" s="1" t="s">
        <v>3089</v>
      </c>
      <c r="Q182" s="1" t="s">
        <v>3090</v>
      </c>
      <c r="R182" s="1" t="s">
        <v>3684</v>
      </c>
      <c r="S182" s="1" t="s">
        <v>75</v>
      </c>
      <c r="T182" s="1" t="s">
        <v>3092</v>
      </c>
      <c r="U182" s="1" t="s">
        <v>3036</v>
      </c>
      <c r="V182" s="1" t="s">
        <v>3487</v>
      </c>
    </row>
    <row r="183" s="1" customFormat="1" spans="1:22">
      <c r="A183" s="1" t="s">
        <v>2649</v>
      </c>
      <c r="B183" s="1" t="s">
        <v>741</v>
      </c>
      <c r="C183" s="1" t="s">
        <v>2650</v>
      </c>
      <c r="D183" s="1" t="s">
        <v>2652</v>
      </c>
      <c r="E183" s="1" t="s">
        <v>3685</v>
      </c>
      <c r="F183" s="1" t="s">
        <v>1007</v>
      </c>
      <c r="G183" s="1" t="s">
        <v>1501</v>
      </c>
      <c r="H183" s="1" t="s">
        <v>3085</v>
      </c>
      <c r="I183" s="1" t="s">
        <v>3686</v>
      </c>
      <c r="J183" s="1" t="s">
        <v>3087</v>
      </c>
      <c r="K183" s="1" t="s">
        <v>3686</v>
      </c>
      <c r="L183" s="1" t="s">
        <v>3686</v>
      </c>
      <c r="M183" s="1" t="s">
        <v>3088</v>
      </c>
      <c r="N183" s="1" t="s">
        <v>3088</v>
      </c>
      <c r="O183" s="1" t="s">
        <v>3086</v>
      </c>
      <c r="P183" s="1" t="s">
        <v>3089</v>
      </c>
      <c r="Q183" s="1" t="s">
        <v>3090</v>
      </c>
      <c r="R183" s="1" t="s">
        <v>3687</v>
      </c>
      <c r="S183" s="1" t="s">
        <v>75</v>
      </c>
      <c r="T183" s="1" t="s">
        <v>3092</v>
      </c>
      <c r="U183" s="1" t="s">
        <v>3036</v>
      </c>
      <c r="V183" s="1" t="s">
        <v>3199</v>
      </c>
    </row>
    <row r="184" s="1" customFormat="1" spans="1:22">
      <c r="A184" s="1" t="s">
        <v>736</v>
      </c>
      <c r="B184" s="1" t="s">
        <v>741</v>
      </c>
      <c r="C184" s="1" t="s">
        <v>737</v>
      </c>
      <c r="D184" s="1" t="s">
        <v>739</v>
      </c>
      <c r="E184" s="1" t="s">
        <v>3688</v>
      </c>
      <c r="F184" s="1" t="s">
        <v>106</v>
      </c>
      <c r="G184" s="1" t="s">
        <v>704</v>
      </c>
      <c r="H184" s="1" t="s">
        <v>3085</v>
      </c>
      <c r="I184" s="1" t="s">
        <v>3689</v>
      </c>
      <c r="J184" s="1" t="s">
        <v>3087</v>
      </c>
      <c r="K184" s="1" t="s">
        <v>3689</v>
      </c>
      <c r="L184" s="1" t="s">
        <v>3689</v>
      </c>
      <c r="M184" s="1" t="s">
        <v>3088</v>
      </c>
      <c r="N184" s="1" t="s">
        <v>3088</v>
      </c>
      <c r="O184" s="1" t="s">
        <v>3086</v>
      </c>
      <c r="P184" s="1" t="s">
        <v>3089</v>
      </c>
      <c r="Q184" s="1" t="s">
        <v>3090</v>
      </c>
      <c r="R184" s="1" t="s">
        <v>3690</v>
      </c>
      <c r="S184" s="1" t="s">
        <v>75</v>
      </c>
      <c r="T184" s="1" t="s">
        <v>3092</v>
      </c>
      <c r="U184" s="1" t="s">
        <v>3036</v>
      </c>
      <c r="V184" s="1" t="s">
        <v>3199</v>
      </c>
    </row>
    <row r="185" s="1" customFormat="1" spans="1:22">
      <c r="A185" s="1" t="s">
        <v>1139</v>
      </c>
      <c r="B185" s="1" t="s">
        <v>741</v>
      </c>
      <c r="C185" s="1" t="s">
        <v>1140</v>
      </c>
      <c r="D185" s="1" t="s">
        <v>1142</v>
      </c>
      <c r="E185" s="1" t="s">
        <v>3691</v>
      </c>
      <c r="F185" s="1" t="s">
        <v>106</v>
      </c>
      <c r="G185" s="1" t="s">
        <v>1108</v>
      </c>
      <c r="H185" s="1" t="s">
        <v>3085</v>
      </c>
      <c r="I185" s="1" t="s">
        <v>3692</v>
      </c>
      <c r="J185" s="1" t="s">
        <v>3087</v>
      </c>
      <c r="K185" s="1" t="s">
        <v>3692</v>
      </c>
      <c r="L185" s="1" t="s">
        <v>3692</v>
      </c>
      <c r="M185" s="1" t="s">
        <v>3088</v>
      </c>
      <c r="N185" s="1" t="s">
        <v>3088</v>
      </c>
      <c r="O185" s="1" t="s">
        <v>3086</v>
      </c>
      <c r="P185" s="1" t="s">
        <v>3089</v>
      </c>
      <c r="Q185" s="1" t="s">
        <v>3090</v>
      </c>
      <c r="R185" s="1" t="s">
        <v>3693</v>
      </c>
      <c r="S185" s="1" t="s">
        <v>75</v>
      </c>
      <c r="T185" s="1" t="s">
        <v>3092</v>
      </c>
      <c r="U185" s="1" t="s">
        <v>3036</v>
      </c>
      <c r="V185" s="1" t="s">
        <v>3199</v>
      </c>
    </row>
    <row r="186" s="1" customFormat="1" spans="1:22">
      <c r="A186" s="1" t="s">
        <v>980</v>
      </c>
      <c r="B186" s="1" t="s">
        <v>741</v>
      </c>
      <c r="C186" s="1" t="s">
        <v>981</v>
      </c>
      <c r="D186" s="1" t="s">
        <v>983</v>
      </c>
      <c r="E186" s="1" t="s">
        <v>3694</v>
      </c>
      <c r="F186" s="1" t="s">
        <v>93</v>
      </c>
      <c r="G186" s="1" t="s">
        <v>704</v>
      </c>
      <c r="H186" s="1" t="s">
        <v>3085</v>
      </c>
      <c r="I186" s="1" t="s">
        <v>3695</v>
      </c>
      <c r="J186" s="1" t="s">
        <v>3087</v>
      </c>
      <c r="K186" s="1" t="s">
        <v>3695</v>
      </c>
      <c r="L186" s="1" t="s">
        <v>3695</v>
      </c>
      <c r="M186" s="1" t="s">
        <v>3088</v>
      </c>
      <c r="N186" s="1" t="s">
        <v>3088</v>
      </c>
      <c r="O186" s="1" t="s">
        <v>3086</v>
      </c>
      <c r="P186" s="1" t="s">
        <v>3089</v>
      </c>
      <c r="Q186" s="1" t="s">
        <v>3090</v>
      </c>
      <c r="R186" s="1" t="s">
        <v>3696</v>
      </c>
      <c r="S186" s="1" t="s">
        <v>75</v>
      </c>
      <c r="T186" s="1" t="s">
        <v>3092</v>
      </c>
      <c r="U186" s="1" t="s">
        <v>3036</v>
      </c>
      <c r="V186" s="1" t="s">
        <v>3697</v>
      </c>
    </row>
    <row r="187" s="1" customFormat="1" spans="1:22">
      <c r="A187" s="1" t="s">
        <v>2036</v>
      </c>
      <c r="B187" s="1" t="s">
        <v>741</v>
      </c>
      <c r="C187" s="1" t="s">
        <v>2037</v>
      </c>
      <c r="D187" s="1" t="s">
        <v>1247</v>
      </c>
      <c r="E187" s="1" t="s">
        <v>3698</v>
      </c>
      <c r="F187" s="1" t="s">
        <v>704</v>
      </c>
      <c r="G187" s="1" t="s">
        <v>1007</v>
      </c>
      <c r="H187" s="1" t="s">
        <v>3085</v>
      </c>
      <c r="I187" s="1" t="s">
        <v>3699</v>
      </c>
      <c r="J187" s="1" t="s">
        <v>3087</v>
      </c>
      <c r="K187" s="1" t="s">
        <v>3699</v>
      </c>
      <c r="L187" s="1" t="s">
        <v>3699</v>
      </c>
      <c r="M187" s="1" t="s">
        <v>3088</v>
      </c>
      <c r="N187" s="1" t="s">
        <v>3088</v>
      </c>
      <c r="O187" s="1" t="s">
        <v>3086</v>
      </c>
      <c r="P187" s="1" t="s">
        <v>3089</v>
      </c>
      <c r="Q187" s="1" t="s">
        <v>3090</v>
      </c>
      <c r="R187" s="1" t="s">
        <v>3700</v>
      </c>
      <c r="S187" s="1" t="s">
        <v>75</v>
      </c>
      <c r="T187" s="1" t="s">
        <v>3092</v>
      </c>
      <c r="U187" s="1" t="s">
        <v>3036</v>
      </c>
      <c r="V187" s="1" t="s">
        <v>3210</v>
      </c>
    </row>
    <row r="188" s="1" customFormat="1" spans="1:22">
      <c r="A188" s="1" t="s">
        <v>934</v>
      </c>
      <c r="B188" s="1" t="s">
        <v>796</v>
      </c>
      <c r="C188" s="1" t="s">
        <v>935</v>
      </c>
      <c r="D188" s="1" t="s">
        <v>3374</v>
      </c>
      <c r="E188" s="1" t="s">
        <v>3701</v>
      </c>
      <c r="F188" s="1" t="s">
        <v>93</v>
      </c>
      <c r="G188" s="1" t="s">
        <v>704</v>
      </c>
      <c r="H188" s="1" t="s">
        <v>3085</v>
      </c>
      <c r="I188" s="1" t="s">
        <v>3702</v>
      </c>
      <c r="J188" s="1" t="s">
        <v>3087</v>
      </c>
      <c r="K188" s="1" t="s">
        <v>3702</v>
      </c>
      <c r="L188" s="1" t="s">
        <v>3702</v>
      </c>
      <c r="M188" s="1" t="s">
        <v>3088</v>
      </c>
      <c r="N188" s="1" t="s">
        <v>3088</v>
      </c>
      <c r="O188" s="1" t="s">
        <v>3086</v>
      </c>
      <c r="P188" s="1" t="s">
        <v>3089</v>
      </c>
      <c r="Q188" s="1" t="s">
        <v>3090</v>
      </c>
      <c r="R188" s="1" t="s">
        <v>3703</v>
      </c>
      <c r="S188" s="1" t="s">
        <v>75</v>
      </c>
      <c r="T188" s="1" t="s">
        <v>3092</v>
      </c>
      <c r="U188" s="1" t="s">
        <v>3034</v>
      </c>
      <c r="V188" s="1" t="s">
        <v>3121</v>
      </c>
    </row>
    <row r="189" s="1" customFormat="1" spans="1:22">
      <c r="A189" s="1" t="s">
        <v>1601</v>
      </c>
      <c r="B189" s="1" t="s">
        <v>796</v>
      </c>
      <c r="C189" s="1" t="s">
        <v>1602</v>
      </c>
      <c r="D189" s="1" t="s">
        <v>3704</v>
      </c>
      <c r="E189" s="1" t="s">
        <v>3705</v>
      </c>
      <c r="F189" s="1" t="s">
        <v>1108</v>
      </c>
      <c r="G189" s="1" t="s">
        <v>1500</v>
      </c>
      <c r="H189" s="1" t="s">
        <v>3085</v>
      </c>
      <c r="I189" s="1" t="s">
        <v>3706</v>
      </c>
      <c r="J189" s="1" t="s">
        <v>3087</v>
      </c>
      <c r="K189" s="1" t="s">
        <v>3706</v>
      </c>
      <c r="L189" s="1" t="s">
        <v>3706</v>
      </c>
      <c r="M189" s="1" t="s">
        <v>3088</v>
      </c>
      <c r="N189" s="1" t="s">
        <v>3088</v>
      </c>
      <c r="O189" s="1" t="s">
        <v>3086</v>
      </c>
      <c r="P189" s="1" t="s">
        <v>3089</v>
      </c>
      <c r="Q189" s="1" t="s">
        <v>3090</v>
      </c>
      <c r="R189" s="1" t="s">
        <v>3707</v>
      </c>
      <c r="S189" s="1" t="s">
        <v>75</v>
      </c>
      <c r="T189" s="1" t="s">
        <v>3092</v>
      </c>
      <c r="U189" s="1" t="s">
        <v>3036</v>
      </c>
      <c r="V189" s="1" t="s">
        <v>3439</v>
      </c>
    </row>
    <row r="190" s="1" customFormat="1" spans="1:22">
      <c r="A190" s="1" t="s">
        <v>791</v>
      </c>
      <c r="B190" s="1" t="s">
        <v>796</v>
      </c>
      <c r="C190" s="1" t="s">
        <v>792</v>
      </c>
      <c r="D190" s="1" t="s">
        <v>794</v>
      </c>
      <c r="E190" s="1" t="s">
        <v>3708</v>
      </c>
      <c r="F190" s="1" t="s">
        <v>93</v>
      </c>
      <c r="G190" s="1" t="s">
        <v>704</v>
      </c>
      <c r="H190" s="1" t="s">
        <v>3085</v>
      </c>
      <c r="I190" s="1" t="s">
        <v>3709</v>
      </c>
      <c r="J190" s="1" t="s">
        <v>3087</v>
      </c>
      <c r="K190" s="1" t="s">
        <v>3709</v>
      </c>
      <c r="L190" s="1" t="s">
        <v>3709</v>
      </c>
      <c r="M190" s="1" t="s">
        <v>3088</v>
      </c>
      <c r="N190" s="1" t="s">
        <v>3088</v>
      </c>
      <c r="O190" s="1" t="s">
        <v>3086</v>
      </c>
      <c r="P190" s="1" t="s">
        <v>3089</v>
      </c>
      <c r="Q190" s="1" t="s">
        <v>3090</v>
      </c>
      <c r="R190" s="1" t="s">
        <v>3710</v>
      </c>
      <c r="S190" s="1" t="s">
        <v>75</v>
      </c>
      <c r="T190" s="1" t="s">
        <v>3092</v>
      </c>
      <c r="U190" s="1" t="s">
        <v>3036</v>
      </c>
      <c r="V190" s="1" t="s">
        <v>3093</v>
      </c>
    </row>
    <row r="191" s="1" customFormat="1" spans="1:22">
      <c r="A191" s="1" t="s">
        <v>1335</v>
      </c>
      <c r="B191" s="1" t="s">
        <v>796</v>
      </c>
      <c r="C191" s="1" t="s">
        <v>1336</v>
      </c>
      <c r="D191" s="1" t="s">
        <v>3711</v>
      </c>
      <c r="E191" s="1" t="s">
        <v>3712</v>
      </c>
      <c r="F191" s="1" t="s">
        <v>93</v>
      </c>
      <c r="G191" s="1" t="s">
        <v>1108</v>
      </c>
      <c r="H191" s="1" t="s">
        <v>3085</v>
      </c>
      <c r="I191" s="1" t="s">
        <v>3713</v>
      </c>
      <c r="J191" s="1" t="s">
        <v>3087</v>
      </c>
      <c r="K191" s="1" t="s">
        <v>3713</v>
      </c>
      <c r="L191" s="1" t="s">
        <v>3713</v>
      </c>
      <c r="M191" s="1" t="s">
        <v>3088</v>
      </c>
      <c r="N191" s="1" t="s">
        <v>3088</v>
      </c>
      <c r="O191" s="1" t="s">
        <v>3086</v>
      </c>
      <c r="P191" s="1" t="s">
        <v>3089</v>
      </c>
      <c r="Q191" s="1" t="s">
        <v>3090</v>
      </c>
      <c r="R191" s="1" t="s">
        <v>3714</v>
      </c>
      <c r="S191" s="1" t="s">
        <v>75</v>
      </c>
      <c r="T191" s="1" t="s">
        <v>3092</v>
      </c>
      <c r="U191" s="1" t="s">
        <v>3034</v>
      </c>
      <c r="V191" s="1" t="s">
        <v>3121</v>
      </c>
    </row>
    <row r="192" s="1" customFormat="1" spans="1:22">
      <c r="A192" s="1" t="s">
        <v>1489</v>
      </c>
      <c r="B192" s="1" t="s">
        <v>796</v>
      </c>
      <c r="C192" s="1" t="s">
        <v>1490</v>
      </c>
      <c r="D192" s="1" t="s">
        <v>1400</v>
      </c>
      <c r="E192" s="1" t="s">
        <v>3715</v>
      </c>
      <c r="F192" s="1" t="s">
        <v>185</v>
      </c>
      <c r="G192" s="1" t="s">
        <v>1108</v>
      </c>
      <c r="H192" s="1" t="s">
        <v>3085</v>
      </c>
      <c r="I192" s="1" t="s">
        <v>3716</v>
      </c>
      <c r="J192" s="1" t="s">
        <v>3087</v>
      </c>
      <c r="K192" s="1" t="s">
        <v>3716</v>
      </c>
      <c r="L192" s="1" t="s">
        <v>3716</v>
      </c>
      <c r="M192" s="1" t="s">
        <v>3088</v>
      </c>
      <c r="N192" s="1" t="s">
        <v>3088</v>
      </c>
      <c r="O192" s="1" t="s">
        <v>3086</v>
      </c>
      <c r="P192" s="1" t="s">
        <v>3089</v>
      </c>
      <c r="Q192" s="1" t="s">
        <v>3090</v>
      </c>
      <c r="R192" s="1" t="s">
        <v>3717</v>
      </c>
      <c r="S192" s="1" t="s">
        <v>75</v>
      </c>
      <c r="T192" s="1" t="s">
        <v>3092</v>
      </c>
      <c r="U192" s="1" t="s">
        <v>3034</v>
      </c>
      <c r="V192" s="1" t="s">
        <v>3093</v>
      </c>
    </row>
    <row r="193" s="1" customFormat="1" spans="1:22">
      <c r="A193" s="1" t="s">
        <v>1067</v>
      </c>
      <c r="B193" s="1" t="s">
        <v>806</v>
      </c>
      <c r="C193" s="1" t="s">
        <v>1068</v>
      </c>
      <c r="D193" s="1" t="s">
        <v>3718</v>
      </c>
      <c r="E193" s="1" t="s">
        <v>3719</v>
      </c>
      <c r="F193" s="1" t="s">
        <v>106</v>
      </c>
      <c r="G193" s="1" t="s">
        <v>704</v>
      </c>
      <c r="H193" s="1" t="s">
        <v>3085</v>
      </c>
      <c r="I193" s="1" t="s">
        <v>3720</v>
      </c>
      <c r="J193" s="1" t="s">
        <v>3087</v>
      </c>
      <c r="K193" s="1" t="s">
        <v>3720</v>
      </c>
      <c r="L193" s="1" t="s">
        <v>3720</v>
      </c>
      <c r="M193" s="1" t="s">
        <v>3088</v>
      </c>
      <c r="N193" s="1" t="s">
        <v>3088</v>
      </c>
      <c r="O193" s="1" t="s">
        <v>3086</v>
      </c>
      <c r="P193" s="1" t="s">
        <v>3089</v>
      </c>
      <c r="Q193" s="1" t="s">
        <v>3090</v>
      </c>
      <c r="R193" s="1" t="s">
        <v>3721</v>
      </c>
      <c r="S193" s="1" t="s">
        <v>75</v>
      </c>
      <c r="T193" s="1" t="s">
        <v>3092</v>
      </c>
      <c r="U193" s="1" t="s">
        <v>3034</v>
      </c>
      <c r="V193" s="1" t="s">
        <v>3403</v>
      </c>
    </row>
    <row r="194" s="1" customFormat="1" spans="1:22">
      <c r="A194" s="1" t="s">
        <v>1890</v>
      </c>
      <c r="B194" s="1" t="s">
        <v>806</v>
      </c>
      <c r="C194" s="1" t="s">
        <v>1891</v>
      </c>
      <c r="D194" s="1" t="s">
        <v>1893</v>
      </c>
      <c r="E194" s="1" t="s">
        <v>3722</v>
      </c>
      <c r="F194" s="1" t="s">
        <v>1108</v>
      </c>
      <c r="G194" s="1" t="s">
        <v>1500</v>
      </c>
      <c r="H194" s="1" t="s">
        <v>3085</v>
      </c>
      <c r="I194" s="1" t="s">
        <v>3723</v>
      </c>
      <c r="J194" s="1" t="s">
        <v>3087</v>
      </c>
      <c r="K194" s="1" t="s">
        <v>3723</v>
      </c>
      <c r="L194" s="1" t="s">
        <v>3723</v>
      </c>
      <c r="M194" s="1" t="s">
        <v>3088</v>
      </c>
      <c r="N194" s="1" t="s">
        <v>3088</v>
      </c>
      <c r="O194" s="1" t="s">
        <v>3086</v>
      </c>
      <c r="P194" s="1" t="s">
        <v>3089</v>
      </c>
      <c r="Q194" s="1" t="s">
        <v>3090</v>
      </c>
      <c r="R194" s="1" t="s">
        <v>3724</v>
      </c>
      <c r="S194" s="1" t="s">
        <v>75</v>
      </c>
      <c r="T194" s="1" t="s">
        <v>3092</v>
      </c>
      <c r="U194" s="1" t="s">
        <v>3036</v>
      </c>
      <c r="V194" s="1" t="s">
        <v>3487</v>
      </c>
    </row>
    <row r="195" s="1" customFormat="1" spans="1:22">
      <c r="A195" s="1" t="s">
        <v>2263</v>
      </c>
      <c r="B195" s="1" t="s">
        <v>806</v>
      </c>
      <c r="C195" s="1" t="s">
        <v>2264</v>
      </c>
      <c r="D195" s="1" t="s">
        <v>1951</v>
      </c>
      <c r="E195" s="1" t="s">
        <v>3725</v>
      </c>
      <c r="F195" s="1" t="s">
        <v>1500</v>
      </c>
      <c r="G195" s="1" t="s">
        <v>1008</v>
      </c>
      <c r="H195" s="1" t="s">
        <v>3085</v>
      </c>
      <c r="I195" s="1" t="s">
        <v>3726</v>
      </c>
      <c r="J195" s="1" t="s">
        <v>3087</v>
      </c>
      <c r="K195" s="1" t="s">
        <v>3726</v>
      </c>
      <c r="L195" s="1" t="s">
        <v>3726</v>
      </c>
      <c r="M195" s="1" t="s">
        <v>3088</v>
      </c>
      <c r="N195" s="1" t="s">
        <v>3088</v>
      </c>
      <c r="O195" s="1" t="s">
        <v>3086</v>
      </c>
      <c r="P195" s="1" t="s">
        <v>3089</v>
      </c>
      <c r="Q195" s="1" t="s">
        <v>3090</v>
      </c>
      <c r="R195" s="1" t="s">
        <v>3727</v>
      </c>
      <c r="S195" s="1" t="s">
        <v>75</v>
      </c>
      <c r="T195" s="1" t="s">
        <v>3092</v>
      </c>
      <c r="U195" s="1" t="s">
        <v>3034</v>
      </c>
      <c r="V195" s="1" t="s">
        <v>3199</v>
      </c>
    </row>
    <row r="196" s="1" customFormat="1" spans="1:22">
      <c r="A196" s="1" t="s">
        <v>1076</v>
      </c>
      <c r="B196" s="1" t="s">
        <v>806</v>
      </c>
      <c r="C196" s="1" t="s">
        <v>1077</v>
      </c>
      <c r="D196" s="1" t="s">
        <v>1079</v>
      </c>
      <c r="E196" s="1" t="s">
        <v>3728</v>
      </c>
      <c r="F196" s="1" t="s">
        <v>105</v>
      </c>
      <c r="G196" s="1" t="s">
        <v>704</v>
      </c>
      <c r="H196" s="1" t="s">
        <v>3085</v>
      </c>
      <c r="I196" s="1" t="s">
        <v>3729</v>
      </c>
      <c r="J196" s="1" t="s">
        <v>3087</v>
      </c>
      <c r="K196" s="1" t="s">
        <v>3729</v>
      </c>
      <c r="L196" s="1" t="s">
        <v>3729</v>
      </c>
      <c r="M196" s="1" t="s">
        <v>3088</v>
      </c>
      <c r="N196" s="1" t="s">
        <v>3088</v>
      </c>
      <c r="O196" s="1" t="s">
        <v>3086</v>
      </c>
      <c r="P196" s="1" t="s">
        <v>3089</v>
      </c>
      <c r="Q196" s="1" t="s">
        <v>3090</v>
      </c>
      <c r="R196" s="1" t="s">
        <v>3730</v>
      </c>
      <c r="S196" s="1" t="s">
        <v>75</v>
      </c>
      <c r="T196" s="1" t="s">
        <v>3092</v>
      </c>
      <c r="U196" s="1" t="s">
        <v>3034</v>
      </c>
      <c r="V196" s="1" t="s">
        <v>3093</v>
      </c>
    </row>
    <row r="197" s="1" customFormat="1" spans="1:22">
      <c r="A197" s="1" t="s">
        <v>2805</v>
      </c>
      <c r="B197" s="1" t="s">
        <v>806</v>
      </c>
      <c r="C197" s="1" t="s">
        <v>2806</v>
      </c>
      <c r="D197" s="1" t="s">
        <v>2808</v>
      </c>
      <c r="E197" s="1" t="s">
        <v>3731</v>
      </c>
      <c r="F197" s="1" t="s">
        <v>1007</v>
      </c>
      <c r="G197" s="1" t="s">
        <v>1501</v>
      </c>
      <c r="H197" s="1" t="s">
        <v>3085</v>
      </c>
      <c r="I197" s="1" t="s">
        <v>3732</v>
      </c>
      <c r="J197" s="1" t="s">
        <v>3087</v>
      </c>
      <c r="K197" s="1" t="s">
        <v>3732</v>
      </c>
      <c r="L197" s="1" t="s">
        <v>3732</v>
      </c>
      <c r="M197" s="1" t="s">
        <v>3088</v>
      </c>
      <c r="N197" s="1" t="s">
        <v>3088</v>
      </c>
      <c r="O197" s="1" t="s">
        <v>3086</v>
      </c>
      <c r="P197" s="1" t="s">
        <v>3089</v>
      </c>
      <c r="Q197" s="1" t="s">
        <v>3090</v>
      </c>
      <c r="R197" s="1" t="s">
        <v>3733</v>
      </c>
      <c r="S197" s="1" t="s">
        <v>75</v>
      </c>
      <c r="T197" s="1" t="s">
        <v>3092</v>
      </c>
      <c r="U197" s="1" t="s">
        <v>3036</v>
      </c>
      <c r="V197" s="1" t="s">
        <v>3121</v>
      </c>
    </row>
    <row r="198" s="1" customFormat="1" spans="1:22">
      <c r="A198" s="1" t="s">
        <v>2463</v>
      </c>
      <c r="B198" s="1" t="s">
        <v>806</v>
      </c>
      <c r="C198" s="1" t="s">
        <v>2464</v>
      </c>
      <c r="D198" s="1" t="s">
        <v>2466</v>
      </c>
      <c r="E198" s="1" t="s">
        <v>3734</v>
      </c>
      <c r="F198" s="1" t="s">
        <v>1007</v>
      </c>
      <c r="G198" s="1" t="s">
        <v>1008</v>
      </c>
      <c r="H198" s="1" t="s">
        <v>3085</v>
      </c>
      <c r="I198" s="1" t="s">
        <v>3735</v>
      </c>
      <c r="J198" s="1" t="s">
        <v>3087</v>
      </c>
      <c r="K198" s="1" t="s">
        <v>3735</v>
      </c>
      <c r="L198" s="1" t="s">
        <v>3735</v>
      </c>
      <c r="M198" s="1" t="s">
        <v>3088</v>
      </c>
      <c r="N198" s="1" t="s">
        <v>3088</v>
      </c>
      <c r="O198" s="1" t="s">
        <v>3086</v>
      </c>
      <c r="P198" s="1" t="s">
        <v>3089</v>
      </c>
      <c r="Q198" s="1" t="s">
        <v>3090</v>
      </c>
      <c r="R198" s="1" t="s">
        <v>3736</v>
      </c>
      <c r="S198" s="1" t="s">
        <v>75</v>
      </c>
      <c r="T198" s="1" t="s">
        <v>3092</v>
      </c>
      <c r="U198" s="1" t="s">
        <v>3034</v>
      </c>
      <c r="V198" s="1" t="s">
        <v>3121</v>
      </c>
    </row>
    <row r="199" s="1" customFormat="1" spans="1:22">
      <c r="A199" s="1" t="s">
        <v>801</v>
      </c>
      <c r="B199" s="1" t="s">
        <v>806</v>
      </c>
      <c r="C199" s="1" t="s">
        <v>802</v>
      </c>
      <c r="D199" s="1" t="s">
        <v>804</v>
      </c>
      <c r="E199" s="1" t="s">
        <v>3737</v>
      </c>
      <c r="F199" s="1" t="s">
        <v>106</v>
      </c>
      <c r="G199" s="1" t="s">
        <v>704</v>
      </c>
      <c r="H199" s="1" t="s">
        <v>3085</v>
      </c>
      <c r="I199" s="1" t="s">
        <v>3738</v>
      </c>
      <c r="J199" s="1" t="s">
        <v>3087</v>
      </c>
      <c r="K199" s="1" t="s">
        <v>3738</v>
      </c>
      <c r="L199" s="1" t="s">
        <v>3738</v>
      </c>
      <c r="M199" s="1" t="s">
        <v>3088</v>
      </c>
      <c r="N199" s="1" t="s">
        <v>3088</v>
      </c>
      <c r="O199" s="1" t="s">
        <v>3086</v>
      </c>
      <c r="P199" s="1" t="s">
        <v>3089</v>
      </c>
      <c r="Q199" s="1" t="s">
        <v>3090</v>
      </c>
      <c r="R199" s="1" t="s">
        <v>3739</v>
      </c>
      <c r="S199" s="1" t="s">
        <v>75</v>
      </c>
      <c r="T199" s="1" t="s">
        <v>3092</v>
      </c>
      <c r="U199" s="1" t="s">
        <v>3036</v>
      </c>
      <c r="V199" s="1" t="s">
        <v>3093</v>
      </c>
    </row>
    <row r="200" s="1" customFormat="1" spans="1:22">
      <c r="A200" s="1" t="s">
        <v>1219</v>
      </c>
      <c r="B200" s="1" t="s">
        <v>806</v>
      </c>
      <c r="C200" s="1" t="s">
        <v>1220</v>
      </c>
      <c r="D200" s="1" t="s">
        <v>1222</v>
      </c>
      <c r="E200" s="1" t="s">
        <v>3740</v>
      </c>
      <c r="F200" s="1" t="s">
        <v>704</v>
      </c>
      <c r="G200" s="1" t="s">
        <v>1108</v>
      </c>
      <c r="H200" s="1" t="s">
        <v>3085</v>
      </c>
      <c r="I200" s="1" t="s">
        <v>3741</v>
      </c>
      <c r="J200" s="1" t="s">
        <v>3087</v>
      </c>
      <c r="K200" s="1" t="s">
        <v>3741</v>
      </c>
      <c r="L200" s="1" t="s">
        <v>3741</v>
      </c>
      <c r="M200" s="1" t="s">
        <v>3088</v>
      </c>
      <c r="N200" s="1" t="s">
        <v>3088</v>
      </c>
      <c r="O200" s="1" t="s">
        <v>3086</v>
      </c>
      <c r="P200" s="1" t="s">
        <v>3089</v>
      </c>
      <c r="Q200" s="1" t="s">
        <v>3090</v>
      </c>
      <c r="R200" s="1" t="s">
        <v>3742</v>
      </c>
      <c r="S200" s="1" t="s">
        <v>75</v>
      </c>
      <c r="T200" s="1" t="s">
        <v>3092</v>
      </c>
      <c r="U200" s="1" t="s">
        <v>3034</v>
      </c>
      <c r="V200" s="1" t="s">
        <v>3093</v>
      </c>
    </row>
    <row r="201" s="1" customFormat="1" spans="1:22">
      <c r="A201" s="1" t="s">
        <v>1002</v>
      </c>
      <c r="B201" s="1" t="s">
        <v>261</v>
      </c>
      <c r="C201" s="1" t="s">
        <v>1003</v>
      </c>
      <c r="D201" s="1" t="s">
        <v>1005</v>
      </c>
      <c r="E201" s="1" t="s">
        <v>3743</v>
      </c>
      <c r="F201" s="1" t="s">
        <v>1007</v>
      </c>
      <c r="G201" s="1" t="s">
        <v>1008</v>
      </c>
      <c r="H201" s="1" t="s">
        <v>3085</v>
      </c>
      <c r="I201" s="1" t="s">
        <v>3744</v>
      </c>
      <c r="J201" s="1" t="s">
        <v>3087</v>
      </c>
      <c r="K201" s="1" t="s">
        <v>3744</v>
      </c>
      <c r="L201" s="1" t="s">
        <v>3662</v>
      </c>
      <c r="M201" s="1" t="s">
        <v>3745</v>
      </c>
      <c r="N201" s="1" t="s">
        <v>3745</v>
      </c>
      <c r="O201" s="1" t="s">
        <v>3086</v>
      </c>
      <c r="P201" s="1" t="s">
        <v>3089</v>
      </c>
      <c r="Q201" s="1" t="s">
        <v>3090</v>
      </c>
      <c r="R201" s="1" t="s">
        <v>3746</v>
      </c>
      <c r="S201" s="1" t="s">
        <v>75</v>
      </c>
      <c r="T201" s="1" t="s">
        <v>3092</v>
      </c>
      <c r="U201" s="1" t="s">
        <v>3036</v>
      </c>
      <c r="V201" s="1" t="s">
        <v>3199</v>
      </c>
    </row>
    <row r="202" s="1" customFormat="1" spans="1:22">
      <c r="A202" s="1" t="s">
        <v>256</v>
      </c>
      <c r="B202" s="1" t="s">
        <v>261</v>
      </c>
      <c r="C202" s="1" t="s">
        <v>257</v>
      </c>
      <c r="D202" s="1" t="s">
        <v>259</v>
      </c>
      <c r="E202" s="1" t="s">
        <v>3747</v>
      </c>
      <c r="F202" s="1" t="s">
        <v>105</v>
      </c>
      <c r="G202" s="1" t="s">
        <v>106</v>
      </c>
      <c r="H202" s="1" t="s">
        <v>3085</v>
      </c>
      <c r="I202" s="1" t="s">
        <v>3748</v>
      </c>
      <c r="J202" s="1" t="s">
        <v>3087</v>
      </c>
      <c r="K202" s="1" t="s">
        <v>3748</v>
      </c>
      <c r="L202" s="1" t="s">
        <v>3748</v>
      </c>
      <c r="M202" s="1" t="s">
        <v>3088</v>
      </c>
      <c r="N202" s="1" t="s">
        <v>3088</v>
      </c>
      <c r="O202" s="1" t="s">
        <v>3086</v>
      </c>
      <c r="P202" s="1" t="s">
        <v>3089</v>
      </c>
      <c r="Q202" s="1" t="s">
        <v>3090</v>
      </c>
      <c r="R202" s="1" t="s">
        <v>3749</v>
      </c>
      <c r="S202" s="1" t="s">
        <v>75</v>
      </c>
      <c r="T202" s="1" t="s">
        <v>3092</v>
      </c>
      <c r="U202" s="1" t="s">
        <v>3036</v>
      </c>
      <c r="V202" s="1" t="s">
        <v>3210</v>
      </c>
    </row>
    <row r="203" s="1" customFormat="1" spans="1:22">
      <c r="A203" s="1" t="s">
        <v>477</v>
      </c>
      <c r="B203" s="1" t="s">
        <v>261</v>
      </c>
      <c r="C203" s="1" t="s">
        <v>478</v>
      </c>
      <c r="D203" s="1" t="s">
        <v>480</v>
      </c>
      <c r="E203" s="1" t="s">
        <v>3750</v>
      </c>
      <c r="F203" s="1" t="s">
        <v>185</v>
      </c>
      <c r="G203" s="1" t="s">
        <v>106</v>
      </c>
      <c r="H203" s="1" t="s">
        <v>3085</v>
      </c>
      <c r="I203" s="1" t="s">
        <v>3751</v>
      </c>
      <c r="J203" s="1" t="s">
        <v>3087</v>
      </c>
      <c r="K203" s="1" t="s">
        <v>3751</v>
      </c>
      <c r="L203" s="1" t="s">
        <v>3751</v>
      </c>
      <c r="M203" s="1" t="s">
        <v>3088</v>
      </c>
      <c r="N203" s="1" t="s">
        <v>3088</v>
      </c>
      <c r="O203" s="1" t="s">
        <v>3086</v>
      </c>
      <c r="P203" s="1" t="s">
        <v>3089</v>
      </c>
      <c r="Q203" s="1" t="s">
        <v>3090</v>
      </c>
      <c r="R203" s="1" t="s">
        <v>3752</v>
      </c>
      <c r="S203" s="1" t="s">
        <v>75</v>
      </c>
      <c r="T203" s="1" t="s">
        <v>3092</v>
      </c>
      <c r="U203" s="1" t="s">
        <v>3034</v>
      </c>
      <c r="V203" s="1" t="s">
        <v>3121</v>
      </c>
    </row>
    <row r="204" s="1" customFormat="1" spans="1:22">
      <c r="A204" s="1" t="s">
        <v>1313</v>
      </c>
      <c r="B204" s="1" t="s">
        <v>261</v>
      </c>
      <c r="C204" s="1" t="s">
        <v>1314</v>
      </c>
      <c r="D204" s="1" t="s">
        <v>1316</v>
      </c>
      <c r="E204" s="1" t="s">
        <v>3753</v>
      </c>
      <c r="F204" s="1" t="s">
        <v>106</v>
      </c>
      <c r="G204" s="1" t="s">
        <v>1108</v>
      </c>
      <c r="H204" s="1" t="s">
        <v>3085</v>
      </c>
      <c r="I204" s="1" t="s">
        <v>3754</v>
      </c>
      <c r="J204" s="1" t="s">
        <v>3087</v>
      </c>
      <c r="K204" s="1" t="s">
        <v>3754</v>
      </c>
      <c r="L204" s="1" t="s">
        <v>3754</v>
      </c>
      <c r="M204" s="1" t="s">
        <v>3088</v>
      </c>
      <c r="N204" s="1" t="s">
        <v>3088</v>
      </c>
      <c r="O204" s="1" t="s">
        <v>3086</v>
      </c>
      <c r="P204" s="1" t="s">
        <v>3089</v>
      </c>
      <c r="Q204" s="1" t="s">
        <v>3090</v>
      </c>
      <c r="R204" s="1" t="s">
        <v>3755</v>
      </c>
      <c r="S204" s="1" t="s">
        <v>75</v>
      </c>
      <c r="T204" s="1" t="s">
        <v>3092</v>
      </c>
      <c r="U204" s="1" t="s">
        <v>3034</v>
      </c>
      <c r="V204" s="1" t="s">
        <v>3121</v>
      </c>
    </row>
    <row r="205" s="1" customFormat="1" spans="1:22">
      <c r="A205" s="1" t="s">
        <v>1113</v>
      </c>
      <c r="B205" s="1" t="s">
        <v>261</v>
      </c>
      <c r="C205" s="1" t="s">
        <v>1114</v>
      </c>
      <c r="D205" s="1" t="s">
        <v>1116</v>
      </c>
      <c r="E205" s="1" t="s">
        <v>3756</v>
      </c>
      <c r="F205" s="1" t="s">
        <v>106</v>
      </c>
      <c r="G205" s="1" t="s">
        <v>1108</v>
      </c>
      <c r="H205" s="1" t="s">
        <v>3085</v>
      </c>
      <c r="I205" s="1" t="s">
        <v>3757</v>
      </c>
      <c r="J205" s="1" t="s">
        <v>3087</v>
      </c>
      <c r="K205" s="1" t="s">
        <v>3757</v>
      </c>
      <c r="L205" s="1" t="s">
        <v>3757</v>
      </c>
      <c r="M205" s="1" t="s">
        <v>3088</v>
      </c>
      <c r="N205" s="1" t="s">
        <v>3088</v>
      </c>
      <c r="O205" s="1" t="s">
        <v>3086</v>
      </c>
      <c r="P205" s="1" t="s">
        <v>3089</v>
      </c>
      <c r="Q205" s="1" t="s">
        <v>3090</v>
      </c>
      <c r="R205" s="1" t="s">
        <v>3758</v>
      </c>
      <c r="S205" s="1" t="s">
        <v>75</v>
      </c>
      <c r="T205" s="1" t="s">
        <v>3092</v>
      </c>
      <c r="U205" s="1" t="s">
        <v>3034</v>
      </c>
      <c r="V205" s="1" t="s">
        <v>3314</v>
      </c>
    </row>
    <row r="206" s="1" customFormat="1" spans="1:22">
      <c r="A206" s="1" t="s">
        <v>1201</v>
      </c>
      <c r="B206" s="1" t="s">
        <v>261</v>
      </c>
      <c r="C206" s="1" t="s">
        <v>1202</v>
      </c>
      <c r="D206" s="1" t="s">
        <v>762</v>
      </c>
      <c r="E206" s="1" t="s">
        <v>3759</v>
      </c>
      <c r="F206" s="1" t="s">
        <v>106</v>
      </c>
      <c r="G206" s="1" t="s">
        <v>1108</v>
      </c>
      <c r="H206" s="1" t="s">
        <v>3085</v>
      </c>
      <c r="I206" s="1" t="s">
        <v>3760</v>
      </c>
      <c r="J206" s="1" t="s">
        <v>3087</v>
      </c>
      <c r="K206" s="1" t="s">
        <v>3760</v>
      </c>
      <c r="L206" s="1" t="s">
        <v>3760</v>
      </c>
      <c r="M206" s="1" t="s">
        <v>3088</v>
      </c>
      <c r="N206" s="1" t="s">
        <v>3088</v>
      </c>
      <c r="O206" s="1" t="s">
        <v>3086</v>
      </c>
      <c r="P206" s="1" t="s">
        <v>3089</v>
      </c>
      <c r="Q206" s="1" t="s">
        <v>3090</v>
      </c>
      <c r="R206" s="1" t="s">
        <v>3761</v>
      </c>
      <c r="S206" s="1" t="s">
        <v>75</v>
      </c>
      <c r="T206" s="1" t="s">
        <v>3092</v>
      </c>
      <c r="U206" s="1" t="s">
        <v>3036</v>
      </c>
      <c r="V206" s="1" t="s">
        <v>3210</v>
      </c>
    </row>
    <row r="207" s="1" customFormat="1" spans="1:22">
      <c r="A207" s="1" t="s">
        <v>925</v>
      </c>
      <c r="B207" s="1" t="s">
        <v>261</v>
      </c>
      <c r="C207" s="1" t="s">
        <v>926</v>
      </c>
      <c r="D207" s="1" t="s">
        <v>928</v>
      </c>
      <c r="E207" s="1" t="s">
        <v>3762</v>
      </c>
      <c r="F207" s="1" t="s">
        <v>251</v>
      </c>
      <c r="G207" s="1" t="s">
        <v>704</v>
      </c>
      <c r="H207" s="1" t="s">
        <v>3085</v>
      </c>
      <c r="I207" s="1" t="s">
        <v>3763</v>
      </c>
      <c r="J207" s="1" t="s">
        <v>3087</v>
      </c>
      <c r="K207" s="1" t="s">
        <v>3763</v>
      </c>
      <c r="L207" s="1" t="s">
        <v>3763</v>
      </c>
      <c r="M207" s="1" t="s">
        <v>3088</v>
      </c>
      <c r="N207" s="1" t="s">
        <v>3088</v>
      </c>
      <c r="O207" s="1" t="s">
        <v>3086</v>
      </c>
      <c r="P207" s="1" t="s">
        <v>3089</v>
      </c>
      <c r="Q207" s="1" t="s">
        <v>3090</v>
      </c>
      <c r="R207" s="1" t="s">
        <v>3764</v>
      </c>
      <c r="S207" s="1" t="s">
        <v>75</v>
      </c>
      <c r="T207" s="1" t="s">
        <v>3092</v>
      </c>
      <c r="U207" s="1" t="s">
        <v>3036</v>
      </c>
      <c r="V207" s="1" t="s">
        <v>3121</v>
      </c>
    </row>
    <row r="208" s="1" customFormat="1" spans="1:22">
      <c r="A208" s="1" t="s">
        <v>514</v>
      </c>
      <c r="B208" s="1" t="s">
        <v>261</v>
      </c>
      <c r="C208" s="1" t="s">
        <v>515</v>
      </c>
      <c r="D208" s="1" t="s">
        <v>517</v>
      </c>
      <c r="E208" s="1" t="s">
        <v>3765</v>
      </c>
      <c r="F208" s="1" t="s">
        <v>93</v>
      </c>
      <c r="G208" s="1" t="s">
        <v>106</v>
      </c>
      <c r="H208" s="1" t="s">
        <v>3085</v>
      </c>
      <c r="I208" s="1" t="s">
        <v>3766</v>
      </c>
      <c r="J208" s="1" t="s">
        <v>3087</v>
      </c>
      <c r="K208" s="1" t="s">
        <v>3766</v>
      </c>
      <c r="L208" s="1" t="s">
        <v>3766</v>
      </c>
      <c r="M208" s="1" t="s">
        <v>3088</v>
      </c>
      <c r="N208" s="1" t="s">
        <v>3088</v>
      </c>
      <c r="O208" s="1" t="s">
        <v>3086</v>
      </c>
      <c r="P208" s="1" t="s">
        <v>3089</v>
      </c>
      <c r="Q208" s="1" t="s">
        <v>3090</v>
      </c>
      <c r="R208" s="1" t="s">
        <v>3767</v>
      </c>
      <c r="S208" s="1" t="s">
        <v>75</v>
      </c>
      <c r="T208" s="1" t="s">
        <v>3092</v>
      </c>
      <c r="U208" s="1" t="s">
        <v>3034</v>
      </c>
      <c r="V208" s="1" t="s">
        <v>3121</v>
      </c>
    </row>
    <row r="209" s="1" customFormat="1" spans="1:22">
      <c r="A209" s="1" t="s">
        <v>1884</v>
      </c>
      <c r="B209" s="1" t="s">
        <v>261</v>
      </c>
      <c r="C209" s="1" t="s">
        <v>1885</v>
      </c>
      <c r="D209" s="1" t="s">
        <v>1400</v>
      </c>
      <c r="E209" s="1" t="s">
        <v>3768</v>
      </c>
      <c r="F209" s="1" t="s">
        <v>1108</v>
      </c>
      <c r="G209" s="1" t="s">
        <v>1500</v>
      </c>
      <c r="H209" s="1" t="s">
        <v>3085</v>
      </c>
      <c r="I209" s="1" t="s">
        <v>3769</v>
      </c>
      <c r="J209" s="1" t="s">
        <v>3087</v>
      </c>
      <c r="K209" s="1" t="s">
        <v>3769</v>
      </c>
      <c r="L209" s="1" t="s">
        <v>3769</v>
      </c>
      <c r="M209" s="1" t="s">
        <v>3088</v>
      </c>
      <c r="N209" s="1" t="s">
        <v>3088</v>
      </c>
      <c r="O209" s="1" t="s">
        <v>3086</v>
      </c>
      <c r="P209" s="1" t="s">
        <v>3089</v>
      </c>
      <c r="Q209" s="1" t="s">
        <v>3090</v>
      </c>
      <c r="R209" s="1" t="s">
        <v>3770</v>
      </c>
      <c r="S209" s="1" t="s">
        <v>75</v>
      </c>
      <c r="T209" s="1" t="s">
        <v>3092</v>
      </c>
      <c r="U209" s="1" t="s">
        <v>3034</v>
      </c>
      <c r="V209" s="1" t="s">
        <v>3093</v>
      </c>
    </row>
    <row r="210" s="1" customFormat="1" spans="1:22">
      <c r="A210" s="1" t="s">
        <v>2352</v>
      </c>
      <c r="B210" s="1" t="s">
        <v>279</v>
      </c>
      <c r="C210" s="1" t="s">
        <v>2353</v>
      </c>
      <c r="D210" s="1" t="s">
        <v>762</v>
      </c>
      <c r="E210" s="1" t="s">
        <v>3771</v>
      </c>
      <c r="F210" s="1" t="s">
        <v>704</v>
      </c>
      <c r="G210" s="1" t="s">
        <v>1008</v>
      </c>
      <c r="H210" s="1" t="s">
        <v>3085</v>
      </c>
      <c r="I210" s="1" t="s">
        <v>3772</v>
      </c>
      <c r="J210" s="1" t="s">
        <v>3087</v>
      </c>
      <c r="K210" s="1" t="s">
        <v>3772</v>
      </c>
      <c r="L210" s="1" t="s">
        <v>3772</v>
      </c>
      <c r="M210" s="1" t="s">
        <v>3088</v>
      </c>
      <c r="N210" s="1" t="s">
        <v>3088</v>
      </c>
      <c r="O210" s="1" t="s">
        <v>3086</v>
      </c>
      <c r="P210" s="1" t="s">
        <v>3089</v>
      </c>
      <c r="Q210" s="1" t="s">
        <v>3090</v>
      </c>
      <c r="R210" s="1" t="s">
        <v>3773</v>
      </c>
      <c r="S210" s="1" t="s">
        <v>75</v>
      </c>
      <c r="T210" s="1" t="s">
        <v>3092</v>
      </c>
      <c r="U210" s="1" t="s">
        <v>3036</v>
      </c>
      <c r="V210" s="1" t="s">
        <v>3210</v>
      </c>
    </row>
    <row r="211" s="1" customFormat="1" spans="1:22">
      <c r="A211" s="1" t="s">
        <v>274</v>
      </c>
      <c r="B211" s="1" t="s">
        <v>279</v>
      </c>
      <c r="C211" s="1" t="s">
        <v>275</v>
      </c>
      <c r="D211" s="1" t="s">
        <v>277</v>
      </c>
      <c r="E211" s="1" t="s">
        <v>3774</v>
      </c>
      <c r="F211" s="1" t="s">
        <v>185</v>
      </c>
      <c r="G211" s="1" t="s">
        <v>106</v>
      </c>
      <c r="H211" s="1" t="s">
        <v>3085</v>
      </c>
      <c r="I211" s="1" t="s">
        <v>3775</v>
      </c>
      <c r="J211" s="1" t="s">
        <v>3087</v>
      </c>
      <c r="K211" s="1" t="s">
        <v>3775</v>
      </c>
      <c r="L211" s="1" t="s">
        <v>3775</v>
      </c>
      <c r="M211" s="1" t="s">
        <v>3088</v>
      </c>
      <c r="N211" s="1" t="s">
        <v>3088</v>
      </c>
      <c r="O211" s="1" t="s">
        <v>3086</v>
      </c>
      <c r="P211" s="1" t="s">
        <v>3089</v>
      </c>
      <c r="Q211" s="1" t="s">
        <v>3090</v>
      </c>
      <c r="R211" s="1" t="s">
        <v>3776</v>
      </c>
      <c r="S211" s="1" t="s">
        <v>75</v>
      </c>
      <c r="T211" s="1" t="s">
        <v>3092</v>
      </c>
      <c r="U211" s="1" t="s">
        <v>3034</v>
      </c>
      <c r="V211" s="1" t="s">
        <v>3093</v>
      </c>
    </row>
    <row r="212" s="1" customFormat="1" spans="1:22">
      <c r="A212" s="1" t="s">
        <v>1207</v>
      </c>
      <c r="B212" s="1" t="s">
        <v>279</v>
      </c>
      <c r="C212" s="1" t="s">
        <v>1208</v>
      </c>
      <c r="D212" s="1" t="s">
        <v>161</v>
      </c>
      <c r="E212" s="1" t="s">
        <v>3777</v>
      </c>
      <c r="F212" s="1" t="s">
        <v>106</v>
      </c>
      <c r="G212" s="1" t="s">
        <v>1108</v>
      </c>
      <c r="H212" s="1" t="s">
        <v>3085</v>
      </c>
      <c r="I212" s="1" t="s">
        <v>3778</v>
      </c>
      <c r="J212" s="1" t="s">
        <v>3087</v>
      </c>
      <c r="K212" s="1" t="s">
        <v>3778</v>
      </c>
      <c r="L212" s="1" t="s">
        <v>3778</v>
      </c>
      <c r="M212" s="1" t="s">
        <v>3088</v>
      </c>
      <c r="N212" s="1" t="s">
        <v>3088</v>
      </c>
      <c r="O212" s="1" t="s">
        <v>3086</v>
      </c>
      <c r="P212" s="1" t="s">
        <v>3089</v>
      </c>
      <c r="Q212" s="1" t="s">
        <v>3090</v>
      </c>
      <c r="R212" s="1" t="s">
        <v>3779</v>
      </c>
      <c r="S212" s="1" t="s">
        <v>75</v>
      </c>
      <c r="T212" s="1" t="s">
        <v>3092</v>
      </c>
      <c r="U212" s="1" t="s">
        <v>3036</v>
      </c>
      <c r="V212" s="1" t="s">
        <v>3210</v>
      </c>
    </row>
    <row r="213" s="1" customFormat="1" spans="1:22">
      <c r="A213" s="1" t="s">
        <v>2702</v>
      </c>
      <c r="B213" s="1" t="s">
        <v>279</v>
      </c>
      <c r="C213" s="1" t="s">
        <v>2703</v>
      </c>
      <c r="D213" s="1" t="s">
        <v>3780</v>
      </c>
      <c r="E213" s="1" t="s">
        <v>3781</v>
      </c>
      <c r="F213" s="1" t="s">
        <v>1007</v>
      </c>
      <c r="G213" s="1" t="s">
        <v>1501</v>
      </c>
      <c r="H213" s="1" t="s">
        <v>3085</v>
      </c>
      <c r="I213" s="1" t="s">
        <v>3782</v>
      </c>
      <c r="J213" s="1" t="s">
        <v>3087</v>
      </c>
      <c r="K213" s="1" t="s">
        <v>3782</v>
      </c>
      <c r="L213" s="1" t="s">
        <v>3782</v>
      </c>
      <c r="M213" s="1" t="s">
        <v>3088</v>
      </c>
      <c r="N213" s="1" t="s">
        <v>3088</v>
      </c>
      <c r="O213" s="1" t="s">
        <v>3086</v>
      </c>
      <c r="P213" s="1" t="s">
        <v>3089</v>
      </c>
      <c r="Q213" s="1" t="s">
        <v>3090</v>
      </c>
      <c r="R213" s="1" t="s">
        <v>3783</v>
      </c>
      <c r="S213" s="1" t="s">
        <v>75</v>
      </c>
      <c r="T213" s="1" t="s">
        <v>3092</v>
      </c>
      <c r="U213" s="1" t="s">
        <v>3034</v>
      </c>
      <c r="V213" s="1" t="s">
        <v>3093</v>
      </c>
    </row>
    <row r="214" s="1" customFormat="1" spans="1:22">
      <c r="A214" s="1" t="s">
        <v>539</v>
      </c>
      <c r="B214" s="1" t="s">
        <v>279</v>
      </c>
      <c r="C214" s="1" t="s">
        <v>540</v>
      </c>
      <c r="D214" s="1" t="s">
        <v>542</v>
      </c>
      <c r="E214" s="1" t="s">
        <v>3784</v>
      </c>
      <c r="F214" s="1" t="s">
        <v>93</v>
      </c>
      <c r="G214" s="1" t="s">
        <v>106</v>
      </c>
      <c r="H214" s="1" t="s">
        <v>3085</v>
      </c>
      <c r="I214" s="1" t="s">
        <v>3785</v>
      </c>
      <c r="J214" s="1" t="s">
        <v>3087</v>
      </c>
      <c r="K214" s="1" t="s">
        <v>3785</v>
      </c>
      <c r="L214" s="1" t="s">
        <v>3785</v>
      </c>
      <c r="M214" s="1" t="s">
        <v>3088</v>
      </c>
      <c r="N214" s="1" t="s">
        <v>3088</v>
      </c>
      <c r="O214" s="1" t="s">
        <v>3086</v>
      </c>
      <c r="P214" s="1" t="s">
        <v>3089</v>
      </c>
      <c r="Q214" s="1" t="s">
        <v>3090</v>
      </c>
      <c r="R214" s="1" t="s">
        <v>3786</v>
      </c>
      <c r="S214" s="1" t="s">
        <v>75</v>
      </c>
      <c r="T214" s="1" t="s">
        <v>3092</v>
      </c>
      <c r="U214" s="1" t="s">
        <v>3034</v>
      </c>
      <c r="V214" s="1" t="s">
        <v>3121</v>
      </c>
    </row>
    <row r="215" s="1" customFormat="1" spans="1:22">
      <c r="A215" s="1" t="s">
        <v>1328</v>
      </c>
      <c r="B215" s="1" t="s">
        <v>279</v>
      </c>
      <c r="C215" s="1" t="s">
        <v>1329</v>
      </c>
      <c r="D215" s="1" t="s">
        <v>1316</v>
      </c>
      <c r="E215" s="1" t="s">
        <v>3787</v>
      </c>
      <c r="F215" s="1" t="s">
        <v>105</v>
      </c>
      <c r="G215" s="1" t="s">
        <v>1108</v>
      </c>
      <c r="H215" s="1" t="s">
        <v>3085</v>
      </c>
      <c r="I215" s="1" t="s">
        <v>3788</v>
      </c>
      <c r="J215" s="1" t="s">
        <v>3087</v>
      </c>
      <c r="K215" s="1" t="s">
        <v>3788</v>
      </c>
      <c r="L215" s="1" t="s">
        <v>3788</v>
      </c>
      <c r="M215" s="1" t="s">
        <v>3088</v>
      </c>
      <c r="N215" s="1" t="s">
        <v>3088</v>
      </c>
      <c r="O215" s="1" t="s">
        <v>3086</v>
      </c>
      <c r="P215" s="1" t="s">
        <v>3089</v>
      </c>
      <c r="Q215" s="1" t="s">
        <v>3090</v>
      </c>
      <c r="R215" s="1" t="s">
        <v>3789</v>
      </c>
      <c r="S215" s="1" t="s">
        <v>75</v>
      </c>
      <c r="T215" s="1" t="s">
        <v>3092</v>
      </c>
      <c r="U215" s="1" t="s">
        <v>3034</v>
      </c>
      <c r="V215" s="1" t="s">
        <v>3121</v>
      </c>
    </row>
    <row r="216" s="1" customFormat="1" spans="1:22">
      <c r="A216" s="1" t="s">
        <v>2014</v>
      </c>
      <c r="B216" s="1" t="s">
        <v>279</v>
      </c>
      <c r="C216" s="1" t="s">
        <v>2015</v>
      </c>
      <c r="D216" s="1" t="s">
        <v>3790</v>
      </c>
      <c r="E216" s="1" t="s">
        <v>3791</v>
      </c>
      <c r="F216" s="1" t="s">
        <v>704</v>
      </c>
      <c r="G216" s="1" t="s">
        <v>1007</v>
      </c>
      <c r="H216" s="1" t="s">
        <v>3085</v>
      </c>
      <c r="I216" s="1" t="s">
        <v>3792</v>
      </c>
      <c r="J216" s="1" t="s">
        <v>3087</v>
      </c>
      <c r="K216" s="1" t="s">
        <v>3792</v>
      </c>
      <c r="L216" s="1" t="s">
        <v>3792</v>
      </c>
      <c r="M216" s="1" t="s">
        <v>3088</v>
      </c>
      <c r="N216" s="1" t="s">
        <v>3088</v>
      </c>
      <c r="O216" s="1" t="s">
        <v>3086</v>
      </c>
      <c r="P216" s="1" t="s">
        <v>3089</v>
      </c>
      <c r="Q216" s="1" t="s">
        <v>3090</v>
      </c>
      <c r="R216" s="1" t="s">
        <v>3793</v>
      </c>
      <c r="S216" s="1" t="s">
        <v>75</v>
      </c>
      <c r="T216" s="1" t="s">
        <v>3092</v>
      </c>
      <c r="U216" s="1" t="s">
        <v>3036</v>
      </c>
      <c r="V216" s="1" t="s">
        <v>3093</v>
      </c>
    </row>
    <row r="217" s="1" customFormat="1" spans="1:22">
      <c r="A217" s="1" t="s">
        <v>292</v>
      </c>
      <c r="B217" s="1" t="s">
        <v>239</v>
      </c>
      <c r="C217" s="1" t="s">
        <v>293</v>
      </c>
      <c r="D217" s="1" t="s">
        <v>3794</v>
      </c>
      <c r="E217" s="1" t="s">
        <v>3795</v>
      </c>
      <c r="F217" s="1" t="s">
        <v>93</v>
      </c>
      <c r="G217" s="1" t="s">
        <v>106</v>
      </c>
      <c r="H217" s="1" t="s">
        <v>3085</v>
      </c>
      <c r="I217" s="1" t="s">
        <v>3796</v>
      </c>
      <c r="J217" s="1" t="s">
        <v>3087</v>
      </c>
      <c r="K217" s="1" t="s">
        <v>3796</v>
      </c>
      <c r="L217" s="1" t="s">
        <v>3796</v>
      </c>
      <c r="M217" s="1" t="s">
        <v>3088</v>
      </c>
      <c r="N217" s="1" t="s">
        <v>3088</v>
      </c>
      <c r="O217" s="1" t="s">
        <v>3086</v>
      </c>
      <c r="P217" s="1" t="s">
        <v>3089</v>
      </c>
      <c r="Q217" s="1" t="s">
        <v>3090</v>
      </c>
      <c r="R217" s="1" t="s">
        <v>3797</v>
      </c>
      <c r="S217" s="1" t="s">
        <v>75</v>
      </c>
      <c r="T217" s="1" t="s">
        <v>3092</v>
      </c>
      <c r="U217" s="1" t="s">
        <v>3034</v>
      </c>
      <c r="V217" s="1" t="s">
        <v>3093</v>
      </c>
    </row>
    <row r="218" s="1" customFormat="1" spans="1:22">
      <c r="A218" s="1" t="s">
        <v>234</v>
      </c>
      <c r="B218" s="1" t="s">
        <v>239</v>
      </c>
      <c r="C218" s="1" t="s">
        <v>235</v>
      </c>
      <c r="D218" s="1" t="s">
        <v>237</v>
      </c>
      <c r="E218" s="1" t="s">
        <v>3084</v>
      </c>
      <c r="F218" s="1" t="s">
        <v>93</v>
      </c>
      <c r="G218" s="1" t="s">
        <v>106</v>
      </c>
      <c r="H218" s="1" t="s">
        <v>3085</v>
      </c>
      <c r="I218" s="1" t="s">
        <v>3798</v>
      </c>
      <c r="J218" s="1" t="s">
        <v>3087</v>
      </c>
      <c r="K218" s="1" t="s">
        <v>3798</v>
      </c>
      <c r="L218" s="1" t="s">
        <v>3798</v>
      </c>
      <c r="M218" s="1" t="s">
        <v>3088</v>
      </c>
      <c r="N218" s="1" t="s">
        <v>3088</v>
      </c>
      <c r="O218" s="1" t="s">
        <v>3086</v>
      </c>
      <c r="P218" s="1" t="s">
        <v>3089</v>
      </c>
      <c r="Q218" s="1" t="s">
        <v>3090</v>
      </c>
      <c r="R218" s="1" t="s">
        <v>3799</v>
      </c>
      <c r="S218" s="1" t="s">
        <v>75</v>
      </c>
      <c r="T218" s="1" t="s">
        <v>3092</v>
      </c>
      <c r="U218" s="1" t="s">
        <v>3034</v>
      </c>
      <c r="V218" s="1" t="s">
        <v>3093</v>
      </c>
    </row>
    <row r="219" s="1" customFormat="1" spans="1:22">
      <c r="A219" s="1" t="s">
        <v>1058</v>
      </c>
      <c r="B219" s="1" t="s">
        <v>239</v>
      </c>
      <c r="C219" s="1" t="s">
        <v>1059</v>
      </c>
      <c r="D219" s="1" t="s">
        <v>3610</v>
      </c>
      <c r="E219" s="1" t="s">
        <v>3800</v>
      </c>
      <c r="F219" s="1" t="s">
        <v>106</v>
      </c>
      <c r="G219" s="1" t="s">
        <v>704</v>
      </c>
      <c r="H219" s="1" t="s">
        <v>3085</v>
      </c>
      <c r="I219" s="1" t="s">
        <v>3801</v>
      </c>
      <c r="J219" s="1" t="s">
        <v>3087</v>
      </c>
      <c r="K219" s="1" t="s">
        <v>3801</v>
      </c>
      <c r="L219" s="1" t="s">
        <v>3801</v>
      </c>
      <c r="M219" s="1" t="s">
        <v>3088</v>
      </c>
      <c r="N219" s="1" t="s">
        <v>3088</v>
      </c>
      <c r="O219" s="1" t="s">
        <v>3086</v>
      </c>
      <c r="P219" s="1" t="s">
        <v>3089</v>
      </c>
      <c r="Q219" s="1" t="s">
        <v>3090</v>
      </c>
      <c r="R219" s="1" t="s">
        <v>3802</v>
      </c>
      <c r="S219" s="1" t="s">
        <v>75</v>
      </c>
      <c r="T219" s="1" t="s">
        <v>3092</v>
      </c>
      <c r="U219" s="1" t="s">
        <v>3036</v>
      </c>
      <c r="V219" s="1" t="s">
        <v>3487</v>
      </c>
    </row>
    <row r="220" s="1" customFormat="1" spans="1:22">
      <c r="A220" s="1" t="s">
        <v>1963</v>
      </c>
      <c r="B220" s="1" t="s">
        <v>239</v>
      </c>
      <c r="C220" s="1" t="s">
        <v>1964</v>
      </c>
      <c r="D220" s="1" t="s">
        <v>3378</v>
      </c>
      <c r="E220" s="1" t="s">
        <v>3803</v>
      </c>
      <c r="F220" s="1" t="s">
        <v>704</v>
      </c>
      <c r="G220" s="1" t="s">
        <v>1007</v>
      </c>
      <c r="H220" s="1" t="s">
        <v>3085</v>
      </c>
      <c r="I220" s="1" t="s">
        <v>3804</v>
      </c>
      <c r="J220" s="1" t="s">
        <v>3087</v>
      </c>
      <c r="K220" s="1" t="s">
        <v>3804</v>
      </c>
      <c r="L220" s="1" t="s">
        <v>3804</v>
      </c>
      <c r="M220" s="1" t="s">
        <v>3088</v>
      </c>
      <c r="N220" s="1" t="s">
        <v>3088</v>
      </c>
      <c r="O220" s="1" t="s">
        <v>3086</v>
      </c>
      <c r="P220" s="1" t="s">
        <v>3089</v>
      </c>
      <c r="Q220" s="1" t="s">
        <v>3090</v>
      </c>
      <c r="R220" s="1" t="s">
        <v>3805</v>
      </c>
      <c r="S220" s="1" t="s">
        <v>75</v>
      </c>
      <c r="T220" s="1" t="s">
        <v>3092</v>
      </c>
      <c r="U220" s="1" t="s">
        <v>3034</v>
      </c>
      <c r="V220" s="1" t="s">
        <v>3314</v>
      </c>
    </row>
    <row r="221" s="1" customFormat="1" spans="1:22">
      <c r="A221" s="1" t="s">
        <v>1957</v>
      </c>
      <c r="B221" s="1" t="s">
        <v>239</v>
      </c>
      <c r="C221" s="1" t="s">
        <v>1958</v>
      </c>
      <c r="D221" s="1" t="s">
        <v>3378</v>
      </c>
      <c r="E221" s="1" t="s">
        <v>3806</v>
      </c>
      <c r="F221" s="1" t="s">
        <v>704</v>
      </c>
      <c r="G221" s="1" t="s">
        <v>1007</v>
      </c>
      <c r="H221" s="1" t="s">
        <v>3085</v>
      </c>
      <c r="I221" s="1" t="s">
        <v>3804</v>
      </c>
      <c r="J221" s="1" t="s">
        <v>3087</v>
      </c>
      <c r="K221" s="1" t="s">
        <v>3804</v>
      </c>
      <c r="L221" s="1" t="s">
        <v>3804</v>
      </c>
      <c r="M221" s="1" t="s">
        <v>3088</v>
      </c>
      <c r="N221" s="1" t="s">
        <v>3088</v>
      </c>
      <c r="O221" s="1" t="s">
        <v>3086</v>
      </c>
      <c r="P221" s="1" t="s">
        <v>3089</v>
      </c>
      <c r="Q221" s="1" t="s">
        <v>3090</v>
      </c>
      <c r="R221" s="1" t="s">
        <v>3807</v>
      </c>
      <c r="S221" s="1" t="s">
        <v>75</v>
      </c>
      <c r="T221" s="1" t="s">
        <v>3092</v>
      </c>
      <c r="U221" s="1" t="s">
        <v>3034</v>
      </c>
      <c r="V221" s="1" t="s">
        <v>3314</v>
      </c>
    </row>
    <row r="222" s="1" customFormat="1" spans="1:22">
      <c r="A222" s="1" t="s">
        <v>534</v>
      </c>
      <c r="B222" s="1" t="s">
        <v>239</v>
      </c>
      <c r="C222" s="1" t="s">
        <v>535</v>
      </c>
      <c r="D222" s="1" t="s">
        <v>423</v>
      </c>
      <c r="E222" s="1" t="s">
        <v>3808</v>
      </c>
      <c r="F222" s="1" t="s">
        <v>105</v>
      </c>
      <c r="G222" s="1" t="s">
        <v>106</v>
      </c>
      <c r="H222" s="1" t="s">
        <v>3085</v>
      </c>
      <c r="I222" s="1" t="s">
        <v>3809</v>
      </c>
      <c r="J222" s="1" t="s">
        <v>3087</v>
      </c>
      <c r="K222" s="1" t="s">
        <v>3809</v>
      </c>
      <c r="L222" s="1" t="s">
        <v>3809</v>
      </c>
      <c r="M222" s="1" t="s">
        <v>3088</v>
      </c>
      <c r="N222" s="1" t="s">
        <v>3088</v>
      </c>
      <c r="O222" s="1" t="s">
        <v>3086</v>
      </c>
      <c r="P222" s="1" t="s">
        <v>3089</v>
      </c>
      <c r="Q222" s="1" t="s">
        <v>3090</v>
      </c>
      <c r="R222" s="1" t="s">
        <v>3810</v>
      </c>
      <c r="S222" s="1" t="s">
        <v>75</v>
      </c>
      <c r="T222" s="1" t="s">
        <v>3092</v>
      </c>
      <c r="U222" s="1" t="s">
        <v>3034</v>
      </c>
      <c r="V222" s="1" t="s">
        <v>3121</v>
      </c>
    </row>
    <row r="223" s="1" customFormat="1" spans="1:22">
      <c r="A223" s="1" t="s">
        <v>2796</v>
      </c>
      <c r="B223" s="1" t="s">
        <v>251</v>
      </c>
      <c r="C223" s="1" t="s">
        <v>2797</v>
      </c>
      <c r="D223" s="1" t="s">
        <v>2799</v>
      </c>
      <c r="E223" s="1" t="s">
        <v>3811</v>
      </c>
      <c r="F223" s="1" t="s">
        <v>1007</v>
      </c>
      <c r="G223" s="1" t="s">
        <v>1501</v>
      </c>
      <c r="H223" s="1" t="s">
        <v>3085</v>
      </c>
      <c r="I223" s="1" t="s">
        <v>3812</v>
      </c>
      <c r="J223" s="1" t="s">
        <v>3087</v>
      </c>
      <c r="K223" s="1" t="s">
        <v>3812</v>
      </c>
      <c r="L223" s="1" t="s">
        <v>3812</v>
      </c>
      <c r="M223" s="1" t="s">
        <v>3088</v>
      </c>
      <c r="N223" s="1" t="s">
        <v>3088</v>
      </c>
      <c r="O223" s="1" t="s">
        <v>3086</v>
      </c>
      <c r="P223" s="1" t="s">
        <v>3089</v>
      </c>
      <c r="Q223" s="1" t="s">
        <v>3090</v>
      </c>
      <c r="R223" s="1" t="s">
        <v>3813</v>
      </c>
      <c r="S223" s="1" t="s">
        <v>75</v>
      </c>
      <c r="T223" s="1" t="s">
        <v>3092</v>
      </c>
      <c r="U223" s="1" t="s">
        <v>3036</v>
      </c>
      <c r="V223" s="1" t="s">
        <v>3439</v>
      </c>
    </row>
    <row r="224" s="1" customFormat="1" spans="1:22">
      <c r="A224" s="1" t="s">
        <v>1480</v>
      </c>
      <c r="B224" s="1" t="s">
        <v>251</v>
      </c>
      <c r="C224" s="1" t="s">
        <v>1481</v>
      </c>
      <c r="D224" s="1" t="s">
        <v>1483</v>
      </c>
      <c r="E224" s="1" t="s">
        <v>3814</v>
      </c>
      <c r="F224" s="1" t="s">
        <v>93</v>
      </c>
      <c r="G224" s="1" t="s">
        <v>1108</v>
      </c>
      <c r="H224" s="1" t="s">
        <v>3085</v>
      </c>
      <c r="I224" s="1" t="s">
        <v>3815</v>
      </c>
      <c r="J224" s="1" t="s">
        <v>3087</v>
      </c>
      <c r="K224" s="1" t="s">
        <v>3815</v>
      </c>
      <c r="L224" s="1" t="s">
        <v>3815</v>
      </c>
      <c r="M224" s="1" t="s">
        <v>3088</v>
      </c>
      <c r="N224" s="1" t="s">
        <v>3088</v>
      </c>
      <c r="O224" s="1" t="s">
        <v>3086</v>
      </c>
      <c r="P224" s="1" t="s">
        <v>3089</v>
      </c>
      <c r="Q224" s="1" t="s">
        <v>3090</v>
      </c>
      <c r="R224" s="1" t="s">
        <v>3816</v>
      </c>
      <c r="S224" s="1" t="s">
        <v>75</v>
      </c>
      <c r="T224" s="1" t="s">
        <v>3092</v>
      </c>
      <c r="U224" s="1" t="s">
        <v>3036</v>
      </c>
      <c r="V224" s="1" t="s">
        <v>3487</v>
      </c>
    </row>
    <row r="225" s="1" customFormat="1" spans="1:22">
      <c r="A225" s="1" t="s">
        <v>2448</v>
      </c>
      <c r="B225" s="1" t="s">
        <v>251</v>
      </c>
      <c r="C225" s="1" t="s">
        <v>2449</v>
      </c>
      <c r="D225" s="1" t="s">
        <v>3817</v>
      </c>
      <c r="E225" s="1" t="s">
        <v>3818</v>
      </c>
      <c r="F225" s="1" t="s">
        <v>1007</v>
      </c>
      <c r="G225" s="1" t="s">
        <v>1008</v>
      </c>
      <c r="H225" s="1" t="s">
        <v>3085</v>
      </c>
      <c r="I225" s="1" t="s">
        <v>3819</v>
      </c>
      <c r="J225" s="1" t="s">
        <v>3087</v>
      </c>
      <c r="K225" s="1" t="s">
        <v>3819</v>
      </c>
      <c r="L225" s="1" t="s">
        <v>3819</v>
      </c>
      <c r="M225" s="1" t="s">
        <v>3088</v>
      </c>
      <c r="N225" s="1" t="s">
        <v>3088</v>
      </c>
      <c r="O225" s="1" t="s">
        <v>3086</v>
      </c>
      <c r="P225" s="1" t="s">
        <v>3089</v>
      </c>
      <c r="Q225" s="1" t="s">
        <v>3090</v>
      </c>
      <c r="R225" s="1" t="s">
        <v>3820</v>
      </c>
      <c r="S225" s="1" t="s">
        <v>75</v>
      </c>
      <c r="T225" s="1" t="s">
        <v>3092</v>
      </c>
      <c r="U225" s="1" t="s">
        <v>3034</v>
      </c>
      <c r="V225" s="1" t="s">
        <v>3121</v>
      </c>
    </row>
    <row r="226" s="1" customFormat="1" spans="1:22">
      <c r="A226" s="1" t="s">
        <v>2277</v>
      </c>
      <c r="B226" s="1" t="s">
        <v>251</v>
      </c>
      <c r="C226" s="1" t="s">
        <v>2278</v>
      </c>
      <c r="D226" s="1" t="s">
        <v>2280</v>
      </c>
      <c r="E226" s="1" t="s">
        <v>3821</v>
      </c>
      <c r="F226" s="1" t="s">
        <v>1007</v>
      </c>
      <c r="G226" s="1" t="s">
        <v>1008</v>
      </c>
      <c r="H226" s="1" t="s">
        <v>3085</v>
      </c>
      <c r="I226" s="1" t="s">
        <v>3822</v>
      </c>
      <c r="J226" s="1" t="s">
        <v>3087</v>
      </c>
      <c r="K226" s="1" t="s">
        <v>3822</v>
      </c>
      <c r="L226" s="1" t="s">
        <v>3822</v>
      </c>
      <c r="M226" s="1" t="s">
        <v>3088</v>
      </c>
      <c r="N226" s="1" t="s">
        <v>3088</v>
      </c>
      <c r="O226" s="1" t="s">
        <v>3086</v>
      </c>
      <c r="P226" s="1" t="s">
        <v>3089</v>
      </c>
      <c r="Q226" s="1" t="s">
        <v>3090</v>
      </c>
      <c r="R226" s="1" t="s">
        <v>3823</v>
      </c>
      <c r="S226" s="1" t="s">
        <v>75</v>
      </c>
      <c r="T226" s="1" t="s">
        <v>3092</v>
      </c>
      <c r="U226" s="1" t="s">
        <v>3036</v>
      </c>
      <c r="V226" s="1" t="s">
        <v>3199</v>
      </c>
    </row>
    <row r="227" s="1" customFormat="1" spans="1:22">
      <c r="A227" s="1" t="s">
        <v>728</v>
      </c>
      <c r="B227" s="1" t="s">
        <v>251</v>
      </c>
      <c r="C227" s="1" t="s">
        <v>729</v>
      </c>
      <c r="D227" s="1" t="s">
        <v>91</v>
      </c>
      <c r="E227" s="1" t="s">
        <v>3824</v>
      </c>
      <c r="F227" s="1" t="s">
        <v>93</v>
      </c>
      <c r="G227" s="1" t="s">
        <v>704</v>
      </c>
      <c r="H227" s="1" t="s">
        <v>3085</v>
      </c>
      <c r="I227" s="1" t="s">
        <v>3825</v>
      </c>
      <c r="J227" s="1" t="s">
        <v>3087</v>
      </c>
      <c r="K227" s="1" t="s">
        <v>3825</v>
      </c>
      <c r="L227" s="1" t="s">
        <v>3825</v>
      </c>
      <c r="M227" s="1" t="s">
        <v>3088</v>
      </c>
      <c r="N227" s="1" t="s">
        <v>3088</v>
      </c>
      <c r="O227" s="1" t="s">
        <v>3086</v>
      </c>
      <c r="P227" s="1" t="s">
        <v>3089</v>
      </c>
      <c r="Q227" s="1" t="s">
        <v>3090</v>
      </c>
      <c r="R227" s="1" t="s">
        <v>3826</v>
      </c>
      <c r="S227" s="1" t="s">
        <v>75</v>
      </c>
      <c r="T227" s="1" t="s">
        <v>3092</v>
      </c>
      <c r="U227" s="1" t="s">
        <v>3036</v>
      </c>
      <c r="V227" s="1" t="s">
        <v>3199</v>
      </c>
    </row>
    <row r="228" s="1" customFormat="1" spans="1:22">
      <c r="A228" s="1" t="s">
        <v>950</v>
      </c>
      <c r="B228" s="1" t="s">
        <v>251</v>
      </c>
      <c r="C228" s="1" t="s">
        <v>951</v>
      </c>
      <c r="D228" s="1" t="s">
        <v>3817</v>
      </c>
      <c r="E228" s="1" t="s">
        <v>3827</v>
      </c>
      <c r="F228" s="1" t="s">
        <v>106</v>
      </c>
      <c r="G228" s="1" t="s">
        <v>704</v>
      </c>
      <c r="H228" s="1" t="s">
        <v>3085</v>
      </c>
      <c r="I228" s="1" t="s">
        <v>3828</v>
      </c>
      <c r="J228" s="1" t="s">
        <v>3087</v>
      </c>
      <c r="K228" s="1" t="s">
        <v>3828</v>
      </c>
      <c r="L228" s="1" t="s">
        <v>3828</v>
      </c>
      <c r="M228" s="1" t="s">
        <v>3088</v>
      </c>
      <c r="N228" s="1" t="s">
        <v>3088</v>
      </c>
      <c r="O228" s="1" t="s">
        <v>3086</v>
      </c>
      <c r="P228" s="1" t="s">
        <v>3089</v>
      </c>
      <c r="Q228" s="1" t="s">
        <v>3090</v>
      </c>
      <c r="R228" s="1" t="s">
        <v>3829</v>
      </c>
      <c r="S228" s="1" t="s">
        <v>75</v>
      </c>
      <c r="T228" s="1" t="s">
        <v>3092</v>
      </c>
      <c r="U228" s="1" t="s">
        <v>3034</v>
      </c>
      <c r="V228" s="1" t="s">
        <v>3121</v>
      </c>
    </row>
    <row r="229" s="1" customFormat="1" spans="1:22">
      <c r="A229" s="1" t="s">
        <v>2635</v>
      </c>
      <c r="B229" s="1" t="s">
        <v>251</v>
      </c>
      <c r="C229" s="1" t="s">
        <v>2636</v>
      </c>
      <c r="D229" s="1" t="s">
        <v>3830</v>
      </c>
      <c r="E229" s="1" t="s">
        <v>3831</v>
      </c>
      <c r="F229" s="1" t="s">
        <v>1008</v>
      </c>
      <c r="G229" s="1" t="s">
        <v>1501</v>
      </c>
      <c r="H229" s="1" t="s">
        <v>3085</v>
      </c>
      <c r="I229" s="1" t="s">
        <v>3832</v>
      </c>
      <c r="J229" s="1" t="s">
        <v>3087</v>
      </c>
      <c r="K229" s="1" t="s">
        <v>3832</v>
      </c>
      <c r="L229" s="1" t="s">
        <v>3832</v>
      </c>
      <c r="M229" s="1" t="s">
        <v>3088</v>
      </c>
      <c r="N229" s="1" t="s">
        <v>3088</v>
      </c>
      <c r="O229" s="1" t="s">
        <v>3086</v>
      </c>
      <c r="P229" s="1" t="s">
        <v>3089</v>
      </c>
      <c r="Q229" s="1" t="s">
        <v>3090</v>
      </c>
      <c r="R229" s="1" t="s">
        <v>3833</v>
      </c>
      <c r="S229" s="1" t="s">
        <v>75</v>
      </c>
      <c r="T229" s="1" t="s">
        <v>3092</v>
      </c>
      <c r="U229" s="1" t="s">
        <v>3036</v>
      </c>
      <c r="V229" s="1" t="s">
        <v>3199</v>
      </c>
    </row>
    <row r="230" s="1" customFormat="1" spans="1:22">
      <c r="A230" s="1" t="s">
        <v>2030</v>
      </c>
      <c r="B230" s="1" t="s">
        <v>185</v>
      </c>
      <c r="C230" s="1" t="s">
        <v>2031</v>
      </c>
      <c r="D230" s="1" t="s">
        <v>822</v>
      </c>
      <c r="E230" s="1" t="s">
        <v>3834</v>
      </c>
      <c r="F230" s="1" t="s">
        <v>106</v>
      </c>
      <c r="G230" s="1" t="s">
        <v>1007</v>
      </c>
      <c r="H230" s="1" t="s">
        <v>3085</v>
      </c>
      <c r="I230" s="1" t="s">
        <v>3835</v>
      </c>
      <c r="J230" s="1" t="s">
        <v>3087</v>
      </c>
      <c r="K230" s="1" t="s">
        <v>3835</v>
      </c>
      <c r="L230" s="1" t="s">
        <v>3835</v>
      </c>
      <c r="M230" s="1" t="s">
        <v>3088</v>
      </c>
      <c r="N230" s="1" t="s">
        <v>3088</v>
      </c>
      <c r="O230" s="1" t="s">
        <v>3086</v>
      </c>
      <c r="P230" s="1" t="s">
        <v>3089</v>
      </c>
      <c r="Q230" s="1" t="s">
        <v>3090</v>
      </c>
      <c r="R230" s="1" t="s">
        <v>3836</v>
      </c>
      <c r="S230" s="1" t="s">
        <v>75</v>
      </c>
      <c r="T230" s="1" t="s">
        <v>3092</v>
      </c>
      <c r="U230" s="1" t="s">
        <v>3036</v>
      </c>
      <c r="V230" s="1" t="s">
        <v>3210</v>
      </c>
    </row>
    <row r="231" s="1" customFormat="1" spans="1:22">
      <c r="A231" s="1" t="s">
        <v>1227</v>
      </c>
      <c r="B231" s="1" t="s">
        <v>185</v>
      </c>
      <c r="C231" s="1" t="s">
        <v>1228</v>
      </c>
      <c r="D231" s="1" t="s">
        <v>3837</v>
      </c>
      <c r="E231" s="1" t="s">
        <v>3838</v>
      </c>
      <c r="F231" s="1" t="s">
        <v>106</v>
      </c>
      <c r="G231" s="1" t="s">
        <v>1108</v>
      </c>
      <c r="H231" s="1" t="s">
        <v>3085</v>
      </c>
      <c r="I231" s="1" t="s">
        <v>3839</v>
      </c>
      <c r="J231" s="1" t="s">
        <v>3087</v>
      </c>
      <c r="K231" s="1" t="s">
        <v>3839</v>
      </c>
      <c r="L231" s="1" t="s">
        <v>3839</v>
      </c>
      <c r="M231" s="1" t="s">
        <v>3088</v>
      </c>
      <c r="N231" s="1" t="s">
        <v>3088</v>
      </c>
      <c r="O231" s="1" t="s">
        <v>3086</v>
      </c>
      <c r="P231" s="1" t="s">
        <v>3089</v>
      </c>
      <c r="Q231" s="1" t="s">
        <v>3090</v>
      </c>
      <c r="R231" s="1" t="s">
        <v>3840</v>
      </c>
      <c r="S231" s="1" t="s">
        <v>75</v>
      </c>
      <c r="T231" s="1" t="s">
        <v>3092</v>
      </c>
      <c r="U231" s="1" t="s">
        <v>3034</v>
      </c>
      <c r="V231" s="1" t="s">
        <v>3093</v>
      </c>
    </row>
    <row r="232" s="1" customFormat="1" spans="1:22">
      <c r="A232" s="1" t="s">
        <v>2718</v>
      </c>
      <c r="B232" s="1" t="s">
        <v>185</v>
      </c>
      <c r="C232" s="1" t="s">
        <v>2719</v>
      </c>
      <c r="D232" s="1" t="s">
        <v>762</v>
      </c>
      <c r="E232" s="1" t="s">
        <v>3841</v>
      </c>
      <c r="F232" s="1" t="s">
        <v>1007</v>
      </c>
      <c r="G232" s="1" t="s">
        <v>1501</v>
      </c>
      <c r="H232" s="1" t="s">
        <v>3085</v>
      </c>
      <c r="I232" s="1" t="s">
        <v>3842</v>
      </c>
      <c r="J232" s="1" t="s">
        <v>3087</v>
      </c>
      <c r="K232" s="1" t="s">
        <v>3842</v>
      </c>
      <c r="L232" s="1" t="s">
        <v>3842</v>
      </c>
      <c r="M232" s="1" t="s">
        <v>3088</v>
      </c>
      <c r="N232" s="1" t="s">
        <v>3088</v>
      </c>
      <c r="O232" s="1" t="s">
        <v>3086</v>
      </c>
      <c r="P232" s="1" t="s">
        <v>3089</v>
      </c>
      <c r="Q232" s="1" t="s">
        <v>3090</v>
      </c>
      <c r="R232" s="1" t="s">
        <v>3843</v>
      </c>
      <c r="S232" s="1" t="s">
        <v>75</v>
      </c>
      <c r="T232" s="1" t="s">
        <v>3092</v>
      </c>
      <c r="U232" s="1" t="s">
        <v>3036</v>
      </c>
      <c r="V232" s="1" t="s">
        <v>3210</v>
      </c>
    </row>
    <row r="233" s="1" customFormat="1" spans="1:22">
      <c r="A233" s="1" t="s">
        <v>1727</v>
      </c>
      <c r="B233" s="1" t="s">
        <v>185</v>
      </c>
      <c r="C233" s="1" t="s">
        <v>1728</v>
      </c>
      <c r="D233" s="1" t="s">
        <v>1730</v>
      </c>
      <c r="E233" s="1" t="s">
        <v>3844</v>
      </c>
      <c r="F233" s="1" t="s">
        <v>106</v>
      </c>
      <c r="G233" s="1" t="s">
        <v>1500</v>
      </c>
      <c r="H233" s="1" t="s">
        <v>3085</v>
      </c>
      <c r="I233" s="1" t="s">
        <v>3845</v>
      </c>
      <c r="J233" s="1" t="s">
        <v>3087</v>
      </c>
      <c r="K233" s="1" t="s">
        <v>3845</v>
      </c>
      <c r="L233" s="1" t="s">
        <v>3845</v>
      </c>
      <c r="M233" s="1" t="s">
        <v>3088</v>
      </c>
      <c r="N233" s="1" t="s">
        <v>3088</v>
      </c>
      <c r="O233" s="1" t="s">
        <v>3086</v>
      </c>
      <c r="P233" s="1" t="s">
        <v>3089</v>
      </c>
      <c r="Q233" s="1" t="s">
        <v>3090</v>
      </c>
      <c r="R233" s="1" t="s">
        <v>3846</v>
      </c>
      <c r="S233" s="1" t="s">
        <v>75</v>
      </c>
      <c r="T233" s="1" t="s">
        <v>3092</v>
      </c>
      <c r="U233" s="1" t="s">
        <v>3036</v>
      </c>
      <c r="V233" s="1" t="s">
        <v>3121</v>
      </c>
    </row>
    <row r="234" s="1" customFormat="1" spans="1:22">
      <c r="A234" s="1" t="s">
        <v>1236</v>
      </c>
      <c r="B234" s="1" t="s">
        <v>185</v>
      </c>
      <c r="C234" s="1" t="s">
        <v>1237</v>
      </c>
      <c r="D234" s="1" t="s">
        <v>1239</v>
      </c>
      <c r="E234" s="1" t="s">
        <v>3847</v>
      </c>
      <c r="F234" s="1" t="s">
        <v>105</v>
      </c>
      <c r="G234" s="1" t="s">
        <v>1108</v>
      </c>
      <c r="H234" s="1" t="s">
        <v>3085</v>
      </c>
      <c r="I234" s="1" t="s">
        <v>3848</v>
      </c>
      <c r="J234" s="1" t="s">
        <v>3087</v>
      </c>
      <c r="K234" s="1" t="s">
        <v>3848</v>
      </c>
      <c r="L234" s="1" t="s">
        <v>3848</v>
      </c>
      <c r="M234" s="1" t="s">
        <v>3088</v>
      </c>
      <c r="N234" s="1" t="s">
        <v>3088</v>
      </c>
      <c r="O234" s="1" t="s">
        <v>3086</v>
      </c>
      <c r="P234" s="1" t="s">
        <v>3089</v>
      </c>
      <c r="Q234" s="1" t="s">
        <v>3090</v>
      </c>
      <c r="R234" s="1" t="s">
        <v>3849</v>
      </c>
      <c r="S234" s="1" t="s">
        <v>75</v>
      </c>
      <c r="T234" s="1" t="s">
        <v>3092</v>
      </c>
      <c r="U234" s="1" t="s">
        <v>3034</v>
      </c>
      <c r="V234" s="1" t="s">
        <v>3403</v>
      </c>
    </row>
    <row r="235" s="1" customFormat="1" spans="1:22">
      <c r="A235" s="1" t="s">
        <v>1244</v>
      </c>
      <c r="B235" s="1" t="s">
        <v>185</v>
      </c>
      <c r="C235" s="1" t="s">
        <v>1245</v>
      </c>
      <c r="D235" s="1" t="s">
        <v>1247</v>
      </c>
      <c r="E235" s="1" t="s">
        <v>3850</v>
      </c>
      <c r="F235" s="1" t="s">
        <v>106</v>
      </c>
      <c r="G235" s="1" t="s">
        <v>1108</v>
      </c>
      <c r="H235" s="1" t="s">
        <v>3085</v>
      </c>
      <c r="I235" s="1" t="s">
        <v>3851</v>
      </c>
      <c r="J235" s="1" t="s">
        <v>3087</v>
      </c>
      <c r="K235" s="1" t="s">
        <v>3851</v>
      </c>
      <c r="L235" s="1" t="s">
        <v>3851</v>
      </c>
      <c r="M235" s="1" t="s">
        <v>3088</v>
      </c>
      <c r="N235" s="1" t="s">
        <v>3088</v>
      </c>
      <c r="O235" s="1" t="s">
        <v>3086</v>
      </c>
      <c r="P235" s="1" t="s">
        <v>3089</v>
      </c>
      <c r="Q235" s="1" t="s">
        <v>3090</v>
      </c>
      <c r="R235" s="1" t="s">
        <v>3852</v>
      </c>
      <c r="S235" s="1" t="s">
        <v>75</v>
      </c>
      <c r="T235" s="1" t="s">
        <v>3092</v>
      </c>
      <c r="U235" s="1" t="s">
        <v>3036</v>
      </c>
      <c r="V235" s="1" t="s">
        <v>3210</v>
      </c>
    </row>
    <row r="236" s="1" customFormat="1" spans="1:22">
      <c r="A236" s="1" t="s">
        <v>1719</v>
      </c>
      <c r="B236" s="1" t="s">
        <v>185</v>
      </c>
      <c r="C236" s="1" t="s">
        <v>1720</v>
      </c>
      <c r="D236" s="1" t="s">
        <v>1722</v>
      </c>
      <c r="E236" s="1" t="s">
        <v>3853</v>
      </c>
      <c r="F236" s="1" t="s">
        <v>105</v>
      </c>
      <c r="G236" s="1" t="s">
        <v>1500</v>
      </c>
      <c r="H236" s="1" t="s">
        <v>3085</v>
      </c>
      <c r="I236" s="1" t="s">
        <v>3854</v>
      </c>
      <c r="J236" s="1" t="s">
        <v>3087</v>
      </c>
      <c r="K236" s="1" t="s">
        <v>3854</v>
      </c>
      <c r="L236" s="1" t="s">
        <v>3854</v>
      </c>
      <c r="M236" s="1" t="s">
        <v>3088</v>
      </c>
      <c r="N236" s="1" t="s">
        <v>3088</v>
      </c>
      <c r="O236" s="1" t="s">
        <v>3086</v>
      </c>
      <c r="P236" s="1" t="s">
        <v>3089</v>
      </c>
      <c r="Q236" s="1" t="s">
        <v>3090</v>
      </c>
      <c r="R236" s="1" t="s">
        <v>3855</v>
      </c>
      <c r="S236" s="1" t="s">
        <v>75</v>
      </c>
      <c r="T236" s="1" t="s">
        <v>3092</v>
      </c>
      <c r="U236" s="1" t="s">
        <v>3036</v>
      </c>
      <c r="V236" s="1" t="s">
        <v>3121</v>
      </c>
    </row>
    <row r="237" s="1" customFormat="1" spans="1:22">
      <c r="A237" s="1" t="s">
        <v>2051</v>
      </c>
      <c r="B237" s="1" t="s">
        <v>185</v>
      </c>
      <c r="C237" s="1" t="s">
        <v>2052</v>
      </c>
      <c r="D237" s="1" t="s">
        <v>2054</v>
      </c>
      <c r="E237" s="1" t="s">
        <v>3856</v>
      </c>
      <c r="F237" s="1" t="s">
        <v>106</v>
      </c>
      <c r="G237" s="1" t="s">
        <v>1007</v>
      </c>
      <c r="H237" s="1" t="s">
        <v>3085</v>
      </c>
      <c r="I237" s="1" t="s">
        <v>3857</v>
      </c>
      <c r="J237" s="1" t="s">
        <v>3087</v>
      </c>
      <c r="K237" s="1" t="s">
        <v>3857</v>
      </c>
      <c r="L237" s="1" t="s">
        <v>3857</v>
      </c>
      <c r="M237" s="1" t="s">
        <v>3088</v>
      </c>
      <c r="N237" s="1" t="s">
        <v>3088</v>
      </c>
      <c r="O237" s="1" t="s">
        <v>3086</v>
      </c>
      <c r="P237" s="1" t="s">
        <v>3089</v>
      </c>
      <c r="Q237" s="1" t="s">
        <v>3090</v>
      </c>
      <c r="R237" s="1" t="s">
        <v>3858</v>
      </c>
      <c r="S237" s="1" t="s">
        <v>75</v>
      </c>
      <c r="T237" s="1" t="s">
        <v>3092</v>
      </c>
      <c r="U237" s="1" t="s">
        <v>3036</v>
      </c>
      <c r="V237" s="1" t="s">
        <v>3439</v>
      </c>
    </row>
    <row r="238" s="1" customFormat="1" spans="1:22">
      <c r="A238" s="1" t="s">
        <v>2044</v>
      </c>
      <c r="B238" s="1" t="s">
        <v>105</v>
      </c>
      <c r="C238" s="1" t="s">
        <v>2045</v>
      </c>
      <c r="D238" s="1" t="s">
        <v>2047</v>
      </c>
      <c r="E238" s="1" t="s">
        <v>3859</v>
      </c>
      <c r="F238" s="1" t="s">
        <v>1108</v>
      </c>
      <c r="G238" s="1" t="s">
        <v>1007</v>
      </c>
      <c r="H238" s="1" t="s">
        <v>3085</v>
      </c>
      <c r="I238" s="1" t="s">
        <v>3860</v>
      </c>
      <c r="J238" s="1" t="s">
        <v>3087</v>
      </c>
      <c r="K238" s="1" t="s">
        <v>3860</v>
      </c>
      <c r="L238" s="1" t="s">
        <v>3860</v>
      </c>
      <c r="M238" s="1" t="s">
        <v>3088</v>
      </c>
      <c r="N238" s="1" t="s">
        <v>3088</v>
      </c>
      <c r="O238" s="1" t="s">
        <v>3086</v>
      </c>
      <c r="P238" s="1" t="s">
        <v>3089</v>
      </c>
      <c r="Q238" s="1" t="s">
        <v>3090</v>
      </c>
      <c r="R238" s="1" t="s">
        <v>3861</v>
      </c>
      <c r="S238" s="1" t="s">
        <v>75</v>
      </c>
      <c r="T238" s="1" t="s">
        <v>3092</v>
      </c>
      <c r="U238" s="1" t="s">
        <v>3036</v>
      </c>
      <c r="V238" s="1" t="s">
        <v>3210</v>
      </c>
    </row>
    <row r="239" s="1" customFormat="1" spans="1:22">
      <c r="A239" s="1" t="s">
        <v>2111</v>
      </c>
      <c r="B239" s="1" t="s">
        <v>105</v>
      </c>
      <c r="C239" s="1" t="s">
        <v>2112</v>
      </c>
      <c r="D239" s="1" t="s">
        <v>2114</v>
      </c>
      <c r="E239" s="1" t="s">
        <v>3862</v>
      </c>
      <c r="F239" s="1" t="s">
        <v>1108</v>
      </c>
      <c r="G239" s="1" t="s">
        <v>1007</v>
      </c>
      <c r="H239" s="1" t="s">
        <v>3085</v>
      </c>
      <c r="I239" s="1" t="s">
        <v>3863</v>
      </c>
      <c r="J239" s="1" t="s">
        <v>3087</v>
      </c>
      <c r="K239" s="1" t="s">
        <v>3863</v>
      </c>
      <c r="L239" s="1" t="s">
        <v>3863</v>
      </c>
      <c r="M239" s="1" t="s">
        <v>3088</v>
      </c>
      <c r="N239" s="1" t="s">
        <v>3088</v>
      </c>
      <c r="O239" s="1" t="s">
        <v>3086</v>
      </c>
      <c r="P239" s="1" t="s">
        <v>3089</v>
      </c>
      <c r="Q239" s="1" t="s">
        <v>3090</v>
      </c>
      <c r="R239" s="1" t="s">
        <v>3864</v>
      </c>
      <c r="S239" s="1" t="s">
        <v>75</v>
      </c>
      <c r="T239" s="1" t="s">
        <v>3092</v>
      </c>
      <c r="U239" s="1" t="s">
        <v>3034</v>
      </c>
      <c r="V239" s="1" t="s">
        <v>3121</v>
      </c>
    </row>
    <row r="240" s="1" customFormat="1" spans="1:22">
      <c r="A240" s="1" t="s">
        <v>599</v>
      </c>
      <c r="B240" s="1" t="s">
        <v>105</v>
      </c>
      <c r="C240" s="1" t="s">
        <v>600</v>
      </c>
      <c r="D240" s="1" t="s">
        <v>3865</v>
      </c>
      <c r="E240" s="1" t="s">
        <v>3862</v>
      </c>
      <c r="F240" s="1" t="s">
        <v>93</v>
      </c>
      <c r="G240" s="1" t="s">
        <v>106</v>
      </c>
      <c r="H240" s="1" t="s">
        <v>3085</v>
      </c>
      <c r="I240" s="1" t="s">
        <v>3866</v>
      </c>
      <c r="J240" s="1" t="s">
        <v>3087</v>
      </c>
      <c r="K240" s="1" t="s">
        <v>3866</v>
      </c>
      <c r="L240" s="1" t="s">
        <v>3866</v>
      </c>
      <c r="M240" s="1" t="s">
        <v>3088</v>
      </c>
      <c r="N240" s="1" t="s">
        <v>3088</v>
      </c>
      <c r="O240" s="1" t="s">
        <v>3086</v>
      </c>
      <c r="P240" s="1" t="s">
        <v>3089</v>
      </c>
      <c r="Q240" s="1" t="s">
        <v>3090</v>
      </c>
      <c r="R240" s="1" t="s">
        <v>3867</v>
      </c>
      <c r="S240" s="1" t="s">
        <v>75</v>
      </c>
      <c r="T240" s="1" t="s">
        <v>3092</v>
      </c>
      <c r="U240" s="1" t="s">
        <v>3036</v>
      </c>
      <c r="V240" s="1" t="s">
        <v>3121</v>
      </c>
    </row>
    <row r="241" s="1" customFormat="1" spans="1:22">
      <c r="A241" s="1" t="s">
        <v>819</v>
      </c>
      <c r="B241" s="1" t="s">
        <v>105</v>
      </c>
      <c r="C241" s="1" t="s">
        <v>820</v>
      </c>
      <c r="D241" s="1" t="s">
        <v>822</v>
      </c>
      <c r="E241" s="1" t="s">
        <v>3868</v>
      </c>
      <c r="F241" s="1" t="s">
        <v>106</v>
      </c>
      <c r="G241" s="1" t="s">
        <v>704</v>
      </c>
      <c r="H241" s="1" t="s">
        <v>3085</v>
      </c>
      <c r="I241" s="1" t="s">
        <v>3869</v>
      </c>
      <c r="J241" s="1" t="s">
        <v>3087</v>
      </c>
      <c r="K241" s="1" t="s">
        <v>3869</v>
      </c>
      <c r="L241" s="1" t="s">
        <v>3869</v>
      </c>
      <c r="M241" s="1" t="s">
        <v>3088</v>
      </c>
      <c r="N241" s="1" t="s">
        <v>3088</v>
      </c>
      <c r="O241" s="1" t="s">
        <v>3086</v>
      </c>
      <c r="P241" s="1" t="s">
        <v>3089</v>
      </c>
      <c r="Q241" s="1" t="s">
        <v>3090</v>
      </c>
      <c r="R241" s="1" t="s">
        <v>3870</v>
      </c>
      <c r="S241" s="1" t="s">
        <v>75</v>
      </c>
      <c r="T241" s="1" t="s">
        <v>3092</v>
      </c>
      <c r="U241" s="1" t="s">
        <v>3036</v>
      </c>
      <c r="V241" s="1" t="s">
        <v>3210</v>
      </c>
    </row>
    <row r="242" s="1" customFormat="1" spans="1:22">
      <c r="A242" s="1" t="s">
        <v>2813</v>
      </c>
      <c r="B242" s="1" t="s">
        <v>105</v>
      </c>
      <c r="C242" s="1" t="s">
        <v>2814</v>
      </c>
      <c r="D242" s="1" t="s">
        <v>3871</v>
      </c>
      <c r="E242" s="1" t="s">
        <v>3872</v>
      </c>
      <c r="F242" s="1" t="s">
        <v>1008</v>
      </c>
      <c r="G242" s="1" t="s">
        <v>1501</v>
      </c>
      <c r="H242" s="1" t="s">
        <v>3085</v>
      </c>
      <c r="I242" s="1" t="s">
        <v>3873</v>
      </c>
      <c r="J242" s="1" t="s">
        <v>3087</v>
      </c>
      <c r="K242" s="1" t="s">
        <v>3873</v>
      </c>
      <c r="L242" s="1" t="s">
        <v>3873</v>
      </c>
      <c r="M242" s="1" t="s">
        <v>3088</v>
      </c>
      <c r="N242" s="1" t="s">
        <v>3088</v>
      </c>
      <c r="O242" s="1" t="s">
        <v>3086</v>
      </c>
      <c r="P242" s="1" t="s">
        <v>3089</v>
      </c>
      <c r="Q242" s="1" t="s">
        <v>3090</v>
      </c>
      <c r="R242" s="1" t="s">
        <v>3874</v>
      </c>
      <c r="S242" s="1" t="s">
        <v>75</v>
      </c>
      <c r="T242" s="1" t="s">
        <v>3092</v>
      </c>
      <c r="U242" s="1" t="s">
        <v>3036</v>
      </c>
      <c r="V242" s="1" t="s">
        <v>3121</v>
      </c>
    </row>
    <row r="243" s="1" customFormat="1" spans="1:22">
      <c r="A243" s="1" t="s">
        <v>2822</v>
      </c>
      <c r="B243" s="1" t="s">
        <v>105</v>
      </c>
      <c r="C243" s="1" t="s">
        <v>2823</v>
      </c>
      <c r="D243" s="1" t="s">
        <v>3875</v>
      </c>
      <c r="E243" s="1" t="s">
        <v>3876</v>
      </c>
      <c r="F243" s="1" t="s">
        <v>1007</v>
      </c>
      <c r="G243" s="1" t="s">
        <v>1501</v>
      </c>
      <c r="H243" s="1" t="s">
        <v>3085</v>
      </c>
      <c r="I243" s="1" t="s">
        <v>3877</v>
      </c>
      <c r="J243" s="1" t="s">
        <v>3087</v>
      </c>
      <c r="K243" s="1" t="s">
        <v>3877</v>
      </c>
      <c r="L243" s="1" t="s">
        <v>3877</v>
      </c>
      <c r="M243" s="1" t="s">
        <v>3088</v>
      </c>
      <c r="N243" s="1" t="s">
        <v>3088</v>
      </c>
      <c r="O243" s="1" t="s">
        <v>3086</v>
      </c>
      <c r="P243" s="1" t="s">
        <v>3089</v>
      </c>
      <c r="Q243" s="1" t="s">
        <v>3090</v>
      </c>
      <c r="R243" s="1" t="s">
        <v>3878</v>
      </c>
      <c r="S243" s="1" t="s">
        <v>75</v>
      </c>
      <c r="T243" s="1" t="s">
        <v>3092</v>
      </c>
      <c r="U243" s="1" t="s">
        <v>3034</v>
      </c>
      <c r="V243" s="1" t="s">
        <v>3121</v>
      </c>
    </row>
    <row r="244" s="1" customFormat="1" spans="1:22">
      <c r="A244" s="1" t="s">
        <v>675</v>
      </c>
      <c r="B244" s="1" t="s">
        <v>93</v>
      </c>
      <c r="C244" s="1" t="s">
        <v>676</v>
      </c>
      <c r="D244" s="1" t="s">
        <v>678</v>
      </c>
      <c r="E244" s="1" t="s">
        <v>3879</v>
      </c>
      <c r="F244" s="1" t="s">
        <v>93</v>
      </c>
      <c r="G244" s="1" t="s">
        <v>106</v>
      </c>
      <c r="H244" s="1" t="s">
        <v>3085</v>
      </c>
      <c r="I244" s="1" t="s">
        <v>3880</v>
      </c>
      <c r="J244" s="1" t="s">
        <v>3087</v>
      </c>
      <c r="K244" s="1" t="s">
        <v>3880</v>
      </c>
      <c r="L244" s="1" t="s">
        <v>3880</v>
      </c>
      <c r="M244" s="1" t="s">
        <v>3088</v>
      </c>
      <c r="N244" s="1" t="s">
        <v>3088</v>
      </c>
      <c r="O244" s="1" t="s">
        <v>3086</v>
      </c>
      <c r="P244" s="1" t="s">
        <v>3089</v>
      </c>
      <c r="Q244" s="1" t="s">
        <v>3090</v>
      </c>
      <c r="R244" s="1" t="s">
        <v>3881</v>
      </c>
      <c r="S244" s="1" t="s">
        <v>75</v>
      </c>
      <c r="T244" s="1" t="s">
        <v>3092</v>
      </c>
      <c r="U244" s="1" t="s">
        <v>3036</v>
      </c>
      <c r="V244" s="1" t="s">
        <v>3882</v>
      </c>
    </row>
    <row r="245" s="1" customFormat="1" spans="1:22">
      <c r="A245" s="1" t="s">
        <v>140</v>
      </c>
      <c r="B245" s="1" t="s">
        <v>93</v>
      </c>
      <c r="C245" s="1" t="s">
        <v>141</v>
      </c>
      <c r="D245" s="1" t="s">
        <v>143</v>
      </c>
      <c r="E245" s="1" t="s">
        <v>3883</v>
      </c>
      <c r="F245" s="1" t="s">
        <v>93</v>
      </c>
      <c r="G245" s="1" t="s">
        <v>106</v>
      </c>
      <c r="H245" s="1" t="s">
        <v>3085</v>
      </c>
      <c r="I245" s="1" t="s">
        <v>3884</v>
      </c>
      <c r="J245" s="1" t="s">
        <v>3087</v>
      </c>
      <c r="K245" s="1" t="s">
        <v>3884</v>
      </c>
      <c r="L245" s="1" t="s">
        <v>3884</v>
      </c>
      <c r="M245" s="1" t="s">
        <v>3088</v>
      </c>
      <c r="N245" s="1" t="s">
        <v>3088</v>
      </c>
      <c r="O245" s="1" t="s">
        <v>3086</v>
      </c>
      <c r="P245" s="1" t="s">
        <v>3089</v>
      </c>
      <c r="Q245" s="1" t="s">
        <v>3090</v>
      </c>
      <c r="R245" s="1" t="s">
        <v>3885</v>
      </c>
      <c r="S245" s="1" t="s">
        <v>75</v>
      </c>
      <c r="T245" s="1" t="s">
        <v>3092</v>
      </c>
      <c r="U245" s="1" t="s">
        <v>3036</v>
      </c>
      <c r="V245" s="1" t="s">
        <v>3314</v>
      </c>
    </row>
    <row r="246" s="1" customFormat="1" spans="1:22">
      <c r="A246" s="1" t="s">
        <v>989</v>
      </c>
      <c r="B246" s="1" t="s">
        <v>93</v>
      </c>
      <c r="C246" s="1" t="s">
        <v>990</v>
      </c>
      <c r="D246" s="1" t="s">
        <v>992</v>
      </c>
      <c r="E246" s="1" t="s">
        <v>3886</v>
      </c>
      <c r="F246" s="1" t="s">
        <v>93</v>
      </c>
      <c r="G246" s="1" t="s">
        <v>704</v>
      </c>
      <c r="H246" s="1" t="s">
        <v>3085</v>
      </c>
      <c r="I246" s="1" t="s">
        <v>3887</v>
      </c>
      <c r="J246" s="1" t="s">
        <v>3087</v>
      </c>
      <c r="K246" s="1" t="s">
        <v>3887</v>
      </c>
      <c r="L246" s="1" t="s">
        <v>3887</v>
      </c>
      <c r="M246" s="1" t="s">
        <v>3088</v>
      </c>
      <c r="N246" s="1" t="s">
        <v>3088</v>
      </c>
      <c r="O246" s="1" t="s">
        <v>3086</v>
      </c>
      <c r="P246" s="1" t="s">
        <v>3089</v>
      </c>
      <c r="Q246" s="1" t="s">
        <v>3090</v>
      </c>
      <c r="R246" s="1" t="s">
        <v>3888</v>
      </c>
      <c r="S246" s="1" t="s">
        <v>75</v>
      </c>
      <c r="T246" s="1" t="s">
        <v>3092</v>
      </c>
      <c r="U246" s="1" t="s">
        <v>3036</v>
      </c>
      <c r="V246" s="1" t="s">
        <v>3289</v>
      </c>
    </row>
    <row r="247" s="1" customFormat="1" spans="1:22">
      <c r="A247" s="1" t="s">
        <v>684</v>
      </c>
      <c r="B247" s="1" t="s">
        <v>93</v>
      </c>
      <c r="C247" s="1" t="s">
        <v>685</v>
      </c>
      <c r="D247" s="1" t="s">
        <v>3889</v>
      </c>
      <c r="E247" s="1" t="s">
        <v>3890</v>
      </c>
      <c r="F247" s="1" t="s">
        <v>93</v>
      </c>
      <c r="G247" s="1" t="s">
        <v>106</v>
      </c>
      <c r="H247" s="1" t="s">
        <v>3085</v>
      </c>
      <c r="I247" s="1" t="s">
        <v>3891</v>
      </c>
      <c r="J247" s="1" t="s">
        <v>3087</v>
      </c>
      <c r="K247" s="1" t="s">
        <v>3891</v>
      </c>
      <c r="L247" s="1" t="s">
        <v>3891</v>
      </c>
      <c r="M247" s="1" t="s">
        <v>3088</v>
      </c>
      <c r="N247" s="1" t="s">
        <v>3088</v>
      </c>
      <c r="O247" s="1" t="s">
        <v>3086</v>
      </c>
      <c r="P247" s="1" t="s">
        <v>3089</v>
      </c>
      <c r="Q247" s="1" t="s">
        <v>3090</v>
      </c>
      <c r="R247" s="1" t="s">
        <v>3892</v>
      </c>
      <c r="S247" s="1" t="s">
        <v>75</v>
      </c>
      <c r="T247" s="1" t="s">
        <v>3092</v>
      </c>
      <c r="U247" s="1" t="s">
        <v>3036</v>
      </c>
      <c r="V247" s="1" t="s">
        <v>3102</v>
      </c>
    </row>
    <row r="248" s="1" customFormat="1" spans="1:22">
      <c r="A248" s="1" t="s">
        <v>1966</v>
      </c>
      <c r="B248" s="1" t="s">
        <v>93</v>
      </c>
      <c r="C248" s="1" t="s">
        <v>1967</v>
      </c>
      <c r="D248" s="1" t="s">
        <v>1969</v>
      </c>
      <c r="E248" s="1" t="s">
        <v>3893</v>
      </c>
      <c r="F248" s="1" t="s">
        <v>704</v>
      </c>
      <c r="G248" s="1" t="s">
        <v>1007</v>
      </c>
      <c r="H248" s="1" t="s">
        <v>3085</v>
      </c>
      <c r="I248" s="1" t="s">
        <v>3894</v>
      </c>
      <c r="J248" s="1" t="s">
        <v>3087</v>
      </c>
      <c r="K248" s="1" t="s">
        <v>3894</v>
      </c>
      <c r="L248" s="1" t="s">
        <v>3894</v>
      </c>
      <c r="M248" s="1" t="s">
        <v>3088</v>
      </c>
      <c r="N248" s="1" t="s">
        <v>3088</v>
      </c>
      <c r="O248" s="1" t="s">
        <v>3086</v>
      </c>
      <c r="P248" s="1" t="s">
        <v>3089</v>
      </c>
      <c r="Q248" s="1" t="s">
        <v>3090</v>
      </c>
      <c r="R248" s="1" t="s">
        <v>3895</v>
      </c>
      <c r="S248" s="1" t="s">
        <v>75</v>
      </c>
      <c r="T248" s="1" t="s">
        <v>3092</v>
      </c>
      <c r="U248" s="1" t="s">
        <v>3036</v>
      </c>
      <c r="V248" s="1" t="s">
        <v>3199</v>
      </c>
    </row>
    <row r="249" s="1" customFormat="1" spans="1:22">
      <c r="A249" s="1" t="s">
        <v>959</v>
      </c>
      <c r="B249" s="1" t="s">
        <v>93</v>
      </c>
      <c r="C249" s="1" t="s">
        <v>960</v>
      </c>
      <c r="D249" s="1" t="s">
        <v>962</v>
      </c>
      <c r="E249" s="1" t="s">
        <v>3896</v>
      </c>
      <c r="F249" s="1" t="s">
        <v>93</v>
      </c>
      <c r="G249" s="1" t="s">
        <v>704</v>
      </c>
      <c r="H249" s="1" t="s">
        <v>3085</v>
      </c>
      <c r="I249" s="1" t="s">
        <v>3897</v>
      </c>
      <c r="J249" s="1" t="s">
        <v>3087</v>
      </c>
      <c r="K249" s="1" t="s">
        <v>3897</v>
      </c>
      <c r="L249" s="1" t="s">
        <v>3897</v>
      </c>
      <c r="M249" s="1" t="s">
        <v>3088</v>
      </c>
      <c r="N249" s="1" t="s">
        <v>3088</v>
      </c>
      <c r="O249" s="1" t="s">
        <v>3086</v>
      </c>
      <c r="P249" s="1" t="s">
        <v>3089</v>
      </c>
      <c r="Q249" s="1" t="s">
        <v>3090</v>
      </c>
      <c r="R249" s="1" t="s">
        <v>3898</v>
      </c>
      <c r="S249" s="1" t="s">
        <v>75</v>
      </c>
      <c r="T249" s="1" t="s">
        <v>3092</v>
      </c>
      <c r="U249" s="1" t="s">
        <v>3036</v>
      </c>
      <c r="V249" s="1" t="s">
        <v>3899</v>
      </c>
    </row>
    <row r="250" s="1" customFormat="1" spans="1:22">
      <c r="A250" s="1" t="s">
        <v>646</v>
      </c>
      <c r="B250" s="1" t="s">
        <v>93</v>
      </c>
      <c r="C250" s="1" t="s">
        <v>647</v>
      </c>
      <c r="D250" s="1" t="s">
        <v>649</v>
      </c>
      <c r="E250" s="1" t="s">
        <v>3900</v>
      </c>
      <c r="F250" s="1" t="s">
        <v>93</v>
      </c>
      <c r="G250" s="1" t="s">
        <v>106</v>
      </c>
      <c r="H250" s="1" t="s">
        <v>3085</v>
      </c>
      <c r="I250" s="1" t="s">
        <v>3901</v>
      </c>
      <c r="J250" s="1" t="s">
        <v>3087</v>
      </c>
      <c r="K250" s="1" t="s">
        <v>3901</v>
      </c>
      <c r="L250" s="1" t="s">
        <v>3901</v>
      </c>
      <c r="M250" s="1" t="s">
        <v>3088</v>
      </c>
      <c r="N250" s="1" t="s">
        <v>3088</v>
      </c>
      <c r="O250" s="1" t="s">
        <v>3086</v>
      </c>
      <c r="P250" s="1" t="s">
        <v>3089</v>
      </c>
      <c r="Q250" s="1" t="s">
        <v>3090</v>
      </c>
      <c r="R250" s="1" t="s">
        <v>3902</v>
      </c>
      <c r="S250" s="1" t="s">
        <v>75</v>
      </c>
      <c r="T250" s="1" t="s">
        <v>3092</v>
      </c>
      <c r="U250" s="1" t="s">
        <v>3036</v>
      </c>
      <c r="V250" s="1" t="s">
        <v>3903</v>
      </c>
    </row>
    <row r="251" s="1" customFormat="1" spans="1:22">
      <c r="A251" s="1" t="s">
        <v>616</v>
      </c>
      <c r="B251" s="1" t="s">
        <v>93</v>
      </c>
      <c r="C251" s="1" t="s">
        <v>617</v>
      </c>
      <c r="D251" s="1" t="s">
        <v>3904</v>
      </c>
      <c r="E251" s="1" t="s">
        <v>3905</v>
      </c>
      <c r="F251" s="1" t="s">
        <v>93</v>
      </c>
      <c r="G251" s="1" t="s">
        <v>106</v>
      </c>
      <c r="H251" s="1" t="s">
        <v>3085</v>
      </c>
      <c r="I251" s="1" t="s">
        <v>3906</v>
      </c>
      <c r="J251" s="1" t="s">
        <v>3087</v>
      </c>
      <c r="K251" s="1" t="s">
        <v>3906</v>
      </c>
      <c r="L251" s="1" t="s">
        <v>3906</v>
      </c>
      <c r="M251" s="1" t="s">
        <v>3088</v>
      </c>
      <c r="N251" s="1" t="s">
        <v>3088</v>
      </c>
      <c r="O251" s="1" t="s">
        <v>3086</v>
      </c>
      <c r="P251" s="1" t="s">
        <v>3089</v>
      </c>
      <c r="Q251" s="1" t="s">
        <v>3090</v>
      </c>
      <c r="R251" s="1" t="s">
        <v>3907</v>
      </c>
      <c r="S251" s="1" t="s">
        <v>75</v>
      </c>
      <c r="T251" s="1" t="s">
        <v>3092</v>
      </c>
      <c r="U251" s="1" t="s">
        <v>3036</v>
      </c>
      <c r="V251" s="1" t="s">
        <v>3908</v>
      </c>
    </row>
    <row r="252" s="1" customFormat="1" spans="1:22">
      <c r="A252" s="1" t="s">
        <v>302</v>
      </c>
      <c r="B252" s="1" t="s">
        <v>93</v>
      </c>
      <c r="C252" s="1" t="s">
        <v>303</v>
      </c>
      <c r="D252" s="1" t="s">
        <v>3909</v>
      </c>
      <c r="E252" s="1" t="s">
        <v>3910</v>
      </c>
      <c r="F252" s="1" t="s">
        <v>93</v>
      </c>
      <c r="G252" s="1" t="s">
        <v>106</v>
      </c>
      <c r="H252" s="1" t="s">
        <v>3085</v>
      </c>
      <c r="I252" s="1" t="s">
        <v>3911</v>
      </c>
      <c r="J252" s="1" t="s">
        <v>3087</v>
      </c>
      <c r="K252" s="1" t="s">
        <v>3911</v>
      </c>
      <c r="L252" s="1" t="s">
        <v>3911</v>
      </c>
      <c r="M252" s="1" t="s">
        <v>3088</v>
      </c>
      <c r="N252" s="1" t="s">
        <v>3088</v>
      </c>
      <c r="O252" s="1" t="s">
        <v>3086</v>
      </c>
      <c r="P252" s="1" t="s">
        <v>3089</v>
      </c>
      <c r="Q252" s="1" t="s">
        <v>3090</v>
      </c>
      <c r="R252" s="1" t="s">
        <v>3912</v>
      </c>
      <c r="S252" s="1" t="s">
        <v>75</v>
      </c>
      <c r="T252" s="1" t="s">
        <v>3092</v>
      </c>
      <c r="U252" s="1" t="s">
        <v>3036</v>
      </c>
      <c r="V252" s="1" t="s">
        <v>3093</v>
      </c>
    </row>
    <row r="253" s="1" customFormat="1" spans="1:22">
      <c r="A253" s="1" t="s">
        <v>828</v>
      </c>
      <c r="B253" s="1" t="s">
        <v>93</v>
      </c>
      <c r="C253" s="1" t="s">
        <v>829</v>
      </c>
      <c r="D253" s="1" t="s">
        <v>3913</v>
      </c>
      <c r="E253" s="1" t="s">
        <v>3914</v>
      </c>
      <c r="F253" s="1" t="s">
        <v>106</v>
      </c>
      <c r="G253" s="1" t="s">
        <v>704</v>
      </c>
      <c r="H253" s="1" t="s">
        <v>3085</v>
      </c>
      <c r="I253" s="1" t="s">
        <v>3915</v>
      </c>
      <c r="J253" s="1" t="s">
        <v>3087</v>
      </c>
      <c r="K253" s="1" t="s">
        <v>3915</v>
      </c>
      <c r="L253" s="1" t="s">
        <v>3915</v>
      </c>
      <c r="M253" s="1" t="s">
        <v>3088</v>
      </c>
      <c r="N253" s="1" t="s">
        <v>3088</v>
      </c>
      <c r="O253" s="1" t="s">
        <v>3086</v>
      </c>
      <c r="P253" s="1" t="s">
        <v>3089</v>
      </c>
      <c r="Q253" s="1" t="s">
        <v>3090</v>
      </c>
      <c r="R253" s="1" t="s">
        <v>3916</v>
      </c>
      <c r="S253" s="1" t="s">
        <v>75</v>
      </c>
      <c r="T253" s="1" t="s">
        <v>3092</v>
      </c>
      <c r="U253" s="1" t="s">
        <v>3036</v>
      </c>
      <c r="V253" s="1" t="s">
        <v>3439</v>
      </c>
    </row>
    <row r="254" s="1" customFormat="1" spans="1:22">
      <c r="A254" s="1" t="s">
        <v>1530</v>
      </c>
      <c r="B254" s="1" t="s">
        <v>93</v>
      </c>
      <c r="C254" s="1" t="s">
        <v>1531</v>
      </c>
      <c r="D254" s="1" t="s">
        <v>3917</v>
      </c>
      <c r="E254" s="1" t="s">
        <v>3918</v>
      </c>
      <c r="F254" s="1" t="s">
        <v>704</v>
      </c>
      <c r="G254" s="1" t="s">
        <v>1500</v>
      </c>
      <c r="H254" s="1" t="s">
        <v>3085</v>
      </c>
      <c r="I254" s="1" t="s">
        <v>3919</v>
      </c>
      <c r="J254" s="1" t="s">
        <v>3087</v>
      </c>
      <c r="K254" s="1" t="s">
        <v>3919</v>
      </c>
      <c r="L254" s="1" t="s">
        <v>3919</v>
      </c>
      <c r="M254" s="1" t="s">
        <v>3088</v>
      </c>
      <c r="N254" s="1" t="s">
        <v>3088</v>
      </c>
      <c r="O254" s="1" t="s">
        <v>3086</v>
      </c>
      <c r="P254" s="1" t="s">
        <v>3089</v>
      </c>
      <c r="Q254" s="1" t="s">
        <v>3090</v>
      </c>
      <c r="R254" s="1" t="s">
        <v>3920</v>
      </c>
      <c r="S254" s="1" t="s">
        <v>75</v>
      </c>
      <c r="T254" s="1" t="s">
        <v>3092</v>
      </c>
      <c r="U254" s="1" t="s">
        <v>3036</v>
      </c>
      <c r="V254" s="1" t="s">
        <v>3314</v>
      </c>
    </row>
    <row r="255" s="1" customFormat="1" spans="1:22">
      <c r="A255" s="1" t="s">
        <v>625</v>
      </c>
      <c r="B255" s="1" t="s">
        <v>93</v>
      </c>
      <c r="C255" s="1" t="s">
        <v>626</v>
      </c>
      <c r="D255" s="1" t="s">
        <v>3904</v>
      </c>
      <c r="E255" s="1" t="s">
        <v>3921</v>
      </c>
      <c r="F255" s="1" t="s">
        <v>93</v>
      </c>
      <c r="G255" s="1" t="s">
        <v>106</v>
      </c>
      <c r="H255" s="1" t="s">
        <v>3085</v>
      </c>
      <c r="I255" s="1" t="s">
        <v>3906</v>
      </c>
      <c r="J255" s="1" t="s">
        <v>3087</v>
      </c>
      <c r="K255" s="1" t="s">
        <v>3906</v>
      </c>
      <c r="L255" s="1" t="s">
        <v>3906</v>
      </c>
      <c r="M255" s="1" t="s">
        <v>3088</v>
      </c>
      <c r="N255" s="1" t="s">
        <v>3088</v>
      </c>
      <c r="O255" s="1" t="s">
        <v>3086</v>
      </c>
      <c r="P255" s="1" t="s">
        <v>3089</v>
      </c>
      <c r="Q255" s="1" t="s">
        <v>3090</v>
      </c>
      <c r="R255" s="1" t="s">
        <v>3922</v>
      </c>
      <c r="S255" s="1" t="s">
        <v>75</v>
      </c>
      <c r="T255" s="1" t="s">
        <v>3092</v>
      </c>
      <c r="U255" s="1" t="s">
        <v>3036</v>
      </c>
      <c r="V255" s="1" t="s">
        <v>3908</v>
      </c>
    </row>
    <row r="256" s="1" customFormat="1" spans="1:22">
      <c r="A256" s="1" t="s">
        <v>1085</v>
      </c>
      <c r="B256" s="1" t="s">
        <v>93</v>
      </c>
      <c r="C256" s="1" t="s">
        <v>1086</v>
      </c>
      <c r="D256" s="1" t="s">
        <v>3610</v>
      </c>
      <c r="E256" s="1" t="s">
        <v>3923</v>
      </c>
      <c r="F256" s="1" t="s">
        <v>106</v>
      </c>
      <c r="G256" s="1" t="s">
        <v>704</v>
      </c>
      <c r="H256" s="1" t="s">
        <v>3085</v>
      </c>
      <c r="I256" s="1" t="s">
        <v>3924</v>
      </c>
      <c r="J256" s="1" t="s">
        <v>3087</v>
      </c>
      <c r="K256" s="1" t="s">
        <v>3924</v>
      </c>
      <c r="L256" s="1" t="s">
        <v>3924</v>
      </c>
      <c r="M256" s="1" t="s">
        <v>3088</v>
      </c>
      <c r="N256" s="1" t="s">
        <v>3088</v>
      </c>
      <c r="O256" s="1" t="s">
        <v>3086</v>
      </c>
      <c r="P256" s="1" t="s">
        <v>3089</v>
      </c>
      <c r="Q256" s="1" t="s">
        <v>3090</v>
      </c>
      <c r="R256" s="1" t="s">
        <v>3925</v>
      </c>
      <c r="S256" s="1" t="s">
        <v>75</v>
      </c>
      <c r="T256" s="1" t="s">
        <v>3092</v>
      </c>
      <c r="U256" s="1" t="s">
        <v>3036</v>
      </c>
      <c r="V256" s="1" t="s">
        <v>3487</v>
      </c>
    </row>
    <row r="257" s="1" customFormat="1" spans="1:22">
      <c r="A257" s="1" t="s">
        <v>2731</v>
      </c>
      <c r="B257" s="1" t="s">
        <v>106</v>
      </c>
      <c r="C257" s="1" t="s">
        <v>2732</v>
      </c>
      <c r="D257" s="1" t="s">
        <v>2734</v>
      </c>
      <c r="E257" s="1" t="s">
        <v>3926</v>
      </c>
      <c r="F257" s="1" t="s">
        <v>1007</v>
      </c>
      <c r="G257" s="1" t="s">
        <v>1501</v>
      </c>
      <c r="H257" s="1" t="s">
        <v>3085</v>
      </c>
      <c r="I257" s="1" t="s">
        <v>3927</v>
      </c>
      <c r="J257" s="1" t="s">
        <v>3087</v>
      </c>
      <c r="K257" s="1" t="s">
        <v>3927</v>
      </c>
      <c r="L257" s="1" t="s">
        <v>3927</v>
      </c>
      <c r="M257" s="1" t="s">
        <v>3088</v>
      </c>
      <c r="N257" s="1" t="s">
        <v>3088</v>
      </c>
      <c r="O257" s="1" t="s">
        <v>3086</v>
      </c>
      <c r="P257" s="1" t="s">
        <v>3089</v>
      </c>
      <c r="Q257" s="1" t="s">
        <v>3090</v>
      </c>
      <c r="R257" s="1" t="s">
        <v>3928</v>
      </c>
      <c r="S257" s="1" t="s">
        <v>75</v>
      </c>
      <c r="T257" s="1" t="s">
        <v>3092</v>
      </c>
      <c r="U257" s="1" t="s">
        <v>3034</v>
      </c>
      <c r="V257" s="1" t="s">
        <v>3093</v>
      </c>
    </row>
    <row r="258" s="1" customFormat="1" spans="1:22">
      <c r="A258" s="1" t="s">
        <v>998</v>
      </c>
      <c r="B258" s="1" t="s">
        <v>106</v>
      </c>
      <c r="C258" s="1" t="s">
        <v>999</v>
      </c>
      <c r="D258" s="1" t="s">
        <v>3889</v>
      </c>
      <c r="E258" s="1" t="s">
        <v>3890</v>
      </c>
      <c r="F258" s="1" t="s">
        <v>106</v>
      </c>
      <c r="G258" s="1" t="s">
        <v>704</v>
      </c>
      <c r="H258" s="1" t="s">
        <v>3085</v>
      </c>
      <c r="I258" s="1" t="s">
        <v>3929</v>
      </c>
      <c r="J258" s="1" t="s">
        <v>3087</v>
      </c>
      <c r="K258" s="1" t="s">
        <v>3929</v>
      </c>
      <c r="L258" s="1" t="s">
        <v>3929</v>
      </c>
      <c r="M258" s="1" t="s">
        <v>3088</v>
      </c>
      <c r="N258" s="1" t="s">
        <v>3088</v>
      </c>
      <c r="O258" s="1" t="s">
        <v>3086</v>
      </c>
      <c r="P258" s="1" t="s">
        <v>3089</v>
      </c>
      <c r="Q258" s="1" t="s">
        <v>3090</v>
      </c>
      <c r="R258" s="1" t="s">
        <v>3930</v>
      </c>
      <c r="S258" s="1" t="s">
        <v>75</v>
      </c>
      <c r="T258" s="1" t="s">
        <v>3092</v>
      </c>
      <c r="U258" s="1" t="s">
        <v>3036</v>
      </c>
      <c r="V258" s="1" t="s">
        <v>3102</v>
      </c>
    </row>
    <row r="259" s="1" customFormat="1" spans="1:22">
      <c r="A259" s="1" t="s">
        <v>837</v>
      </c>
      <c r="B259" s="1" t="s">
        <v>106</v>
      </c>
      <c r="C259" s="1" t="s">
        <v>838</v>
      </c>
      <c r="D259" s="1" t="s">
        <v>840</v>
      </c>
      <c r="E259" s="1" t="s">
        <v>3931</v>
      </c>
      <c r="F259" s="1" t="s">
        <v>106</v>
      </c>
      <c r="G259" s="1" t="s">
        <v>704</v>
      </c>
      <c r="H259" s="1" t="s">
        <v>3085</v>
      </c>
      <c r="I259" s="1" t="s">
        <v>3932</v>
      </c>
      <c r="J259" s="1" t="s">
        <v>3087</v>
      </c>
      <c r="K259" s="1" t="s">
        <v>3932</v>
      </c>
      <c r="L259" s="1" t="s">
        <v>3932</v>
      </c>
      <c r="M259" s="1" t="s">
        <v>3088</v>
      </c>
      <c r="N259" s="1" t="s">
        <v>3088</v>
      </c>
      <c r="O259" s="1" t="s">
        <v>3086</v>
      </c>
      <c r="P259" s="1" t="s">
        <v>3089</v>
      </c>
      <c r="Q259" s="1" t="s">
        <v>3090</v>
      </c>
      <c r="R259" s="1" t="s">
        <v>3933</v>
      </c>
      <c r="S259" s="1" t="s">
        <v>75</v>
      </c>
      <c r="T259" s="1" t="s">
        <v>3092</v>
      </c>
      <c r="U259" s="1" t="s">
        <v>3036</v>
      </c>
      <c r="V259" s="1" t="s">
        <v>3210</v>
      </c>
    </row>
    <row r="260" s="1" customFormat="1" spans="1:22">
      <c r="A260" s="1" t="s">
        <v>2128</v>
      </c>
      <c r="B260" s="1" t="s">
        <v>106</v>
      </c>
      <c r="C260" s="1" t="s">
        <v>2129</v>
      </c>
      <c r="D260" s="1" t="s">
        <v>1316</v>
      </c>
      <c r="E260" s="1" t="s">
        <v>3753</v>
      </c>
      <c r="F260" s="1" t="s">
        <v>1108</v>
      </c>
      <c r="G260" s="1" t="s">
        <v>1007</v>
      </c>
      <c r="H260" s="1" t="s">
        <v>3085</v>
      </c>
      <c r="I260" s="1" t="s">
        <v>3934</v>
      </c>
      <c r="J260" s="1" t="s">
        <v>3087</v>
      </c>
      <c r="K260" s="1" t="s">
        <v>3934</v>
      </c>
      <c r="L260" s="1" t="s">
        <v>3934</v>
      </c>
      <c r="M260" s="1" t="s">
        <v>3088</v>
      </c>
      <c r="N260" s="1" t="s">
        <v>3088</v>
      </c>
      <c r="O260" s="1" t="s">
        <v>3086</v>
      </c>
      <c r="P260" s="1" t="s">
        <v>3089</v>
      </c>
      <c r="Q260" s="1" t="s">
        <v>3090</v>
      </c>
      <c r="R260" s="1" t="s">
        <v>3935</v>
      </c>
      <c r="S260" s="1" t="s">
        <v>75</v>
      </c>
      <c r="T260" s="1" t="s">
        <v>3092</v>
      </c>
      <c r="U260" s="1" t="s">
        <v>3034</v>
      </c>
      <c r="V260" s="1" t="s">
        <v>3121</v>
      </c>
    </row>
    <row r="261" s="1" customFormat="1" spans="1:22">
      <c r="A261" s="1" t="s">
        <v>2365</v>
      </c>
      <c r="B261" s="1" t="s">
        <v>106</v>
      </c>
      <c r="C261" s="1" t="s">
        <v>2366</v>
      </c>
      <c r="D261" s="1" t="s">
        <v>3936</v>
      </c>
      <c r="E261" s="1" t="s">
        <v>3937</v>
      </c>
      <c r="F261" s="1" t="s">
        <v>1007</v>
      </c>
      <c r="G261" s="1" t="s">
        <v>1008</v>
      </c>
      <c r="H261" s="1" t="s">
        <v>3085</v>
      </c>
      <c r="I261" s="1" t="s">
        <v>3938</v>
      </c>
      <c r="J261" s="1" t="s">
        <v>3087</v>
      </c>
      <c r="K261" s="1" t="s">
        <v>3938</v>
      </c>
      <c r="L261" s="1" t="s">
        <v>3938</v>
      </c>
      <c r="M261" s="1" t="s">
        <v>3088</v>
      </c>
      <c r="N261" s="1" t="s">
        <v>3088</v>
      </c>
      <c r="O261" s="1" t="s">
        <v>3086</v>
      </c>
      <c r="P261" s="1" t="s">
        <v>3089</v>
      </c>
      <c r="Q261" s="1" t="s">
        <v>3090</v>
      </c>
      <c r="R261" s="1" t="s">
        <v>3939</v>
      </c>
      <c r="S261" s="1" t="s">
        <v>75</v>
      </c>
      <c r="T261" s="1" t="s">
        <v>3092</v>
      </c>
      <c r="U261" s="1" t="s">
        <v>3034</v>
      </c>
      <c r="V261" s="1" t="s">
        <v>3093</v>
      </c>
    </row>
    <row r="262" s="1" customFormat="1" spans="1:22">
      <c r="A262" s="1" t="s">
        <v>846</v>
      </c>
      <c r="B262" s="1" t="s">
        <v>106</v>
      </c>
      <c r="C262" s="1" t="s">
        <v>847</v>
      </c>
      <c r="D262" s="1" t="s">
        <v>849</v>
      </c>
      <c r="E262" s="1" t="s">
        <v>3940</v>
      </c>
      <c r="F262" s="1" t="s">
        <v>106</v>
      </c>
      <c r="G262" s="1" t="s">
        <v>704</v>
      </c>
      <c r="H262" s="1" t="s">
        <v>3085</v>
      </c>
      <c r="I262" s="1" t="s">
        <v>3941</v>
      </c>
      <c r="J262" s="1" t="s">
        <v>3087</v>
      </c>
      <c r="K262" s="1" t="s">
        <v>3941</v>
      </c>
      <c r="L262" s="1" t="s">
        <v>3941</v>
      </c>
      <c r="M262" s="1" t="s">
        <v>3088</v>
      </c>
      <c r="N262" s="1" t="s">
        <v>3088</v>
      </c>
      <c r="O262" s="1" t="s">
        <v>3086</v>
      </c>
      <c r="P262" s="1" t="s">
        <v>3089</v>
      </c>
      <c r="Q262" s="1" t="s">
        <v>3090</v>
      </c>
      <c r="R262" s="1" t="s">
        <v>3942</v>
      </c>
      <c r="S262" s="1" t="s">
        <v>75</v>
      </c>
      <c r="T262" s="1" t="s">
        <v>3092</v>
      </c>
      <c r="U262" s="1" t="s">
        <v>3036</v>
      </c>
      <c r="V262" s="1" t="s">
        <v>3210</v>
      </c>
    </row>
    <row r="263" s="1" customFormat="1" spans="1:22">
      <c r="A263" s="1" t="s">
        <v>2358</v>
      </c>
      <c r="B263" s="1" t="s">
        <v>106</v>
      </c>
      <c r="C263" s="1" t="s">
        <v>2359</v>
      </c>
      <c r="D263" s="1" t="s">
        <v>3837</v>
      </c>
      <c r="E263" s="1" t="s">
        <v>3943</v>
      </c>
      <c r="F263" s="1" t="s">
        <v>1007</v>
      </c>
      <c r="G263" s="1" t="s">
        <v>1008</v>
      </c>
      <c r="H263" s="1" t="s">
        <v>3085</v>
      </c>
      <c r="I263" s="1" t="s">
        <v>3944</v>
      </c>
      <c r="J263" s="1" t="s">
        <v>3087</v>
      </c>
      <c r="K263" s="1" t="s">
        <v>3944</v>
      </c>
      <c r="L263" s="1" t="s">
        <v>3944</v>
      </c>
      <c r="M263" s="1" t="s">
        <v>3088</v>
      </c>
      <c r="N263" s="1" t="s">
        <v>3088</v>
      </c>
      <c r="O263" s="1" t="s">
        <v>3086</v>
      </c>
      <c r="P263" s="1" t="s">
        <v>3089</v>
      </c>
      <c r="Q263" s="1" t="s">
        <v>3090</v>
      </c>
      <c r="R263" s="1" t="s">
        <v>3945</v>
      </c>
      <c r="S263" s="1" t="s">
        <v>75</v>
      </c>
      <c r="T263" s="1" t="s">
        <v>3092</v>
      </c>
      <c r="U263" s="1" t="s">
        <v>3034</v>
      </c>
      <c r="V263" s="1" t="s">
        <v>3093</v>
      </c>
    </row>
    <row r="264" s="1" customFormat="1" spans="1:22">
      <c r="A264" s="1" t="s">
        <v>2455</v>
      </c>
      <c r="B264" s="1" t="s">
        <v>106</v>
      </c>
      <c r="C264" s="1" t="s">
        <v>2456</v>
      </c>
      <c r="D264" s="1" t="s">
        <v>2458</v>
      </c>
      <c r="E264" s="1" t="s">
        <v>3946</v>
      </c>
      <c r="F264" s="1" t="s">
        <v>1500</v>
      </c>
      <c r="G264" s="1" t="s">
        <v>1008</v>
      </c>
      <c r="H264" s="1" t="s">
        <v>3085</v>
      </c>
      <c r="I264" s="1" t="s">
        <v>3947</v>
      </c>
      <c r="J264" s="1" t="s">
        <v>3087</v>
      </c>
      <c r="K264" s="1" t="s">
        <v>3947</v>
      </c>
      <c r="L264" s="1" t="s">
        <v>3947</v>
      </c>
      <c r="M264" s="1" t="s">
        <v>3088</v>
      </c>
      <c r="N264" s="1" t="s">
        <v>3088</v>
      </c>
      <c r="O264" s="1" t="s">
        <v>3086</v>
      </c>
      <c r="P264" s="1" t="s">
        <v>3089</v>
      </c>
      <c r="Q264" s="1" t="s">
        <v>3090</v>
      </c>
      <c r="R264" s="1" t="s">
        <v>3948</v>
      </c>
      <c r="S264" s="1" t="s">
        <v>75</v>
      </c>
      <c r="T264" s="1" t="s">
        <v>3092</v>
      </c>
      <c r="U264" s="1" t="s">
        <v>3034</v>
      </c>
      <c r="V264" s="1" t="s">
        <v>3121</v>
      </c>
    </row>
    <row r="265" s="1" customFormat="1" spans="1:22">
      <c r="A265" s="1" t="s">
        <v>2710</v>
      </c>
      <c r="B265" s="1" t="s">
        <v>106</v>
      </c>
      <c r="C265" s="1" t="s">
        <v>2711</v>
      </c>
      <c r="D265" s="1" t="s">
        <v>3949</v>
      </c>
      <c r="E265" s="1" t="s">
        <v>3950</v>
      </c>
      <c r="F265" s="1" t="s">
        <v>1008</v>
      </c>
      <c r="G265" s="1" t="s">
        <v>1501</v>
      </c>
      <c r="H265" s="1" t="s">
        <v>3085</v>
      </c>
      <c r="I265" s="1" t="s">
        <v>3451</v>
      </c>
      <c r="J265" s="1" t="s">
        <v>3087</v>
      </c>
      <c r="K265" s="1" t="s">
        <v>3451</v>
      </c>
      <c r="L265" s="1" t="s">
        <v>3451</v>
      </c>
      <c r="M265" s="1" t="s">
        <v>3088</v>
      </c>
      <c r="N265" s="1" t="s">
        <v>3088</v>
      </c>
      <c r="O265" s="1" t="s">
        <v>3086</v>
      </c>
      <c r="P265" s="1" t="s">
        <v>3089</v>
      </c>
      <c r="Q265" s="1" t="s">
        <v>3090</v>
      </c>
      <c r="R265" s="1" t="s">
        <v>3951</v>
      </c>
      <c r="S265" s="1" t="s">
        <v>75</v>
      </c>
      <c r="T265" s="1" t="s">
        <v>3092</v>
      </c>
      <c r="U265" s="1" t="s">
        <v>3034</v>
      </c>
      <c r="V265" s="1" t="s">
        <v>3093</v>
      </c>
    </row>
    <row r="266" s="1" customFormat="1" spans="1:22">
      <c r="A266" s="1" t="s">
        <v>2642</v>
      </c>
      <c r="B266" s="1" t="s">
        <v>106</v>
      </c>
      <c r="C266" s="1" t="s">
        <v>2643</v>
      </c>
      <c r="D266" s="1" t="s">
        <v>3952</v>
      </c>
      <c r="E266" s="1" t="s">
        <v>3953</v>
      </c>
      <c r="F266" s="1" t="s">
        <v>1008</v>
      </c>
      <c r="G266" s="1" t="s">
        <v>1501</v>
      </c>
      <c r="H266" s="1" t="s">
        <v>3085</v>
      </c>
      <c r="I266" s="1" t="s">
        <v>3954</v>
      </c>
      <c r="J266" s="1" t="s">
        <v>3087</v>
      </c>
      <c r="K266" s="1" t="s">
        <v>3954</v>
      </c>
      <c r="L266" s="1" t="s">
        <v>3954</v>
      </c>
      <c r="M266" s="1" t="s">
        <v>3088</v>
      </c>
      <c r="N266" s="1" t="s">
        <v>3088</v>
      </c>
      <c r="O266" s="1" t="s">
        <v>3086</v>
      </c>
      <c r="P266" s="1" t="s">
        <v>3089</v>
      </c>
      <c r="Q266" s="1" t="s">
        <v>3090</v>
      </c>
      <c r="R266" s="1" t="s">
        <v>3955</v>
      </c>
      <c r="S266" s="1" t="s">
        <v>75</v>
      </c>
      <c r="T266" s="1" t="s">
        <v>3092</v>
      </c>
      <c r="U266" s="1" t="s">
        <v>3036</v>
      </c>
      <c r="V266" s="1" t="s">
        <v>3199</v>
      </c>
    </row>
    <row r="267" s="1" customFormat="1" spans="1:22">
      <c r="A267" s="1" t="s">
        <v>1262</v>
      </c>
      <c r="B267" s="1" t="s">
        <v>106</v>
      </c>
      <c r="C267" s="1" t="s">
        <v>1263</v>
      </c>
      <c r="D267" s="1" t="s">
        <v>1265</v>
      </c>
      <c r="E267" s="1" t="s">
        <v>3956</v>
      </c>
      <c r="F267" s="1" t="s">
        <v>704</v>
      </c>
      <c r="G267" s="1" t="s">
        <v>1108</v>
      </c>
      <c r="H267" s="1" t="s">
        <v>3085</v>
      </c>
      <c r="I267" s="1" t="s">
        <v>3957</v>
      </c>
      <c r="J267" s="1" t="s">
        <v>3087</v>
      </c>
      <c r="K267" s="1" t="s">
        <v>3957</v>
      </c>
      <c r="L267" s="1" t="s">
        <v>3957</v>
      </c>
      <c r="M267" s="1" t="s">
        <v>3088</v>
      </c>
      <c r="N267" s="1" t="s">
        <v>3088</v>
      </c>
      <c r="O267" s="1" t="s">
        <v>3086</v>
      </c>
      <c r="P267" s="1" t="s">
        <v>3089</v>
      </c>
      <c r="Q267" s="1" t="s">
        <v>3090</v>
      </c>
      <c r="R267" s="1" t="s">
        <v>3958</v>
      </c>
      <c r="S267" s="1" t="s">
        <v>75</v>
      </c>
      <c r="T267" s="1" t="s">
        <v>3092</v>
      </c>
      <c r="U267" s="1" t="s">
        <v>3036</v>
      </c>
      <c r="V267" s="1" t="s">
        <v>3439</v>
      </c>
    </row>
    <row r="268" s="1" customFormat="1" spans="1:22">
      <c r="A268" s="1" t="s">
        <v>1549</v>
      </c>
      <c r="B268" s="1" t="s">
        <v>704</v>
      </c>
      <c r="C268" s="1" t="s">
        <v>1550</v>
      </c>
      <c r="D268" s="1" t="s">
        <v>1552</v>
      </c>
      <c r="E268" s="1" t="s">
        <v>3959</v>
      </c>
      <c r="F268" s="1" t="s">
        <v>1108</v>
      </c>
      <c r="G268" s="1" t="s">
        <v>1500</v>
      </c>
      <c r="H268" s="1" t="s">
        <v>3085</v>
      </c>
      <c r="I268" s="1" t="s">
        <v>3960</v>
      </c>
      <c r="J268" s="1" t="s">
        <v>3087</v>
      </c>
      <c r="K268" s="1" t="s">
        <v>3960</v>
      </c>
      <c r="L268" s="1" t="s">
        <v>3960</v>
      </c>
      <c r="M268" s="1" t="s">
        <v>3088</v>
      </c>
      <c r="N268" s="1" t="s">
        <v>3088</v>
      </c>
      <c r="O268" s="1" t="s">
        <v>3086</v>
      </c>
      <c r="P268" s="1" t="s">
        <v>3089</v>
      </c>
      <c r="Q268" s="1" t="s">
        <v>3090</v>
      </c>
      <c r="R268" s="1" t="s">
        <v>3961</v>
      </c>
      <c r="S268" s="1" t="s">
        <v>75</v>
      </c>
      <c r="T268" s="1" t="s">
        <v>3092</v>
      </c>
      <c r="U268" s="1" t="s">
        <v>3036</v>
      </c>
      <c r="V268" s="1" t="s">
        <v>3314</v>
      </c>
    </row>
    <row r="269" s="1" customFormat="1" spans="1:22">
      <c r="A269" s="1" t="s">
        <v>2119</v>
      </c>
      <c r="B269" s="1" t="s">
        <v>704</v>
      </c>
      <c r="C269" s="1" t="s">
        <v>2120</v>
      </c>
      <c r="D269" s="1" t="s">
        <v>3962</v>
      </c>
      <c r="E269" s="1" t="s">
        <v>3963</v>
      </c>
      <c r="F269" s="1" t="s">
        <v>1108</v>
      </c>
      <c r="G269" s="1" t="s">
        <v>1007</v>
      </c>
      <c r="H269" s="1" t="s">
        <v>3085</v>
      </c>
      <c r="I269" s="1" t="s">
        <v>3964</v>
      </c>
      <c r="J269" s="1" t="s">
        <v>3087</v>
      </c>
      <c r="K269" s="1" t="s">
        <v>3964</v>
      </c>
      <c r="L269" s="1" t="s">
        <v>3964</v>
      </c>
      <c r="M269" s="1" t="s">
        <v>3088</v>
      </c>
      <c r="N269" s="1" t="s">
        <v>3088</v>
      </c>
      <c r="O269" s="1" t="s">
        <v>3086</v>
      </c>
      <c r="P269" s="1" t="s">
        <v>3089</v>
      </c>
      <c r="Q269" s="1" t="s">
        <v>3090</v>
      </c>
      <c r="R269" s="1" t="s">
        <v>3965</v>
      </c>
      <c r="S269" s="1" t="s">
        <v>75</v>
      </c>
      <c r="T269" s="1" t="s">
        <v>3092</v>
      </c>
      <c r="U269" s="1" t="s">
        <v>3036</v>
      </c>
      <c r="V269" s="1" t="s">
        <v>3532</v>
      </c>
    </row>
    <row r="270" s="1" customFormat="1" spans="1:22">
      <c r="A270" s="1" t="s">
        <v>1277</v>
      </c>
      <c r="B270" s="1" t="s">
        <v>704</v>
      </c>
      <c r="C270" s="1" t="s">
        <v>1278</v>
      </c>
      <c r="D270" s="1" t="s">
        <v>1280</v>
      </c>
      <c r="E270" s="1" t="s">
        <v>3966</v>
      </c>
      <c r="F270" s="1" t="s">
        <v>704</v>
      </c>
      <c r="G270" s="1" t="s">
        <v>1108</v>
      </c>
      <c r="H270" s="1" t="s">
        <v>3085</v>
      </c>
      <c r="I270" s="1" t="s">
        <v>3159</v>
      </c>
      <c r="J270" s="1" t="s">
        <v>3087</v>
      </c>
      <c r="K270" s="1" t="s">
        <v>3159</v>
      </c>
      <c r="L270" s="1" t="s">
        <v>3159</v>
      </c>
      <c r="M270" s="1" t="s">
        <v>3088</v>
      </c>
      <c r="N270" s="1" t="s">
        <v>3088</v>
      </c>
      <c r="O270" s="1" t="s">
        <v>3086</v>
      </c>
      <c r="P270" s="1" t="s">
        <v>3089</v>
      </c>
      <c r="Q270" s="1" t="s">
        <v>3090</v>
      </c>
      <c r="R270" s="1" t="s">
        <v>3967</v>
      </c>
      <c r="S270" s="1" t="s">
        <v>75</v>
      </c>
      <c r="T270" s="1" t="s">
        <v>3092</v>
      </c>
      <c r="U270" s="1" t="s">
        <v>3036</v>
      </c>
      <c r="V270" s="1" t="s">
        <v>3210</v>
      </c>
    </row>
    <row r="271" s="1" customFormat="1" spans="1:22">
      <c r="A271" s="1" t="s">
        <v>1736</v>
      </c>
      <c r="B271" s="1" t="s">
        <v>704</v>
      </c>
      <c r="C271" s="1" t="s">
        <v>1737</v>
      </c>
      <c r="D271" s="1" t="s">
        <v>3968</v>
      </c>
      <c r="E271" s="1" t="s">
        <v>3969</v>
      </c>
      <c r="F271" s="1" t="s">
        <v>704</v>
      </c>
      <c r="G271" s="1" t="s">
        <v>1500</v>
      </c>
      <c r="H271" s="1" t="s">
        <v>3085</v>
      </c>
      <c r="I271" s="1" t="s">
        <v>3970</v>
      </c>
      <c r="J271" s="1" t="s">
        <v>3087</v>
      </c>
      <c r="K271" s="1" t="s">
        <v>3970</v>
      </c>
      <c r="L271" s="1" t="s">
        <v>3970</v>
      </c>
      <c r="M271" s="1" t="s">
        <v>3088</v>
      </c>
      <c r="N271" s="1" t="s">
        <v>3088</v>
      </c>
      <c r="O271" s="1" t="s">
        <v>3086</v>
      </c>
      <c r="P271" s="1" t="s">
        <v>3089</v>
      </c>
      <c r="Q271" s="1" t="s">
        <v>3090</v>
      </c>
      <c r="R271" s="1" t="s">
        <v>3971</v>
      </c>
      <c r="S271" s="1" t="s">
        <v>75</v>
      </c>
      <c r="T271" s="1" t="s">
        <v>3092</v>
      </c>
      <c r="U271" s="1" t="s">
        <v>3036</v>
      </c>
      <c r="V271" s="1" t="s">
        <v>3121</v>
      </c>
    </row>
    <row r="272" s="1" customFormat="1" spans="1:22">
      <c r="A272" s="1" t="s">
        <v>1343</v>
      </c>
      <c r="B272" s="1" t="s">
        <v>704</v>
      </c>
      <c r="C272" s="1" t="s">
        <v>1344</v>
      </c>
      <c r="D272" s="1" t="s">
        <v>3972</v>
      </c>
      <c r="E272" s="1" t="s">
        <v>3973</v>
      </c>
      <c r="F272" s="1" t="s">
        <v>704</v>
      </c>
      <c r="G272" s="1" t="s">
        <v>1108</v>
      </c>
      <c r="H272" s="1" t="s">
        <v>3085</v>
      </c>
      <c r="I272" s="1" t="s">
        <v>3974</v>
      </c>
      <c r="J272" s="1" t="s">
        <v>3087</v>
      </c>
      <c r="K272" s="1" t="s">
        <v>3974</v>
      </c>
      <c r="L272" s="1" t="s">
        <v>3974</v>
      </c>
      <c r="M272" s="1" t="s">
        <v>3088</v>
      </c>
      <c r="N272" s="1" t="s">
        <v>3088</v>
      </c>
      <c r="O272" s="1" t="s">
        <v>3086</v>
      </c>
      <c r="P272" s="1" t="s">
        <v>3089</v>
      </c>
      <c r="Q272" s="1" t="s">
        <v>3090</v>
      </c>
      <c r="R272" s="1" t="s">
        <v>3975</v>
      </c>
      <c r="S272" s="1" t="s">
        <v>75</v>
      </c>
      <c r="T272" s="1" t="s">
        <v>3092</v>
      </c>
      <c r="U272" s="1" t="s">
        <v>3034</v>
      </c>
      <c r="V272" s="1" t="s">
        <v>3121</v>
      </c>
    </row>
    <row r="273" s="1" customFormat="1" spans="1:22">
      <c r="A273" s="1" t="s">
        <v>1745</v>
      </c>
      <c r="B273" s="1" t="s">
        <v>704</v>
      </c>
      <c r="C273" s="1" t="s">
        <v>1746</v>
      </c>
      <c r="D273" s="1" t="s">
        <v>1704</v>
      </c>
      <c r="E273" s="1" t="s">
        <v>3976</v>
      </c>
      <c r="F273" s="1" t="s">
        <v>1108</v>
      </c>
      <c r="G273" s="1" t="s">
        <v>1500</v>
      </c>
      <c r="H273" s="1" t="s">
        <v>3085</v>
      </c>
      <c r="I273" s="1" t="s">
        <v>3977</v>
      </c>
      <c r="J273" s="1" t="s">
        <v>3087</v>
      </c>
      <c r="K273" s="1" t="s">
        <v>3977</v>
      </c>
      <c r="L273" s="1" t="s">
        <v>3977</v>
      </c>
      <c r="M273" s="1" t="s">
        <v>3088</v>
      </c>
      <c r="N273" s="1" t="s">
        <v>3088</v>
      </c>
      <c r="O273" s="1" t="s">
        <v>3086</v>
      </c>
      <c r="P273" s="1" t="s">
        <v>3089</v>
      </c>
      <c r="Q273" s="1" t="s">
        <v>3090</v>
      </c>
      <c r="R273" s="1" t="s">
        <v>3978</v>
      </c>
      <c r="S273" s="1" t="s">
        <v>75</v>
      </c>
      <c r="T273" s="1" t="s">
        <v>3092</v>
      </c>
      <c r="U273" s="1" t="s">
        <v>3034</v>
      </c>
      <c r="V273" s="1" t="s">
        <v>3121</v>
      </c>
    </row>
    <row r="274" s="1" customFormat="1" spans="1:22">
      <c r="A274" s="1" t="s">
        <v>1350</v>
      </c>
      <c r="B274" s="1" t="s">
        <v>704</v>
      </c>
      <c r="C274" s="1" t="s">
        <v>1351</v>
      </c>
      <c r="D274" s="1" t="s">
        <v>348</v>
      </c>
      <c r="E274" s="1" t="s">
        <v>3979</v>
      </c>
      <c r="F274" s="1" t="s">
        <v>704</v>
      </c>
      <c r="G274" s="1" t="s">
        <v>1108</v>
      </c>
      <c r="H274" s="1" t="s">
        <v>3085</v>
      </c>
      <c r="I274" s="1" t="s">
        <v>3980</v>
      </c>
      <c r="J274" s="1" t="s">
        <v>3087</v>
      </c>
      <c r="K274" s="1" t="s">
        <v>3980</v>
      </c>
      <c r="L274" s="1" t="s">
        <v>3980</v>
      </c>
      <c r="M274" s="1" t="s">
        <v>3088</v>
      </c>
      <c r="N274" s="1" t="s">
        <v>3088</v>
      </c>
      <c r="O274" s="1" t="s">
        <v>3086</v>
      </c>
      <c r="P274" s="1" t="s">
        <v>3089</v>
      </c>
      <c r="Q274" s="1" t="s">
        <v>3090</v>
      </c>
      <c r="R274" s="1" t="s">
        <v>3981</v>
      </c>
      <c r="S274" s="1" t="s">
        <v>75</v>
      </c>
      <c r="T274" s="1" t="s">
        <v>3092</v>
      </c>
      <c r="U274" s="1" t="s">
        <v>3036</v>
      </c>
      <c r="V274" s="1" t="s">
        <v>3121</v>
      </c>
    </row>
    <row r="275" s="1" customFormat="1" spans="1:22">
      <c r="A275" s="1" t="s">
        <v>1284</v>
      </c>
      <c r="B275" s="1" t="s">
        <v>704</v>
      </c>
      <c r="C275" s="1" t="s">
        <v>1285</v>
      </c>
      <c r="D275" s="1" t="s">
        <v>1095</v>
      </c>
      <c r="E275" s="1" t="s">
        <v>3982</v>
      </c>
      <c r="F275" s="1" t="s">
        <v>704</v>
      </c>
      <c r="G275" s="1" t="s">
        <v>1108</v>
      </c>
      <c r="H275" s="1" t="s">
        <v>3085</v>
      </c>
      <c r="I275" s="1" t="s">
        <v>3983</v>
      </c>
      <c r="J275" s="1" t="s">
        <v>3087</v>
      </c>
      <c r="K275" s="1" t="s">
        <v>3983</v>
      </c>
      <c r="L275" s="1" t="s">
        <v>3983</v>
      </c>
      <c r="M275" s="1" t="s">
        <v>3088</v>
      </c>
      <c r="N275" s="1" t="s">
        <v>3088</v>
      </c>
      <c r="O275" s="1" t="s">
        <v>3086</v>
      </c>
      <c r="P275" s="1" t="s">
        <v>3089</v>
      </c>
      <c r="Q275" s="1" t="s">
        <v>3090</v>
      </c>
      <c r="R275" s="1" t="s">
        <v>3984</v>
      </c>
      <c r="S275" s="1" t="s">
        <v>75</v>
      </c>
      <c r="T275" s="1" t="s">
        <v>3092</v>
      </c>
      <c r="U275" s="1" t="s">
        <v>3036</v>
      </c>
      <c r="V275" s="1" t="s">
        <v>3093</v>
      </c>
    </row>
    <row r="276" s="1" customFormat="1" spans="1:22">
      <c r="A276" s="1" t="s">
        <v>2133</v>
      </c>
      <c r="B276" s="1" t="s">
        <v>704</v>
      </c>
      <c r="C276" s="1" t="s">
        <v>2134</v>
      </c>
      <c r="D276" s="1" t="s">
        <v>3985</v>
      </c>
      <c r="E276" s="1" t="s">
        <v>3986</v>
      </c>
      <c r="F276" s="1" t="s">
        <v>1500</v>
      </c>
      <c r="G276" s="1" t="s">
        <v>1007</v>
      </c>
      <c r="H276" s="1" t="s">
        <v>3085</v>
      </c>
      <c r="I276" s="1" t="s">
        <v>3987</v>
      </c>
      <c r="J276" s="1" t="s">
        <v>3087</v>
      </c>
      <c r="K276" s="1" t="s">
        <v>3987</v>
      </c>
      <c r="L276" s="1" t="s">
        <v>3987</v>
      </c>
      <c r="M276" s="1" t="s">
        <v>3088</v>
      </c>
      <c r="N276" s="1" t="s">
        <v>3088</v>
      </c>
      <c r="O276" s="1" t="s">
        <v>3086</v>
      </c>
      <c r="P276" s="1" t="s">
        <v>3089</v>
      </c>
      <c r="Q276" s="1" t="s">
        <v>3090</v>
      </c>
      <c r="R276" s="1" t="s">
        <v>3988</v>
      </c>
      <c r="S276" s="1" t="s">
        <v>75</v>
      </c>
      <c r="T276" s="1" t="s">
        <v>3092</v>
      </c>
      <c r="U276" s="1" t="s">
        <v>3036</v>
      </c>
      <c r="V276" s="1" t="s">
        <v>3121</v>
      </c>
    </row>
    <row r="277" s="1" customFormat="1" spans="1:22">
      <c r="A277" s="1" t="s">
        <v>2501</v>
      </c>
      <c r="B277" s="1" t="s">
        <v>704</v>
      </c>
      <c r="C277" s="1" t="s">
        <v>2502</v>
      </c>
      <c r="D277" s="1" t="s">
        <v>3989</v>
      </c>
      <c r="E277" s="1" t="s">
        <v>3990</v>
      </c>
      <c r="F277" s="1" t="s">
        <v>1500</v>
      </c>
      <c r="G277" s="1" t="s">
        <v>1008</v>
      </c>
      <c r="H277" s="1" t="s">
        <v>3085</v>
      </c>
      <c r="I277" s="1" t="s">
        <v>3991</v>
      </c>
      <c r="J277" s="1" t="s">
        <v>3087</v>
      </c>
      <c r="K277" s="1" t="s">
        <v>3991</v>
      </c>
      <c r="L277" s="1" t="s">
        <v>3991</v>
      </c>
      <c r="M277" s="1" t="s">
        <v>3088</v>
      </c>
      <c r="N277" s="1" t="s">
        <v>3088</v>
      </c>
      <c r="O277" s="1" t="s">
        <v>3086</v>
      </c>
      <c r="P277" s="1" t="s">
        <v>3089</v>
      </c>
      <c r="Q277" s="1" t="s">
        <v>3090</v>
      </c>
      <c r="R277" s="1" t="s">
        <v>3992</v>
      </c>
      <c r="S277" s="1" t="s">
        <v>75</v>
      </c>
      <c r="T277" s="1" t="s">
        <v>3092</v>
      </c>
      <c r="U277" s="1" t="s">
        <v>3036</v>
      </c>
      <c r="V277" s="1" t="s">
        <v>3102</v>
      </c>
    </row>
    <row r="278" s="1" customFormat="1" spans="1:22">
      <c r="A278" s="1" t="s">
        <v>1558</v>
      </c>
      <c r="B278" s="1" t="s">
        <v>704</v>
      </c>
      <c r="C278" s="1" t="s">
        <v>1559</v>
      </c>
      <c r="D278" s="1" t="s">
        <v>3993</v>
      </c>
      <c r="E278" s="1" t="s">
        <v>3994</v>
      </c>
      <c r="F278" s="1" t="s">
        <v>1108</v>
      </c>
      <c r="G278" s="1" t="s">
        <v>1500</v>
      </c>
      <c r="H278" s="1" t="s">
        <v>3085</v>
      </c>
      <c r="I278" s="1" t="s">
        <v>3995</v>
      </c>
      <c r="J278" s="1" t="s">
        <v>3087</v>
      </c>
      <c r="K278" s="1" t="s">
        <v>3995</v>
      </c>
      <c r="L278" s="1" t="s">
        <v>3995</v>
      </c>
      <c r="M278" s="1" t="s">
        <v>3088</v>
      </c>
      <c r="N278" s="1" t="s">
        <v>3088</v>
      </c>
      <c r="O278" s="1" t="s">
        <v>3086</v>
      </c>
      <c r="P278" s="1" t="s">
        <v>3089</v>
      </c>
      <c r="Q278" s="1" t="s">
        <v>3090</v>
      </c>
      <c r="R278" s="1" t="s">
        <v>3996</v>
      </c>
      <c r="S278" s="1" t="s">
        <v>75</v>
      </c>
      <c r="T278" s="1" t="s">
        <v>3092</v>
      </c>
      <c r="U278" s="1" t="s">
        <v>3036</v>
      </c>
      <c r="V278" s="1" t="s">
        <v>3199</v>
      </c>
    </row>
    <row r="279" s="1" customFormat="1" spans="1:22">
      <c r="A279" s="1" t="s">
        <v>2828</v>
      </c>
      <c r="B279" s="1" t="s">
        <v>704</v>
      </c>
      <c r="C279" s="1" t="s">
        <v>2829</v>
      </c>
      <c r="D279" s="1" t="s">
        <v>3997</v>
      </c>
      <c r="E279" s="1" t="s">
        <v>3998</v>
      </c>
      <c r="F279" s="1" t="s">
        <v>1008</v>
      </c>
      <c r="G279" s="1" t="s">
        <v>1501</v>
      </c>
      <c r="H279" s="1" t="s">
        <v>3085</v>
      </c>
      <c r="I279" s="1" t="s">
        <v>3999</v>
      </c>
      <c r="J279" s="1" t="s">
        <v>3087</v>
      </c>
      <c r="K279" s="1" t="s">
        <v>3999</v>
      </c>
      <c r="L279" s="1" t="s">
        <v>3999</v>
      </c>
      <c r="M279" s="1" t="s">
        <v>3088</v>
      </c>
      <c r="N279" s="1" t="s">
        <v>3088</v>
      </c>
      <c r="O279" s="1" t="s">
        <v>3086</v>
      </c>
      <c r="P279" s="1" t="s">
        <v>3089</v>
      </c>
      <c r="Q279" s="1" t="s">
        <v>3090</v>
      </c>
      <c r="R279" s="1" t="s">
        <v>4000</v>
      </c>
      <c r="S279" s="1" t="s">
        <v>75</v>
      </c>
      <c r="T279" s="1" t="s">
        <v>3092</v>
      </c>
      <c r="U279" s="1" t="s">
        <v>3036</v>
      </c>
      <c r="V279" s="1" t="s">
        <v>3121</v>
      </c>
    </row>
    <row r="280" s="1" customFormat="1" spans="1:22">
      <c r="A280" s="1" t="s">
        <v>1617</v>
      </c>
      <c r="B280" s="1" t="s">
        <v>1108</v>
      </c>
      <c r="C280" s="1" t="s">
        <v>1618</v>
      </c>
      <c r="D280" s="1" t="s">
        <v>1620</v>
      </c>
      <c r="E280" s="1" t="s">
        <v>4001</v>
      </c>
      <c r="F280" s="1" t="s">
        <v>1108</v>
      </c>
      <c r="G280" s="1" t="s">
        <v>1500</v>
      </c>
      <c r="H280" s="1" t="s">
        <v>3085</v>
      </c>
      <c r="I280" s="1" t="s">
        <v>4002</v>
      </c>
      <c r="J280" s="1" t="s">
        <v>3087</v>
      </c>
      <c r="K280" s="1" t="s">
        <v>4002</v>
      </c>
      <c r="L280" s="1" t="s">
        <v>4002</v>
      </c>
      <c r="M280" s="1" t="s">
        <v>3088</v>
      </c>
      <c r="N280" s="1" t="s">
        <v>3088</v>
      </c>
      <c r="O280" s="1" t="s">
        <v>3086</v>
      </c>
      <c r="P280" s="1" t="s">
        <v>3089</v>
      </c>
      <c r="Q280" s="1" t="s">
        <v>3090</v>
      </c>
      <c r="R280" s="1" t="s">
        <v>4003</v>
      </c>
      <c r="S280" s="1" t="s">
        <v>75</v>
      </c>
      <c r="T280" s="1" t="s">
        <v>3092</v>
      </c>
      <c r="U280" s="1" t="s">
        <v>3036</v>
      </c>
      <c r="V280" s="1" t="s">
        <v>3093</v>
      </c>
    </row>
    <row r="281" s="1" customFormat="1" spans="1:22">
      <c r="A281" s="1" t="s">
        <v>1760</v>
      </c>
      <c r="B281" s="1" t="s">
        <v>1108</v>
      </c>
      <c r="C281" s="1" t="s">
        <v>1761</v>
      </c>
      <c r="D281" s="1" t="s">
        <v>423</v>
      </c>
      <c r="E281" s="1" t="s">
        <v>4004</v>
      </c>
      <c r="F281" s="1" t="s">
        <v>1108</v>
      </c>
      <c r="G281" s="1" t="s">
        <v>1500</v>
      </c>
      <c r="H281" s="1" t="s">
        <v>3085</v>
      </c>
      <c r="I281" s="1" t="s">
        <v>4005</v>
      </c>
      <c r="J281" s="1" t="s">
        <v>3087</v>
      </c>
      <c r="K281" s="1" t="s">
        <v>4005</v>
      </c>
      <c r="L281" s="1" t="s">
        <v>4005</v>
      </c>
      <c r="M281" s="1" t="s">
        <v>3088</v>
      </c>
      <c r="N281" s="1" t="s">
        <v>3088</v>
      </c>
      <c r="O281" s="1" t="s">
        <v>3086</v>
      </c>
      <c r="P281" s="1" t="s">
        <v>3089</v>
      </c>
      <c r="Q281" s="1" t="s">
        <v>3090</v>
      </c>
      <c r="R281" s="1" t="s">
        <v>4006</v>
      </c>
      <c r="S281" s="1" t="s">
        <v>75</v>
      </c>
      <c r="T281" s="1" t="s">
        <v>3092</v>
      </c>
      <c r="U281" s="1" t="s">
        <v>3034</v>
      </c>
      <c r="V281" s="1" t="s">
        <v>3121</v>
      </c>
    </row>
    <row r="282" s="1" customFormat="1" spans="1:22">
      <c r="A282" s="1" t="s">
        <v>1766</v>
      </c>
      <c r="B282" s="1" t="s">
        <v>1108</v>
      </c>
      <c r="C282" s="1" t="s">
        <v>1767</v>
      </c>
      <c r="D282" s="1" t="s">
        <v>423</v>
      </c>
      <c r="E282" s="1" t="s">
        <v>4007</v>
      </c>
      <c r="F282" s="1" t="s">
        <v>1108</v>
      </c>
      <c r="G282" s="1" t="s">
        <v>1500</v>
      </c>
      <c r="H282" s="1" t="s">
        <v>3085</v>
      </c>
      <c r="I282" s="1" t="s">
        <v>4005</v>
      </c>
      <c r="J282" s="1" t="s">
        <v>3087</v>
      </c>
      <c r="K282" s="1" t="s">
        <v>4005</v>
      </c>
      <c r="L282" s="1" t="s">
        <v>4005</v>
      </c>
      <c r="M282" s="1" t="s">
        <v>3088</v>
      </c>
      <c r="N282" s="1" t="s">
        <v>3088</v>
      </c>
      <c r="O282" s="1" t="s">
        <v>3086</v>
      </c>
      <c r="P282" s="1" t="s">
        <v>3089</v>
      </c>
      <c r="Q282" s="1" t="s">
        <v>3090</v>
      </c>
      <c r="R282" s="1" t="s">
        <v>4008</v>
      </c>
      <c r="S282" s="1" t="s">
        <v>75</v>
      </c>
      <c r="T282" s="1" t="s">
        <v>3092</v>
      </c>
      <c r="U282" s="1" t="s">
        <v>3034</v>
      </c>
      <c r="V282" s="1" t="s">
        <v>3121</v>
      </c>
    </row>
    <row r="283" s="1" customFormat="1" spans="1:22">
      <c r="A283" s="1" t="s">
        <v>1750</v>
      </c>
      <c r="B283" s="1" t="s">
        <v>1108</v>
      </c>
      <c r="C283" s="1" t="s">
        <v>1751</v>
      </c>
      <c r="D283" s="1" t="s">
        <v>4009</v>
      </c>
      <c r="E283" s="1" t="s">
        <v>4010</v>
      </c>
      <c r="F283" s="1" t="s">
        <v>1108</v>
      </c>
      <c r="G283" s="1" t="s">
        <v>1500</v>
      </c>
      <c r="H283" s="1" t="s">
        <v>3085</v>
      </c>
      <c r="I283" s="1" t="s">
        <v>4011</v>
      </c>
      <c r="J283" s="1" t="s">
        <v>3087</v>
      </c>
      <c r="K283" s="1" t="s">
        <v>4011</v>
      </c>
      <c r="L283" s="1" t="s">
        <v>4011</v>
      </c>
      <c r="M283" s="1" t="s">
        <v>3088</v>
      </c>
      <c r="N283" s="1" t="s">
        <v>3088</v>
      </c>
      <c r="O283" s="1" t="s">
        <v>3086</v>
      </c>
      <c r="P283" s="1" t="s">
        <v>3089</v>
      </c>
      <c r="Q283" s="1" t="s">
        <v>3090</v>
      </c>
      <c r="R283" s="1" t="s">
        <v>4012</v>
      </c>
      <c r="S283" s="1" t="s">
        <v>75</v>
      </c>
      <c r="T283" s="1" t="s">
        <v>3092</v>
      </c>
      <c r="U283" s="1" t="s">
        <v>3036</v>
      </c>
      <c r="V283" s="1" t="s">
        <v>3121</v>
      </c>
    </row>
    <row r="284" s="1" customFormat="1" spans="1:22">
      <c r="A284" s="1" t="s">
        <v>1769</v>
      </c>
      <c r="B284" s="1" t="s">
        <v>1108</v>
      </c>
      <c r="C284" s="1" t="s">
        <v>1770</v>
      </c>
      <c r="D284" s="1" t="s">
        <v>1772</v>
      </c>
      <c r="E284" s="1" t="s">
        <v>4013</v>
      </c>
      <c r="F284" s="1" t="s">
        <v>1108</v>
      </c>
      <c r="G284" s="1" t="s">
        <v>1500</v>
      </c>
      <c r="H284" s="1" t="s">
        <v>3085</v>
      </c>
      <c r="I284" s="1" t="s">
        <v>4014</v>
      </c>
      <c r="J284" s="1" t="s">
        <v>3087</v>
      </c>
      <c r="K284" s="1" t="s">
        <v>4014</v>
      </c>
      <c r="L284" s="1" t="s">
        <v>4014</v>
      </c>
      <c r="M284" s="1" t="s">
        <v>3088</v>
      </c>
      <c r="N284" s="1" t="s">
        <v>3088</v>
      </c>
      <c r="O284" s="1" t="s">
        <v>3086</v>
      </c>
      <c r="P284" s="1" t="s">
        <v>3089</v>
      </c>
      <c r="Q284" s="1" t="s">
        <v>3090</v>
      </c>
      <c r="R284" s="1" t="s">
        <v>4015</v>
      </c>
      <c r="S284" s="1" t="s">
        <v>75</v>
      </c>
      <c r="T284" s="1" t="s">
        <v>3092</v>
      </c>
      <c r="U284" s="1" t="s">
        <v>3036</v>
      </c>
      <c r="V284" s="1" t="s">
        <v>4016</v>
      </c>
    </row>
    <row r="285" s="1" customFormat="1" spans="1:22">
      <c r="A285" s="1" t="s">
        <v>1777</v>
      </c>
      <c r="B285" s="1" t="s">
        <v>1108</v>
      </c>
      <c r="C285" s="1" t="s">
        <v>1778</v>
      </c>
      <c r="D285" s="1" t="s">
        <v>1780</v>
      </c>
      <c r="E285" s="1" t="s">
        <v>4017</v>
      </c>
      <c r="F285" s="1" t="s">
        <v>1108</v>
      </c>
      <c r="G285" s="1" t="s">
        <v>1500</v>
      </c>
      <c r="H285" s="1" t="s">
        <v>3085</v>
      </c>
      <c r="I285" s="1" t="s">
        <v>4018</v>
      </c>
      <c r="J285" s="1" t="s">
        <v>3087</v>
      </c>
      <c r="K285" s="1" t="s">
        <v>4018</v>
      </c>
      <c r="L285" s="1" t="s">
        <v>4018</v>
      </c>
      <c r="M285" s="1" t="s">
        <v>3088</v>
      </c>
      <c r="N285" s="1" t="s">
        <v>3088</v>
      </c>
      <c r="O285" s="1" t="s">
        <v>3086</v>
      </c>
      <c r="P285" s="1" t="s">
        <v>3089</v>
      </c>
      <c r="Q285" s="1" t="s">
        <v>3090</v>
      </c>
      <c r="R285" s="1" t="s">
        <v>4019</v>
      </c>
      <c r="S285" s="1" t="s">
        <v>75</v>
      </c>
      <c r="T285" s="1" t="s">
        <v>3092</v>
      </c>
      <c r="U285" s="1" t="s">
        <v>3036</v>
      </c>
      <c r="V285" s="1" t="s">
        <v>3908</v>
      </c>
    </row>
    <row r="286" s="1" customFormat="1" spans="1:22">
      <c r="A286" s="1" t="s">
        <v>1908</v>
      </c>
      <c r="B286" s="1" t="s">
        <v>1108</v>
      </c>
      <c r="C286" s="1" t="s">
        <v>1909</v>
      </c>
      <c r="D286" s="1" t="s">
        <v>1911</v>
      </c>
      <c r="E286" s="1" t="s">
        <v>4020</v>
      </c>
      <c r="F286" s="1" t="s">
        <v>1108</v>
      </c>
      <c r="G286" s="1" t="s">
        <v>1500</v>
      </c>
      <c r="H286" s="1" t="s">
        <v>3085</v>
      </c>
      <c r="I286" s="1" t="s">
        <v>4021</v>
      </c>
      <c r="J286" s="1" t="s">
        <v>3087</v>
      </c>
      <c r="K286" s="1" t="s">
        <v>4021</v>
      </c>
      <c r="L286" s="1" t="s">
        <v>4021</v>
      </c>
      <c r="M286" s="1" t="s">
        <v>3088</v>
      </c>
      <c r="N286" s="1" t="s">
        <v>3088</v>
      </c>
      <c r="O286" s="1" t="s">
        <v>3086</v>
      </c>
      <c r="P286" s="1" t="s">
        <v>3089</v>
      </c>
      <c r="Q286" s="1" t="s">
        <v>3090</v>
      </c>
      <c r="R286" s="1" t="s">
        <v>4022</v>
      </c>
      <c r="S286" s="1" t="s">
        <v>75</v>
      </c>
      <c r="T286" s="1" t="s">
        <v>3092</v>
      </c>
      <c r="U286" s="1" t="s">
        <v>3036</v>
      </c>
      <c r="V286" s="1" t="s">
        <v>4023</v>
      </c>
    </row>
    <row r="287" s="1" customFormat="1" spans="1:22">
      <c r="A287" s="1" t="s">
        <v>1899</v>
      </c>
      <c r="B287" s="1" t="s">
        <v>1108</v>
      </c>
      <c r="C287" s="1" t="s">
        <v>1900</v>
      </c>
      <c r="D287" s="1" t="s">
        <v>1902</v>
      </c>
      <c r="E287" s="1" t="s">
        <v>4024</v>
      </c>
      <c r="F287" s="1" t="s">
        <v>1108</v>
      </c>
      <c r="G287" s="1" t="s">
        <v>1500</v>
      </c>
      <c r="H287" s="1" t="s">
        <v>3085</v>
      </c>
      <c r="I287" s="1" t="s">
        <v>4025</v>
      </c>
      <c r="J287" s="1" t="s">
        <v>3087</v>
      </c>
      <c r="K287" s="1" t="s">
        <v>4025</v>
      </c>
      <c r="L287" s="1" t="s">
        <v>4025</v>
      </c>
      <c r="M287" s="1" t="s">
        <v>3088</v>
      </c>
      <c r="N287" s="1" t="s">
        <v>3088</v>
      </c>
      <c r="O287" s="1" t="s">
        <v>3086</v>
      </c>
      <c r="P287" s="1" t="s">
        <v>3089</v>
      </c>
      <c r="Q287" s="1" t="s">
        <v>3090</v>
      </c>
      <c r="R287" s="1" t="s">
        <v>4026</v>
      </c>
      <c r="S287" s="1" t="s">
        <v>75</v>
      </c>
      <c r="T287" s="1" t="s">
        <v>3092</v>
      </c>
      <c r="U287" s="1" t="s">
        <v>3036</v>
      </c>
      <c r="V287" s="1" t="s">
        <v>3487</v>
      </c>
    </row>
    <row r="288" s="1" customFormat="1" spans="1:22">
      <c r="A288" s="1" t="s">
        <v>1625</v>
      </c>
      <c r="B288" s="1" t="s">
        <v>1108</v>
      </c>
      <c r="C288" s="1" t="s">
        <v>1626</v>
      </c>
      <c r="D288" s="1" t="s">
        <v>1628</v>
      </c>
      <c r="E288" s="1" t="s">
        <v>3238</v>
      </c>
      <c r="F288" s="1" t="s">
        <v>1108</v>
      </c>
      <c r="G288" s="1" t="s">
        <v>1500</v>
      </c>
      <c r="H288" s="1" t="s">
        <v>3085</v>
      </c>
      <c r="I288" s="1" t="s">
        <v>4027</v>
      </c>
      <c r="J288" s="1" t="s">
        <v>3087</v>
      </c>
      <c r="K288" s="1" t="s">
        <v>4027</v>
      </c>
      <c r="L288" s="1" t="s">
        <v>4027</v>
      </c>
      <c r="M288" s="1" t="s">
        <v>3088</v>
      </c>
      <c r="N288" s="1" t="s">
        <v>3088</v>
      </c>
      <c r="O288" s="1" t="s">
        <v>3086</v>
      </c>
      <c r="P288" s="1" t="s">
        <v>3089</v>
      </c>
      <c r="Q288" s="1" t="s">
        <v>3090</v>
      </c>
      <c r="R288" s="1" t="s">
        <v>4028</v>
      </c>
      <c r="S288" s="1" t="s">
        <v>75</v>
      </c>
      <c r="T288" s="1" t="s">
        <v>3092</v>
      </c>
      <c r="U288" s="1" t="s">
        <v>3036</v>
      </c>
      <c r="V288" s="1" t="s">
        <v>3210</v>
      </c>
    </row>
    <row r="289" s="1" customFormat="1" spans="1:22">
      <c r="A289" s="1" t="s">
        <v>1975</v>
      </c>
      <c r="B289" s="1" t="s">
        <v>1108</v>
      </c>
      <c r="C289" s="1" t="s">
        <v>1976</v>
      </c>
      <c r="D289" s="1" t="s">
        <v>1978</v>
      </c>
      <c r="E289" s="1" t="s">
        <v>4029</v>
      </c>
      <c r="F289" s="1" t="s">
        <v>1500</v>
      </c>
      <c r="G289" s="1" t="s">
        <v>1007</v>
      </c>
      <c r="H289" s="1" t="s">
        <v>3085</v>
      </c>
      <c r="I289" s="1" t="s">
        <v>4030</v>
      </c>
      <c r="J289" s="1" t="s">
        <v>3087</v>
      </c>
      <c r="K289" s="1" t="s">
        <v>4030</v>
      </c>
      <c r="L289" s="1" t="s">
        <v>4030</v>
      </c>
      <c r="M289" s="1" t="s">
        <v>3088</v>
      </c>
      <c r="N289" s="1" t="s">
        <v>3088</v>
      </c>
      <c r="O289" s="1" t="s">
        <v>3086</v>
      </c>
      <c r="P289" s="1" t="s">
        <v>3089</v>
      </c>
      <c r="Q289" s="1" t="s">
        <v>3090</v>
      </c>
      <c r="R289" s="1" t="s">
        <v>4031</v>
      </c>
      <c r="S289" s="1" t="s">
        <v>75</v>
      </c>
      <c r="T289" s="1" t="s">
        <v>3092</v>
      </c>
      <c r="U289" s="1" t="s">
        <v>3036</v>
      </c>
      <c r="V289" s="1" t="s">
        <v>3314</v>
      </c>
    </row>
    <row r="290" s="1" customFormat="1" spans="1:22">
      <c r="A290" s="1" t="s">
        <v>1918</v>
      </c>
      <c r="B290" s="1" t="s">
        <v>1108</v>
      </c>
      <c r="C290" s="1" t="s">
        <v>1919</v>
      </c>
      <c r="D290" s="1" t="s">
        <v>1921</v>
      </c>
      <c r="E290" s="1" t="s">
        <v>4032</v>
      </c>
      <c r="F290" s="1" t="s">
        <v>1108</v>
      </c>
      <c r="G290" s="1" t="s">
        <v>1500</v>
      </c>
      <c r="H290" s="1" t="s">
        <v>3085</v>
      </c>
      <c r="I290" s="1" t="s">
        <v>4033</v>
      </c>
      <c r="J290" s="1" t="s">
        <v>3087</v>
      </c>
      <c r="K290" s="1" t="s">
        <v>4033</v>
      </c>
      <c r="L290" s="1" t="s">
        <v>4033</v>
      </c>
      <c r="M290" s="1" t="s">
        <v>3088</v>
      </c>
      <c r="N290" s="1" t="s">
        <v>3088</v>
      </c>
      <c r="O290" s="1" t="s">
        <v>3086</v>
      </c>
      <c r="P290" s="1" t="s">
        <v>3089</v>
      </c>
      <c r="Q290" s="1" t="s">
        <v>3090</v>
      </c>
      <c r="R290" s="1" t="s">
        <v>4034</v>
      </c>
      <c r="S290" s="1" t="s">
        <v>75</v>
      </c>
      <c r="T290" s="1" t="s">
        <v>3092</v>
      </c>
      <c r="U290" s="1" t="s">
        <v>3036</v>
      </c>
      <c r="V290" s="1" t="s">
        <v>3487</v>
      </c>
    </row>
    <row r="291" s="1" customFormat="1" spans="1:22">
      <c r="A291" s="1" t="s">
        <v>2142</v>
      </c>
      <c r="B291" s="1" t="s">
        <v>1108</v>
      </c>
      <c r="C291" s="1" t="s">
        <v>2143</v>
      </c>
      <c r="D291" s="1" t="s">
        <v>2145</v>
      </c>
      <c r="E291" s="1" t="s">
        <v>4035</v>
      </c>
      <c r="F291" s="1" t="s">
        <v>1108</v>
      </c>
      <c r="G291" s="1" t="s">
        <v>1007</v>
      </c>
      <c r="H291" s="1" t="s">
        <v>3085</v>
      </c>
      <c r="I291" s="1" t="s">
        <v>4036</v>
      </c>
      <c r="J291" s="1" t="s">
        <v>3087</v>
      </c>
      <c r="K291" s="1" t="s">
        <v>4036</v>
      </c>
      <c r="L291" s="1" t="s">
        <v>4036</v>
      </c>
      <c r="M291" s="1" t="s">
        <v>3088</v>
      </c>
      <c r="N291" s="1" t="s">
        <v>3088</v>
      </c>
      <c r="O291" s="1" t="s">
        <v>3086</v>
      </c>
      <c r="P291" s="1" t="s">
        <v>3089</v>
      </c>
      <c r="Q291" s="1" t="s">
        <v>3090</v>
      </c>
      <c r="R291" s="1" t="s">
        <v>4037</v>
      </c>
      <c r="S291" s="1" t="s">
        <v>75</v>
      </c>
      <c r="T291" s="1" t="s">
        <v>3092</v>
      </c>
      <c r="U291" s="1" t="s">
        <v>3036</v>
      </c>
      <c r="V291" s="1" t="s">
        <v>3121</v>
      </c>
    </row>
    <row r="292" s="1" customFormat="1" spans="1:22">
      <c r="A292" s="1" t="s">
        <v>2388</v>
      </c>
      <c r="B292" s="1" t="s">
        <v>1108</v>
      </c>
      <c r="C292" s="1" t="s">
        <v>2389</v>
      </c>
      <c r="D292" s="1" t="s">
        <v>1620</v>
      </c>
      <c r="E292" s="1" t="s">
        <v>4001</v>
      </c>
      <c r="F292" s="1" t="s">
        <v>1500</v>
      </c>
      <c r="G292" s="1" t="s">
        <v>1008</v>
      </c>
      <c r="H292" s="1" t="s">
        <v>3085</v>
      </c>
      <c r="I292" s="1" t="s">
        <v>4038</v>
      </c>
      <c r="J292" s="1" t="s">
        <v>3087</v>
      </c>
      <c r="K292" s="1" t="s">
        <v>4038</v>
      </c>
      <c r="L292" s="1" t="s">
        <v>4038</v>
      </c>
      <c r="M292" s="1" t="s">
        <v>3088</v>
      </c>
      <c r="N292" s="1" t="s">
        <v>3088</v>
      </c>
      <c r="O292" s="1" t="s">
        <v>3086</v>
      </c>
      <c r="P292" s="1" t="s">
        <v>3089</v>
      </c>
      <c r="Q292" s="1" t="s">
        <v>3090</v>
      </c>
      <c r="R292" s="1" t="s">
        <v>4039</v>
      </c>
      <c r="S292" s="1" t="s">
        <v>75</v>
      </c>
      <c r="T292" s="1" t="s">
        <v>3092</v>
      </c>
      <c r="U292" s="1" t="s">
        <v>3036</v>
      </c>
      <c r="V292" s="1" t="s">
        <v>3093</v>
      </c>
    </row>
    <row r="293" s="1" customFormat="1" spans="1:22">
      <c r="A293" s="1" t="s">
        <v>1927</v>
      </c>
      <c r="B293" s="1" t="s">
        <v>1108</v>
      </c>
      <c r="C293" s="1" t="s">
        <v>1928</v>
      </c>
      <c r="D293" s="1" t="s">
        <v>4040</v>
      </c>
      <c r="E293" s="1" t="s">
        <v>4041</v>
      </c>
      <c r="F293" s="1" t="s">
        <v>1108</v>
      </c>
      <c r="G293" s="1" t="s">
        <v>1500</v>
      </c>
      <c r="H293" s="1" t="s">
        <v>3085</v>
      </c>
      <c r="I293" s="1" t="s">
        <v>4042</v>
      </c>
      <c r="J293" s="1" t="s">
        <v>3087</v>
      </c>
      <c r="K293" s="1" t="s">
        <v>4042</v>
      </c>
      <c r="L293" s="1" t="s">
        <v>4042</v>
      </c>
      <c r="M293" s="1" t="s">
        <v>3088</v>
      </c>
      <c r="N293" s="1" t="s">
        <v>3088</v>
      </c>
      <c r="O293" s="1" t="s">
        <v>3086</v>
      </c>
      <c r="P293" s="1" t="s">
        <v>3089</v>
      </c>
      <c r="Q293" s="1" t="s">
        <v>3090</v>
      </c>
      <c r="R293" s="1" t="s">
        <v>4043</v>
      </c>
      <c r="S293" s="1" t="s">
        <v>75</v>
      </c>
      <c r="T293" s="1" t="s">
        <v>3092</v>
      </c>
      <c r="U293" s="1" t="s">
        <v>3036</v>
      </c>
      <c r="V293" s="1" t="s">
        <v>3093</v>
      </c>
    </row>
    <row r="294" s="1" customFormat="1" spans="1:22">
      <c r="A294" s="1" t="s">
        <v>2060</v>
      </c>
      <c r="B294" s="1" t="s">
        <v>1108</v>
      </c>
      <c r="C294" s="1" t="s">
        <v>2061</v>
      </c>
      <c r="D294" s="1" t="s">
        <v>2063</v>
      </c>
      <c r="E294" s="1" t="s">
        <v>4044</v>
      </c>
      <c r="F294" s="1" t="s">
        <v>1500</v>
      </c>
      <c r="G294" s="1" t="s">
        <v>1007</v>
      </c>
      <c r="H294" s="1" t="s">
        <v>3085</v>
      </c>
      <c r="I294" s="1" t="s">
        <v>4045</v>
      </c>
      <c r="J294" s="1" t="s">
        <v>3087</v>
      </c>
      <c r="K294" s="1" t="s">
        <v>4045</v>
      </c>
      <c r="L294" s="1" t="s">
        <v>4045</v>
      </c>
      <c r="M294" s="1" t="s">
        <v>3088</v>
      </c>
      <c r="N294" s="1" t="s">
        <v>3088</v>
      </c>
      <c r="O294" s="1" t="s">
        <v>3086</v>
      </c>
      <c r="P294" s="1" t="s">
        <v>3089</v>
      </c>
      <c r="Q294" s="1" t="s">
        <v>3090</v>
      </c>
      <c r="R294" s="1" t="s">
        <v>4046</v>
      </c>
      <c r="S294" s="1" t="s">
        <v>75</v>
      </c>
      <c r="T294" s="1" t="s">
        <v>3092</v>
      </c>
      <c r="U294" s="1" t="s">
        <v>3036</v>
      </c>
      <c r="V294" s="1" t="s">
        <v>3210</v>
      </c>
    </row>
    <row r="295" s="1" customFormat="1" spans="1:22">
      <c r="A295" s="1" t="s">
        <v>1633</v>
      </c>
      <c r="B295" s="1" t="s">
        <v>1108</v>
      </c>
      <c r="C295" s="1" t="s">
        <v>1634</v>
      </c>
      <c r="D295" s="1" t="s">
        <v>1636</v>
      </c>
      <c r="E295" s="1" t="s">
        <v>4047</v>
      </c>
      <c r="F295" s="1" t="s">
        <v>1108</v>
      </c>
      <c r="G295" s="1" t="s">
        <v>1500</v>
      </c>
      <c r="H295" s="1" t="s">
        <v>3085</v>
      </c>
      <c r="I295" s="1" t="s">
        <v>4048</v>
      </c>
      <c r="J295" s="1" t="s">
        <v>3087</v>
      </c>
      <c r="K295" s="1" t="s">
        <v>4048</v>
      </c>
      <c r="L295" s="1" t="s">
        <v>4048</v>
      </c>
      <c r="M295" s="1" t="s">
        <v>3088</v>
      </c>
      <c r="N295" s="1" t="s">
        <v>3088</v>
      </c>
      <c r="O295" s="1" t="s">
        <v>3086</v>
      </c>
      <c r="P295" s="1" t="s">
        <v>3089</v>
      </c>
      <c r="Q295" s="1" t="s">
        <v>3090</v>
      </c>
      <c r="R295" s="1" t="s">
        <v>4049</v>
      </c>
      <c r="S295" s="1" t="s">
        <v>75</v>
      </c>
      <c r="T295" s="1" t="s">
        <v>3092</v>
      </c>
      <c r="U295" s="1" t="s">
        <v>3036</v>
      </c>
      <c r="V295" s="1" t="s">
        <v>3210</v>
      </c>
    </row>
    <row r="296" s="1" customFormat="1" spans="1:22">
      <c r="A296" s="1" t="s">
        <v>2844</v>
      </c>
      <c r="B296" s="1" t="s">
        <v>1500</v>
      </c>
      <c r="C296" s="1" t="s">
        <v>2845</v>
      </c>
      <c r="D296" s="1" t="s">
        <v>4050</v>
      </c>
      <c r="E296" s="1" t="s">
        <v>4051</v>
      </c>
      <c r="F296" s="1" t="s">
        <v>1008</v>
      </c>
      <c r="G296" s="1" t="s">
        <v>1501</v>
      </c>
      <c r="H296" s="1" t="s">
        <v>3085</v>
      </c>
      <c r="I296" s="1" t="s">
        <v>4052</v>
      </c>
      <c r="J296" s="1" t="s">
        <v>3087</v>
      </c>
      <c r="K296" s="1" t="s">
        <v>4052</v>
      </c>
      <c r="L296" s="1" t="s">
        <v>4052</v>
      </c>
      <c r="M296" s="1" t="s">
        <v>3088</v>
      </c>
      <c r="N296" s="1" t="s">
        <v>3088</v>
      </c>
      <c r="O296" s="1" t="s">
        <v>3086</v>
      </c>
      <c r="P296" s="1" t="s">
        <v>3089</v>
      </c>
      <c r="Q296" s="1" t="s">
        <v>3090</v>
      </c>
      <c r="R296" s="1" t="s">
        <v>4053</v>
      </c>
      <c r="S296" s="1" t="s">
        <v>75</v>
      </c>
      <c r="T296" s="1" t="s">
        <v>3092</v>
      </c>
      <c r="U296" s="1" t="s">
        <v>3036</v>
      </c>
      <c r="V296" s="1" t="s">
        <v>3439</v>
      </c>
    </row>
    <row r="297" s="1" customFormat="1" spans="1:22">
      <c r="A297" s="1" t="s">
        <v>2724</v>
      </c>
      <c r="B297" s="1" t="s">
        <v>1500</v>
      </c>
      <c r="C297" s="1" t="s">
        <v>2725</v>
      </c>
      <c r="D297" s="1" t="s">
        <v>1256</v>
      </c>
      <c r="E297" s="1" t="s">
        <v>4054</v>
      </c>
      <c r="F297" s="1" t="s">
        <v>1008</v>
      </c>
      <c r="G297" s="1" t="s">
        <v>1501</v>
      </c>
      <c r="H297" s="1" t="s">
        <v>3085</v>
      </c>
      <c r="I297" s="1" t="s">
        <v>4055</v>
      </c>
      <c r="J297" s="1" t="s">
        <v>3087</v>
      </c>
      <c r="K297" s="1" t="s">
        <v>4055</v>
      </c>
      <c r="L297" s="1" t="s">
        <v>4055</v>
      </c>
      <c r="M297" s="1" t="s">
        <v>3088</v>
      </c>
      <c r="N297" s="1" t="s">
        <v>3088</v>
      </c>
      <c r="O297" s="1" t="s">
        <v>3086</v>
      </c>
      <c r="P297" s="1" t="s">
        <v>3089</v>
      </c>
      <c r="Q297" s="1" t="s">
        <v>3090</v>
      </c>
      <c r="R297" s="1" t="s">
        <v>4056</v>
      </c>
      <c r="S297" s="1" t="s">
        <v>75</v>
      </c>
      <c r="T297" s="1" t="s">
        <v>3092</v>
      </c>
      <c r="U297" s="1" t="s">
        <v>3036</v>
      </c>
      <c r="V297" s="1" t="s">
        <v>3093</v>
      </c>
    </row>
    <row r="298" s="1" customFormat="1" spans="1:22">
      <c r="A298" s="1" t="s">
        <v>2835</v>
      </c>
      <c r="B298" s="1" t="s">
        <v>1500</v>
      </c>
      <c r="C298" s="1" t="s">
        <v>2836</v>
      </c>
      <c r="D298" s="1" t="s">
        <v>4057</v>
      </c>
      <c r="E298" s="1" t="s">
        <v>4058</v>
      </c>
      <c r="F298" s="1" t="s">
        <v>1007</v>
      </c>
      <c r="G298" s="1" t="s">
        <v>1501</v>
      </c>
      <c r="H298" s="1" t="s">
        <v>3085</v>
      </c>
      <c r="I298" s="1" t="s">
        <v>4059</v>
      </c>
      <c r="J298" s="1" t="s">
        <v>3087</v>
      </c>
      <c r="K298" s="1" t="s">
        <v>4059</v>
      </c>
      <c r="L298" s="1" t="s">
        <v>4059</v>
      </c>
      <c r="M298" s="1" t="s">
        <v>3088</v>
      </c>
      <c r="N298" s="1" t="s">
        <v>3088</v>
      </c>
      <c r="O298" s="1" t="s">
        <v>3086</v>
      </c>
      <c r="P298" s="1" t="s">
        <v>3089</v>
      </c>
      <c r="Q298" s="1" t="s">
        <v>3090</v>
      </c>
      <c r="R298" s="1" t="s">
        <v>4060</v>
      </c>
      <c r="S298" s="1" t="s">
        <v>75</v>
      </c>
      <c r="T298" s="1" t="s">
        <v>3092</v>
      </c>
      <c r="U298" s="1" t="s">
        <v>3036</v>
      </c>
      <c r="V298" s="1" t="s">
        <v>3121</v>
      </c>
    </row>
    <row r="299" s="1" customFormat="1" spans="1:22">
      <c r="A299" s="1" t="s">
        <v>2510</v>
      </c>
      <c r="B299" s="1" t="s">
        <v>1500</v>
      </c>
      <c r="C299" s="1" t="s">
        <v>2511</v>
      </c>
      <c r="D299" s="1" t="s">
        <v>3303</v>
      </c>
      <c r="E299" s="1" t="s">
        <v>4061</v>
      </c>
      <c r="F299" s="1" t="s">
        <v>1500</v>
      </c>
      <c r="G299" s="1" t="s">
        <v>1008</v>
      </c>
      <c r="H299" s="1" t="s">
        <v>3085</v>
      </c>
      <c r="I299" s="1" t="s">
        <v>4062</v>
      </c>
      <c r="J299" s="1" t="s">
        <v>3087</v>
      </c>
      <c r="K299" s="1" t="s">
        <v>4062</v>
      </c>
      <c r="L299" s="1" t="s">
        <v>4062</v>
      </c>
      <c r="M299" s="1" t="s">
        <v>3088</v>
      </c>
      <c r="N299" s="1" t="s">
        <v>3088</v>
      </c>
      <c r="O299" s="1" t="s">
        <v>3086</v>
      </c>
      <c r="P299" s="1" t="s">
        <v>3089</v>
      </c>
      <c r="Q299" s="1" t="s">
        <v>3090</v>
      </c>
      <c r="R299" s="1" t="s">
        <v>4063</v>
      </c>
      <c r="S299" s="1" t="s">
        <v>75</v>
      </c>
      <c r="T299" s="1" t="s">
        <v>3092</v>
      </c>
      <c r="U299" s="1" t="s">
        <v>3036</v>
      </c>
      <c r="V299" s="1" t="s">
        <v>3226</v>
      </c>
    </row>
    <row r="300" s="1" customFormat="1" spans="1:22">
      <c r="A300" s="1" t="s">
        <v>2150</v>
      </c>
      <c r="B300" s="1" t="s">
        <v>1500</v>
      </c>
      <c r="C300" s="1" t="s">
        <v>2151</v>
      </c>
      <c r="D300" s="1" t="s">
        <v>2153</v>
      </c>
      <c r="E300" s="1" t="s">
        <v>4064</v>
      </c>
      <c r="F300" s="1" t="s">
        <v>1500</v>
      </c>
      <c r="G300" s="1" t="s">
        <v>1007</v>
      </c>
      <c r="H300" s="1" t="s">
        <v>3085</v>
      </c>
      <c r="I300" s="1" t="s">
        <v>4065</v>
      </c>
      <c r="J300" s="1" t="s">
        <v>3087</v>
      </c>
      <c r="K300" s="1" t="s">
        <v>4065</v>
      </c>
      <c r="L300" s="1" t="s">
        <v>4065</v>
      </c>
      <c r="M300" s="1" t="s">
        <v>3088</v>
      </c>
      <c r="N300" s="1" t="s">
        <v>3088</v>
      </c>
      <c r="O300" s="1" t="s">
        <v>3086</v>
      </c>
      <c r="P300" s="1" t="s">
        <v>3089</v>
      </c>
      <c r="Q300" s="1" t="s">
        <v>3090</v>
      </c>
      <c r="R300" s="1" t="s">
        <v>4066</v>
      </c>
      <c r="S300" s="1" t="s">
        <v>75</v>
      </c>
      <c r="T300" s="1" t="s">
        <v>3092</v>
      </c>
      <c r="U300" s="1" t="s">
        <v>3036</v>
      </c>
      <c r="V300" s="1" t="s">
        <v>3121</v>
      </c>
    </row>
    <row r="301" s="1" customFormat="1" spans="1:22">
      <c r="A301" s="1" t="s">
        <v>2853</v>
      </c>
      <c r="B301" s="1" t="s">
        <v>1500</v>
      </c>
      <c r="C301" s="1" t="s">
        <v>2854</v>
      </c>
      <c r="D301" s="1" t="s">
        <v>4067</v>
      </c>
      <c r="E301" s="1" t="s">
        <v>4068</v>
      </c>
      <c r="F301" s="1" t="s">
        <v>1007</v>
      </c>
      <c r="G301" s="1" t="s">
        <v>1501</v>
      </c>
      <c r="H301" s="1" t="s">
        <v>3085</v>
      </c>
      <c r="I301" s="1" t="s">
        <v>4069</v>
      </c>
      <c r="J301" s="1" t="s">
        <v>3087</v>
      </c>
      <c r="K301" s="1" t="s">
        <v>4069</v>
      </c>
      <c r="L301" s="1" t="s">
        <v>4069</v>
      </c>
      <c r="M301" s="1" t="s">
        <v>3088</v>
      </c>
      <c r="N301" s="1" t="s">
        <v>3088</v>
      </c>
      <c r="O301" s="1" t="s">
        <v>3086</v>
      </c>
      <c r="P301" s="1" t="s">
        <v>3089</v>
      </c>
      <c r="Q301" s="1" t="s">
        <v>3090</v>
      </c>
      <c r="R301" s="1" t="s">
        <v>4070</v>
      </c>
      <c r="S301" s="1" t="s">
        <v>75</v>
      </c>
      <c r="T301" s="1" t="s">
        <v>3092</v>
      </c>
      <c r="U301" s="1" t="s">
        <v>3036</v>
      </c>
      <c r="V301" s="1" t="s">
        <v>3121</v>
      </c>
    </row>
    <row r="302" s="1" customFormat="1" spans="1:22">
      <c r="A302" s="1" t="s">
        <v>2540</v>
      </c>
      <c r="B302" s="1" t="s">
        <v>1500</v>
      </c>
      <c r="C302" s="1" t="s">
        <v>2541</v>
      </c>
      <c r="D302" s="1" t="s">
        <v>4071</v>
      </c>
      <c r="E302" s="1" t="s">
        <v>4072</v>
      </c>
      <c r="F302" s="1" t="s">
        <v>1500</v>
      </c>
      <c r="G302" s="1" t="s">
        <v>1008</v>
      </c>
      <c r="H302" s="1" t="s">
        <v>3085</v>
      </c>
      <c r="I302" s="1" t="s">
        <v>4073</v>
      </c>
      <c r="J302" s="1" t="s">
        <v>3087</v>
      </c>
      <c r="K302" s="1" t="s">
        <v>4073</v>
      </c>
      <c r="L302" s="1" t="s">
        <v>4073</v>
      </c>
      <c r="M302" s="1" t="s">
        <v>3088</v>
      </c>
      <c r="N302" s="1" t="s">
        <v>3088</v>
      </c>
      <c r="O302" s="1" t="s">
        <v>3086</v>
      </c>
      <c r="P302" s="1" t="s">
        <v>3089</v>
      </c>
      <c r="Q302" s="1" t="s">
        <v>3090</v>
      </c>
      <c r="R302" s="1" t="s">
        <v>4074</v>
      </c>
      <c r="S302" s="1" t="s">
        <v>75</v>
      </c>
      <c r="T302" s="1" t="s">
        <v>3092</v>
      </c>
      <c r="U302" s="1" t="s">
        <v>3036</v>
      </c>
      <c r="V302" s="1" t="s">
        <v>3487</v>
      </c>
    </row>
    <row r="303" s="1" customFormat="1" spans="1:22">
      <c r="A303" s="1" t="s">
        <v>2186</v>
      </c>
      <c r="B303" s="1" t="s">
        <v>1500</v>
      </c>
      <c r="C303" s="1" t="s">
        <v>2187</v>
      </c>
      <c r="D303" s="1" t="s">
        <v>4075</v>
      </c>
      <c r="E303" s="1" t="s">
        <v>4076</v>
      </c>
      <c r="F303" s="1" t="s">
        <v>1500</v>
      </c>
      <c r="G303" s="1" t="s">
        <v>1007</v>
      </c>
      <c r="H303" s="1" t="s">
        <v>3085</v>
      </c>
      <c r="I303" s="1" t="s">
        <v>4077</v>
      </c>
      <c r="J303" s="1" t="s">
        <v>3087</v>
      </c>
      <c r="K303" s="1" t="s">
        <v>4077</v>
      </c>
      <c r="L303" s="1" t="s">
        <v>4077</v>
      </c>
      <c r="M303" s="1" t="s">
        <v>3088</v>
      </c>
      <c r="N303" s="1" t="s">
        <v>3088</v>
      </c>
      <c r="O303" s="1" t="s">
        <v>3086</v>
      </c>
      <c r="P303" s="1" t="s">
        <v>3089</v>
      </c>
      <c r="Q303" s="1" t="s">
        <v>3090</v>
      </c>
      <c r="R303" s="1" t="s">
        <v>4078</v>
      </c>
      <c r="S303" s="1" t="s">
        <v>75</v>
      </c>
      <c r="T303" s="1" t="s">
        <v>3092</v>
      </c>
      <c r="U303" s="1" t="s">
        <v>3036</v>
      </c>
      <c r="V303" s="1" t="s">
        <v>3226</v>
      </c>
    </row>
    <row r="304" s="1" customFormat="1" spans="1:22">
      <c r="A304" s="1" t="s">
        <v>2268</v>
      </c>
      <c r="B304" s="1" t="s">
        <v>1500</v>
      </c>
      <c r="C304" s="1" t="s">
        <v>2269</v>
      </c>
      <c r="D304" s="1" t="s">
        <v>3830</v>
      </c>
      <c r="E304" s="1" t="s">
        <v>4079</v>
      </c>
      <c r="F304" s="1" t="s">
        <v>1007</v>
      </c>
      <c r="G304" s="1" t="s">
        <v>1008</v>
      </c>
      <c r="H304" s="1" t="s">
        <v>3085</v>
      </c>
      <c r="I304" s="1" t="s">
        <v>4080</v>
      </c>
      <c r="J304" s="1" t="s">
        <v>3087</v>
      </c>
      <c r="K304" s="1" t="s">
        <v>4080</v>
      </c>
      <c r="L304" s="1" t="s">
        <v>4080</v>
      </c>
      <c r="M304" s="1" t="s">
        <v>3088</v>
      </c>
      <c r="N304" s="1" t="s">
        <v>3088</v>
      </c>
      <c r="O304" s="1" t="s">
        <v>3086</v>
      </c>
      <c r="P304" s="1" t="s">
        <v>3089</v>
      </c>
      <c r="Q304" s="1" t="s">
        <v>3090</v>
      </c>
      <c r="R304" s="1" t="s">
        <v>4081</v>
      </c>
      <c r="S304" s="1" t="s">
        <v>75</v>
      </c>
      <c r="T304" s="1" t="s">
        <v>3092</v>
      </c>
      <c r="U304" s="1" t="s">
        <v>3036</v>
      </c>
      <c r="V304" s="1" t="s">
        <v>3199</v>
      </c>
    </row>
    <row r="305" s="1" customFormat="1" spans="1:22">
      <c r="A305" s="1" t="s">
        <v>2534</v>
      </c>
      <c r="B305" s="1" t="s">
        <v>1007</v>
      </c>
      <c r="C305" s="1" t="s">
        <v>2535</v>
      </c>
      <c r="D305" s="1" t="s">
        <v>3681</v>
      </c>
      <c r="E305" s="1" t="s">
        <v>4082</v>
      </c>
      <c r="F305" s="1" t="s">
        <v>1007</v>
      </c>
      <c r="G305" s="1" t="s">
        <v>1008</v>
      </c>
      <c r="H305" s="1" t="s">
        <v>3085</v>
      </c>
      <c r="I305" s="1" t="s">
        <v>4083</v>
      </c>
      <c r="J305" s="1" t="s">
        <v>3087</v>
      </c>
      <c r="K305" s="1" t="s">
        <v>4083</v>
      </c>
      <c r="L305" s="1" t="s">
        <v>4083</v>
      </c>
      <c r="M305" s="1" t="s">
        <v>3088</v>
      </c>
      <c r="N305" s="1" t="s">
        <v>3088</v>
      </c>
      <c r="O305" s="1" t="s">
        <v>3086</v>
      </c>
      <c r="P305" s="1" t="s">
        <v>3089</v>
      </c>
      <c r="Q305" s="1" t="s">
        <v>3090</v>
      </c>
      <c r="R305" s="1" t="s">
        <v>4084</v>
      </c>
      <c r="S305" s="1" t="s">
        <v>75</v>
      </c>
      <c r="T305" s="1" t="s">
        <v>3092</v>
      </c>
      <c r="U305" s="1" t="s">
        <v>3036</v>
      </c>
      <c r="V305" s="1" t="s">
        <v>3487</v>
      </c>
    </row>
    <row r="306" s="1" customFormat="1" spans="1:22">
      <c r="A306" s="1" t="s">
        <v>2872</v>
      </c>
      <c r="B306" s="1" t="s">
        <v>1007</v>
      </c>
      <c r="C306" s="1" t="s">
        <v>2873</v>
      </c>
      <c r="D306" s="1" t="s">
        <v>4085</v>
      </c>
      <c r="E306" s="1" t="s">
        <v>4086</v>
      </c>
      <c r="F306" s="1" t="s">
        <v>1008</v>
      </c>
      <c r="G306" s="1" t="s">
        <v>1501</v>
      </c>
      <c r="H306" s="1" t="s">
        <v>3085</v>
      </c>
      <c r="I306" s="1" t="s">
        <v>4087</v>
      </c>
      <c r="J306" s="1" t="s">
        <v>3087</v>
      </c>
      <c r="K306" s="1" t="s">
        <v>4087</v>
      </c>
      <c r="L306" s="1" t="s">
        <v>4087</v>
      </c>
      <c r="M306" s="1" t="s">
        <v>3088</v>
      </c>
      <c r="N306" s="1" t="s">
        <v>3088</v>
      </c>
      <c r="O306" s="1" t="s">
        <v>3086</v>
      </c>
      <c r="P306" s="1" t="s">
        <v>3089</v>
      </c>
      <c r="Q306" s="1" t="s">
        <v>3090</v>
      </c>
      <c r="R306" s="1" t="s">
        <v>4088</v>
      </c>
      <c r="S306" s="1" t="s">
        <v>75</v>
      </c>
      <c r="T306" s="1" t="s">
        <v>3092</v>
      </c>
      <c r="U306" s="1" t="s">
        <v>3036</v>
      </c>
      <c r="V306" s="1" t="s">
        <v>3121</v>
      </c>
    </row>
    <row r="307" s="1" customFormat="1" spans="1:22">
      <c r="A307" s="1" t="s">
        <v>2471</v>
      </c>
      <c r="B307" s="1" t="s">
        <v>1007</v>
      </c>
      <c r="C307" s="1" t="s">
        <v>2472</v>
      </c>
      <c r="D307" s="1" t="s">
        <v>2153</v>
      </c>
      <c r="E307" s="1" t="s">
        <v>4064</v>
      </c>
      <c r="F307" s="1" t="s">
        <v>1007</v>
      </c>
      <c r="G307" s="1" t="s">
        <v>1008</v>
      </c>
      <c r="H307" s="1" t="s">
        <v>3085</v>
      </c>
      <c r="I307" s="1" t="s">
        <v>4089</v>
      </c>
      <c r="J307" s="1" t="s">
        <v>3087</v>
      </c>
      <c r="K307" s="1" t="s">
        <v>4089</v>
      </c>
      <c r="L307" s="1" t="s">
        <v>4089</v>
      </c>
      <c r="M307" s="1" t="s">
        <v>3088</v>
      </c>
      <c r="N307" s="1" t="s">
        <v>3088</v>
      </c>
      <c r="O307" s="1" t="s">
        <v>3086</v>
      </c>
      <c r="P307" s="1" t="s">
        <v>3089</v>
      </c>
      <c r="Q307" s="1" t="s">
        <v>3090</v>
      </c>
      <c r="R307" s="1" t="s">
        <v>4090</v>
      </c>
      <c r="S307" s="1" t="s">
        <v>75</v>
      </c>
      <c r="T307" s="1" t="s">
        <v>3092</v>
      </c>
      <c r="U307" s="1" t="s">
        <v>3036</v>
      </c>
      <c r="V307" s="1" t="s">
        <v>3121</v>
      </c>
    </row>
    <row r="308" s="1" customFormat="1" spans="1:22">
      <c r="A308" s="1" t="s">
        <v>2407</v>
      </c>
      <c r="B308" s="1" t="s">
        <v>1007</v>
      </c>
      <c r="C308" s="1" t="s">
        <v>2408</v>
      </c>
      <c r="D308" s="1" t="s">
        <v>2410</v>
      </c>
      <c r="E308" s="1" t="s">
        <v>4091</v>
      </c>
      <c r="F308" s="1" t="s">
        <v>1007</v>
      </c>
      <c r="G308" s="1" t="s">
        <v>1008</v>
      </c>
      <c r="H308" s="1" t="s">
        <v>3085</v>
      </c>
      <c r="I308" s="1" t="s">
        <v>4092</v>
      </c>
      <c r="J308" s="1" t="s">
        <v>3087</v>
      </c>
      <c r="K308" s="1" t="s">
        <v>4092</v>
      </c>
      <c r="L308" s="1" t="s">
        <v>4092</v>
      </c>
      <c r="M308" s="1" t="s">
        <v>3088</v>
      </c>
      <c r="N308" s="1" t="s">
        <v>3088</v>
      </c>
      <c r="O308" s="1" t="s">
        <v>3086</v>
      </c>
      <c r="P308" s="1" t="s">
        <v>3089</v>
      </c>
      <c r="Q308" s="1" t="s">
        <v>3090</v>
      </c>
      <c r="R308" s="1" t="s">
        <v>4093</v>
      </c>
      <c r="S308" s="1" t="s">
        <v>75</v>
      </c>
      <c r="T308" s="1" t="s">
        <v>3092</v>
      </c>
      <c r="U308" s="1" t="s">
        <v>3036</v>
      </c>
      <c r="V308" s="1" t="s">
        <v>3210</v>
      </c>
    </row>
    <row r="309" s="1" customFormat="1" spans="1:22">
      <c r="A309" s="1" t="s">
        <v>2863</v>
      </c>
      <c r="B309" s="1" t="s">
        <v>1007</v>
      </c>
      <c r="C309" s="1" t="s">
        <v>2864</v>
      </c>
      <c r="D309" s="1" t="s">
        <v>4094</v>
      </c>
      <c r="E309" s="1" t="s">
        <v>4095</v>
      </c>
      <c r="F309" s="1" t="s">
        <v>1008</v>
      </c>
      <c r="G309" s="1" t="s">
        <v>1501</v>
      </c>
      <c r="H309" s="1" t="s">
        <v>3085</v>
      </c>
      <c r="I309" s="1" t="s">
        <v>4096</v>
      </c>
      <c r="J309" s="1" t="s">
        <v>3087</v>
      </c>
      <c r="K309" s="1" t="s">
        <v>4096</v>
      </c>
      <c r="L309" s="1" t="s">
        <v>4096</v>
      </c>
      <c r="M309" s="1" t="s">
        <v>3088</v>
      </c>
      <c r="N309" s="1" t="s">
        <v>3088</v>
      </c>
      <c r="O309" s="1" t="s">
        <v>3086</v>
      </c>
      <c r="P309" s="1" t="s">
        <v>3089</v>
      </c>
      <c r="Q309" s="1" t="s">
        <v>3090</v>
      </c>
      <c r="R309" s="1" t="s">
        <v>4097</v>
      </c>
      <c r="S309" s="1" t="s">
        <v>75</v>
      </c>
      <c r="T309" s="1" t="s">
        <v>3092</v>
      </c>
      <c r="U309" s="1" t="s">
        <v>3036</v>
      </c>
      <c r="V309" s="1" t="s">
        <v>3121</v>
      </c>
    </row>
    <row r="310" s="1" customFormat="1" spans="1:22">
      <c r="A310" s="1" t="s">
        <v>2475</v>
      </c>
      <c r="B310" s="1" t="s">
        <v>1007</v>
      </c>
      <c r="C310" s="1" t="s">
        <v>2476</v>
      </c>
      <c r="D310" s="1" t="s">
        <v>4098</v>
      </c>
      <c r="E310" s="1" t="s">
        <v>4099</v>
      </c>
      <c r="F310" s="1" t="s">
        <v>1007</v>
      </c>
      <c r="G310" s="1" t="s">
        <v>1008</v>
      </c>
      <c r="H310" s="1" t="s">
        <v>3085</v>
      </c>
      <c r="I310" s="1" t="s">
        <v>4100</v>
      </c>
      <c r="J310" s="1" t="s">
        <v>3087</v>
      </c>
      <c r="K310" s="1" t="s">
        <v>4100</v>
      </c>
      <c r="L310" s="1" t="s">
        <v>4100</v>
      </c>
      <c r="M310" s="1" t="s">
        <v>3088</v>
      </c>
      <c r="N310" s="1" t="s">
        <v>3088</v>
      </c>
      <c r="O310" s="1" t="s">
        <v>3086</v>
      </c>
      <c r="P310" s="1" t="s">
        <v>3089</v>
      </c>
      <c r="Q310" s="1" t="s">
        <v>3090</v>
      </c>
      <c r="R310" s="1" t="s">
        <v>4101</v>
      </c>
      <c r="S310" s="1" t="s">
        <v>75</v>
      </c>
      <c r="T310" s="1" t="s">
        <v>3092</v>
      </c>
      <c r="U310" s="1" t="s">
        <v>3036</v>
      </c>
      <c r="V310" s="1" t="s">
        <v>3121</v>
      </c>
    </row>
    <row r="311" s="1" customFormat="1" spans="1:22">
      <c r="A311" s="1" t="s">
        <v>2548</v>
      </c>
      <c r="B311" s="1" t="s">
        <v>1007</v>
      </c>
      <c r="C311" s="1" t="s">
        <v>2549</v>
      </c>
      <c r="D311" s="1" t="s">
        <v>4040</v>
      </c>
      <c r="E311" s="1" t="s">
        <v>4102</v>
      </c>
      <c r="F311" s="1" t="s">
        <v>1007</v>
      </c>
      <c r="G311" s="1" t="s">
        <v>1008</v>
      </c>
      <c r="H311" s="1" t="s">
        <v>3085</v>
      </c>
      <c r="I311" s="1" t="s">
        <v>4103</v>
      </c>
      <c r="J311" s="1" t="s">
        <v>3087</v>
      </c>
      <c r="K311" s="1" t="s">
        <v>4103</v>
      </c>
      <c r="L311" s="1" t="s">
        <v>4103</v>
      </c>
      <c r="M311" s="1" t="s">
        <v>3088</v>
      </c>
      <c r="N311" s="1" t="s">
        <v>3088</v>
      </c>
      <c r="O311" s="1" t="s">
        <v>3086</v>
      </c>
      <c r="P311" s="1" t="s">
        <v>3089</v>
      </c>
      <c r="Q311" s="1" t="s">
        <v>3090</v>
      </c>
      <c r="R311" s="1" t="s">
        <v>4104</v>
      </c>
      <c r="S311" s="1" t="s">
        <v>75</v>
      </c>
      <c r="T311" s="1" t="s">
        <v>3092</v>
      </c>
      <c r="U311" s="1" t="s">
        <v>3036</v>
      </c>
      <c r="V311" s="1" t="s">
        <v>3093</v>
      </c>
    </row>
    <row r="312" s="1" customFormat="1" spans="1:22">
      <c r="A312" s="1" t="s">
        <v>2657</v>
      </c>
      <c r="B312" s="1" t="s">
        <v>1007</v>
      </c>
      <c r="C312" s="1" t="s">
        <v>2658</v>
      </c>
      <c r="D312" s="1" t="s">
        <v>4105</v>
      </c>
      <c r="E312" s="1" t="s">
        <v>4106</v>
      </c>
      <c r="F312" s="1" t="s">
        <v>1008</v>
      </c>
      <c r="G312" s="1" t="s">
        <v>1501</v>
      </c>
      <c r="H312" s="1" t="s">
        <v>3085</v>
      </c>
      <c r="I312" s="1" t="s">
        <v>4107</v>
      </c>
      <c r="J312" s="1" t="s">
        <v>3087</v>
      </c>
      <c r="K312" s="1" t="s">
        <v>4107</v>
      </c>
      <c r="L312" s="1" t="s">
        <v>4107</v>
      </c>
      <c r="M312" s="1" t="s">
        <v>3088</v>
      </c>
      <c r="N312" s="1" t="s">
        <v>3088</v>
      </c>
      <c r="O312" s="1" t="s">
        <v>3086</v>
      </c>
      <c r="P312" s="1" t="s">
        <v>3089</v>
      </c>
      <c r="Q312" s="1" t="s">
        <v>3090</v>
      </c>
      <c r="R312" s="1" t="s">
        <v>4108</v>
      </c>
      <c r="S312" s="1" t="s">
        <v>75</v>
      </c>
      <c r="T312" s="1" t="s">
        <v>3092</v>
      </c>
      <c r="U312" s="1" t="s">
        <v>3036</v>
      </c>
      <c r="V312" s="1" t="s">
        <v>3199</v>
      </c>
    </row>
    <row r="313" s="1" customFormat="1" spans="1:22">
      <c r="A313" s="1" t="s">
        <v>2286</v>
      </c>
      <c r="B313" s="1" t="s">
        <v>1007</v>
      </c>
      <c r="C313" s="1" t="s">
        <v>2287</v>
      </c>
      <c r="D313" s="1" t="s">
        <v>2289</v>
      </c>
      <c r="E313" s="1" t="s">
        <v>4109</v>
      </c>
      <c r="F313" s="1" t="s">
        <v>1007</v>
      </c>
      <c r="G313" s="1" t="s">
        <v>1008</v>
      </c>
      <c r="H313" s="1" t="s">
        <v>3085</v>
      </c>
      <c r="I313" s="1" t="s">
        <v>4110</v>
      </c>
      <c r="J313" s="1" t="s">
        <v>3087</v>
      </c>
      <c r="K313" s="1" t="s">
        <v>4110</v>
      </c>
      <c r="L313" s="1" t="s">
        <v>4110</v>
      </c>
      <c r="M313" s="1" t="s">
        <v>3088</v>
      </c>
      <c r="N313" s="1" t="s">
        <v>3088</v>
      </c>
      <c r="O313" s="1" t="s">
        <v>3086</v>
      </c>
      <c r="P313" s="1" t="s">
        <v>3089</v>
      </c>
      <c r="Q313" s="1" t="s">
        <v>3090</v>
      </c>
      <c r="R313" s="1" t="s">
        <v>4111</v>
      </c>
      <c r="S313" s="1" t="s">
        <v>75</v>
      </c>
      <c r="T313" s="1" t="s">
        <v>3092</v>
      </c>
      <c r="U313" s="1" t="s">
        <v>3036</v>
      </c>
      <c r="V313" s="1" t="s">
        <v>3199</v>
      </c>
    </row>
    <row r="314" s="1" customFormat="1" spans="1:22">
      <c r="A314" s="1" t="s">
        <v>2914</v>
      </c>
      <c r="B314" s="1" t="s">
        <v>1008</v>
      </c>
      <c r="C314" s="1" t="s">
        <v>2915</v>
      </c>
      <c r="D314" s="1" t="s">
        <v>3303</v>
      </c>
      <c r="E314" s="1" t="s">
        <v>4112</v>
      </c>
      <c r="F314" s="1" t="s">
        <v>1008</v>
      </c>
      <c r="G314" s="1" t="s">
        <v>1501</v>
      </c>
      <c r="H314" s="1" t="s">
        <v>3085</v>
      </c>
      <c r="I314" s="1" t="s">
        <v>4113</v>
      </c>
      <c r="J314" s="1" t="s">
        <v>3087</v>
      </c>
      <c r="K314" s="1" t="s">
        <v>4113</v>
      </c>
      <c r="L314" s="1" t="s">
        <v>4113</v>
      </c>
      <c r="M314" s="1" t="s">
        <v>3088</v>
      </c>
      <c r="N314" s="1" t="s">
        <v>3088</v>
      </c>
      <c r="O314" s="1" t="s">
        <v>3086</v>
      </c>
      <c r="P314" s="1" t="s">
        <v>3089</v>
      </c>
      <c r="Q314" s="1" t="s">
        <v>3090</v>
      </c>
      <c r="R314" s="1" t="s">
        <v>4114</v>
      </c>
      <c r="S314" s="1" t="s">
        <v>75</v>
      </c>
      <c r="T314" s="1" t="s">
        <v>3092</v>
      </c>
      <c r="U314" s="1" t="s">
        <v>3036</v>
      </c>
      <c r="V314" s="1" t="s">
        <v>3226</v>
      </c>
    </row>
    <row r="315" s="1" customFormat="1" spans="1:22">
      <c r="A315" s="1" t="s">
        <v>2880</v>
      </c>
      <c r="B315" s="1" t="s">
        <v>1008</v>
      </c>
      <c r="C315" s="1" t="s">
        <v>2881</v>
      </c>
      <c r="D315" s="1" t="s">
        <v>4115</v>
      </c>
      <c r="E315" s="1" t="s">
        <v>4116</v>
      </c>
      <c r="F315" s="1" t="s">
        <v>1008</v>
      </c>
      <c r="G315" s="1" t="s">
        <v>1501</v>
      </c>
      <c r="H315" s="1" t="s">
        <v>3085</v>
      </c>
      <c r="I315" s="1" t="s">
        <v>4117</v>
      </c>
      <c r="J315" s="1" t="s">
        <v>3087</v>
      </c>
      <c r="K315" s="1" t="s">
        <v>4117</v>
      </c>
      <c r="L315" s="1" t="s">
        <v>4117</v>
      </c>
      <c r="M315" s="1" t="s">
        <v>3088</v>
      </c>
      <c r="N315" s="1" t="s">
        <v>3088</v>
      </c>
      <c r="O315" s="1" t="s">
        <v>3086</v>
      </c>
      <c r="P315" s="1" t="s">
        <v>3089</v>
      </c>
      <c r="Q315" s="1" t="s">
        <v>3090</v>
      </c>
      <c r="R315" s="1" t="s">
        <v>4118</v>
      </c>
      <c r="S315" s="1" t="s">
        <v>75</v>
      </c>
      <c r="T315" s="1" t="s">
        <v>3092</v>
      </c>
      <c r="U315" s="1" t="s">
        <v>3036</v>
      </c>
      <c r="V315" s="1" t="s">
        <v>3121</v>
      </c>
    </row>
    <row r="316" s="1" customFormat="1" spans="1:22">
      <c r="A316" s="1" t="s">
        <v>2740</v>
      </c>
      <c r="B316" s="1" t="s">
        <v>1008</v>
      </c>
      <c r="C316" s="1" t="s">
        <v>2741</v>
      </c>
      <c r="D316" s="1" t="s">
        <v>4119</v>
      </c>
      <c r="E316" s="1" t="s">
        <v>4120</v>
      </c>
      <c r="F316" s="1" t="s">
        <v>1008</v>
      </c>
      <c r="G316" s="1" t="s">
        <v>1501</v>
      </c>
      <c r="H316" s="1" t="s">
        <v>3085</v>
      </c>
      <c r="I316" s="1" t="s">
        <v>4121</v>
      </c>
      <c r="J316" s="1" t="s">
        <v>3087</v>
      </c>
      <c r="K316" s="1" t="s">
        <v>4121</v>
      </c>
      <c r="L316" s="1" t="s">
        <v>4121</v>
      </c>
      <c r="M316" s="1" t="s">
        <v>3088</v>
      </c>
      <c r="N316" s="1" t="s">
        <v>3088</v>
      </c>
      <c r="O316" s="1" t="s">
        <v>3086</v>
      </c>
      <c r="P316" s="1" t="s">
        <v>3089</v>
      </c>
      <c r="Q316" s="1" t="s">
        <v>3090</v>
      </c>
      <c r="R316" s="1" t="s">
        <v>4122</v>
      </c>
      <c r="S316" s="1" t="s">
        <v>75</v>
      </c>
      <c r="T316" s="1" t="s">
        <v>3092</v>
      </c>
      <c r="U316" s="1" t="s">
        <v>3036</v>
      </c>
      <c r="V316" s="1" t="s">
        <v>3439</v>
      </c>
    </row>
    <row r="317" s="1" customFormat="1" spans="1:22">
      <c r="A317" s="1" t="s">
        <v>2933</v>
      </c>
      <c r="B317" s="1" t="s">
        <v>1008</v>
      </c>
      <c r="C317" s="1" t="s">
        <v>2934</v>
      </c>
      <c r="D317" s="1" t="s">
        <v>4040</v>
      </c>
      <c r="E317" s="1" t="s">
        <v>4123</v>
      </c>
      <c r="F317" s="1" t="s">
        <v>1008</v>
      </c>
      <c r="G317" s="1" t="s">
        <v>1501</v>
      </c>
      <c r="H317" s="1" t="s">
        <v>3085</v>
      </c>
      <c r="I317" s="1" t="s">
        <v>4124</v>
      </c>
      <c r="J317" s="1" t="s">
        <v>3087</v>
      </c>
      <c r="K317" s="1" t="s">
        <v>4124</v>
      </c>
      <c r="L317" s="1" t="s">
        <v>4124</v>
      </c>
      <c r="M317" s="1" t="s">
        <v>3088</v>
      </c>
      <c r="N317" s="1" t="s">
        <v>3088</v>
      </c>
      <c r="O317" s="1" t="s">
        <v>3086</v>
      </c>
      <c r="P317" s="1" t="s">
        <v>3089</v>
      </c>
      <c r="Q317" s="1" t="s">
        <v>3090</v>
      </c>
      <c r="R317" s="1" t="s">
        <v>4125</v>
      </c>
      <c r="S317" s="1" t="s">
        <v>75</v>
      </c>
      <c r="T317" s="1" t="s">
        <v>3092</v>
      </c>
      <c r="U317" s="1" t="s">
        <v>3036</v>
      </c>
      <c r="V317" s="1" t="s">
        <v>3093</v>
      </c>
    </row>
    <row r="318" s="1" customFormat="1" spans="1:22">
      <c r="A318" s="1" t="s">
        <v>2939</v>
      </c>
      <c r="B318" s="1" t="s">
        <v>1008</v>
      </c>
      <c r="C318" s="1" t="s">
        <v>2940</v>
      </c>
      <c r="D318" s="1" t="s">
        <v>2942</v>
      </c>
      <c r="E318" s="1" t="s">
        <v>4126</v>
      </c>
      <c r="F318" s="1" t="s">
        <v>1008</v>
      </c>
      <c r="G318" s="1" t="s">
        <v>1501</v>
      </c>
      <c r="H318" s="1" t="s">
        <v>3085</v>
      </c>
      <c r="I318" s="1" t="s">
        <v>4127</v>
      </c>
      <c r="J318" s="1" t="s">
        <v>3087</v>
      </c>
      <c r="K318" s="1" t="s">
        <v>4127</v>
      </c>
      <c r="L318" s="1" t="s">
        <v>4127</v>
      </c>
      <c r="M318" s="1" t="s">
        <v>3088</v>
      </c>
      <c r="N318" s="1" t="s">
        <v>3088</v>
      </c>
      <c r="O318" s="1" t="s">
        <v>3086</v>
      </c>
      <c r="P318" s="1" t="s">
        <v>3089</v>
      </c>
      <c r="Q318" s="1" t="s">
        <v>3090</v>
      </c>
      <c r="R318" s="1" t="s">
        <v>4128</v>
      </c>
      <c r="S318" s="1" t="s">
        <v>75</v>
      </c>
      <c r="T318" s="1" t="s">
        <v>3092</v>
      </c>
      <c r="U318" s="1" t="s">
        <v>3036</v>
      </c>
      <c r="V318" s="1" t="s">
        <v>3487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2024-01-02T08:33:11Z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8315809F86E84DF696A4B9D2C31FA35C_12</vt:lpwstr>
  </property>
</Properties>
</file>