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<sst xmlns="http://schemas.openxmlformats.org/spreadsheetml/2006/main" count="5986" uniqueCount="1763">
  <si>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</si>
  <si>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</si>
  <si>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</si>
  <si>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</si>
  <si>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</si>
  <si>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</si>
  <si>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</si>
  <si>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</si>
  <si>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</si>
  <si>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</si>
  <si>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</si>
  <si>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</si>
  <si>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</si>
  <si>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</si>
  <si>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</si>
  <si>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</si>
  <si>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</si>
  <si>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</si>
  <si>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</si>
  <si>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</si>
  <si>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</si>
  <si>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</si>
  <si>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</si>
  <si>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</si>
  <si>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</si>
  <si>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999224061457205	</t>
  </si>
  <si>
    <t>Ctrip</t>
  </si>
  <si>
    <t>正常</t>
  </si>
  <si>
    <t>[吉隆坡]吉隆坡皇家朱兰酒店(Royale Chulan Kuala Lumpur)(5280527)</t>
  </si>
  <si>
    <t>高级房&lt;双人入住&gt;&lt;双早&gt;</t>
  </si>
  <si>
    <t>CNY</t>
  </si>
  <si>
    <t>Chan/Shan Ching</t>
  </si>
  <si>
    <t>CA2019240104CNY</t>
  </si>
  <si>
    <t>未提现</t>
  </si>
  <si>
    <t>携程开票</t>
  </si>
  <si>
    <t xml:space="preserve">3344046	</t>
  </si>
  <si>
    <t xml:space="preserve">10010669307	</t>
  </si>
  <si>
    <t xml:space="preserve">999224603620279	</t>
  </si>
  <si>
    <t>[拉普拉普]蓝水马里巴哥海滩度假村(Bluewater Maribago Beach Resort)(7333668)</t>
  </si>
  <si>
    <t>豪华房(至少连住2晚及以上)&lt;四人入住&gt;&lt;早餐&gt;</t>
  </si>
  <si>
    <t>shinozaki/susumu,shinozaki/susumu,shinozaki/susumu,shinozaki/susumu</t>
  </si>
  <si>
    <t xml:space="preserve">3462640	</t>
  </si>
  <si>
    <t xml:space="preserve">143602	</t>
  </si>
  <si>
    <t xml:space="preserve">999225194352515	</t>
  </si>
  <si>
    <t>[普吉岛]攀瓦布里海滨度假村(Panwaburi Beachfront Resort)(96362785)</t>
  </si>
  <si>
    <t>豪华双人床房&lt;双人入住&gt;&lt;无早&gt;</t>
  </si>
  <si>
    <t>Khlaiprapa/Chatporn,Khlaiprapa/Chatporn</t>
  </si>
  <si>
    <t xml:space="preserve">3607562	</t>
  </si>
  <si>
    <t xml:space="preserve">18606	</t>
  </si>
  <si>
    <t xml:space="preserve">999225195840806	</t>
  </si>
  <si>
    <t xml:space="preserve">3607868	</t>
  </si>
  <si>
    <t xml:space="preserve">18603	</t>
  </si>
  <si>
    <t xml:space="preserve">999225575146708	</t>
  </si>
  <si>
    <t>[帕赛市]马尼拉 101 酒店(Hotel 101 Manila)(28525147)</t>
  </si>
  <si>
    <t>欢乐房&lt;今日特价 &gt;&lt;双人入住&gt;&lt;无早&gt;</t>
  </si>
  <si>
    <t>JOY M. PALBACAL/APRIL,JOY M. PALBACAL/APRIL</t>
  </si>
  <si>
    <t xml:space="preserve">3682954	</t>
  </si>
  <si>
    <t xml:space="preserve">33095533	</t>
  </si>
  <si>
    <t xml:space="preserve">999226502121141	</t>
  </si>
  <si>
    <t>[爱妮岛]纳克潘海滩豪华帐篷(Nacpan Beach Glamping)(106683121)</t>
  </si>
  <si>
    <t>园景豪华帐篷(至少提前10天预订)&lt;特价大促销&gt;&lt;双人入住&gt;&lt;双早&gt;</t>
  </si>
  <si>
    <t>Taylor/Francesca Olive May</t>
  </si>
  <si>
    <t xml:space="preserve">3866097	</t>
  </si>
  <si>
    <t xml:space="preserve">2921323684652	</t>
  </si>
  <si>
    <t xml:space="preserve">999226798466505	</t>
  </si>
  <si>
    <t>[拉普拉普]种植园湾水疗度假村(Plantation Bay Resort and Spa)(6186732)</t>
  </si>
  <si>
    <t>礁湖景观双大床房(至少连住2晚及以上)&lt;特惠&gt;&lt;四人入住&gt;&lt;仅适用韩国客人&gt;&lt;早餐&gt;</t>
  </si>
  <si>
    <t>LEE/TAEHEE</t>
  </si>
  <si>
    <t xml:space="preserve">3941049	</t>
  </si>
  <si>
    <t xml:space="preserve">1369172	</t>
  </si>
  <si>
    <t xml:space="preserve">999226798482913	</t>
  </si>
  <si>
    <t>礁湖景观双大床房(至少连住2晚及以上)&lt;特惠&gt;&lt;三人入住&gt;&lt;仅适用韩国客人&gt;&lt;早餐&gt;</t>
  </si>
  <si>
    <t xml:space="preserve">3941060	</t>
  </si>
  <si>
    <t xml:space="preserve">1369151	</t>
  </si>
  <si>
    <t xml:space="preserve">999226798490257	</t>
  </si>
  <si>
    <t>礁湖景观双大床房(至少连住2晚及以上)&lt;特惠&gt;&lt;双人入住&gt;&lt;仅适用韩国客人&gt;&lt;双早&gt;</t>
  </si>
  <si>
    <t xml:space="preserve">3941072	</t>
  </si>
  <si>
    <t xml:space="preserve">1369174	</t>
  </si>
  <si>
    <t xml:space="preserve">999227031814105	</t>
  </si>
  <si>
    <t>[邦帕利]盖特43机场酒店(Gate43 Airport Hotel)(95453304)</t>
  </si>
  <si>
    <t>湖景豪华三人房&lt;三人入住&gt;&lt;无早&gt;</t>
  </si>
  <si>
    <t>KIM/SAEROM,KIM/SAEROM,KIM/SAEROM</t>
  </si>
  <si>
    <t xml:space="preserve">3984691	</t>
  </si>
  <si>
    <t xml:space="preserve">999227258572980	</t>
  </si>
  <si>
    <t>[曼谷]曼谷素坤逸 24 号美居酒店(Mercure Bangkok Sukhumvit 24)(112313160)</t>
  </si>
  <si>
    <t>城景高级特大床房(至少提前3天预订)(至少连住2晚及以上)&lt;双人入住&gt;&lt;中宾&gt;&lt;无早&gt;</t>
  </si>
  <si>
    <t>LEUNG/KAM KWAN</t>
  </si>
  <si>
    <t xml:space="preserve">4029321	</t>
  </si>
  <si>
    <t xml:space="preserve">8962641	</t>
  </si>
  <si>
    <t xml:space="preserve">999227258593051	</t>
  </si>
  <si>
    <t>CHU/KA CHUN</t>
  </si>
  <si>
    <t xml:space="preserve">4029324	</t>
  </si>
  <si>
    <t xml:space="preserve">8962619	</t>
  </si>
  <si>
    <t xml:space="preserve">999227329461224	</t>
  </si>
  <si>
    <t>[曼谷]曼谷湄南河四季酒店(Four Seasons Hotel Bangkok at Chao Phraya River)(57171815)</t>
  </si>
  <si>
    <t>豪华间 - 带2张单人床/单人床(至少提前60天预订)&lt;双人入住&gt;&lt;无早&gt;</t>
  </si>
  <si>
    <t>Jeong/DaeWoong</t>
  </si>
  <si>
    <t xml:space="preserve">4049628	</t>
  </si>
  <si>
    <t xml:space="preserve">201211	</t>
  </si>
  <si>
    <t xml:space="preserve">999227403671529	</t>
  </si>
  <si>
    <t>[吉隆坡]菲斯酒店(The Face Suites)(6286739)</t>
  </si>
  <si>
    <t>一卧室高级套房&lt;双人入住&gt;&lt;无早&gt;</t>
  </si>
  <si>
    <t>DING/JIAJU,LI/XUE</t>
  </si>
  <si>
    <t xml:space="preserve">4070396	</t>
  </si>
  <si>
    <t xml:space="preserve">113505	</t>
  </si>
  <si>
    <t xml:space="preserve">999228068361573	</t>
  </si>
  <si>
    <t>[长滩岛]长滩岛费利斯酒店-由伊德润管理(Feliz Hotel Boracay)(99048496)</t>
  </si>
  <si>
    <t>豪华两张大床房(至少提前1天预订)&lt;双人入住&gt;&lt;双早&gt;</t>
  </si>
  <si>
    <t>CLAYTON/NEIL,CLAYTON/MAMI</t>
  </si>
  <si>
    <t xml:space="preserve">4117254	</t>
  </si>
  <si>
    <t xml:space="preserve">5514	</t>
  </si>
  <si>
    <t xml:space="preserve">999228071984893	</t>
  </si>
  <si>
    <t>[首尔]三井酒店(Hotel Samjung)(28525707)</t>
  </si>
  <si>
    <t>双人床房&lt;双人入住&gt;&lt;无早&gt;</t>
  </si>
  <si>
    <t>LWAN/LA,SHE/SWE,SWAN/HTET,KYAW/EI NANDAR,SHAUN HLET MAY/HONEY</t>
  </si>
  <si>
    <t xml:space="preserve">4118755	</t>
  </si>
  <si>
    <t xml:space="preserve">23062647	</t>
  </si>
  <si>
    <t xml:space="preserve">999228073690724	</t>
  </si>
  <si>
    <t>pritchard/charlie</t>
  </si>
  <si>
    <t xml:space="preserve">4119818	</t>
  </si>
  <si>
    <t xml:space="preserve">113920	</t>
  </si>
  <si>
    <t xml:space="preserve">999228120968283	</t>
  </si>
  <si>
    <t>[拉普拉普]皇宫水上乐园度假村(Jpark Island Resort &amp; Waterpark Cebu)(5435570)</t>
  </si>
  <si>
    <t>海景豪华房&lt;特价大促销&gt;&lt;三人入住&gt;&lt;早餐&gt;</t>
  </si>
  <si>
    <t>KIM/SUNGHEE</t>
  </si>
  <si>
    <t xml:space="preserve">4131942	</t>
  </si>
  <si>
    <t xml:space="preserve">6945507	</t>
  </si>
  <si>
    <t xml:space="preserve">999228267702360	</t>
  </si>
  <si>
    <t>[曼谷]Crowne Plaza 曼谷隆比尼公园皇冠假日酒店(Crowne Plaza Bangkok Lumpini Park, an IHG Hotel)(2803766)</t>
  </si>
  <si>
    <t>标准双床房-禁烟(至少连住2晚及以上)&lt;双人入住&gt;&lt;仅适用亚洲客人&gt;&lt;双早&gt;</t>
  </si>
  <si>
    <t>LEAMYOO/JUTHAMART</t>
  </si>
  <si>
    <t xml:space="preserve">4169283	</t>
  </si>
  <si>
    <t xml:space="preserve">83813541	</t>
  </si>
  <si>
    <t>取消</t>
  </si>
  <si>
    <t xml:space="preserve">999228274714240	</t>
  </si>
  <si>
    <t>[富国岛]富国岛贝斯特韦斯特精品索纳西别墅酒店(Best Western Premier Sonasea Villas Phu Quoc)(113808853)</t>
  </si>
  <si>
    <t>园景3卧别墅（带阳台、私人泳池）&lt;1&gt;&lt;今日特价 &gt;&lt;六人入住&gt;&lt;仅适用亚洲客人&gt;&lt;早餐&gt;</t>
  </si>
  <si>
    <t>DONGMIN/LEE</t>
  </si>
  <si>
    <t xml:space="preserve">4174178	</t>
  </si>
  <si>
    <t xml:space="preserve">44291	</t>
  </si>
  <si>
    <t xml:space="preserve">999228290304989	</t>
  </si>
  <si>
    <t>[曼谷]曼谷新浩凯宾斯基酒店(Sindhorn Kempinski Hotel Bangkok)(92930805)</t>
  </si>
  <si>
    <t>尊贵双床公寓&lt;今日特价 &gt;&lt;双人入住&gt;&lt;仅适用亚洲客人&gt;&lt;双早&gt;</t>
  </si>
  <si>
    <t>DING/ZIHAN,CHANG/RUONAN</t>
  </si>
  <si>
    <t xml:space="preserve">4179555	</t>
  </si>
  <si>
    <t xml:space="preserve">11229650	</t>
  </si>
  <si>
    <t xml:space="preserve">999228313828721	</t>
  </si>
  <si>
    <t>[曼谷]阿卡拉酒店(Akara Hotel)(28678546)</t>
  </si>
  <si>
    <t>阿卡拉豪华特大床房 禁烟&lt;双人入住&gt;&lt;双早&gt;</t>
  </si>
  <si>
    <t>SEAH/CHIN YONG SHAUN</t>
  </si>
  <si>
    <t xml:space="preserve">4187848	</t>
  </si>
  <si>
    <t xml:space="preserve">66151	</t>
  </si>
  <si>
    <t xml:space="preserve">999228343957992	</t>
  </si>
  <si>
    <t>[曼谷]素坤逸 6 巷希鲁斯套房 - 康帕斯酒店集团(Citrus Suites Sukhumvit 6 by Compass Hospitality)(28680086)</t>
  </si>
  <si>
    <t>一卧室行政特大床套房&lt;双人入住&gt;&lt;无早&gt;</t>
  </si>
  <si>
    <t>LIN/CHIEN HAO,SHENG/YI LING</t>
  </si>
  <si>
    <t xml:space="preserve">4206021	</t>
  </si>
  <si>
    <t xml:space="preserve">50633	</t>
  </si>
  <si>
    <t xml:space="preserve">999228423133563	</t>
  </si>
  <si>
    <t>[新加坡]新加坡市中豪亚酒店 - 远东酒店(Oasia Hotel Downtown, Singapore by Far East Hospitality)(28525900)</t>
  </si>
  <si>
    <t>豪华房&lt;双人入住&gt;&lt;适用于非澳大利亚/英国客人&gt;&lt;双早&gt;</t>
  </si>
  <si>
    <t>DHAROSAM/MARDIANA</t>
  </si>
  <si>
    <t xml:space="preserve">4236948	</t>
  </si>
  <si>
    <t xml:space="preserve">	</t>
  </si>
  <si>
    <t xml:space="preserve">999228483020386	</t>
  </si>
  <si>
    <t>[阿布扎比]阿布扎比都喜天丽酒店(Dusit Thani Abu Dhabi)(108659950)</t>
  </si>
  <si>
    <t>豪华特大床房&lt;双人入住&gt;&lt;不适用中东客人&gt;&lt;双早&gt;</t>
  </si>
  <si>
    <t>PENG/CHENG,MAK/LAIHING,IN/I CHENG</t>
  </si>
  <si>
    <t xml:space="preserve">4255801	</t>
  </si>
  <si>
    <t xml:space="preserve">6222288,6222289,6222290	</t>
  </si>
  <si>
    <t xml:space="preserve">999228489344974	</t>
  </si>
  <si>
    <t>[济州市]济州格洛斯特酒店(Gloucester Hotel Jeju)(28524837)</t>
  </si>
  <si>
    <t>豪华双床房&lt;今日特价 &gt;&lt;双人入住&gt;&lt;不适用韩国客人&gt;&lt;无早&gt;</t>
  </si>
  <si>
    <t>MA/RUOAN,HE/JIARAN</t>
  </si>
  <si>
    <t xml:space="preserve">4261670	</t>
  </si>
  <si>
    <t xml:space="preserve">23591102	</t>
  </si>
  <si>
    <t xml:space="preserve">999228492669373	</t>
  </si>
  <si>
    <t>[首尔]首尔新罗酒店(The Shilla Seoul)(4358017)</t>
  </si>
  <si>
    <t>豪华商务双床房 (仅可使用室内游泳池）(至少连住2晚及以上)&lt;促销&gt;&lt;双人入住&gt;&lt;中宾&gt;&lt;无早&gt;</t>
  </si>
  <si>
    <t>ZHANG/ZHAOCHEN,GUO/WANYUN</t>
  </si>
  <si>
    <t xml:space="preserve">4262777	</t>
  </si>
  <si>
    <t xml:space="preserve">2119562	</t>
  </si>
  <si>
    <t xml:space="preserve">999228501531905	</t>
  </si>
  <si>
    <t>[迪拜]迪拜阿瓦尼+棕榈景套房酒店(Avani+ Palm View Dubai Hotel &amp; Suites)(108611650)</t>
  </si>
  <si>
    <t>高级海景两卧公寓&lt;四人入住&gt;&lt;不适用阿联酋客人&gt;&lt;早餐&gt;</t>
  </si>
  <si>
    <t>LI/ZHIZHONG,LI/FUQIO,LI/YUNXI,LI/XIAOLAN</t>
  </si>
  <si>
    <t xml:space="preserve">4266871	</t>
  </si>
  <si>
    <t xml:space="preserve">368929	</t>
  </si>
  <si>
    <t xml:space="preserve">999228514491170	</t>
  </si>
  <si>
    <t>一卧室行政套房&lt;双人入住&gt;&lt;无早&gt;</t>
  </si>
  <si>
    <t>niheii/fumio,niheii/fumio</t>
  </si>
  <si>
    <t xml:space="preserve">4270421	</t>
  </si>
  <si>
    <t xml:space="preserve">50944	</t>
  </si>
  <si>
    <t xml:space="preserve">999228545481738	</t>
  </si>
  <si>
    <t>[曼谷]曼谷四翼酒店(The Four Wings Hotel Bangkok)(31488151)</t>
  </si>
  <si>
    <t>高级房&lt;双人入住&gt;&lt;不适用泰国客人&gt;&lt;无早&gt;</t>
  </si>
  <si>
    <t>Li/Haiming,Liu/Yixuan</t>
  </si>
  <si>
    <t xml:space="preserve">4277302	</t>
  </si>
  <si>
    <t xml:space="preserve">999228551953953	</t>
  </si>
  <si>
    <t>[曼谷]沙吞11贝斯特韦斯特克里克酒店(Best Western Click Sathorn 11 Bangkok)(114075398)</t>
  </si>
  <si>
    <t>高级房(至少提前1天预订)(至少连住2晚及以上)&lt;双人入住&gt;&lt;不适用泰国客人&gt;&lt;双早&gt;</t>
  </si>
  <si>
    <t>Xing/Qirun</t>
  </si>
  <si>
    <t xml:space="preserve">4278858	</t>
  </si>
  <si>
    <t xml:space="preserve">BK001319	</t>
  </si>
  <si>
    <t xml:space="preserve">999228563324190	</t>
  </si>
  <si>
    <t>[曼谷]曼谷素坤逸奥克伍德华庭工作室酒店(Oakwood Studios Sukhumvit Bangkok)(101528701)</t>
  </si>
  <si>
    <t>高级房(至少连住2晚及以上)&lt;特惠专享&gt;&lt;双人入住&gt;&lt;无早&gt;</t>
  </si>
  <si>
    <t>nemoto/shunji</t>
  </si>
  <si>
    <t xml:space="preserve">4295276	</t>
  </si>
  <si>
    <t xml:space="preserve">10927367,10678329	</t>
  </si>
  <si>
    <t xml:space="preserve">999228571754967	</t>
  </si>
  <si>
    <t>[曼谷]曼谷林布兰套房酒店(Rembrandt Hotel and Suites Bangkok)(28597383)</t>
  </si>
  <si>
    <t>高级房(至少连住2晚及以上)&lt;双人入住&gt;&lt;无早&gt;</t>
  </si>
  <si>
    <t>YOSHIDA/SHINYA</t>
  </si>
  <si>
    <t xml:space="preserve">4298625	</t>
  </si>
  <si>
    <t xml:space="preserve">133290256	</t>
  </si>
  <si>
    <t xml:space="preserve">999228573841003	</t>
  </si>
  <si>
    <t>Anderson/Pershing,Anderson/Pershing</t>
  </si>
  <si>
    <t xml:space="preserve">4300417	</t>
  </si>
  <si>
    <t xml:space="preserve">51048	</t>
  </si>
  <si>
    <t xml:space="preserve">999228622927148	</t>
  </si>
  <si>
    <t>[维川]会安南岸新世界酒店(New World Hoiana Hotel Vietnam)(109375120)</t>
  </si>
  <si>
    <t>高级双床间(至少连住2晚及以上)&lt;双人入住&gt;&lt;双早&gt;</t>
  </si>
  <si>
    <t>EUN/KKOTBYEOL,BAHNG/SEJONG</t>
  </si>
  <si>
    <t xml:space="preserve">4317643	</t>
  </si>
  <si>
    <t xml:space="preserve">999228693043490	</t>
  </si>
  <si>
    <t>[首尔]索菲特首尔大使酒店和服务式公寓(Sofitel Ambassador Seoul Hotel &amp; Serviced Residences)(114241441)</t>
  </si>
  <si>
    <t>湖景尊享家庭套房(至少连住2晚及以上)&lt;今日特价 &gt;&lt;双人入住&gt;&lt;中宾&gt;&lt;无早&gt;</t>
  </si>
  <si>
    <t>ZHANG/KEXIN</t>
  </si>
  <si>
    <t xml:space="preserve">4332312	</t>
  </si>
  <si>
    <t xml:space="preserve">134561594	</t>
  </si>
  <si>
    <t xml:space="preserve">999228717341312	</t>
  </si>
  <si>
    <t>[曼谷]绿宝石酒店(The Emerald Hotel)(28538748)</t>
  </si>
  <si>
    <t>高级房&lt;特惠&gt;&lt;双人入住&gt;&lt;双早&gt;</t>
  </si>
  <si>
    <t>WANG/WENDONG,YING/XIANGDI,WANG/GUOXIANG,ZHANG/JIAN</t>
  </si>
  <si>
    <t xml:space="preserve">4338642	</t>
  </si>
  <si>
    <t xml:space="preserve">410825	</t>
  </si>
  <si>
    <t xml:space="preserve">999228776346632	</t>
  </si>
  <si>
    <t>[首尔]美利来酒店首尔明洞.(Migliore Hotel Seoul Myeongdong)(4424086)</t>
  </si>
  <si>
    <t>高级双床房&lt;今日特价 &gt;&lt;双人入住&gt;&lt;无早&gt;</t>
  </si>
  <si>
    <t>GUAN/JING,GENG/YUTONG</t>
  </si>
  <si>
    <t xml:space="preserve">4350425	</t>
  </si>
  <si>
    <t xml:space="preserve">CH12311308822	</t>
  </si>
  <si>
    <t xml:space="preserve">999229264799016	</t>
  </si>
  <si>
    <t>[曼谷]曼谷素坤逸安凡尼酒店(Avani Sukhumvit Bangkok Hotel)(39563757)</t>
  </si>
  <si>
    <t>阿瓦尼天际线房&lt;双人入住&gt;&lt;双早&gt;</t>
  </si>
  <si>
    <t>CHAN/SZE WAN KISSY</t>
  </si>
  <si>
    <t xml:space="preserve">4350719	</t>
  </si>
  <si>
    <t xml:space="preserve">620042, 620043	</t>
  </si>
  <si>
    <t xml:space="preserve">999229270038670	</t>
  </si>
  <si>
    <t>[曼谷]曼谷野餐酒店 - 兰南(Picnic Hotel Bangkok - Rang Nam)(28597427)</t>
  </si>
  <si>
    <t>标准双人床房&lt;双人入住&gt;&lt;双早&gt;</t>
  </si>
  <si>
    <t>ZHANG/XIYAN,ZHANG/ZHONGLIN</t>
  </si>
  <si>
    <t xml:space="preserve">4352181	</t>
  </si>
  <si>
    <t xml:space="preserve">248019	</t>
  </si>
  <si>
    <t xml:space="preserve">999229275009360	</t>
  </si>
  <si>
    <t>[首尔]首尔明洞朝鲜福朋喜来登酒店(Four Points by Sheraton Josun, Seoul Myeongdong)(114597825)</t>
  </si>
  <si>
    <t>高级双人房(至少连住2晚及以上)&lt;今日特价 &gt;&lt;双人入住&gt;&lt;中宾&gt;&lt;无早&gt;</t>
  </si>
  <si>
    <t>YANG/ZHIYI,Su/Xin</t>
  </si>
  <si>
    <t xml:space="preserve">4355089	</t>
  </si>
  <si>
    <t xml:space="preserve">79639694	</t>
  </si>
  <si>
    <t xml:space="preserve">999229275716799	</t>
  </si>
  <si>
    <t>[普吉岛]普吉市宜必思尚品酒店(Ibis Styles Phuket City)(28680984)</t>
  </si>
  <si>
    <t>标准大床房(至少连住2晚及以上)&lt;双人入住&gt;&lt;双早&gt;</t>
  </si>
  <si>
    <t>RUNGNAKHON/NALIKA,RUNGNAKHORN/WANIDA</t>
  </si>
  <si>
    <t xml:space="preserve">4356346	</t>
  </si>
  <si>
    <t xml:space="preserve">497496	</t>
  </si>
  <si>
    <t xml:space="preserve">999229278982397	</t>
  </si>
  <si>
    <t>[曼谷]拉差达 CMYK 我的酒店(Myhotel Cmyk@Ratchada)(28558049)</t>
  </si>
  <si>
    <t>豪华房&lt;促销&gt;&lt;双人入住&gt;&lt;无早&gt;</t>
  </si>
  <si>
    <t>HE/JINMEI,YU/MIAO</t>
  </si>
  <si>
    <t xml:space="preserve">4362002	</t>
  </si>
  <si>
    <t xml:space="preserve">999229290971088	</t>
  </si>
  <si>
    <t>[纽约]纽约法拉盛/拉瓜地亚机场凯悦嘉轩酒店(Hyatt Place Flushing/LGA Airport)(28528881)</t>
  </si>
  <si>
    <t>特大床房带沙发床&lt;今日特价 &gt;&lt;双人入住&gt;&lt;双早&gt;</t>
  </si>
  <si>
    <t>YANG/XIAOQIAN</t>
  </si>
  <si>
    <t xml:space="preserve">4370946	</t>
  </si>
  <si>
    <t xml:space="preserve">13352544	</t>
  </si>
  <si>
    <t xml:space="preserve">999229292500018	</t>
  </si>
  <si>
    <t>[曼谷]曼谷是隆假日酒店 - IHG 旗下酒店(Holiday Inn Bangkok Silom, an IHG Hotel)(2671448)</t>
  </si>
  <si>
    <t>尊贵房(至少连住2晚及以上)&lt;双人入住&gt;&lt;适用于除泰国的亚洲客人&gt;&lt;双早&gt;</t>
  </si>
  <si>
    <t>LONG/KAl</t>
  </si>
  <si>
    <t xml:space="preserve">4373625	</t>
  </si>
  <si>
    <t xml:space="preserve">04122023	</t>
  </si>
  <si>
    <t xml:space="preserve">999229303792159	</t>
  </si>
  <si>
    <t>标准双床房&lt;今日特价 &gt;&lt;双人入住&gt;&lt;无早&gt;</t>
  </si>
  <si>
    <t>OTSUBO/ASAMI</t>
  </si>
  <si>
    <t xml:space="preserve">4378722	</t>
  </si>
  <si>
    <t xml:space="preserve">CH12312050082	</t>
  </si>
  <si>
    <t xml:space="preserve">999229306115035	</t>
  </si>
  <si>
    <t>标准双床房&lt;双人入住&gt;&lt;双早&gt;</t>
  </si>
  <si>
    <t>ZHANG/CUIJIN</t>
  </si>
  <si>
    <t xml:space="preserve">4380562	</t>
  </si>
  <si>
    <t xml:space="preserve">248422	</t>
  </si>
  <si>
    <t xml:space="preserve">999229307887135	</t>
  </si>
  <si>
    <t>[首尔]首尔江南福朋喜来登酒店(Four Points by Sheraton Seoul Gangnam)(28537495)</t>
  </si>
  <si>
    <t>标准大床房&lt;双人入住&gt;&lt;特价促销&gt;&lt;无早&gt;</t>
  </si>
  <si>
    <t>LEUNG/ON KI</t>
  </si>
  <si>
    <t xml:space="preserve">4382113	</t>
  </si>
  <si>
    <t xml:space="preserve">85123072	</t>
  </si>
  <si>
    <t xml:space="preserve">999229308085927	</t>
  </si>
  <si>
    <t>精致套房&lt;促销&gt;&lt;双人入住&gt;&lt;无早&gt;</t>
  </si>
  <si>
    <t>JIN/CHENFAN,CHANG/CHEN</t>
  </si>
  <si>
    <t xml:space="preserve">4382198	</t>
  </si>
  <si>
    <t xml:space="preserve">999229308320581	</t>
  </si>
  <si>
    <t>[曼谷]宜必思尚品曼谷素坤逸康福酒店(Ibis Styles Bangkok Sukhumvit Phra Khanong)(19680484)</t>
  </si>
  <si>
    <t>标准双床房&lt;双人入住&gt;&lt;不适用泰国客人&gt;&lt;无早&gt;</t>
  </si>
  <si>
    <t>CHEN/YUANYUAN</t>
  </si>
  <si>
    <t xml:space="preserve">4382451	</t>
  </si>
  <si>
    <t xml:space="preserve">TBA	</t>
  </si>
  <si>
    <t xml:space="preserve">999229330755505	</t>
  </si>
  <si>
    <t>[芭堤雅]芭堤雅遨舍度假酒店(OZO North Pattaya)(105013131)</t>
  </si>
  <si>
    <t>豪华海景双床房&lt;今日特价 &gt;&lt;双人入住&gt;&lt;中宾&gt;&lt;双早&gt;</t>
  </si>
  <si>
    <t>LI/LIANG,ZHANG/LIN,ZHANG/HONGQIAO,WANG/SHUQING,LI/ZHIHUAI,ZHOU/DAMING</t>
  </si>
  <si>
    <t xml:space="preserve">4385871	</t>
  </si>
  <si>
    <t xml:space="preserve">248807	</t>
  </si>
  <si>
    <t xml:space="preserve">999229338002227	</t>
  </si>
  <si>
    <t>[马六甲]马六甲大华酒店(The Majestic Malacca Hotel - Small Luxury Hotels of the World)(28538119)</t>
  </si>
  <si>
    <t>豪华房&lt;今日特价 &gt;&lt;双人入住&gt;&lt;双早&gt;</t>
  </si>
  <si>
    <t>ROSSI/ANGELO FRANCESCO</t>
  </si>
  <si>
    <t xml:space="preserve">4391723	</t>
  </si>
  <si>
    <t xml:space="preserve">357669604	</t>
  </si>
  <si>
    <t xml:space="preserve">999229341174078	</t>
  </si>
  <si>
    <t>KOBAYASHI/SHIN</t>
  </si>
  <si>
    <t xml:space="preserve">4396378	</t>
  </si>
  <si>
    <t xml:space="preserve">360174764	</t>
  </si>
  <si>
    <t xml:space="preserve">999229345880966	</t>
  </si>
  <si>
    <t>[首尔]明洞大使宜必思酒店(Ibis Ambassador Myeongdong)(5015823)</t>
  </si>
  <si>
    <t>标准三人房&lt;超值特惠&gt;&lt;三人入住&gt;&lt;不适用韩国客人&gt;&lt;无早&gt;</t>
  </si>
  <si>
    <t>HANADA/FUMIKO</t>
  </si>
  <si>
    <t xml:space="preserve">4397778	</t>
  </si>
  <si>
    <t xml:space="preserve">1274041	</t>
  </si>
  <si>
    <t xml:space="preserve">999229348163406	</t>
  </si>
  <si>
    <t>FUNG/SIN KEI KENNETH,SU/FANG YU</t>
  </si>
  <si>
    <t xml:space="preserve">4399398	</t>
  </si>
  <si>
    <t xml:space="preserve">11121012,10783511	</t>
  </si>
  <si>
    <t xml:space="preserve">999229348350782	</t>
  </si>
  <si>
    <t>[曼谷]曼谷瓦利亚酒店(Valia Hotel Bangkok)(104715983)</t>
  </si>
  <si>
    <t>(连住3晚及以上)&lt;双人入住&gt;&lt;不适用泰国客人&gt;&lt;双早&gt;</t>
  </si>
  <si>
    <t>TU/YU HUAN</t>
  </si>
  <si>
    <t xml:space="preserve">4399534	</t>
  </si>
  <si>
    <t xml:space="preserve">29618	</t>
  </si>
  <si>
    <t xml:space="preserve">999229352208256	</t>
  </si>
  <si>
    <t>[奥兰多]布埃纳文图拉湖克拉丽奥酒店 - 罗森酒店集团(Rosen Inn Lake Buena Vista)(112975155)</t>
  </si>
  <si>
    <t>两张双人床房&lt;今日特价 &gt;&lt;双人入住&gt;&lt;无早&gt;</t>
  </si>
  <si>
    <t>INOUE/SATOMI</t>
  </si>
  <si>
    <t xml:space="preserve">4405267	</t>
  </si>
  <si>
    <t xml:space="preserve">832197296	</t>
  </si>
  <si>
    <t xml:space="preserve">999229352647924	</t>
  </si>
  <si>
    <t>[普吉岛]铂尔曼普吉岛卡隆海滩度假酒店(Pullman Phuket Karon Beach Resort)(3460018)</t>
  </si>
  <si>
    <t>园景高级特大床房&lt;限量特价&gt;&lt;双人入住&gt;&lt;中宾&gt;&lt;双早&gt;</t>
  </si>
  <si>
    <t>李占鹏</t>
  </si>
  <si>
    <t xml:space="preserve">4406061	</t>
  </si>
  <si>
    <t xml:space="preserve">138381564	</t>
  </si>
  <si>
    <t xml:space="preserve">29358625850	</t>
  </si>
  <si>
    <t>LIN/SHUYU</t>
  </si>
  <si>
    <t xml:space="preserve">4408531	</t>
  </si>
  <si>
    <t xml:space="preserve">CH12312101916	</t>
  </si>
  <si>
    <t xml:space="preserve">999229363120941	</t>
  </si>
  <si>
    <t>高级特大床房&lt;今日特价 &gt;&lt;双人入住&gt;&lt;中宾&gt;&lt;双早&gt;</t>
  </si>
  <si>
    <t>LIU/BIAN,HU/TAO</t>
  </si>
  <si>
    <t xml:space="preserve">4413869	</t>
  </si>
  <si>
    <t xml:space="preserve">249792	</t>
  </si>
  <si>
    <t xml:space="preserve">999229364640906	</t>
  </si>
  <si>
    <t>[曼谷]曼谷水门伯克利酒店(The Berkeley Hotel Pratunam Bangkok)(28597407)</t>
  </si>
  <si>
    <t>主塔奢华房(至少连住2晚及以上)&lt;今日特价 &gt;&lt;双人入住&gt;&lt;不适用泰国客人&gt;&lt;双早&gt;</t>
  </si>
  <si>
    <t>HIPKINS/JEREMY</t>
  </si>
  <si>
    <t xml:space="preserve">4416577	</t>
  </si>
  <si>
    <t xml:space="preserve">360171341	</t>
  </si>
  <si>
    <t xml:space="preserve">999229369595278	</t>
  </si>
  <si>
    <t>标准房&lt;促销&gt;&lt;双人入住&gt;&lt;无早&gt;</t>
  </si>
  <si>
    <t>LIU/JUN,LIN/SUPING</t>
  </si>
  <si>
    <t xml:space="preserve">4419101	</t>
  </si>
  <si>
    <t xml:space="preserve">4398561,4419271,4419290,	</t>
  </si>
  <si>
    <t xml:space="preserve">999229375074191	</t>
  </si>
  <si>
    <t>标准双人房&lt;双人入住&gt;&lt;不适用泰国客人&gt;&lt;无早&gt;</t>
  </si>
  <si>
    <t>TEN/OLEG</t>
  </si>
  <si>
    <t xml:space="preserve">4421231	</t>
  </si>
  <si>
    <t xml:space="preserve">370746	</t>
  </si>
  <si>
    <t xml:space="preserve">999229377108013	</t>
  </si>
  <si>
    <t>[曼谷]通罗雅诗阁酒店(Ascott Thonglor Bangkok)(114480575)</t>
  </si>
  <si>
    <t>2卧行政连通房&lt;四人入住&gt;&lt;不适用泰国客人&gt;&lt;限量特惠&gt;&lt;无早&gt;</t>
  </si>
  <si>
    <t>LI/WAI NING</t>
  </si>
  <si>
    <t xml:space="preserve">4422738	</t>
  </si>
  <si>
    <t xml:space="preserve">999229378561341	</t>
  </si>
  <si>
    <t>CHIAM/VI KING</t>
  </si>
  <si>
    <t xml:space="preserve">4424609	</t>
  </si>
  <si>
    <t xml:space="preserve">370744	</t>
  </si>
  <si>
    <t xml:space="preserve">999229379602379	</t>
  </si>
  <si>
    <t>[哥打京那巴鲁]佳蓝汶莱度假村(Nexus Resort &amp; Spa Karambunai)(5007323)</t>
  </si>
  <si>
    <t>海洋全景尊贵房&lt;今日特价 &gt;&lt;双人入住&gt;&lt;双早&gt;</t>
  </si>
  <si>
    <t>MARCELLA/Deanna,MARCELLA/Deanna</t>
  </si>
  <si>
    <t xml:space="preserve">4426053	</t>
  </si>
  <si>
    <t xml:space="preserve">362266377	</t>
  </si>
  <si>
    <t xml:space="preserve">999229380750337	</t>
  </si>
  <si>
    <t>sun/mengmeng</t>
  </si>
  <si>
    <t xml:space="preserve">4427244	</t>
  </si>
  <si>
    <t xml:space="preserve">999229384745586	</t>
  </si>
  <si>
    <t>[拉普拉普]康斯特白拉热带海滩度假村(Costabella Tropical Beach Hotel)(8235061)</t>
  </si>
  <si>
    <t>首映豪华池畔房(至少提前1天预订)&lt;特惠专享&gt;&lt;双人入住&gt;&lt;双早&gt;</t>
  </si>
  <si>
    <t>PARK/ARIN</t>
  </si>
  <si>
    <t xml:space="preserve">4432053	</t>
  </si>
  <si>
    <t xml:space="preserve">157687	</t>
  </si>
  <si>
    <t xml:space="preserve">999229397286978	</t>
  </si>
  <si>
    <t>Wang/Bo</t>
  </si>
  <si>
    <t xml:space="preserve">4449891	</t>
  </si>
  <si>
    <t xml:space="preserve">999229399824111	</t>
  </si>
  <si>
    <t>HUANG/HUIZI,XIE/XIN</t>
  </si>
  <si>
    <t xml:space="preserve">4453386	</t>
  </si>
  <si>
    <t xml:space="preserve">999229399844311	</t>
  </si>
  <si>
    <t>HE/RONGQI</t>
  </si>
  <si>
    <t xml:space="preserve">4453414	</t>
  </si>
  <si>
    <t xml:space="preserve">999229402090202	</t>
  </si>
  <si>
    <t>[邦劳]保和省BE豪华度假酒店(BE Grand Resort, Bohol)(25321763)</t>
  </si>
  <si>
    <t>森林景豪华房&lt;今日特价 &gt;&lt;三人入住&gt;</t>
  </si>
  <si>
    <t>ASCHJONES/JASMINE DANIELLE,ZHANG/JIE</t>
  </si>
  <si>
    <t xml:space="preserve">4456420	</t>
  </si>
  <si>
    <t xml:space="preserve">67576	</t>
  </si>
  <si>
    <t xml:space="preserve">29403085467	</t>
  </si>
  <si>
    <t>[曼谷]曼谷维伊 - 美憬阁酒店(VIE Hotel Bangkok, MGallery Hotel Collection)(3906021)</t>
  </si>
  <si>
    <t>豪华双床房(至少连住2晚及以上)&lt;双人入住&gt;&lt;适用于除泰国的亚洲客人&gt;&lt;双早&gt;</t>
  </si>
  <si>
    <t>WANG/JIAJUN</t>
  </si>
  <si>
    <t xml:space="preserve">4457919	</t>
  </si>
  <si>
    <t xml:space="preserve">8025708	</t>
  </si>
  <si>
    <t xml:space="preserve">29403085468	</t>
  </si>
  <si>
    <t>豪华特大床房(至少连住2晚及以上)&lt;双人入住&gt;&lt;适用于除泰国的亚洲客人&gt;&lt;双早&gt;</t>
  </si>
  <si>
    <t>MA/YIQING</t>
  </si>
  <si>
    <t xml:space="preserve">4457920	</t>
  </si>
  <si>
    <t xml:space="preserve">8025710	</t>
  </si>
  <si>
    <t xml:space="preserve">999229405231026	</t>
  </si>
  <si>
    <t>HUANG/YI,YANG/YE</t>
  </si>
  <si>
    <t xml:space="preserve">4461025	</t>
  </si>
  <si>
    <t xml:space="preserve">141264086	</t>
  </si>
  <si>
    <t xml:space="preserve">999229407291815	</t>
  </si>
  <si>
    <t>[曼谷]察殿曼谷大酒店(Chatrium Grand Bangkok)(105593534)</t>
  </si>
  <si>
    <t>豪华双床房&lt;今日特价 &gt;&lt;双人入住&gt;&lt;不适用泰国客人&gt;&lt;双早&gt;</t>
  </si>
  <si>
    <t>ZHAO/YILIN</t>
  </si>
  <si>
    <t xml:space="preserve">4463747	</t>
  </si>
  <si>
    <t xml:space="preserve">348459377	</t>
  </si>
  <si>
    <t xml:space="preserve">999229408225550	</t>
  </si>
  <si>
    <t>[八打灵再也]阿万特酒店(Avante Hotel)(100419478)</t>
  </si>
  <si>
    <t>高级特大床房(至少连住2晚及以上)&lt;特惠房&gt;&lt;双人入住&gt;&lt;仅适用亚洲客人&gt;&lt;无早&gt;</t>
  </si>
  <si>
    <t>TAN/MING HAO</t>
  </si>
  <si>
    <t xml:space="preserve">4465093	</t>
  </si>
  <si>
    <t xml:space="preserve">193840	</t>
  </si>
  <si>
    <t xml:space="preserve">999229410680025	</t>
  </si>
  <si>
    <t>豪华海景特大床房&lt;今日特价 &gt;&lt;双人入住&gt;&lt;中宾&gt;&lt;双早&gt;</t>
  </si>
  <si>
    <t>ZHANG/FURUI,ZHU/KAXIN</t>
  </si>
  <si>
    <t xml:space="preserve">4468199	</t>
  </si>
  <si>
    <t xml:space="preserve">253348	</t>
  </si>
  <si>
    <t xml:space="preserve">999229412735967	</t>
  </si>
  <si>
    <t>ZHANG/YANI,LI/SIYUAN</t>
  </si>
  <si>
    <t xml:space="preserve">4471029	</t>
  </si>
  <si>
    <t xml:space="preserve">23601787	</t>
  </si>
  <si>
    <t xml:space="preserve">999229413239799	</t>
  </si>
  <si>
    <t>GAO/YANG,CONG/JINGPING</t>
  </si>
  <si>
    <t xml:space="preserve">4471683	</t>
  </si>
  <si>
    <t xml:space="preserve">23601844	</t>
  </si>
  <si>
    <t xml:space="preserve">999229414092691	</t>
  </si>
  <si>
    <t>一卧室高级套房&lt;特惠&gt;&lt;双人入住&gt;&lt;无早&gt;</t>
  </si>
  <si>
    <t>Mohamed /Essakhi</t>
  </si>
  <si>
    <t xml:space="preserve">4472792	</t>
  </si>
  <si>
    <t xml:space="preserve">116440	</t>
  </si>
  <si>
    <t xml:space="preserve">999229414371958	</t>
  </si>
  <si>
    <t>豪华双床房(仅可使用室内游泳池）(至少连住2晚及以上)&lt;促销&gt;&lt;双人入住&gt;&lt;中宾&gt;&lt;无早&gt;</t>
  </si>
  <si>
    <t>SHI/TIANYU,FANG/SHUXIN</t>
  </si>
  <si>
    <t xml:space="preserve">4473198	</t>
  </si>
  <si>
    <t xml:space="preserve">2135760	</t>
  </si>
  <si>
    <t xml:space="preserve">999229414438148	</t>
  </si>
  <si>
    <t>豪华特大床房(至少连住2晚及以上)&lt;双人入住&gt;&lt;不适用泰国客人&gt;&lt;双早&gt;</t>
  </si>
  <si>
    <t>LI/JIATONG</t>
  </si>
  <si>
    <t xml:space="preserve">4473256	</t>
  </si>
  <si>
    <t xml:space="preserve">999229414438700	</t>
  </si>
  <si>
    <t>WU/Linlin</t>
  </si>
  <si>
    <t xml:space="preserve">4473258	</t>
  </si>
  <si>
    <t xml:space="preserve">8026038	</t>
  </si>
  <si>
    <t xml:space="preserve">999229416219665	</t>
  </si>
  <si>
    <t>[拉普拉普]宿雾白沙度假及Spa酒店(Cebu White Sands Resort and Spa)(8235003)</t>
  </si>
  <si>
    <t>家庭套房&lt;特价大促销&gt;&lt;四人入住&gt;&lt;早餐&gt;</t>
  </si>
  <si>
    <t>LEE/BOOHYOUNG</t>
  </si>
  <si>
    <t xml:space="preserve">4475721	</t>
  </si>
  <si>
    <t xml:space="preserve">82895	</t>
  </si>
  <si>
    <t xml:space="preserve">999229417136362	</t>
  </si>
  <si>
    <t>[仁川]仁川君悦大酒店(Grand Hyatt Incheon)(28523902)</t>
  </si>
  <si>
    <t>特大床房&lt;今日特价 &gt;&lt;双人入住&gt;&lt;不适用韩国客人&gt;&lt;无早&gt;</t>
  </si>
  <si>
    <t>LI/TONG,ZHANG/JINYU</t>
  </si>
  <si>
    <t xml:space="preserve">4476890	</t>
  </si>
  <si>
    <t xml:space="preserve">3675345	</t>
  </si>
  <si>
    <t xml:space="preserve">999229417163028	</t>
  </si>
  <si>
    <t>YE/JIAQI,XU/XIAOHONG</t>
  </si>
  <si>
    <t xml:space="preserve">4476914	</t>
  </si>
  <si>
    <t xml:space="preserve">50427568	</t>
  </si>
  <si>
    <t xml:space="preserve">999229417419256	</t>
  </si>
  <si>
    <t>[芭堤雅]Coco Beach Hotel Jomtien Pattaya(114025536)</t>
  </si>
  <si>
    <t>豪华房&lt;双人入住&gt;&lt;双早&gt;</t>
  </si>
  <si>
    <t>Zhao/ZIBIN,Chang/Hui</t>
  </si>
  <si>
    <t xml:space="preserve">4477267	</t>
  </si>
  <si>
    <t xml:space="preserve">RR23002592	</t>
  </si>
  <si>
    <t xml:space="preserve">999229421214428	</t>
  </si>
  <si>
    <t>TAO/LEI</t>
  </si>
  <si>
    <t xml:space="preserve">4482716	</t>
  </si>
  <si>
    <t xml:space="preserve">999229421585580	</t>
  </si>
  <si>
    <t>[Racha Thewa]阿玛拉素万那普酒店(Amaranth Suvarnabhumi Hotel  Certified)(4984706)</t>
  </si>
  <si>
    <t>豪华房&lt;特惠专享&gt;&lt;单人入住&gt;&lt;单早&gt;</t>
  </si>
  <si>
    <t>LUO/WUPING,ZANG/HONGZHONG,LIU/PING,HU/YI</t>
  </si>
  <si>
    <t xml:space="preserve">4483344	</t>
  </si>
  <si>
    <t xml:space="preserve">82779	</t>
  </si>
  <si>
    <t xml:space="preserve">29423014733	</t>
  </si>
  <si>
    <t>豪华河景特大床房&lt;双人入住&gt;&lt;双早&gt;</t>
  </si>
  <si>
    <t>YE/ZHIXIN</t>
  </si>
  <si>
    <t xml:space="preserve">4485679	</t>
  </si>
  <si>
    <t xml:space="preserve">215521	</t>
  </si>
  <si>
    <t xml:space="preserve">999229423982070	</t>
  </si>
  <si>
    <t>[普吉岛]普吉岛城市海港度假酒店(Fishermens Harbour Urban Resort)(2355959)</t>
  </si>
  <si>
    <t>豪华家庭房&lt;三人入住&gt;&lt;早餐&gt;</t>
  </si>
  <si>
    <t>Jain/Vinod Kumar,Jain/Vinod Kumar,Jain/Vinod Kumar</t>
  </si>
  <si>
    <t xml:space="preserve">4486792	</t>
  </si>
  <si>
    <t xml:space="preserve">999229424158438	</t>
  </si>
  <si>
    <t>豪华双床房&lt;双人入住&gt;&lt;双早&gt;</t>
  </si>
  <si>
    <t>YU/MINGXING,LI/FENGYU,HU/GUOHUI,YE/JINGQI,LI/FENGYAN</t>
  </si>
  <si>
    <t xml:space="preserve">4487032	</t>
  </si>
  <si>
    <t xml:space="preserve">74577	</t>
  </si>
  <si>
    <t xml:space="preserve">999229427421421	</t>
  </si>
  <si>
    <t>[曼谷]曼谷飞越大酒店(The Grand Fourwings Convention Hotel Bangkok)(28681182)</t>
  </si>
  <si>
    <t>豪华房&lt;单人入住&gt;&lt;单早&gt;</t>
  </si>
  <si>
    <t>FIFA/HAO</t>
  </si>
  <si>
    <t xml:space="preserve">4491234	</t>
  </si>
  <si>
    <t xml:space="preserve">35349712	</t>
  </si>
  <si>
    <t xml:space="preserve">999229427435474	</t>
  </si>
  <si>
    <t>HUANG/HAI</t>
  </si>
  <si>
    <t xml:space="preserve">4491253	</t>
  </si>
  <si>
    <t xml:space="preserve">56395603	</t>
  </si>
  <si>
    <t xml:space="preserve">999229428593479	</t>
  </si>
  <si>
    <t>标准双床房&lt;特惠专享&gt;&lt;双人入住&gt;&lt;不适用韩国客人&gt;&lt;无早&gt;</t>
  </si>
  <si>
    <t>HANADA/KOKI,HANADA/SORA</t>
  </si>
  <si>
    <t xml:space="preserve">4492741	</t>
  </si>
  <si>
    <t xml:space="preserve">1280092	</t>
  </si>
  <si>
    <t xml:space="preserve">29428827265	</t>
  </si>
  <si>
    <t>豪华特大床房&lt;今日特价 &gt;&lt;双人入住&gt;&lt;不适用泰国客人&gt;&lt;双早&gt;</t>
  </si>
  <si>
    <t>LUO/JIAJIA</t>
  </si>
  <si>
    <t xml:space="preserve">4493060	</t>
  </si>
  <si>
    <t xml:space="preserve">350220583	</t>
  </si>
  <si>
    <t xml:space="preserve">999229430106074	</t>
  </si>
  <si>
    <t>豪华双人房(仅可使用室内游泳池） 禁烟(至少连住2晚及以上)&lt;促销&gt;&lt;双人入住&gt;&lt;中宾&gt;&lt;无早&gt;</t>
  </si>
  <si>
    <t>DENG/JIANBO</t>
  </si>
  <si>
    <t xml:space="preserve">4494945	</t>
  </si>
  <si>
    <t xml:space="preserve">2136787	</t>
  </si>
  <si>
    <t xml:space="preserve">999229430933610	</t>
  </si>
  <si>
    <t>豪华房(至少连住2晚及以上)&lt;双人入住&gt;&lt;中宾&gt;&lt;双早&gt;</t>
  </si>
  <si>
    <t>LIANG/XIU RAN,LIANG/CHANG HUA,LIANG/BING YUAN</t>
  </si>
  <si>
    <t xml:space="preserve">4495928	</t>
  </si>
  <si>
    <t xml:space="preserve">26122023	</t>
  </si>
  <si>
    <t xml:space="preserve">999229432387821	</t>
  </si>
  <si>
    <t>[曼谷]曼谷尊贵比左特尔酒店(Bizotel Premier Hotel &amp; Residence)(28534140)</t>
  </si>
  <si>
    <t>豪华房&lt;特惠&gt;&lt;双人入住&gt;&lt;双早&gt;</t>
  </si>
  <si>
    <t>LE/NINGHAO</t>
  </si>
  <si>
    <t xml:space="preserve">4497716	</t>
  </si>
  <si>
    <t xml:space="preserve">145295	</t>
  </si>
  <si>
    <t xml:space="preserve">999229433406609	</t>
  </si>
  <si>
    <t>[曼谷]金玉素万那普酒店(Golden Jade Suvarnabhumi)(28680143)</t>
  </si>
  <si>
    <t>三人房&lt;三人入住&gt;&lt;无早&gt;</t>
  </si>
  <si>
    <t>Dsouza/Ericka,Dsouza/Ericka,Dsouza/Ericka</t>
  </si>
  <si>
    <t xml:space="preserve">4499150	</t>
  </si>
  <si>
    <t xml:space="preserve">29433976633	</t>
  </si>
  <si>
    <t>Zhang/Yuanzhong,Rui/Bo</t>
  </si>
  <si>
    <t xml:space="preserve">4500208	</t>
  </si>
  <si>
    <t xml:space="preserve">2137142	</t>
  </si>
  <si>
    <t xml:space="preserve">999229434086082	</t>
  </si>
  <si>
    <t>[吉隆坡]菲斯时尚酒店(The Face Style)(112268920)</t>
  </si>
  <si>
    <t>行政豪华房&lt;双人入住&gt;&lt;无早&gt;</t>
  </si>
  <si>
    <t>LAN/WENTING</t>
  </si>
  <si>
    <t xml:space="preserve">4500319	</t>
  </si>
  <si>
    <t xml:space="preserve">138389	</t>
  </si>
  <si>
    <t xml:space="preserve">999229433817886	</t>
  </si>
  <si>
    <t>[蒙廷卢帕]住宿酒店(Vivere Hotel and Resorts)(115239654)</t>
  </si>
  <si>
    <t>豪华房(至少提前1天预订)&lt;双人入住&gt;&lt;双早&gt;</t>
  </si>
  <si>
    <t>Blacklock /Scott</t>
  </si>
  <si>
    <t xml:space="preserve">4499868	</t>
  </si>
  <si>
    <t xml:space="preserve">10022439	</t>
  </si>
  <si>
    <t xml:space="preserve">999229434740146	</t>
  </si>
  <si>
    <t>QIAO/HONGSHAN</t>
  </si>
  <si>
    <t xml:space="preserve">4501119	</t>
  </si>
  <si>
    <t xml:space="preserve">9553226	</t>
  </si>
  <si>
    <t xml:space="preserve">999229435335508	</t>
  </si>
  <si>
    <t>[首尔]首尔大使 - 铂尔曼酒店(The Ambassador Seoul - A Pullman Hotel)(2332004)</t>
  </si>
  <si>
    <t>高级特大床房&lt;双人入住&gt;&lt;不适用韩国客人&gt;&lt;无早&gt;</t>
  </si>
  <si>
    <t>JI/WENQI</t>
  </si>
  <si>
    <t xml:space="preserve">4501924	</t>
  </si>
  <si>
    <t xml:space="preserve">144217252	</t>
  </si>
  <si>
    <t xml:space="preserve">999229435386490	</t>
  </si>
  <si>
    <t>高级双床房&lt;双人入住&gt;&lt;不适用韩国客人&gt;&lt;无早&gt;</t>
  </si>
  <si>
    <t>GUO/JIN</t>
  </si>
  <si>
    <t xml:space="preserve">4501970	</t>
  </si>
  <si>
    <t xml:space="preserve">144216482	</t>
  </si>
  <si>
    <t xml:space="preserve">999229437612212	</t>
  </si>
  <si>
    <t>WANG/PENG</t>
  </si>
  <si>
    <t xml:space="preserve">4504962	</t>
  </si>
  <si>
    <t xml:space="preserve">138502	</t>
  </si>
  <si>
    <t xml:space="preserve">999229437710781	</t>
  </si>
  <si>
    <t>[曼谷]曼谷素坤逸路 12 巷格乐丽雅酒店 - 康帕斯酒店集团旗下(Galleria 12 Sukhumvit Bangkok by Compass Hospitality)(5428256)</t>
  </si>
  <si>
    <t>斯莱德房(至少连住2晚及以上)&lt;今日特价 &gt;&lt;双人入住&gt;&lt;双早&gt;</t>
  </si>
  <si>
    <t>Sugimori/Tomoaki</t>
  </si>
  <si>
    <t xml:space="preserve">4505082	</t>
  </si>
  <si>
    <t xml:space="preserve">76675	</t>
  </si>
  <si>
    <t xml:space="preserve">999229437740686	</t>
  </si>
  <si>
    <t>俱乐部特大床房&lt;今日特价 &gt;&lt;双人入住&gt;&lt;中宾&gt;&lt;双早&gt;</t>
  </si>
  <si>
    <t>JIAO/YUKAI</t>
  </si>
  <si>
    <t xml:space="preserve">4505132	</t>
  </si>
  <si>
    <t xml:space="preserve">350906907	</t>
  </si>
  <si>
    <t xml:space="preserve">999229439376503	</t>
  </si>
  <si>
    <t>[哥打京那巴鲁]亚庇凯城酒店(Promenade Hotel Kota Kinabalu)(26353811)</t>
  </si>
  <si>
    <t>城景高级房(至少连住2晚及以上)&lt;双人入住&gt;&lt;双早&gt;</t>
  </si>
  <si>
    <t>Hoon/Kim Sua</t>
  </si>
  <si>
    <t xml:space="preserve">4507382	</t>
  </si>
  <si>
    <t xml:space="preserve">T005584	</t>
  </si>
  <si>
    <t xml:space="preserve">999229441024417	</t>
  </si>
  <si>
    <t>ZHAO/HENGBAI</t>
  </si>
  <si>
    <t xml:space="preserve">4509641	</t>
  </si>
  <si>
    <t xml:space="preserve">145569	</t>
  </si>
  <si>
    <t xml:space="preserve">999229441040237	</t>
  </si>
  <si>
    <t>MA/BINTAO</t>
  </si>
  <si>
    <t xml:space="preserve">4509652	</t>
  </si>
  <si>
    <t xml:space="preserve">145570	</t>
  </si>
  <si>
    <t xml:space="preserve">999229441095513	</t>
  </si>
  <si>
    <t>[芙蓉]芙蓉皇家朱兰酒店(Royale Chulan Seremban)(91100866)</t>
  </si>
  <si>
    <t>Deluxe Double Room&lt;双人入住&gt;&lt;双早&gt;</t>
  </si>
  <si>
    <t>TANG/YUANMEI,WOO/TAEWON,AMIR/JOHARI</t>
  </si>
  <si>
    <t xml:space="preserve">4509702	</t>
  </si>
  <si>
    <t xml:space="preserve">106524	</t>
  </si>
  <si>
    <t xml:space="preserve">999229441451640	</t>
  </si>
  <si>
    <t>LI/XIAOMIN</t>
  </si>
  <si>
    <t xml:space="preserve">4510142	</t>
  </si>
  <si>
    <t xml:space="preserve">138606	</t>
  </si>
  <si>
    <t xml:space="preserve">999229441767709	</t>
  </si>
  <si>
    <t>[曼谷]曼谷拉差达宜必思尚品酒店(Ibis Styles Bangkok Ratchada)(46080525)</t>
  </si>
  <si>
    <t>标准大床房(至少连住2晚及以上)&lt;双人入住&gt;&lt;不适用泰国客人&gt;&lt;双早&gt;</t>
  </si>
  <si>
    <t>LIN/PEICHIN</t>
  </si>
  <si>
    <t xml:space="preserve">4510617	</t>
  </si>
  <si>
    <t xml:space="preserve">210527	</t>
  </si>
  <si>
    <t xml:space="preserve">999229444045760	</t>
  </si>
  <si>
    <t>[曼谷]曼谷阿尔玛斯酒店(Almas Hotel Bangkok)(112363936)</t>
  </si>
  <si>
    <t>标准双人床房&lt;双人入住&gt;&lt;无早&gt;</t>
  </si>
  <si>
    <t>LI/JIANFENG,ZHANG/XIN</t>
  </si>
  <si>
    <t xml:space="preserve">4513895	</t>
  </si>
  <si>
    <t xml:space="preserve">12845	</t>
  </si>
  <si>
    <t xml:space="preserve">999229444198415	</t>
  </si>
  <si>
    <t>[吉隆坡]铂尔曼吉隆坡城市中心大酒店(Pullman Kuala Lumpur City Centre Hotel &amp; Residences)(5073220)</t>
  </si>
  <si>
    <t>甄选至尊豪华特大床房&lt;双人入住&gt;&lt;双早&gt;</t>
  </si>
  <si>
    <t>TANG/CHENG WEI</t>
  </si>
  <si>
    <t xml:space="preserve">4513994	</t>
  </si>
  <si>
    <t xml:space="preserve">1018422	</t>
  </si>
  <si>
    <t xml:space="preserve">999229445635862	</t>
  </si>
  <si>
    <t>海洋豪华全景房(至少连住2晚及以上)&lt;双人入住&gt;&lt;双早&gt;</t>
  </si>
  <si>
    <t>ZHOU/JUNCHENG,WANG/JIN,WANG/QIUJU</t>
  </si>
  <si>
    <t xml:space="preserve">4515925	</t>
  </si>
  <si>
    <t xml:space="preserve">372582784, 3725824381	</t>
  </si>
  <si>
    <t xml:space="preserve">999229447133518	</t>
  </si>
  <si>
    <t>ZHANG/FUHUI,LI/JINRONG</t>
  </si>
  <si>
    <t xml:space="preserve">4518133	</t>
  </si>
  <si>
    <t xml:space="preserve">999229447142221	</t>
  </si>
  <si>
    <t>[西南县]槟城直落巴港悦椿度假村(Angsana Teluk Bahang)(67827066)</t>
  </si>
  <si>
    <t>豪华海景房(至少连住2晚及以上)&lt;促销&gt;&lt;双人入住&gt;&lt;双早&gt;</t>
  </si>
  <si>
    <t>PAN/DONGFENG</t>
  </si>
  <si>
    <t xml:space="preserve">4518138	</t>
  </si>
  <si>
    <t xml:space="preserve">13023150	</t>
  </si>
  <si>
    <t xml:space="preserve">999229447709314	</t>
  </si>
  <si>
    <t>[哥打京那巴鲁]哥打京那巴鲁皇宫酒店(The Palace Hotel Kota Kinabalu)(9597023)</t>
  </si>
  <si>
    <t>ZHANG/YUFEI</t>
  </si>
  <si>
    <t xml:space="preserve">4518820	</t>
  </si>
  <si>
    <t xml:space="preserve">351780216	</t>
  </si>
  <si>
    <t xml:space="preserve">999229448579728	</t>
  </si>
  <si>
    <t>MUSAEVA/ZULFIYA,TULAGANOV/AKBARJON</t>
  </si>
  <si>
    <t xml:space="preserve">4520125	</t>
  </si>
  <si>
    <t xml:space="preserve">83290	</t>
  </si>
  <si>
    <t xml:space="preserve">999229449551591	</t>
  </si>
  <si>
    <t>[Sala Dan]查达兰塔海滩度假村(Chada Lanta Beach Resort)(4955381)</t>
  </si>
  <si>
    <t>翡翠套房&lt;双人入住&gt;&lt;双早&gt;</t>
  </si>
  <si>
    <t>Vallance/Kyle,Vallance/Kyle,Vallance/Kyle,Vallance/Kyle</t>
  </si>
  <si>
    <t xml:space="preserve">4521671	</t>
  </si>
  <si>
    <t xml:space="preserve">999229449707945	</t>
  </si>
  <si>
    <t>YIN/MING</t>
  </si>
  <si>
    <t xml:space="preserve">4521797	</t>
  </si>
  <si>
    <t xml:space="preserve">255861	</t>
  </si>
  <si>
    <t xml:space="preserve">999229449879835	</t>
  </si>
  <si>
    <t xml:space="preserve">4521918	</t>
  </si>
  <si>
    <t xml:space="preserve">999229449931645	</t>
  </si>
  <si>
    <t>MUSAEVA/ZUMRATKHON</t>
  </si>
  <si>
    <t xml:space="preserve">4521956	</t>
  </si>
  <si>
    <t xml:space="preserve">83315	</t>
  </si>
  <si>
    <t xml:space="preserve">999229449954772	</t>
  </si>
  <si>
    <t>[仰光]仰光温德姆至尊酒店(Wyndham Grand Yangon)(114119275)</t>
  </si>
  <si>
    <t>高级房&lt;今日特价 &gt;&lt;单人入住&gt;&lt;单早&gt;</t>
  </si>
  <si>
    <t>ZHU/HAI</t>
  </si>
  <si>
    <t xml:space="preserve">4521975	</t>
  </si>
  <si>
    <t xml:space="preserve">499656	</t>
  </si>
  <si>
    <t xml:space="preserve">999229450181279	</t>
  </si>
  <si>
    <t>[曼谷]镇城酒店(Town in Town Hotel Bangkok)(114504949)</t>
  </si>
  <si>
    <t>超豪华特大床房&lt;双人入住&gt;&lt;不适用泰国客人&gt;&lt;双早&gt;</t>
  </si>
  <si>
    <t>HUANG/WENJUAN</t>
  </si>
  <si>
    <t xml:space="preserve">4522471	</t>
  </si>
  <si>
    <t xml:space="preserve">999229450660578	</t>
  </si>
  <si>
    <t>Zhu/Mengjia,Tu/Jinzhu</t>
  </si>
  <si>
    <t xml:space="preserve">4523391	</t>
  </si>
  <si>
    <t xml:space="preserve">138801	</t>
  </si>
  <si>
    <t xml:space="preserve">999229450972637	</t>
  </si>
  <si>
    <t>FU/YUE</t>
  </si>
  <si>
    <t xml:space="preserve">4524013	</t>
  </si>
  <si>
    <t xml:space="preserve">352254487	</t>
  </si>
  <si>
    <t xml:space="preserve">999229451185239	</t>
  </si>
  <si>
    <t>[芭堤雅]芭堤雅文华伊斯特维尔酒店(Mandarin Eastville, Pattaya)(101052800)</t>
  </si>
  <si>
    <t>禅至尊豪华特大床房&lt;双人入住&gt;&lt;不适用泰国客人&gt;&lt;特价促销&gt;&lt;无早&gt;</t>
  </si>
  <si>
    <t>YE/LING</t>
  </si>
  <si>
    <t xml:space="preserve">4524439	</t>
  </si>
  <si>
    <t xml:space="preserve">36283	</t>
  </si>
  <si>
    <t xml:space="preserve">999229452254124	</t>
  </si>
  <si>
    <t>行政俱乐部特大床房&lt;今日特价 &gt;&lt;双人入住&gt;&lt;仅适用亚洲客人&gt;&lt;双早&gt;</t>
  </si>
  <si>
    <t>Hong/Yanjie</t>
  </si>
  <si>
    <t xml:space="preserve">4526354	</t>
  </si>
  <si>
    <t xml:space="preserve">13119651	</t>
  </si>
  <si>
    <t xml:space="preserve">999229452502626	</t>
  </si>
  <si>
    <t>豪华房&lt;特惠专享&gt;&lt;双人入住&gt;&lt;无早&gt;</t>
  </si>
  <si>
    <t>CHENG/WEIYUAN,YAITHON/NUTCHARIN</t>
  </si>
  <si>
    <t xml:space="preserve">4526649	</t>
  </si>
  <si>
    <t xml:space="preserve">83345	</t>
  </si>
  <si>
    <t xml:space="preserve">999229453450775	</t>
  </si>
  <si>
    <t>Khadija Tul Kubra/Kumbang</t>
  </si>
  <si>
    <t xml:space="preserve">4527385	</t>
  </si>
  <si>
    <t xml:space="preserve">T005927	</t>
  </si>
  <si>
    <t xml:space="preserve">29453521316	</t>
  </si>
  <si>
    <t>[曼谷]曼谷 JW 万豪酒店(JW Marriott Hotel Bangkok)(3031185)</t>
  </si>
  <si>
    <t>行政双床房(至少连住2晚及以上)&lt;双人入住&gt;&lt;中宾&gt;&lt;双早&gt;</t>
  </si>
  <si>
    <t>Wang/Jian</t>
  </si>
  <si>
    <t xml:space="preserve">4527442	</t>
  </si>
  <si>
    <t xml:space="preserve">88534595	</t>
  </si>
  <si>
    <t xml:space="preserve">29453521317	</t>
  </si>
  <si>
    <t>行政特大床房(至少连住2晚及以上)&lt;双人入住&gt;&lt;中宾&gt;&lt;双早&gt;</t>
  </si>
  <si>
    <t>Wang/YANJUN</t>
  </si>
  <si>
    <t xml:space="preserve">4527441	</t>
  </si>
  <si>
    <t xml:space="preserve">88537019	</t>
  </si>
  <si>
    <t xml:space="preserve">999229453602483	</t>
  </si>
  <si>
    <t>DING/MEI</t>
  </si>
  <si>
    <t xml:space="preserve">4527507	</t>
  </si>
  <si>
    <t xml:space="preserve">88538169	</t>
  </si>
  <si>
    <t xml:space="preserve">999229453657885	</t>
  </si>
  <si>
    <t>ZHU/PENG,LIU/XINYU</t>
  </si>
  <si>
    <t xml:space="preserve">999229454140335	</t>
  </si>
  <si>
    <t>[曼谷]索菲特曼谷素坤逸酒店(Sofitel Bangkok Sukhumvit)(4119444)</t>
  </si>
  <si>
    <t>奢华特大床房(至少连住2晚及以上)&lt;特惠专享&gt;&lt;双人入住&gt;&lt;不适用于泰国和韩国市场&gt;&lt;双早&gt;</t>
  </si>
  <si>
    <t>TAN/HAO YU</t>
  </si>
  <si>
    <t xml:space="preserve">4528208	</t>
  </si>
  <si>
    <t xml:space="preserve">145589577	</t>
  </si>
  <si>
    <t xml:space="preserve">999229454169042	</t>
  </si>
  <si>
    <t>[吉隆坡]吉隆坡四季酒店(Four Seasons Hotel Kuala Lumpur)(17496902)</t>
  </si>
  <si>
    <t>泳池园景房&lt;特惠专享&gt;&lt;双人入住&gt;&lt;双早&gt;</t>
  </si>
  <si>
    <t>BIN RAMLI/ABDUL HAFIIDZ</t>
  </si>
  <si>
    <t xml:space="preserve">4528235	</t>
  </si>
  <si>
    <t xml:space="preserve">3234247	</t>
  </si>
  <si>
    <t xml:space="preserve">999229452847880	</t>
  </si>
  <si>
    <t>[乔治市]槟城长荣桂冠酒店(Evergreen Laurel Hotel Penang)(28528115)</t>
  </si>
  <si>
    <t>海景豪华特大床房&lt;双人入住&gt;&lt;无早&gt;</t>
  </si>
  <si>
    <t>SHOWALTER/CODY ALAN,CAI/YUWEN</t>
  </si>
  <si>
    <t xml:space="preserve">4526991	</t>
  </si>
  <si>
    <t xml:space="preserve">24010148381	</t>
  </si>
  <si>
    <t xml:space="preserve">999229455021490	</t>
  </si>
  <si>
    <t>[乔治市]槟城皇家朱兰酒店(Royale Chulan Penang)(12046718)</t>
  </si>
  <si>
    <t>&lt;双人入住&gt;&lt;双早&gt;</t>
  </si>
  <si>
    <t>DAVID/THOMAS MATHEWS,NG/KEN YONG</t>
  </si>
  <si>
    <t xml:space="preserve">4528927	</t>
  </si>
  <si>
    <t xml:space="preserve">9141432 , 9141433	</t>
  </si>
  <si>
    <t xml:space="preserve">999229455223832	</t>
  </si>
  <si>
    <t>Khalafzufar/Muhammad,Khalafzufar/Muhammad</t>
  </si>
  <si>
    <t xml:space="preserve">4529090	</t>
  </si>
  <si>
    <t xml:space="preserve">9141434	</t>
  </si>
  <si>
    <t xml:space="preserve">999229455363899	</t>
  </si>
  <si>
    <t>RAMMASUD/BUNCHUAI</t>
  </si>
  <si>
    <t xml:space="preserve">4529209	</t>
  </si>
  <si>
    <t xml:space="preserve">999229455803117	</t>
  </si>
  <si>
    <t>[拉普拉普]坦布里海滨水疗度假村(Tambuli Seaside Resort and Spa)(100961327)</t>
  </si>
  <si>
    <t>豪华一室房&lt;特价大促销&gt;&lt;双人入住&gt;&lt;双早&gt;</t>
  </si>
  <si>
    <t>BRINGAS/VINCE JUSTIN,DELEON/ALLYSA MHAY</t>
  </si>
  <si>
    <t xml:space="preserve">4529645	</t>
  </si>
  <si>
    <t xml:space="preserve">23894	</t>
  </si>
  <si>
    <t xml:space="preserve">999229456094392	</t>
  </si>
  <si>
    <t>STEVKOVSKI/ZORAN</t>
  </si>
  <si>
    <t xml:space="preserve">4529923	</t>
  </si>
  <si>
    <t xml:space="preserve">RR24000014	</t>
  </si>
  <si>
    <t xml:space="preserve">999229456128754	</t>
  </si>
  <si>
    <t>一卧室套房(至少提前1天预订)&lt;双人入住&gt;&lt;双早&gt;</t>
  </si>
  <si>
    <t>DELROSARIO/ARDEN GUTAY,CONCEPCION/HAVEN</t>
  </si>
  <si>
    <t xml:space="preserve">4529971	</t>
  </si>
  <si>
    <t xml:space="preserve">10022578	</t>
  </si>
  <si>
    <t xml:space="preserve">999229456942605	</t>
  </si>
  <si>
    <t>[依斯干达公主城]柔佛特立尼达套房酒店，Trademark Collection by 温德姆(Trinidad Suites Johor, Trademark Collection by Wyndham)(99959221)</t>
  </si>
  <si>
    <t>尊贵一室房&lt;双人入住&gt;&lt;双早&gt;</t>
  </si>
  <si>
    <t>CHENG/JASMINE JUN MEI</t>
  </si>
  <si>
    <t xml:space="preserve">4530856	</t>
  </si>
  <si>
    <t xml:space="preserve">24423	</t>
  </si>
  <si>
    <t xml:space="preserve">999229457041936	</t>
  </si>
  <si>
    <t>高级房&lt;双人入住&gt;&lt;无早&gt;</t>
  </si>
  <si>
    <t>PHOMTAREE/JULALUCK</t>
  </si>
  <si>
    <t xml:space="preserve">4530969	</t>
  </si>
  <si>
    <t xml:space="preserve">999229456728231	</t>
  </si>
  <si>
    <t>[曼谷]曼谷盛泰澜中央世界商业中心酒店(Centara Grand &amp; Bangkok Convention Centre at CentralWorld)(5527365)</t>
  </si>
  <si>
    <t>高级好莱坞房&lt;今日特价 &gt;&lt;双人入住&gt;&lt;不适用泰国客人&gt;&lt;双早&gt;</t>
  </si>
  <si>
    <t>IM/SILVATEY</t>
  </si>
  <si>
    <t xml:space="preserve">4530614	</t>
  </si>
  <si>
    <t xml:space="preserve">374351997	</t>
  </si>
  <si>
    <t xml:space="preserve">999229458079411	</t>
  </si>
  <si>
    <t>高级特大床房&lt;双人入住&gt;&lt;双早&gt;</t>
  </si>
  <si>
    <t>ISMAIL/ILI NABILAH</t>
  </si>
  <si>
    <t xml:space="preserve">4532305	</t>
  </si>
  <si>
    <t xml:space="preserve">105102	</t>
  </si>
  <si>
    <t xml:space="preserve">999229458127956	</t>
  </si>
  <si>
    <t>IBRAHIM/MOHD KADRI</t>
  </si>
  <si>
    <t xml:space="preserve">4532335	</t>
  </si>
  <si>
    <t xml:space="preserve">105089	</t>
  </si>
  <si>
    <t xml:space="preserve">999229458666952	</t>
  </si>
  <si>
    <t>[曼谷]曼谷中城酒店(Bangkok Midtown Hotel)(112343572)</t>
  </si>
  <si>
    <t>liu/jingwei,Wang/wenxing,Liu/jingwei,Huang/xinming,Yin/Jie</t>
  </si>
  <si>
    <t xml:space="preserve">4532991	</t>
  </si>
  <si>
    <t xml:space="preserve">52820	</t>
  </si>
  <si>
    <t xml:space="preserve">999229458695382	</t>
  </si>
  <si>
    <t>DU/TINGTING</t>
  </si>
  <si>
    <t xml:space="preserve">4533025	</t>
  </si>
  <si>
    <t xml:space="preserve">53027906	</t>
  </si>
  <si>
    <t xml:space="preserve">999229458849986	</t>
  </si>
  <si>
    <t>[八打灵再也]皇家朱兰白沙罗酒店(Royale Chulan Damansara)(28528087)</t>
  </si>
  <si>
    <t>FOONG/DYLAN</t>
  </si>
  <si>
    <t xml:space="preserve">4533190	</t>
  </si>
  <si>
    <t xml:space="preserve">102492	</t>
  </si>
  <si>
    <t xml:space="preserve">999229459180755	</t>
  </si>
  <si>
    <t>俱乐部套房&lt;今日特价 &gt;&lt;双人入住&gt;&lt;不适用泰国客人&gt;&lt;双早&gt;</t>
  </si>
  <si>
    <t>CHEN/JIANBIN</t>
  </si>
  <si>
    <t xml:space="preserve">4533660	</t>
  </si>
  <si>
    <t xml:space="preserve">374586024	</t>
  </si>
  <si>
    <t xml:space="preserve">999229459697921	</t>
  </si>
  <si>
    <t>ZHANG/HANCHANG,LIE/YINGFEN</t>
  </si>
  <si>
    <t xml:space="preserve">4534312	</t>
  </si>
  <si>
    <t xml:space="preserve">83472	</t>
  </si>
  <si>
    <t>过时取消</t>
  </si>
  <si>
    <t>，</t>
  </si>
  <si>
    <t>等海金改账</t>
  </si>
  <si>
    <t>CNY / HKD 当前参考汇率: 1.090369853</t>
  </si>
  <si>
    <t>总计： 404079 CNY/
440595.56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</si>
  <si>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</si>
  <si>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</si>
  <si>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</si>
  <si>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</si>
  <si>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</si>
  <si>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</si>
  <si>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</si>
  <si>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</si>
  <si>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</si>
  <si>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</si>
  <si>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</si>
  <si>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</si>
  <si>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</si>
  <si>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</si>
  <si>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</si>
  <si>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</si>
  <si>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</si>
  <si>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</si>
  <si>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</si>
  <si>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2024-01-02</t>
  </si>
  <si>
    <t>4534312</t>
  </si>
  <si>
    <t>阿玛拉素万那普酒店</t>
  </si>
  <si>
    <t>ZHANG HANCHANG,LIE YINGFEN</t>
  </si>
  <si>
    <t>2024-01-03</t>
  </si>
  <si>
    <t>退房日周结</t>
  </si>
  <si>
    <t>342.00</t>
  </si>
  <si>
    <t>RMB</t>
  </si>
  <si>
    <t>0</t>
  </si>
  <si>
    <t>0.00</t>
  </si>
  <si>
    <t>携程国际直连(DD)</t>
  </si>
  <si>
    <t>01.011174</t>
  </si>
  <si>
    <t>2024-01-02 18:09:18</t>
  </si>
  <si>
    <t>否</t>
  </si>
  <si>
    <t>汇智国际旅游发展有限公司</t>
  </si>
  <si>
    <t>直采</t>
  </si>
  <si>
    <t>泰国</t>
  </si>
  <si>
    <t>4533660</t>
  </si>
  <si>
    <t>曼谷盛泰澜中央世界商业中心酒店</t>
  </si>
  <si>
    <t>CHEN JIANBIN</t>
  </si>
  <si>
    <t>2704.00</t>
  </si>
  <si>
    <t>2024-01-02 15:48:09</t>
  </si>
  <si>
    <t>4533190</t>
  </si>
  <si>
    <t>皇家朱兰白沙罗酒店</t>
  </si>
  <si>
    <t>FOONG DYLAN</t>
  </si>
  <si>
    <t>332.00</t>
  </si>
  <si>
    <t>2024-01-02 14:12:26</t>
  </si>
  <si>
    <t>马来西亚</t>
  </si>
  <si>
    <t>4533025</t>
  </si>
  <si>
    <t>曼谷飞越大酒店</t>
  </si>
  <si>
    <t>DU TINGTING</t>
  </si>
  <si>
    <t>660.00</t>
  </si>
  <si>
    <t>2024-01-02 13:41:02</t>
  </si>
  <si>
    <t>4532991</t>
  </si>
  <si>
    <t>曼谷中城酒店</t>
  </si>
  <si>
    <t>liu jingwei,Wang wenxing,Liu jingwei,Huang xinming,Yin Jie</t>
  </si>
  <si>
    <t>1660.00</t>
  </si>
  <si>
    <t>2024-01-02 14:21:02</t>
  </si>
  <si>
    <t>4532335</t>
  </si>
  <si>
    <t>吉隆坡皇家朱兰酒店</t>
  </si>
  <si>
    <t>IBRAHIM MOHD KADRI</t>
  </si>
  <si>
    <t>742.00</t>
  </si>
  <si>
    <t>2024-01-02 15:02:39</t>
  </si>
  <si>
    <t>4532305</t>
  </si>
  <si>
    <t>ISMAIL ILI NABILAH</t>
  </si>
  <si>
    <t>371.00</t>
  </si>
  <si>
    <t>2024-01-02 16:19:09</t>
  </si>
  <si>
    <t>2024-01-01</t>
  </si>
  <si>
    <t>4530969</t>
  </si>
  <si>
    <t>曼谷金玉素旺纳普酒店</t>
  </si>
  <si>
    <t>PHOMTAREE JULALUCK</t>
  </si>
  <si>
    <t>190.00</t>
  </si>
  <si>
    <t>2024-01-01 22:27:23</t>
  </si>
  <si>
    <t>4530856</t>
  </si>
  <si>
    <t>特立尼达公主港套房酒店</t>
  </si>
  <si>
    <t>CHENG JASMINE JUN MEI</t>
  </si>
  <si>
    <t>289.00</t>
  </si>
  <si>
    <t>2024-01-02 07:50:20</t>
  </si>
  <si>
    <t>4530614</t>
  </si>
  <si>
    <t>IM SILVATEY</t>
  </si>
  <si>
    <t>1265.00</t>
  </si>
  <si>
    <t>2024-01-02 09:51:25</t>
  </si>
  <si>
    <t>4529971</t>
  </si>
  <si>
    <t>维福瑞度假酒店</t>
  </si>
  <si>
    <t>DELROSARIO ARDEN GUTAY,CONCEPCION HAVEN</t>
  </si>
  <si>
    <t>674.00</t>
  </si>
  <si>
    <t>2024-01-02 09:31:15</t>
  </si>
  <si>
    <t>菲律宾</t>
  </si>
  <si>
    <t>4529923</t>
  </si>
  <si>
    <t>Coco Beach Hotel Jomtien Pattaya</t>
  </si>
  <si>
    <t>STEVKOVSKI ZORAN</t>
  </si>
  <si>
    <t>904.00</t>
  </si>
  <si>
    <t>2024-01-01 17:22:25</t>
  </si>
  <si>
    <t>4529645</t>
  </si>
  <si>
    <t>坦布里海滨水疗度假村</t>
  </si>
  <si>
    <t>BRINGAS VINCE JUSTIN,DELEON ALLYSA MHAY</t>
  </si>
  <si>
    <t>882.00</t>
  </si>
  <si>
    <t>2024-01-01 18:20:44</t>
  </si>
  <si>
    <t>4529209</t>
  </si>
  <si>
    <t>RAMMASUD BUNCHUAI</t>
  </si>
  <si>
    <t>528.00</t>
  </si>
  <si>
    <t>2024-01-01 14:10:41</t>
  </si>
  <si>
    <t>4529090</t>
  </si>
  <si>
    <t>槟城皇家朱兰酒店</t>
  </si>
  <si>
    <t>Khalafzufar Muhammad,Khalafzufar Muhammad</t>
  </si>
  <si>
    <t>387.00</t>
  </si>
  <si>
    <t>2024-01-01 14:17:11</t>
  </si>
  <si>
    <t>4528927</t>
  </si>
  <si>
    <t>DAVID THOMAS MATHEWS,NG KEN YONG</t>
  </si>
  <si>
    <t>774.00</t>
  </si>
  <si>
    <t>2024-01-01 14:16:58</t>
  </si>
  <si>
    <t>4528235</t>
  </si>
  <si>
    <t>吉隆坡四季酒店</t>
  </si>
  <si>
    <t>BIN RAMLI ABDUL HAFIIDZ</t>
  </si>
  <si>
    <t>1489.00</t>
  </si>
  <si>
    <t>2024-01-01 11:36:25</t>
  </si>
  <si>
    <t>4528208</t>
  </si>
  <si>
    <t>索菲特曼谷素坤逸酒店</t>
  </si>
  <si>
    <t>TAN HAO YU</t>
  </si>
  <si>
    <t>3347.00</t>
  </si>
  <si>
    <t>2024-01-01 10:11:06</t>
  </si>
  <si>
    <t>2023-12-31</t>
  </si>
  <si>
    <t>4527507</t>
  </si>
  <si>
    <t>曼谷JW万豪酒店</t>
  </si>
  <si>
    <t>DING MEI</t>
  </si>
  <si>
    <t>3152.00</t>
  </si>
  <si>
    <t>2024-01-01 09:40:28</t>
  </si>
  <si>
    <t>4527442</t>
  </si>
  <si>
    <t>Wang Jian</t>
  </si>
  <si>
    <t>2024-01-01 09:37:01</t>
  </si>
  <si>
    <t>4527441</t>
  </si>
  <si>
    <t>Wang YANJUN</t>
  </si>
  <si>
    <t>2024-01-01 09:36:51</t>
  </si>
  <si>
    <t>4527385</t>
  </si>
  <si>
    <t>亚庇凯城酒店</t>
  </si>
  <si>
    <t>Khadija Tul Kubra Kumbang</t>
  </si>
  <si>
    <t>686.00</t>
  </si>
  <si>
    <t>2024-01-01 08:31:44</t>
  </si>
  <si>
    <t>4526991</t>
  </si>
  <si>
    <t>槟城长荣桂冠酒店</t>
  </si>
  <si>
    <t>SHOWALTER CODY ALAN,CAI YUWEN</t>
  </si>
  <si>
    <t>799.00</t>
  </si>
  <si>
    <t>2024-01-01 14:42:30</t>
  </si>
  <si>
    <t>4526649</t>
  </si>
  <si>
    <t>CHENG WEIYUAN,YAITHON NUTCHARIN</t>
  </si>
  <si>
    <t>1026.00</t>
  </si>
  <si>
    <t>2023-12-31 18:09:58</t>
  </si>
  <si>
    <t>4526354</t>
  </si>
  <si>
    <t>曼谷新浩凯宾斯基酒店</t>
  </si>
  <si>
    <t>Hong Yanjie</t>
  </si>
  <si>
    <t>7149.00</t>
  </si>
  <si>
    <t>2023-12-31 16:52:43</t>
  </si>
  <si>
    <t>4524439</t>
  </si>
  <si>
    <t>文华伊斯特维尔酒店</t>
  </si>
  <si>
    <t>YE LING</t>
  </si>
  <si>
    <t>437.00</t>
  </si>
  <si>
    <t>2023-12-31 12:46:33</t>
  </si>
  <si>
    <t>4524013</t>
  </si>
  <si>
    <t>哥打京那巴鲁皇宫酒店</t>
  </si>
  <si>
    <t>FU YUE</t>
  </si>
  <si>
    <t>580.00</t>
  </si>
  <si>
    <t>2024-01-01 10:39:43</t>
  </si>
  <si>
    <t>4523391</t>
  </si>
  <si>
    <t>菲斯时尚酒店</t>
  </si>
  <si>
    <t>Zhu Mengjia,Tu Jinzhu</t>
  </si>
  <si>
    <t>484.00</t>
  </si>
  <si>
    <t>2023-12-31 10:03:01</t>
  </si>
  <si>
    <t>直连</t>
  </si>
  <si>
    <t>4522471</t>
  </si>
  <si>
    <t>曼谷城中城酒店</t>
  </si>
  <si>
    <t>HUANG WENJUAN</t>
  </si>
  <si>
    <t>960.00</t>
  </si>
  <si>
    <t>2023-12-31 11:21:31</t>
  </si>
  <si>
    <t>2023-12-30</t>
  </si>
  <si>
    <t>4521975</t>
  </si>
  <si>
    <t>仰光温德姆大酒店</t>
  </si>
  <si>
    <t>ZHU HAI</t>
  </si>
  <si>
    <t>1395.00</t>
  </si>
  <si>
    <t>2023-12-31 10:55:42</t>
  </si>
  <si>
    <t>缅甸</t>
  </si>
  <si>
    <t>4521956</t>
  </si>
  <si>
    <t>MUSAEVA ZUMRATKHON</t>
  </si>
  <si>
    <t>1089.00</t>
  </si>
  <si>
    <t>2023-12-31 19:19:38</t>
  </si>
  <si>
    <t>4521797</t>
  </si>
  <si>
    <t>芭堤雅北部遨舍度假酒店 (SHA Extra Plus)</t>
  </si>
  <si>
    <t>YIN MING</t>
  </si>
  <si>
    <t>595.00</t>
  </si>
  <si>
    <t>2023-12-31 10:04:28</t>
  </si>
  <si>
    <t>4520125</t>
  </si>
  <si>
    <t>MUSAEVA ZULFIYA,TULAGANOV AKBARJON</t>
  </si>
  <si>
    <t>2178.00</t>
  </si>
  <si>
    <t>2023-12-30 18:57:01</t>
  </si>
  <si>
    <t>4518820</t>
  </si>
  <si>
    <t>ZHANG YUFEI</t>
  </si>
  <si>
    <t>2023-12-30 17:28:30</t>
  </si>
  <si>
    <t>4518138</t>
  </si>
  <si>
    <t>槟城直落巴巷悦椿度假村 (槟城对抗新冠肺炎认证)</t>
  </si>
  <si>
    <t>PAN DONGFENG</t>
  </si>
  <si>
    <t>4025.00</t>
  </si>
  <si>
    <t>2023-12-30 15:31:01</t>
  </si>
  <si>
    <t>4518133</t>
  </si>
  <si>
    <t>CMYK我的酒店@拉查达店</t>
  </si>
  <si>
    <t>ZHANG FUHUI,LI JINRONG</t>
  </si>
  <si>
    <t>199.00</t>
  </si>
  <si>
    <t>2023-12-30 14:55:45</t>
  </si>
  <si>
    <t>2023-12-29</t>
  </si>
  <si>
    <t>4515925</t>
  </si>
  <si>
    <t>佳蓝汶莱度假村</t>
  </si>
  <si>
    <t>ZHOU JUNCHENG,WANG JIN,WANG QIUJU</t>
  </si>
  <si>
    <t>2548.00</t>
  </si>
  <si>
    <t>2023-12-30 09:49:59</t>
  </si>
  <si>
    <t>4513994</t>
  </si>
  <si>
    <t>铂尔曼吉隆坡城市中心大酒店</t>
  </si>
  <si>
    <t>TANG CHENG WEI</t>
  </si>
  <si>
    <t>1622.00</t>
  </si>
  <si>
    <t>2023-12-30 11:50:04</t>
  </si>
  <si>
    <t>4513895</t>
  </si>
  <si>
    <t>曼谷阿尔玛斯酒店</t>
  </si>
  <si>
    <t>LI JIANFENG,ZHANG XIN</t>
  </si>
  <si>
    <t>980.00</t>
  </si>
  <si>
    <t>2023-12-29 19:05:48</t>
  </si>
  <si>
    <t>4510617</t>
  </si>
  <si>
    <t>曼谷拉差达宜必思尚品酒店</t>
  </si>
  <si>
    <t>LIN PEICHIN</t>
  </si>
  <si>
    <t>1160.00</t>
  </si>
  <si>
    <t>2023-12-29 11:46:49</t>
  </si>
  <si>
    <t>2023-12-28</t>
  </si>
  <si>
    <t>4510142</t>
  </si>
  <si>
    <t>LI XIAOMIN</t>
  </si>
  <si>
    <t>2023-12-29 11:03:34</t>
  </si>
  <si>
    <t>4509702</t>
  </si>
  <si>
    <t>芙蓉皇家朱兰酒店</t>
  </si>
  <si>
    <t>TANG YUANMEI,WOO TAEWON,AMIR JOHARI</t>
  </si>
  <si>
    <t>1185.00</t>
  </si>
  <si>
    <t>2023-12-29 15:45:40</t>
  </si>
  <si>
    <t>4509652</t>
  </si>
  <si>
    <t>曼谷尊贵比左特尔酒店</t>
  </si>
  <si>
    <t>MA BINTAO</t>
  </si>
  <si>
    <t>279.00</t>
  </si>
  <si>
    <t>2023-12-29 00:21:00</t>
  </si>
  <si>
    <t>4509641</t>
  </si>
  <si>
    <t>ZHAO HENGBAI</t>
  </si>
  <si>
    <t>2023-12-29 00:09:47</t>
  </si>
  <si>
    <t>4507382</t>
  </si>
  <si>
    <t>Hoon Kim Sua</t>
  </si>
  <si>
    <t>2023-12-28 19:18:47</t>
  </si>
  <si>
    <t>4505132</t>
  </si>
  <si>
    <t>曼谷恰特里亚姆大酒店</t>
  </si>
  <si>
    <t>JIAO YUKAI</t>
  </si>
  <si>
    <t>12165.00</t>
  </si>
  <si>
    <t>2023-12-28 09:32:01</t>
  </si>
  <si>
    <t>4505082</t>
  </si>
  <si>
    <t>曼谷格乐丽雅12酒店</t>
  </si>
  <si>
    <t>Sugimori Tomoaki</t>
  </si>
  <si>
    <t>838.00</t>
  </si>
  <si>
    <t>2023-12-28 10:23:46</t>
  </si>
  <si>
    <t>4504962</t>
  </si>
  <si>
    <t>WANG PENG</t>
  </si>
  <si>
    <t>2023-12-28 10:55:15</t>
  </si>
  <si>
    <t>2023-12-27</t>
  </si>
  <si>
    <t>4501970</t>
  </si>
  <si>
    <t>首尔大使铂尔曼酒店</t>
  </si>
  <si>
    <t>GUO JIN</t>
  </si>
  <si>
    <t>1930.00</t>
  </si>
  <si>
    <t>2023-12-27 16:19:02</t>
  </si>
  <si>
    <t>韩国</t>
  </si>
  <si>
    <t>4501924</t>
  </si>
  <si>
    <t>JI WENQI</t>
  </si>
  <si>
    <t>2023-12-27 16:19:22</t>
  </si>
  <si>
    <t>4501119</t>
  </si>
  <si>
    <t>仁川君悦大酒店</t>
  </si>
  <si>
    <t>QIAO HONGSHAN</t>
  </si>
  <si>
    <t>1071.00</t>
  </si>
  <si>
    <t>2023-12-28 10:23:55</t>
  </si>
  <si>
    <t>4500319</t>
  </si>
  <si>
    <t>LAN WENTING</t>
  </si>
  <si>
    <t>2023-12-27 10:39:56</t>
  </si>
  <si>
    <t>4500208</t>
  </si>
  <si>
    <t>首尔新罗酒店</t>
  </si>
  <si>
    <t>Zhang Yuanzhong,Rui Bo</t>
  </si>
  <si>
    <t>2023-12-27 09:38:09</t>
  </si>
  <si>
    <t>4499868</t>
  </si>
  <si>
    <t>Blacklock Scott</t>
  </si>
  <si>
    <t>1240.00</t>
  </si>
  <si>
    <t>2023-12-27 10:44:05</t>
  </si>
  <si>
    <t>2023-12-26</t>
  </si>
  <si>
    <t>4499150</t>
  </si>
  <si>
    <t>Dsouza Ericka,Dsouza Ericka,Dsouza Ericka</t>
  </si>
  <si>
    <t>825.00</t>
  </si>
  <si>
    <t>2023-12-27 00:07:50</t>
  </si>
  <si>
    <t>4497716</t>
  </si>
  <si>
    <t>LE NINGHAO</t>
  </si>
  <si>
    <t>609.00</t>
  </si>
  <si>
    <t>2023-12-26 21:48:02</t>
  </si>
  <si>
    <t>4495928</t>
  </si>
  <si>
    <t>曼谷是隆假日酒店 - IHG 旗下酒店</t>
  </si>
  <si>
    <t>LIANG XIU RAN,LIANG CHANG HUA,LIANG BING YUAN</t>
  </si>
  <si>
    <t>2800.00</t>
  </si>
  <si>
    <t>-2800</t>
  </si>
  <si>
    <t>2023-12-26 14:16:26</t>
  </si>
  <si>
    <t>4494945</t>
  </si>
  <si>
    <t>DENG JIANBO</t>
  </si>
  <si>
    <t>2023-12-26 11:23:22</t>
  </si>
  <si>
    <t>2023-12-25</t>
  </si>
  <si>
    <t>4493060</t>
  </si>
  <si>
    <t>LUO JIAJIA</t>
  </si>
  <si>
    <t>12641.00</t>
  </si>
  <si>
    <t>2023-12-26 10:05:24</t>
  </si>
  <si>
    <t>4492741</t>
  </si>
  <si>
    <t>明洞大使宜必思酒店</t>
  </si>
  <si>
    <t>HANADA KOKI,HANADA SORA</t>
  </si>
  <si>
    <t>740.00</t>
  </si>
  <si>
    <t>2023-12-26 11:11:33</t>
  </si>
  <si>
    <t>4491253</t>
  </si>
  <si>
    <t>HUANG HAI</t>
  </si>
  <si>
    <t>1862.00</t>
  </si>
  <si>
    <t>2023-12-25 15:45:16</t>
  </si>
  <si>
    <t>4491234</t>
  </si>
  <si>
    <t>FIFA HAO</t>
  </si>
  <si>
    <t>2023-12-25 15:31:26</t>
  </si>
  <si>
    <t>2023-12-24</t>
  </si>
  <si>
    <t>4487032</t>
  </si>
  <si>
    <t>普吉岛城市海港度假酒店 (SHA Extra Plus)</t>
  </si>
  <si>
    <t>YU MINGXING,LI FENGYU,HU GUOHUI,YE JINGQI,LI FENGYAN</t>
  </si>
  <si>
    <t>7120.00</t>
  </si>
  <si>
    <t>2023-12-25 09:39:02</t>
  </si>
  <si>
    <t>4485679</t>
  </si>
  <si>
    <t>曼谷湄南河四季酒店</t>
  </si>
  <si>
    <t>YE ZHIXIN</t>
  </si>
  <si>
    <t>5427.00</t>
  </si>
  <si>
    <t>2023-12-24 14:23:50</t>
  </si>
  <si>
    <t>2023-12-23</t>
  </si>
  <si>
    <t>4483344</t>
  </si>
  <si>
    <t>LUO WUPING,ZANG HONGZHONG,LIU PING,HU YI</t>
  </si>
  <si>
    <t>1444.00</t>
  </si>
  <si>
    <t>2023-12-24 17:40:06</t>
  </si>
  <si>
    <t>4482716</t>
  </si>
  <si>
    <t>TAO LEI</t>
  </si>
  <si>
    <t>269.00</t>
  </si>
  <si>
    <t>2023-12-24 00:46:52</t>
  </si>
  <si>
    <t>2023-12-22</t>
  </si>
  <si>
    <t>4477267</t>
  </si>
  <si>
    <t>Zhao ZIBIN,Chang Hui</t>
  </si>
  <si>
    <t>2596.00</t>
  </si>
  <si>
    <t>2023-12-22 18:57:13</t>
  </si>
  <si>
    <t>4476914</t>
  </si>
  <si>
    <t>YE JIAQI,XU XIAOHONG</t>
  </si>
  <si>
    <t>2023-12-24 11:52:29</t>
  </si>
  <si>
    <t>4476890</t>
  </si>
  <si>
    <t>LI TONG,ZHANG JINYU</t>
  </si>
  <si>
    <t>2023-12-24 11:52:39</t>
  </si>
  <si>
    <t>4475721</t>
  </si>
  <si>
    <t>宿务白沙滩度假村及水疗中心</t>
  </si>
  <si>
    <t>LEE BOOHYOUNG</t>
  </si>
  <si>
    <t>3500.00</t>
  </si>
  <si>
    <t>2023-12-22 15:17:19</t>
  </si>
  <si>
    <t>2023-12-21</t>
  </si>
  <si>
    <t>4473258</t>
  </si>
  <si>
    <t>曼谷维伊 - 美憬阁酒店</t>
  </si>
  <si>
    <t>WU Linlin</t>
  </si>
  <si>
    <t>6244.00</t>
  </si>
  <si>
    <t>2023-12-22 15:56:55</t>
  </si>
  <si>
    <t>4473198</t>
  </si>
  <si>
    <t>SHI TIANYU,FANG SHUXIN</t>
  </si>
  <si>
    <t>2023-12-22 15:00:38</t>
  </si>
  <si>
    <t>4472792</t>
  </si>
  <si>
    <t>菲斯酒店</t>
  </si>
  <si>
    <t>Mohamed Essakhi</t>
  </si>
  <si>
    <t>476.00</t>
  </si>
  <si>
    <t>2023-12-22 13:36:43</t>
  </si>
  <si>
    <t>4471683</t>
  </si>
  <si>
    <t>济州君临海域酒店</t>
  </si>
  <si>
    <t>GAO YANG,CONG JINGPING</t>
  </si>
  <si>
    <t>704.00</t>
  </si>
  <si>
    <t>2023-12-21 17:15:45</t>
  </si>
  <si>
    <t>4471029</t>
  </si>
  <si>
    <t>ZHANG YANI,LI SIYUAN</t>
  </si>
  <si>
    <t>1500.00</t>
  </si>
  <si>
    <t>2023-12-21 14:48:37</t>
  </si>
  <si>
    <t>2023-12-20</t>
  </si>
  <si>
    <t>4468199</t>
  </si>
  <si>
    <t>ZHANG FURUI,ZHU KAXIN</t>
  </si>
  <si>
    <t>578.00</t>
  </si>
  <si>
    <t>2023-12-21 10:40:14</t>
  </si>
  <si>
    <t>4465093</t>
  </si>
  <si>
    <t>阿万特酒店</t>
  </si>
  <si>
    <t>TAN MING HAO</t>
  </si>
  <si>
    <t>4730.00</t>
  </si>
  <si>
    <t>2023-12-20 14:50:31</t>
  </si>
  <si>
    <t>4463747</t>
  </si>
  <si>
    <t>ZHAO YILIN</t>
  </si>
  <si>
    <t>8255.00</t>
  </si>
  <si>
    <t>2023-12-20 19:13:49</t>
  </si>
  <si>
    <t>2023-12-19</t>
  </si>
  <si>
    <t>4461025</t>
  </si>
  <si>
    <t>铂尔曼普吉岛卡隆海滩度假酒店</t>
  </si>
  <si>
    <t>HUANG YI,YANG YE</t>
  </si>
  <si>
    <t>7900.00</t>
  </si>
  <si>
    <t>2023-12-19 15:50:57</t>
  </si>
  <si>
    <t>2023-12-18</t>
  </si>
  <si>
    <t>4457920</t>
  </si>
  <si>
    <t>MA YIQING</t>
  </si>
  <si>
    <t>4683.00</t>
  </si>
  <si>
    <t>2023-12-19 14:21:58</t>
  </si>
  <si>
    <t>4457919</t>
  </si>
  <si>
    <t>WANG JIAJUN</t>
  </si>
  <si>
    <t>2023-12-19 12:33:06</t>
  </si>
  <si>
    <t>4456420</t>
  </si>
  <si>
    <t>薄荷岛隆重度假村</t>
  </si>
  <si>
    <t>ASCHJONES JASMINE DANIELLE,ZHANG JIE</t>
  </si>
  <si>
    <t>4200.00</t>
  </si>
  <si>
    <t>2023-12-19 11:48:54</t>
  </si>
  <si>
    <t>4453414</t>
  </si>
  <si>
    <t>HE RONGQI</t>
  </si>
  <si>
    <t>2023-12-18 09:21:00</t>
  </si>
  <si>
    <t>4453386</t>
  </si>
  <si>
    <t>HUANG HUIZI,XIE XIN</t>
  </si>
  <si>
    <t>2023-12-18 09:20:41</t>
  </si>
  <si>
    <t>2023-12-17</t>
  </si>
  <si>
    <t>4449891</t>
  </si>
  <si>
    <t>Wang Bo</t>
  </si>
  <si>
    <t>225.00</t>
  </si>
  <si>
    <t>2023-12-17 11:29:32</t>
  </si>
  <si>
    <t>2023-12-13</t>
  </si>
  <si>
    <t>4432053</t>
  </si>
  <si>
    <t>康斯特白拉热带海滩度假村</t>
  </si>
  <si>
    <t>PARK ARIN</t>
  </si>
  <si>
    <t>1810.00</t>
  </si>
  <si>
    <t>2023-12-14 14:48:47</t>
  </si>
  <si>
    <t>4427244</t>
  </si>
  <si>
    <t>sun mengmeng</t>
  </si>
  <si>
    <t>2023-12-13 10:11:46</t>
  </si>
  <si>
    <t>2023-12-12</t>
  </si>
  <si>
    <t>4426053</t>
  </si>
  <si>
    <t>MARCELLA Deanna,MARCELLA Deanna</t>
  </si>
  <si>
    <t>794.00</t>
  </si>
  <si>
    <t>2023-12-14 15:34:17</t>
  </si>
  <si>
    <t>4424609</t>
  </si>
  <si>
    <t>宜必思尚品曼谷素坤逸康福酒店</t>
  </si>
  <si>
    <t>CHIAM VI KING</t>
  </si>
  <si>
    <t>2255.00</t>
  </si>
  <si>
    <t>2023-12-14 11:21:41</t>
  </si>
  <si>
    <t>2023-12-11</t>
  </si>
  <si>
    <t>4421231</t>
  </si>
  <si>
    <t>TEN OLEG</t>
  </si>
  <si>
    <t>2023-12-12 19:12:14</t>
  </si>
  <si>
    <t>4419101</t>
  </si>
  <si>
    <t>LIU JUN,LIN SUPING</t>
  </si>
  <si>
    <t>3805.00</t>
  </si>
  <si>
    <t>2023-12-11 18:24:44</t>
  </si>
  <si>
    <t>4416577</t>
  </si>
  <si>
    <t>曼谷水门伯克利酒店</t>
  </si>
  <si>
    <t>HIPKINS JEREMY</t>
  </si>
  <si>
    <t>1620.00</t>
  </si>
  <si>
    <t>2023-12-11 12:04:31</t>
  </si>
  <si>
    <t>2023-12-10</t>
  </si>
  <si>
    <t>4413869</t>
  </si>
  <si>
    <t>LIU BIAN,HU TAO</t>
  </si>
  <si>
    <t>1335.00</t>
  </si>
  <si>
    <t>2023-12-10 17:45:48</t>
  </si>
  <si>
    <t>2023-12-09</t>
  </si>
  <si>
    <t>4408531</t>
  </si>
  <si>
    <t>首尔明洞美利来酒店</t>
  </si>
  <si>
    <t>LIN SHUYU</t>
  </si>
  <si>
    <t>2608.00</t>
  </si>
  <si>
    <t>2023-12-10 10:59:57</t>
  </si>
  <si>
    <t>4406061</t>
  </si>
  <si>
    <t>Li Zhanpeng</t>
  </si>
  <si>
    <t>7500.00</t>
  </si>
  <si>
    <t>2023-12-09 12:43:32</t>
  </si>
  <si>
    <t>4405267</t>
  </si>
  <si>
    <t>布埃纳文图拉湖克拉丽奥酒店 - 罗森酒店集团</t>
  </si>
  <si>
    <t>INOUE SATOMI</t>
  </si>
  <si>
    <t>1582.00</t>
  </si>
  <si>
    <t>2023-12-09 10:19:28</t>
  </si>
  <si>
    <t>美国</t>
  </si>
  <si>
    <t>2023-12-08</t>
  </si>
  <si>
    <t>4399534</t>
  </si>
  <si>
    <t>曼谷素坤逸瓦利亚酒店</t>
  </si>
  <si>
    <t>TU YU HUAN</t>
  </si>
  <si>
    <t>4675.00</t>
  </si>
  <si>
    <t>2023-12-11 15:57:05</t>
  </si>
  <si>
    <t>4399398</t>
  </si>
  <si>
    <t>曼谷素坤逸奥克伍德华庭工作室酒店</t>
  </si>
  <si>
    <t>FUNG SIN KEI KENNETH,SU FANG YU</t>
  </si>
  <si>
    <t>2520.00</t>
  </si>
  <si>
    <t>2023-12-09 08:56:29</t>
  </si>
  <si>
    <t>2023-12-07</t>
  </si>
  <si>
    <t>4397778</t>
  </si>
  <si>
    <t>HANADA FUMIKO</t>
  </si>
  <si>
    <t>1101.00</t>
  </si>
  <si>
    <t>2023-12-08 12:08:28</t>
  </si>
  <si>
    <t>4396378</t>
  </si>
  <si>
    <t>马六甲大华酒店</t>
  </si>
  <si>
    <t>KOBAYASHI SHIN</t>
  </si>
  <si>
    <t>850.00</t>
  </si>
  <si>
    <t>2023-12-11 11:32:29</t>
  </si>
  <si>
    <t>2023-12-06</t>
  </si>
  <si>
    <t>4391723</t>
  </si>
  <si>
    <t>ROSSI ANGELO FRANCESCO</t>
  </si>
  <si>
    <t>1750.00</t>
  </si>
  <si>
    <t>2023-12-07 12:08:58</t>
  </si>
  <si>
    <t>2023-12-05</t>
  </si>
  <si>
    <t>4385871</t>
  </si>
  <si>
    <t>LI LIANG,ZHANG LIN,ZHANG HONGQIAO,WANG SHUQING,LI ZHIHUAI,ZHOU DAMING</t>
  </si>
  <si>
    <t>4500.00</t>
  </si>
  <si>
    <t>2023-12-06 10:53:16</t>
  </si>
  <si>
    <t>4382451</t>
  </si>
  <si>
    <t>CHEN YUANYUAN</t>
  </si>
  <si>
    <t>1740.00</t>
  </si>
  <si>
    <t>2023-12-06 10:42:53</t>
  </si>
  <si>
    <t>4382198</t>
  </si>
  <si>
    <t>JIN CHENFAN,CHANG CHEN</t>
  </si>
  <si>
    <t>1004.00</t>
  </si>
  <si>
    <t>2023-12-05 11:56:30</t>
  </si>
  <si>
    <t>4382113</t>
  </si>
  <si>
    <t>首尔江南福朋喜来登酒店</t>
  </si>
  <si>
    <t>LEUNG ON KI</t>
  </si>
  <si>
    <t>1700.00</t>
  </si>
  <si>
    <t>2023-12-05 11:35:21</t>
  </si>
  <si>
    <t>2023-12-04</t>
  </si>
  <si>
    <t>4380562</t>
  </si>
  <si>
    <t>曼谷野餐酒店曼谷</t>
  </si>
  <si>
    <t>ZHANG CUIJIN</t>
  </si>
  <si>
    <t>1364.00</t>
  </si>
  <si>
    <t>2023-12-05 10:29:50</t>
  </si>
  <si>
    <t>4378722</t>
  </si>
  <si>
    <t>OTSUBO ASAMI</t>
  </si>
  <si>
    <t>1108.00</t>
  </si>
  <si>
    <t>2023-12-05 09:14:14</t>
  </si>
  <si>
    <t>2023-12-03</t>
  </si>
  <si>
    <t>4373625</t>
  </si>
  <si>
    <t>LONG KAl</t>
  </si>
  <si>
    <t>3770.00</t>
  </si>
  <si>
    <t>2023-12-04 09:20:27</t>
  </si>
  <si>
    <t>4370946</t>
  </si>
  <si>
    <t>纽约法拉盛/拉瓜地亚机场凯悦嘉轩酒店</t>
  </si>
  <si>
    <t>YANG XIAOQIAN</t>
  </si>
  <si>
    <t>15316.00</t>
  </si>
  <si>
    <t>2023-12-04 23:28:57</t>
  </si>
  <si>
    <t>2023-12-01</t>
  </si>
  <si>
    <t>4362002</t>
  </si>
  <si>
    <t>HE JINMEI,YU MIAO</t>
  </si>
  <si>
    <t>2123.00</t>
  </si>
  <si>
    <t>2023-12-01 22:47:09</t>
  </si>
  <si>
    <t>4356346</t>
  </si>
  <si>
    <t>普吉市宜必思尚品酒店</t>
  </si>
  <si>
    <t>RUNGNAKHON NALIKA,RUNGNAKHORN WANIDA</t>
  </si>
  <si>
    <t>664.00</t>
  </si>
  <si>
    <t>2023-12-02 12:10:14</t>
  </si>
  <si>
    <t>2023-11-30</t>
  </si>
  <si>
    <t>4355089</t>
  </si>
  <si>
    <t>首尔明洞朝鲜福朋喜来登酒店</t>
  </si>
  <si>
    <t>YANG ZHIYI,Su Xin</t>
  </si>
  <si>
    <t>1502.00</t>
  </si>
  <si>
    <t>2023-12-01 11:46:44</t>
  </si>
  <si>
    <t>4352181</t>
  </si>
  <si>
    <t>ZHANG XIYAN,ZHANG ZHONGLIN</t>
  </si>
  <si>
    <t>2648.00</t>
  </si>
  <si>
    <t>2023-11-30 13:25:10</t>
  </si>
  <si>
    <t>4350719</t>
  </si>
  <si>
    <t>曼谷阿文苏昆维特酒店</t>
  </si>
  <si>
    <t>CHAN SZE WAN KISSY</t>
  </si>
  <si>
    <t>8002.00</t>
  </si>
  <si>
    <t>2023-11-30 11:08:38</t>
  </si>
  <si>
    <t>4350425</t>
  </si>
  <si>
    <t>GUAN JING,GENG YUTONG</t>
  </si>
  <si>
    <t>6031.00</t>
  </si>
  <si>
    <t>2023-11-30 09:31:38</t>
  </si>
  <si>
    <t>2023-11-28</t>
  </si>
  <si>
    <t>4338642</t>
  </si>
  <si>
    <t>绿宝石酒店</t>
  </si>
  <si>
    <t>WANG WENDONG,YING XIANGDI,WANG GUOXIANG,ZHANG JIAN</t>
  </si>
  <si>
    <t>3256.00</t>
  </si>
  <si>
    <t>2023-11-28 09:38:18</t>
  </si>
  <si>
    <t>2023-11-27</t>
  </si>
  <si>
    <t>4332312</t>
  </si>
  <si>
    <t>首尔索菲特大使酒店及服务公寓</t>
  </si>
  <si>
    <t>ZHANG KEXIN</t>
  </si>
  <si>
    <t>5130.00</t>
  </si>
  <si>
    <t>2023-11-27 10:09:38</t>
  </si>
  <si>
    <t>999229407329496,</t>
  </si>
  <si>
    <t>2023-11-23</t>
  </si>
  <si>
    <t>4307953</t>
  </si>
  <si>
    <t>曼谷彩虹云宵酒店</t>
  </si>
  <si>
    <t>LIU JUAN,WANG SHUYU</t>
  </si>
  <si>
    <t>2023-12-20 10:18:25</t>
  </si>
  <si>
    <t>999229445147446,</t>
  </si>
  <si>
    <t>2023-11-22</t>
  </si>
  <si>
    <t>4303387</t>
  </si>
  <si>
    <t>LUO HUIMEI</t>
  </si>
  <si>
    <t>2023-12-31 11:05:33</t>
  </si>
  <si>
    <t>999229279657699,</t>
  </si>
  <si>
    <t>4303366</t>
  </si>
  <si>
    <t>Zhang Kun,Zhang Kun</t>
  </si>
  <si>
    <t>2023-12-11 10:23:32</t>
  </si>
  <si>
    <t>4300417</t>
  </si>
  <si>
    <t>坎帕斯好客集团素坤逸6号柑橘套房酒店</t>
  </si>
  <si>
    <t>Anderson Pershing,Anderson Pershing</t>
  </si>
  <si>
    <t>1970.00</t>
  </si>
  <si>
    <t>2023-11-22 11:12:21</t>
  </si>
  <si>
    <t>2023-11-21</t>
  </si>
  <si>
    <t>4298625</t>
  </si>
  <si>
    <t>曼谷瑞博朗得酒店</t>
  </si>
  <si>
    <t>YOSHIDA SHINYA</t>
  </si>
  <si>
    <t>2409.00</t>
  </si>
  <si>
    <t>2023-11-21 19:57:25</t>
  </si>
  <si>
    <t>4295276</t>
  </si>
  <si>
    <t>nemoto shunji</t>
  </si>
  <si>
    <t>2560.00</t>
  </si>
  <si>
    <t>2023-12-12 16:36:29</t>
  </si>
  <si>
    <t>2023-11-20</t>
  </si>
  <si>
    <t>4278858</t>
  </si>
  <si>
    <t>沙吞11贝斯特韦斯特克里克酒店</t>
  </si>
  <si>
    <t>Xing Qirun</t>
  </si>
  <si>
    <t>864.00</t>
  </si>
  <si>
    <t>2023-11-20 13:45:44</t>
  </si>
  <si>
    <t>4277302</t>
  </si>
  <si>
    <t>曼谷四翼酒店</t>
  </si>
  <si>
    <t>Li Haiming,Liu Yixuan</t>
  </si>
  <si>
    <t>2023-11-20 08:42:38</t>
  </si>
  <si>
    <t>2023-11-17</t>
  </si>
  <si>
    <t>4270421</t>
  </si>
  <si>
    <t>niheii fumio,niheii fumio</t>
  </si>
  <si>
    <t>2023-11-18 11:12:52</t>
  </si>
  <si>
    <t>2023-11-16</t>
  </si>
  <si>
    <t>4266871</t>
  </si>
  <si>
    <t>迪拜阿瓦尼棕榈景套房酒店</t>
  </si>
  <si>
    <t>LI ZHIZHONG,LI FUQIO,LI YUNXI,LI XIAOLAN</t>
  </si>
  <si>
    <t>3913.00</t>
  </si>
  <si>
    <t>2023-11-16 22:28:56</t>
  </si>
  <si>
    <t>阿拉伯联合酋长国</t>
  </si>
  <si>
    <t>2023-11-15</t>
  </si>
  <si>
    <t>4262777</t>
  </si>
  <si>
    <t>ZHANG ZHAOCHEN,GUO WANYUN</t>
  </si>
  <si>
    <t>3530.00</t>
  </si>
  <si>
    <t>2023-11-16 16:19:39</t>
  </si>
  <si>
    <t>4261670</t>
  </si>
  <si>
    <t>MA RUOAN,HE JIARAN</t>
  </si>
  <si>
    <t>1102.00</t>
  </si>
  <si>
    <t>2023-11-16 09:12:34</t>
  </si>
  <si>
    <t>999228520767059,</t>
  </si>
  <si>
    <t>4257961</t>
  </si>
  <si>
    <t>曼谷伦批尼公园皇冠假日酒店</t>
  </si>
  <si>
    <t>SUN LEI</t>
  </si>
  <si>
    <t>2023-12-16 14:22:49</t>
  </si>
  <si>
    <t>2023-11-14</t>
  </si>
  <si>
    <t>4255801</t>
  </si>
  <si>
    <t>阿布扎比都喜天丽酒店</t>
  </si>
  <si>
    <t>PENG CHENG,MAK LAIHING,IN I CHENG</t>
  </si>
  <si>
    <t>2793.00</t>
  </si>
  <si>
    <t>2023-11-19 00:10:54</t>
  </si>
  <si>
    <t>999229348163406;,</t>
  </si>
  <si>
    <t>2023-11-07</t>
  </si>
  <si>
    <t>4209284</t>
  </si>
  <si>
    <t>2023-12-09 08:55:45</t>
  </si>
  <si>
    <t>999229348782125;,4209279</t>
  </si>
  <si>
    <t>4209279</t>
  </si>
  <si>
    <t>SOEU BUNLENG</t>
  </si>
  <si>
    <t>2023-12-08 16:15:53</t>
  </si>
  <si>
    <t>999229348782125;,4209259</t>
  </si>
  <si>
    <t>4209259</t>
  </si>
  <si>
    <t>2023-12-08 16:16:31</t>
  </si>
  <si>
    <t>2023-11-06</t>
  </si>
  <si>
    <t>4206021</t>
  </si>
  <si>
    <t>LIN CHIEN HAO,SHENG YI LING</t>
  </si>
  <si>
    <t>1200.00</t>
  </si>
  <si>
    <t>2023-11-07 11:13:48</t>
  </si>
  <si>
    <t>2023-11-04</t>
  </si>
  <si>
    <t>4187848</t>
  </si>
  <si>
    <t>曼谷Akara酒店</t>
  </si>
  <si>
    <t>SEAH CHIN YONG SHAUN</t>
  </si>
  <si>
    <t>3181.00</t>
  </si>
  <si>
    <t>2023-11-14 19:01:37</t>
  </si>
  <si>
    <t>2023-11-03</t>
  </si>
  <si>
    <t>4185950</t>
  </si>
  <si>
    <t>芭堤雅FX酒店</t>
  </si>
  <si>
    <t>LEE JUNGMO</t>
  </si>
  <si>
    <t>1280.00</t>
  </si>
  <si>
    <t>-1280</t>
  </si>
  <si>
    <t>2023-12-26 16:04:10</t>
  </si>
  <si>
    <t>999229420306060,</t>
  </si>
  <si>
    <t>4182328</t>
  </si>
  <si>
    <t>WU HONGJIANG</t>
  </si>
  <si>
    <t>2023-12-23 15:45:07</t>
  </si>
  <si>
    <t>999229414385653,</t>
  </si>
  <si>
    <t>4182306</t>
  </si>
  <si>
    <t>YU CHENGYUAN,YU PING</t>
  </si>
  <si>
    <t>2023-12-22 11:02:28</t>
  </si>
  <si>
    <t>2023-11-02</t>
  </si>
  <si>
    <t>4179555</t>
  </si>
  <si>
    <t>DING ZIHAN,CHANG RUONAN</t>
  </si>
  <si>
    <t>13484.00</t>
  </si>
  <si>
    <t>2023-11-03 11:13:25</t>
  </si>
  <si>
    <t>4174178</t>
  </si>
  <si>
    <t>富国岛贝斯特韦斯特精品索纳西别墅酒店</t>
  </si>
  <si>
    <t>DONGMIN LEE</t>
  </si>
  <si>
    <t>3960.00</t>
  </si>
  <si>
    <t>2023-11-02 11:57:54</t>
  </si>
  <si>
    <t>越南</t>
  </si>
  <si>
    <t>2023-10-31</t>
  </si>
  <si>
    <t>4162693</t>
  </si>
  <si>
    <t>WANG YU</t>
  </si>
  <si>
    <t>2023-12-14 11:12:44</t>
  </si>
  <si>
    <t>999229367774410;,</t>
  </si>
  <si>
    <t>4161803</t>
  </si>
  <si>
    <t>Casa del Rio,马六甲河畔之家</t>
  </si>
  <si>
    <t>KIKUCHI TAKERU,GONG WEIYU,GONG JUN,MENG YAN</t>
  </si>
  <si>
    <t>2023-12-12 08:23:25</t>
  </si>
  <si>
    <t>999229429671707,</t>
  </si>
  <si>
    <t>2023-10-27</t>
  </si>
  <si>
    <t>4142389</t>
  </si>
  <si>
    <t>曼谷柏悦酒店</t>
  </si>
  <si>
    <t>Li Menghan</t>
  </si>
  <si>
    <t>2023-12-29 11:08:13</t>
  </si>
  <si>
    <t>2023-10-25</t>
  </si>
  <si>
    <t>4131942</t>
  </si>
  <si>
    <t>皇宫水上乐园度假村</t>
  </si>
  <si>
    <t>KIM SUNGHEE</t>
  </si>
  <si>
    <t>22665.00</t>
  </si>
  <si>
    <t>2023-10-27 11:11:41</t>
  </si>
  <si>
    <t>2023-10-23</t>
  </si>
  <si>
    <t>4119818</t>
  </si>
  <si>
    <t>pritchard charlie</t>
  </si>
  <si>
    <t>1025.00</t>
  </si>
  <si>
    <t>2023-10-24 11:44:39</t>
  </si>
  <si>
    <t>4118755</t>
  </si>
  <si>
    <t>首尔三井酒店</t>
  </si>
  <si>
    <t>LWAN LA,SHE SWE,SWAN HTET,KYAW EI NANDAR,SHAUN HLET MAY HONEY</t>
  </si>
  <si>
    <t>7839.00</t>
  </si>
  <si>
    <t>2023-10-24 17:46:59</t>
  </si>
  <si>
    <t>4117254</t>
  </si>
  <si>
    <t>长滩岛菲利兹酒店</t>
  </si>
  <si>
    <t>CLAYTON NEIL,CLAYTON MAMI</t>
  </si>
  <si>
    <t>8995.00</t>
  </si>
  <si>
    <t>2023-10-23 14:58:13</t>
  </si>
  <si>
    <t>999229431551067,</t>
  </si>
  <si>
    <t>4116157</t>
  </si>
  <si>
    <t>贝塔姆水上乐园度假村</t>
  </si>
  <si>
    <t>razimahwati azizi azlina,razimahwati azizi azlina</t>
  </si>
  <si>
    <t>2023-12-26 17:52:25</t>
  </si>
  <si>
    <t>999229365905323,</t>
  </si>
  <si>
    <t>2023-10-19</t>
  </si>
  <si>
    <t>4098229</t>
  </si>
  <si>
    <t>民丹岛拉古洼湾卡蜜拉别墅</t>
  </si>
  <si>
    <t>LIANG QINGSHAN,YANG ZEHONG,PAN XINMING,LI TEHUI</t>
  </si>
  <si>
    <t>2023-12-11 15:06:58</t>
  </si>
  <si>
    <t>印度尼西亚</t>
  </si>
  <si>
    <t>999229414469141,</t>
  </si>
  <si>
    <t>4095387</t>
  </si>
  <si>
    <t>ENO JULIANA</t>
  </si>
  <si>
    <t>2023-12-21 22:43:00</t>
  </si>
  <si>
    <t>999229430458230,</t>
  </si>
  <si>
    <t>4095383</t>
  </si>
  <si>
    <t>MOHD NOOR SHARIZAN,MOHD NOOR SHARIZAN</t>
  </si>
  <si>
    <t>2023-12-26 21:31:31</t>
  </si>
  <si>
    <t>2023-10-14</t>
  </si>
  <si>
    <t>4070396</t>
  </si>
  <si>
    <t>DING JIAJU,LI XUE</t>
  </si>
  <si>
    <t>2023-10-14 15:44:17</t>
  </si>
  <si>
    <t>CN23121214996E,999228358889093,</t>
  </si>
  <si>
    <t>2023-10-12</t>
  </si>
  <si>
    <t>4060888</t>
  </si>
  <si>
    <t>吉隆坡·觅酒店，傲途格精选</t>
  </si>
  <si>
    <t>cao shuangting,LEAU WAN YING,LOK JIA XUAN</t>
  </si>
  <si>
    <t>2023-12-14 19:33:12</t>
  </si>
  <si>
    <t>2023-10-10</t>
  </si>
  <si>
    <t>4049628</t>
  </si>
  <si>
    <t>Jeong DaeWoong</t>
  </si>
  <si>
    <t>3637.00</t>
  </si>
  <si>
    <t>2023-10-10 22:30:15</t>
  </si>
  <si>
    <t>999229432139420,</t>
  </si>
  <si>
    <t>2023-10-09</t>
  </si>
  <si>
    <t>4043032</t>
  </si>
  <si>
    <t>PACE DOMINIQUE</t>
  </si>
  <si>
    <t>2023-12-26 19:44:54</t>
  </si>
  <si>
    <t>999229403406579,</t>
  </si>
  <si>
    <t>4041865</t>
  </si>
  <si>
    <t>CHIN WEI KHONG,VONGPHACHIT ONKEO</t>
  </si>
  <si>
    <t>2023-12-19 10:55:32</t>
  </si>
  <si>
    <t>2023-10-06</t>
  </si>
  <si>
    <t>4029324</t>
  </si>
  <si>
    <t>曼谷素坤逸 24 号美居酒店 - SHA Plus 认证</t>
  </si>
  <si>
    <t>CHU KA CHUN</t>
  </si>
  <si>
    <t>3450.00</t>
  </si>
  <si>
    <t>2023-10-09 17:35:54</t>
  </si>
  <si>
    <t>4029321</t>
  </si>
  <si>
    <t>LEUNG KAM KWAN</t>
  </si>
  <si>
    <t>2023-10-09 17:45:25</t>
  </si>
  <si>
    <t>2023-09-25</t>
  </si>
  <si>
    <t>3984691</t>
  </si>
  <si>
    <t>盖特43机场酒店</t>
  </si>
  <si>
    <t>KIM SAEROM,KIM SAEROM,KIM SAEROM</t>
  </si>
  <si>
    <t>373.00</t>
  </si>
  <si>
    <t>2023-09-25 21:23:17</t>
  </si>
  <si>
    <t>999229428189646,</t>
  </si>
  <si>
    <t>3982247</t>
  </si>
  <si>
    <t>mansor mazni,mansor mazni</t>
  </si>
  <si>
    <t>2023-12-25 20:03:10</t>
  </si>
  <si>
    <t>2023-09-16</t>
  </si>
  <si>
    <t>3941072</t>
  </si>
  <si>
    <t>种植园湾水疗度假村</t>
  </si>
  <si>
    <t>LEE TAEHEE</t>
  </si>
  <si>
    <t>5178.00</t>
  </si>
  <si>
    <t>2023-09-22 15:13:11</t>
  </si>
  <si>
    <t>3941060</t>
  </si>
  <si>
    <t>5990.00</t>
  </si>
  <si>
    <t>2023-09-22 17:19:45</t>
  </si>
  <si>
    <t>3941049</t>
  </si>
  <si>
    <t>6802.00</t>
  </si>
  <si>
    <t>2023-09-22 10:36:43</t>
  </si>
  <si>
    <t>999229429792094,</t>
  </si>
  <si>
    <t>2023-09-15</t>
  </si>
  <si>
    <t>3934449</t>
  </si>
  <si>
    <t>曼谷萨通JC凯文酒店</t>
  </si>
  <si>
    <t>ZHANG JING</t>
  </si>
  <si>
    <t>2023-12-26 10:23:26</t>
  </si>
  <si>
    <t>2023-09-01</t>
  </si>
  <si>
    <t>3866097</t>
  </si>
  <si>
    <t>纳克潘海滩豪华帐篷</t>
  </si>
  <si>
    <t>Taylor Francesca Olive May</t>
  </si>
  <si>
    <t>9400.00</t>
  </si>
  <si>
    <t>2023-09-01 15:21:02</t>
  </si>
  <si>
    <t>999229375090733,</t>
  </si>
  <si>
    <t>2023-08-29</t>
  </si>
  <si>
    <t>3853779</t>
  </si>
  <si>
    <t>曼谷利特酒店</t>
  </si>
  <si>
    <t>LAW CHUN FUNG</t>
  </si>
  <si>
    <t>2023-12-12 12:39:32</t>
  </si>
  <si>
    <t>999229333068827,</t>
  </si>
  <si>
    <t>3853768</t>
  </si>
  <si>
    <t>Chan Wai Luen,Chan Wai Luen</t>
  </si>
  <si>
    <t>2023-12-06 13:28:34</t>
  </si>
  <si>
    <t>999229361570047,</t>
  </si>
  <si>
    <t>2023-08-19</t>
  </si>
  <si>
    <t>3806303</t>
  </si>
  <si>
    <t>普吉岛迈考美丽亚酒店(SHA Extra Plus)</t>
  </si>
  <si>
    <t>HOU YARUI,Chen Yue</t>
  </si>
  <si>
    <t>2023-12-21 11:25:12</t>
  </si>
  <si>
    <t>999224866683822,</t>
  </si>
  <si>
    <t>2023-08-15</t>
  </si>
  <si>
    <t>3786029</t>
  </si>
  <si>
    <t>Kim Pyoung hwa,Kim Pyoung hwa</t>
  </si>
  <si>
    <t>3.00</t>
  </si>
  <si>
    <t>4760.00</t>
  </si>
  <si>
    <t>4757</t>
  </si>
  <si>
    <t>2023-08-16 01:37:23</t>
  </si>
  <si>
    <t>29431188420,</t>
  </si>
  <si>
    <t>2023-08-05</t>
  </si>
  <si>
    <t>3736848</t>
  </si>
  <si>
    <t>哥打京那巴鲁凯悦尚萃酒店</t>
  </si>
  <si>
    <t>CAI YUXIN</t>
  </si>
  <si>
    <t>2023-12-26 16:53:11</t>
  </si>
  <si>
    <t>2023-08-04</t>
  </si>
  <si>
    <t>3731979</t>
  </si>
  <si>
    <t>YEO ZHI XIANG,DING HUICONG,GOH KUAN LIANG SHAWN</t>
  </si>
  <si>
    <t>5370.00</t>
  </si>
  <si>
    <t>2023-08-04 17:58:44</t>
  </si>
  <si>
    <t>是</t>
  </si>
  <si>
    <t>999229408068276，</t>
  </si>
  <si>
    <t>2023-08-01</t>
  </si>
  <si>
    <t>3717738</t>
  </si>
  <si>
    <t>西巴丹卡帕莱度假村水上屋</t>
  </si>
  <si>
    <t>LIU HUIHUI,LIU JIE</t>
  </si>
  <si>
    <t>2023-12-20 11:56:49</t>
  </si>
  <si>
    <t>999229434632270，</t>
  </si>
  <si>
    <t>2023-07-28</t>
  </si>
  <si>
    <t>3698445</t>
  </si>
  <si>
    <t>乐莫奈酒店</t>
  </si>
  <si>
    <t>NITAFAN ANDREW</t>
  </si>
  <si>
    <t>2023-12-27 15:30:22</t>
  </si>
  <si>
    <t>2023-07-25</t>
  </si>
  <si>
    <t>3682954</t>
  </si>
  <si>
    <t>马尼拉 101 酒店</t>
  </si>
  <si>
    <t>JOY M. PALBACAL APRIL,JOY M. PALBACAL APRIL</t>
  </si>
  <si>
    <t>368.00</t>
  </si>
  <si>
    <t>2023-07-27 11:13:04</t>
  </si>
  <si>
    <t>2023-07-08</t>
  </si>
  <si>
    <t>3607868</t>
  </si>
  <si>
    <t>攀瓦布里海滨度假村(SHA Extra Plus)</t>
  </si>
  <si>
    <t>Khlaiprapa Chatporn,Khlaiprapa Chatporn</t>
  </si>
  <si>
    <t>1800.00</t>
  </si>
  <si>
    <t>2023-07-08 13:52:56</t>
  </si>
  <si>
    <t>3607562</t>
  </si>
  <si>
    <t>2023-07-08 13:56:08</t>
  </si>
  <si>
    <t>2023-06-20</t>
  </si>
  <si>
    <t>3528299</t>
  </si>
  <si>
    <t>11900.00</t>
  </si>
  <si>
    <t>2023-06-20 15:03:55</t>
  </si>
  <si>
    <t>3528069</t>
  </si>
  <si>
    <t>--</t>
  </si>
  <si>
    <t>2023-06-18</t>
  </si>
  <si>
    <t>3522175</t>
  </si>
  <si>
    <t>OMO5 东京大塚 by 星野集团</t>
  </si>
  <si>
    <t>Polyani Lussya,Polyani Lussya,Polyani Lussya</t>
  </si>
  <si>
    <t>3366.00</t>
  </si>
  <si>
    <t>2023-06-19 15:24:06</t>
  </si>
  <si>
    <t>日本</t>
  </si>
  <si>
    <t>2023-06-04</t>
  </si>
  <si>
    <t>3462640</t>
  </si>
  <si>
    <t>宿务迈瑞柏高碧海度假村</t>
  </si>
  <si>
    <t>shinozaki susumu,shinozaki susumu,shinozaki susumu,shinozaki susumu</t>
  </si>
  <si>
    <t>5754.00</t>
  </si>
  <si>
    <t>2023-09-08 15:35:22</t>
  </si>
  <si>
    <t>2023-06-01</t>
  </si>
  <si>
    <t>3448033</t>
  </si>
  <si>
    <t>JUNG KUNCHUNG,JUNG KUNCHUNG,JUNG KUNCHUNG,JUNG KUNCHUNG,JUNG KUNCHUNG,JUNG KUNCHUNG</t>
  </si>
  <si>
    <t>13096.00</t>
  </si>
  <si>
    <t>2023-09-08 15:37:33</t>
  </si>
  <si>
    <t>2023-05-28</t>
  </si>
  <si>
    <t>3430772</t>
  </si>
  <si>
    <t>shinozaki nanaho,shinozaki nanaho,shinozaki nanaho,shinozaki nanaho</t>
  </si>
  <si>
    <t>2889.00</t>
  </si>
  <si>
    <t>2023-05-28 11:57:25</t>
  </si>
  <si>
    <t>2023-05-09</t>
  </si>
  <si>
    <t>3344046</t>
  </si>
  <si>
    <t>Chan Shan Ching</t>
  </si>
  <si>
    <t>820.00</t>
  </si>
  <si>
    <t>2023-05-09 18:14:37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</si>
</sst>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3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177</xdr:row>
      <xdr:rowOff>0</xdr:rowOff>
    </xdr:from>
    <xdr:to>
      <xdr:col>14</xdr:col>
      <xdr:colOff>590550</xdr:colOff>
      <xdr:row>207</xdr:row>
      <xdr:rowOff>85725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429000"/>
          <a:ext cx="10687050" cy="52292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71"/>
  <sheetViews>
    <sheetView workbookViewId="0">
      <selection activeCell="A1" sqref="$A1:$XFD1048576"/>
    </sheetView>
  </sheetViews>
  <sheetFormatPr defaultColWidth="9" defaultRowHeight="13.5"/>
  <cols>
    <col min="1" max="16384" width="9" style="5"/>
  </cols>
  <sheetData>
    <row r="1" s="5" customFormat="1" spans="1: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</row>
    <row r="2" s="5" customFormat="1" spans="1:25">
      <c r="A2" s="5" t="s">
        <v>25</v>
      </c>
      <c r="B2" s="5" t="s">
        <v>26</v>
      </c>
      <c r="C2" s="5" t="s">
        <v>27</v>
      </c>
      <c r="D2" s="5" t="s">
        <v>28</v>
      </c>
      <c r="E2" s="5" t="s">
        <v>29</v>
      </c>
      <c r="F2" s="7">
        <v>45290</v>
      </c>
      <c r="G2" s="7">
        <v>45292</v>
      </c>
      <c r="H2" s="5">
        <v>1</v>
      </c>
      <c r="I2" s="5">
        <v>2</v>
      </c>
      <c r="J2" s="5">
        <v>2</v>
      </c>
      <c r="K2" s="5" t="s">
        <v>30</v>
      </c>
      <c r="L2" s="5">
        <v>820</v>
      </c>
      <c r="M2" s="5">
        <v>820</v>
      </c>
      <c r="N2" s="5" t="s">
        <v>31</v>
      </c>
      <c r="O2" s="5" t="s">
        <v>32</v>
      </c>
      <c r="P2" s="5" t="s">
        <v>33</v>
      </c>
      <c r="Q2" s="5">
        <v>0</v>
      </c>
      <c r="R2" s="8">
        <v>45055</v>
      </c>
      <c r="S2" s="7">
        <v>45295</v>
      </c>
      <c r="T2" s="5" t="s">
        <v>34</v>
      </c>
      <c r="U2" s="5">
        <v>820</v>
      </c>
      <c r="V2" s="5">
        <v>0</v>
      </c>
      <c r="W2" s="5">
        <v>0</v>
      </c>
      <c r="X2" s="5" t="s">
        <v>35</v>
      </c>
      <c r="Y2" s="5" t="s">
        <v>36</v>
      </c>
    </row>
    <row r="3" s="5" customFormat="1" spans="1:25">
      <c r="A3" s="5" t="s">
        <v>37</v>
      </c>
      <c r="B3" s="5" t="s">
        <v>26</v>
      </c>
      <c r="C3" s="5" t="s">
        <v>27</v>
      </c>
      <c r="D3" s="5" t="s">
        <v>38</v>
      </c>
      <c r="E3" s="5" t="s">
        <v>39</v>
      </c>
      <c r="F3" s="7">
        <v>45290</v>
      </c>
      <c r="G3" s="7">
        <v>45292</v>
      </c>
      <c r="H3" s="5">
        <v>1</v>
      </c>
      <c r="I3" s="5">
        <v>2</v>
      </c>
      <c r="J3" s="5">
        <v>2</v>
      </c>
      <c r="K3" s="5" t="s">
        <v>30</v>
      </c>
      <c r="L3" s="5">
        <v>5754</v>
      </c>
      <c r="M3" s="5">
        <v>5754</v>
      </c>
      <c r="N3" s="5" t="s">
        <v>40</v>
      </c>
      <c r="O3" s="5" t="s">
        <v>32</v>
      </c>
      <c r="P3" s="5" t="s">
        <v>33</v>
      </c>
      <c r="Q3" s="5">
        <v>0</v>
      </c>
      <c r="R3" s="8">
        <v>45081</v>
      </c>
      <c r="S3" s="7">
        <v>45295</v>
      </c>
      <c r="T3" s="5" t="s">
        <v>34</v>
      </c>
      <c r="U3" s="5">
        <v>5754</v>
      </c>
      <c r="V3" s="5">
        <v>0</v>
      </c>
      <c r="W3" s="5">
        <v>0</v>
      </c>
      <c r="X3" s="5" t="s">
        <v>41</v>
      </c>
      <c r="Y3" s="5" t="s">
        <v>42</v>
      </c>
    </row>
    <row r="4" s="5" customFormat="1" spans="1:25">
      <c r="A4" s="5" t="s">
        <v>43</v>
      </c>
      <c r="B4" s="5" t="s">
        <v>26</v>
      </c>
      <c r="C4" s="5" t="s">
        <v>27</v>
      </c>
      <c r="D4" s="5" t="s">
        <v>44</v>
      </c>
      <c r="E4" s="5" t="s">
        <v>45</v>
      </c>
      <c r="F4" s="7">
        <v>45289</v>
      </c>
      <c r="G4" s="7">
        <v>45292</v>
      </c>
      <c r="H4" s="5">
        <v>1</v>
      </c>
      <c r="I4" s="5">
        <v>3</v>
      </c>
      <c r="J4" s="5">
        <v>3</v>
      </c>
      <c r="K4" s="5" t="s">
        <v>30</v>
      </c>
      <c r="L4" s="5">
        <v>1800</v>
      </c>
      <c r="M4" s="5">
        <v>1800</v>
      </c>
      <c r="N4" s="5" t="s">
        <v>46</v>
      </c>
      <c r="O4" s="5" t="s">
        <v>32</v>
      </c>
      <c r="P4" s="5" t="s">
        <v>33</v>
      </c>
      <c r="Q4" s="5">
        <v>0</v>
      </c>
      <c r="R4" s="8">
        <v>45115</v>
      </c>
      <c r="S4" s="7">
        <v>45295</v>
      </c>
      <c r="T4" s="5" t="s">
        <v>34</v>
      </c>
      <c r="U4" s="5">
        <v>1800</v>
      </c>
      <c r="V4" s="5">
        <v>0</v>
      </c>
      <c r="W4" s="5">
        <v>0</v>
      </c>
      <c r="X4" s="5" t="s">
        <v>47</v>
      </c>
      <c r="Y4" s="5" t="s">
        <v>48</v>
      </c>
    </row>
    <row r="5" s="5" customFormat="1" spans="1:25">
      <c r="A5" s="5" t="s">
        <v>49</v>
      </c>
      <c r="B5" s="5" t="s">
        <v>26</v>
      </c>
      <c r="C5" s="5" t="s">
        <v>27</v>
      </c>
      <c r="D5" s="5" t="s">
        <v>44</v>
      </c>
      <c r="E5" s="5" t="s">
        <v>45</v>
      </c>
      <c r="F5" s="7">
        <v>45289</v>
      </c>
      <c r="G5" s="7">
        <v>45292</v>
      </c>
      <c r="H5" s="5">
        <v>1</v>
      </c>
      <c r="I5" s="5">
        <v>3</v>
      </c>
      <c r="J5" s="5">
        <v>3</v>
      </c>
      <c r="K5" s="5" t="s">
        <v>30</v>
      </c>
      <c r="L5" s="5">
        <v>1800</v>
      </c>
      <c r="M5" s="5">
        <v>1800</v>
      </c>
      <c r="N5" s="5" t="s">
        <v>46</v>
      </c>
      <c r="O5" s="5" t="s">
        <v>32</v>
      </c>
      <c r="P5" s="5" t="s">
        <v>33</v>
      </c>
      <c r="Q5" s="5">
        <v>0</v>
      </c>
      <c r="R5" s="8">
        <v>45115.0000115741</v>
      </c>
      <c r="S5" s="7">
        <v>45295</v>
      </c>
      <c r="T5" s="5" t="s">
        <v>34</v>
      </c>
      <c r="U5" s="5">
        <v>1800</v>
      </c>
      <c r="V5" s="5">
        <v>0</v>
      </c>
      <c r="W5" s="5">
        <v>0</v>
      </c>
      <c r="X5" s="5" t="s">
        <v>50</v>
      </c>
      <c r="Y5" s="5" t="s">
        <v>51</v>
      </c>
    </row>
    <row r="6" s="5" customFormat="1" spans="1:25">
      <c r="A6" s="5" t="s">
        <v>52</v>
      </c>
      <c r="B6" s="5" t="s">
        <v>26</v>
      </c>
      <c r="C6" s="5" t="s">
        <v>27</v>
      </c>
      <c r="D6" s="5" t="s">
        <v>53</v>
      </c>
      <c r="E6" s="5" t="s">
        <v>54</v>
      </c>
      <c r="F6" s="7">
        <v>45291</v>
      </c>
      <c r="G6" s="7">
        <v>45292</v>
      </c>
      <c r="H6" s="5">
        <v>1</v>
      </c>
      <c r="I6" s="5">
        <v>1</v>
      </c>
      <c r="J6" s="5">
        <v>1</v>
      </c>
      <c r="K6" s="5" t="s">
        <v>30</v>
      </c>
      <c r="L6" s="5">
        <v>368</v>
      </c>
      <c r="M6" s="5">
        <v>368</v>
      </c>
      <c r="N6" s="5" t="s">
        <v>55</v>
      </c>
      <c r="O6" s="5" t="s">
        <v>32</v>
      </c>
      <c r="P6" s="5" t="s">
        <v>33</v>
      </c>
      <c r="Q6" s="5">
        <v>0</v>
      </c>
      <c r="R6" s="8">
        <v>45132</v>
      </c>
      <c r="S6" s="7">
        <v>45295</v>
      </c>
      <c r="T6" s="5" t="s">
        <v>34</v>
      </c>
      <c r="U6" s="5">
        <v>368</v>
      </c>
      <c r="V6" s="5">
        <v>0</v>
      </c>
      <c r="W6" s="5">
        <v>0</v>
      </c>
      <c r="X6" s="5" t="s">
        <v>56</v>
      </c>
      <c r="Y6" s="5" t="s">
        <v>57</v>
      </c>
    </row>
    <row r="7" s="5" customFormat="1" spans="1:25">
      <c r="A7" s="5" t="s">
        <v>58</v>
      </c>
      <c r="B7" s="5" t="s">
        <v>26</v>
      </c>
      <c r="C7" s="5" t="s">
        <v>27</v>
      </c>
      <c r="D7" s="5" t="s">
        <v>59</v>
      </c>
      <c r="E7" s="5" t="s">
        <v>60</v>
      </c>
      <c r="F7" s="7">
        <v>45289</v>
      </c>
      <c r="G7" s="7">
        <v>45294</v>
      </c>
      <c r="H7" s="5">
        <v>1</v>
      </c>
      <c r="I7" s="5">
        <v>5</v>
      </c>
      <c r="J7" s="5">
        <v>5</v>
      </c>
      <c r="K7" s="5" t="s">
        <v>30</v>
      </c>
      <c r="L7" s="5">
        <v>9400</v>
      </c>
      <c r="M7" s="5">
        <v>9400</v>
      </c>
      <c r="N7" s="5" t="s">
        <v>61</v>
      </c>
      <c r="O7" s="5" t="s">
        <v>32</v>
      </c>
      <c r="P7" s="5" t="s">
        <v>33</v>
      </c>
      <c r="Q7" s="5">
        <v>0</v>
      </c>
      <c r="R7" s="8">
        <v>45170.0000115741</v>
      </c>
      <c r="S7" s="7">
        <v>45295</v>
      </c>
      <c r="T7" s="5" t="s">
        <v>34</v>
      </c>
      <c r="U7" s="5">
        <v>9400</v>
      </c>
      <c r="V7" s="5">
        <v>0</v>
      </c>
      <c r="W7" s="5">
        <v>0</v>
      </c>
      <c r="X7" s="5" t="s">
        <v>62</v>
      </c>
      <c r="Y7" s="5" t="s">
        <v>63</v>
      </c>
    </row>
    <row r="8" s="5" customFormat="1" spans="1:25">
      <c r="A8" s="5" t="s">
        <v>64</v>
      </c>
      <c r="B8" s="5" t="s">
        <v>26</v>
      </c>
      <c r="C8" s="5" t="s">
        <v>27</v>
      </c>
      <c r="D8" s="5" t="s">
        <v>65</v>
      </c>
      <c r="E8" s="5" t="s">
        <v>66</v>
      </c>
      <c r="F8" s="7">
        <v>45292</v>
      </c>
      <c r="G8" s="7">
        <v>45294</v>
      </c>
      <c r="H8" s="5">
        <v>1</v>
      </c>
      <c r="I8" s="5">
        <v>2</v>
      </c>
      <c r="J8" s="5">
        <v>2</v>
      </c>
      <c r="K8" s="5" t="s">
        <v>30</v>
      </c>
      <c r="L8" s="5">
        <v>6802</v>
      </c>
      <c r="M8" s="5">
        <v>6802</v>
      </c>
      <c r="N8" s="5" t="s">
        <v>67</v>
      </c>
      <c r="O8" s="5" t="s">
        <v>32</v>
      </c>
      <c r="P8" s="5" t="s">
        <v>33</v>
      </c>
      <c r="Q8" s="5">
        <v>0</v>
      </c>
      <c r="R8" s="8">
        <v>45185</v>
      </c>
      <c r="S8" s="7">
        <v>45295</v>
      </c>
      <c r="T8" s="5" t="s">
        <v>34</v>
      </c>
      <c r="U8" s="5">
        <v>6802</v>
      </c>
      <c r="V8" s="5">
        <v>0</v>
      </c>
      <c r="W8" s="5">
        <v>0</v>
      </c>
      <c r="X8" s="5" t="s">
        <v>68</v>
      </c>
      <c r="Y8" s="5" t="s">
        <v>69</v>
      </c>
    </row>
    <row r="9" s="5" customFormat="1" spans="1:25">
      <c r="A9" s="5" t="s">
        <v>70</v>
      </c>
      <c r="B9" s="5" t="s">
        <v>26</v>
      </c>
      <c r="C9" s="5" t="s">
        <v>27</v>
      </c>
      <c r="D9" s="5" t="s">
        <v>65</v>
      </c>
      <c r="E9" s="5" t="s">
        <v>71</v>
      </c>
      <c r="F9" s="7">
        <v>45292</v>
      </c>
      <c r="G9" s="7">
        <v>45294</v>
      </c>
      <c r="H9" s="5">
        <v>1</v>
      </c>
      <c r="I9" s="5">
        <v>2</v>
      </c>
      <c r="J9" s="5">
        <v>2</v>
      </c>
      <c r="K9" s="5" t="s">
        <v>30</v>
      </c>
      <c r="L9" s="5">
        <v>5990</v>
      </c>
      <c r="M9" s="5">
        <v>5990</v>
      </c>
      <c r="N9" s="5" t="s">
        <v>67</v>
      </c>
      <c r="O9" s="5" t="s">
        <v>32</v>
      </c>
      <c r="P9" s="5" t="s">
        <v>33</v>
      </c>
      <c r="Q9" s="5">
        <v>0</v>
      </c>
      <c r="R9" s="8">
        <v>45185</v>
      </c>
      <c r="S9" s="7">
        <v>45295</v>
      </c>
      <c r="T9" s="5" t="s">
        <v>34</v>
      </c>
      <c r="U9" s="5">
        <v>5990</v>
      </c>
      <c r="V9" s="5">
        <v>0</v>
      </c>
      <c r="W9" s="5">
        <v>0</v>
      </c>
      <c r="X9" s="5" t="s">
        <v>72</v>
      </c>
      <c r="Y9" s="5" t="s">
        <v>73</v>
      </c>
    </row>
    <row r="10" s="5" customFormat="1" spans="1:25">
      <c r="A10" s="5" t="s">
        <v>74</v>
      </c>
      <c r="B10" s="5" t="s">
        <v>26</v>
      </c>
      <c r="C10" s="5" t="s">
        <v>27</v>
      </c>
      <c r="D10" s="5" t="s">
        <v>65</v>
      </c>
      <c r="E10" s="5" t="s">
        <v>75</v>
      </c>
      <c r="F10" s="7">
        <v>45292</v>
      </c>
      <c r="G10" s="7">
        <v>45294</v>
      </c>
      <c r="H10" s="5">
        <v>1</v>
      </c>
      <c r="I10" s="5">
        <v>2</v>
      </c>
      <c r="J10" s="5">
        <v>2</v>
      </c>
      <c r="K10" s="5" t="s">
        <v>30</v>
      </c>
      <c r="L10" s="5">
        <v>5178</v>
      </c>
      <c r="M10" s="5">
        <v>5178</v>
      </c>
      <c r="N10" s="5" t="s">
        <v>67</v>
      </c>
      <c r="O10" s="5" t="s">
        <v>32</v>
      </c>
      <c r="P10" s="5" t="s">
        <v>33</v>
      </c>
      <c r="Q10" s="5">
        <v>0</v>
      </c>
      <c r="R10" s="8">
        <v>45185.0000115741</v>
      </c>
      <c r="S10" s="7">
        <v>45295</v>
      </c>
      <c r="T10" s="5" t="s">
        <v>34</v>
      </c>
      <c r="U10" s="5">
        <v>5178</v>
      </c>
      <c r="V10" s="5">
        <v>0</v>
      </c>
      <c r="W10" s="5">
        <v>0</v>
      </c>
      <c r="X10" s="5" t="s">
        <v>76</v>
      </c>
      <c r="Y10" s="5" t="s">
        <v>77</v>
      </c>
    </row>
    <row r="11" s="5" customFormat="1" spans="1:25">
      <c r="A11" s="5" t="s">
        <v>78</v>
      </c>
      <c r="B11" s="5" t="s">
        <v>26</v>
      </c>
      <c r="C11" s="5" t="s">
        <v>27</v>
      </c>
      <c r="D11" s="5" t="s">
        <v>79</v>
      </c>
      <c r="E11" s="5" t="s">
        <v>80</v>
      </c>
      <c r="F11" s="7">
        <v>45293</v>
      </c>
      <c r="G11" s="7">
        <v>45294</v>
      </c>
      <c r="H11" s="5">
        <v>1</v>
      </c>
      <c r="I11" s="5">
        <v>1</v>
      </c>
      <c r="J11" s="5">
        <v>1</v>
      </c>
      <c r="K11" s="5" t="s">
        <v>30</v>
      </c>
      <c r="L11" s="5">
        <v>373</v>
      </c>
      <c r="M11" s="5">
        <v>373</v>
      </c>
      <c r="N11" s="5" t="s">
        <v>81</v>
      </c>
      <c r="O11" s="5" t="s">
        <v>32</v>
      </c>
      <c r="P11" s="5" t="s">
        <v>33</v>
      </c>
      <c r="Q11" s="5">
        <v>0</v>
      </c>
      <c r="R11" s="8">
        <v>45194.0000115741</v>
      </c>
      <c r="S11" s="7">
        <v>45295</v>
      </c>
      <c r="T11" s="5" t="s">
        <v>34</v>
      </c>
      <c r="U11" s="5">
        <v>373</v>
      </c>
      <c r="V11" s="5">
        <v>0</v>
      </c>
      <c r="W11" s="5">
        <v>0</v>
      </c>
      <c r="X11" s="5" t="s">
        <v>82</v>
      </c>
      <c r="Y11" s="5" t="s">
        <v>82</v>
      </c>
    </row>
    <row r="12" s="5" customFormat="1" spans="1:25">
      <c r="A12" s="5" t="s">
        <v>83</v>
      </c>
      <c r="B12" s="5" t="s">
        <v>26</v>
      </c>
      <c r="C12" s="5" t="s">
        <v>27</v>
      </c>
      <c r="D12" s="5" t="s">
        <v>84</v>
      </c>
      <c r="E12" s="5" t="s">
        <v>85</v>
      </c>
      <c r="F12" s="7">
        <v>45288</v>
      </c>
      <c r="G12" s="7">
        <v>45294</v>
      </c>
      <c r="H12" s="5">
        <v>1</v>
      </c>
      <c r="I12" s="5">
        <v>6</v>
      </c>
      <c r="J12" s="5">
        <v>6</v>
      </c>
      <c r="K12" s="5" t="s">
        <v>30</v>
      </c>
      <c r="L12" s="5">
        <v>3450</v>
      </c>
      <c r="M12" s="5">
        <v>3450</v>
      </c>
      <c r="N12" s="5" t="s">
        <v>86</v>
      </c>
      <c r="O12" s="5" t="s">
        <v>32</v>
      </c>
      <c r="P12" s="5" t="s">
        <v>33</v>
      </c>
      <c r="Q12" s="5">
        <v>0</v>
      </c>
      <c r="R12" s="8">
        <v>45205.0000115741</v>
      </c>
      <c r="S12" s="7">
        <v>45295</v>
      </c>
      <c r="T12" s="5" t="s">
        <v>34</v>
      </c>
      <c r="U12" s="5">
        <v>3450</v>
      </c>
      <c r="V12" s="5">
        <v>0</v>
      </c>
      <c r="W12" s="5">
        <v>0</v>
      </c>
      <c r="X12" s="5" t="s">
        <v>87</v>
      </c>
      <c r="Y12" s="5" t="s">
        <v>88</v>
      </c>
    </row>
    <row r="13" s="5" customFormat="1" spans="1:25">
      <c r="A13" s="5" t="s">
        <v>89</v>
      </c>
      <c r="B13" s="5" t="s">
        <v>26</v>
      </c>
      <c r="C13" s="5" t="s">
        <v>27</v>
      </c>
      <c r="D13" s="5" t="s">
        <v>84</v>
      </c>
      <c r="E13" s="5" t="s">
        <v>85</v>
      </c>
      <c r="F13" s="7">
        <v>45288</v>
      </c>
      <c r="G13" s="7">
        <v>45294</v>
      </c>
      <c r="H13" s="5">
        <v>1</v>
      </c>
      <c r="I13" s="5">
        <v>6</v>
      </c>
      <c r="J13" s="5">
        <v>6</v>
      </c>
      <c r="K13" s="5" t="s">
        <v>30</v>
      </c>
      <c r="L13" s="5">
        <v>3450</v>
      </c>
      <c r="M13" s="5">
        <v>3450</v>
      </c>
      <c r="N13" s="5" t="s">
        <v>90</v>
      </c>
      <c r="O13" s="5" t="s">
        <v>32</v>
      </c>
      <c r="P13" s="5" t="s">
        <v>33</v>
      </c>
      <c r="Q13" s="5">
        <v>0</v>
      </c>
      <c r="R13" s="8">
        <v>45205.0000115741</v>
      </c>
      <c r="S13" s="7">
        <v>45295</v>
      </c>
      <c r="T13" s="5" t="s">
        <v>34</v>
      </c>
      <c r="U13" s="5">
        <v>3450</v>
      </c>
      <c r="V13" s="5">
        <v>0</v>
      </c>
      <c r="W13" s="5">
        <v>0</v>
      </c>
      <c r="X13" s="5" t="s">
        <v>91</v>
      </c>
      <c r="Y13" s="5" t="s">
        <v>92</v>
      </c>
    </row>
    <row r="14" s="5" customFormat="1" spans="1:25">
      <c r="A14" s="5" t="s">
        <v>93</v>
      </c>
      <c r="B14" s="5" t="s">
        <v>26</v>
      </c>
      <c r="C14" s="5" t="s">
        <v>27</v>
      </c>
      <c r="D14" s="5" t="s">
        <v>94</v>
      </c>
      <c r="E14" s="5" t="s">
        <v>95</v>
      </c>
      <c r="F14" s="7">
        <v>45293</v>
      </c>
      <c r="G14" s="7">
        <v>45294</v>
      </c>
      <c r="H14" s="5">
        <v>1</v>
      </c>
      <c r="I14" s="5">
        <v>1</v>
      </c>
      <c r="J14" s="5">
        <v>1</v>
      </c>
      <c r="K14" s="5" t="s">
        <v>30</v>
      </c>
      <c r="L14" s="5">
        <v>3637</v>
      </c>
      <c r="M14" s="5">
        <v>3637</v>
      </c>
      <c r="N14" s="5" t="s">
        <v>96</v>
      </c>
      <c r="O14" s="5" t="s">
        <v>32</v>
      </c>
      <c r="P14" s="5" t="s">
        <v>33</v>
      </c>
      <c r="Q14" s="5">
        <v>0</v>
      </c>
      <c r="R14" s="8">
        <v>45209.0000115741</v>
      </c>
      <c r="S14" s="7">
        <v>45295</v>
      </c>
      <c r="T14" s="5" t="s">
        <v>34</v>
      </c>
      <c r="U14" s="5">
        <v>3637</v>
      </c>
      <c r="V14" s="5">
        <v>0</v>
      </c>
      <c r="W14" s="5">
        <v>0</v>
      </c>
      <c r="X14" s="5" t="s">
        <v>97</v>
      </c>
      <c r="Y14" s="5" t="s">
        <v>98</v>
      </c>
    </row>
    <row r="15" s="5" customFormat="1" spans="1:25">
      <c r="A15" s="5" t="s">
        <v>99</v>
      </c>
      <c r="B15" s="5" t="s">
        <v>26</v>
      </c>
      <c r="C15" s="5" t="s">
        <v>27</v>
      </c>
      <c r="D15" s="5" t="s">
        <v>100</v>
      </c>
      <c r="E15" s="5" t="s">
        <v>101</v>
      </c>
      <c r="F15" s="7">
        <v>45292</v>
      </c>
      <c r="G15" s="7">
        <v>45294</v>
      </c>
      <c r="H15" s="5">
        <v>1</v>
      </c>
      <c r="I15" s="5">
        <v>2</v>
      </c>
      <c r="J15" s="5">
        <v>2</v>
      </c>
      <c r="K15" s="5" t="s">
        <v>30</v>
      </c>
      <c r="L15" s="5">
        <v>1025</v>
      </c>
      <c r="M15" s="5">
        <v>1025</v>
      </c>
      <c r="N15" s="5" t="s">
        <v>102</v>
      </c>
      <c r="O15" s="5" t="s">
        <v>32</v>
      </c>
      <c r="P15" s="5" t="s">
        <v>33</v>
      </c>
      <c r="Q15" s="5">
        <v>0</v>
      </c>
      <c r="R15" s="8">
        <v>45213</v>
      </c>
      <c r="S15" s="7">
        <v>45295</v>
      </c>
      <c r="T15" s="5" t="s">
        <v>34</v>
      </c>
      <c r="U15" s="5">
        <v>1025</v>
      </c>
      <c r="V15" s="5">
        <v>0</v>
      </c>
      <c r="W15" s="5">
        <v>0</v>
      </c>
      <c r="X15" s="5" t="s">
        <v>103</v>
      </c>
      <c r="Y15" s="5" t="s">
        <v>104</v>
      </c>
    </row>
    <row r="16" s="5" customFormat="1" spans="1:25">
      <c r="A16" s="5" t="s">
        <v>105</v>
      </c>
      <c r="B16" s="5" t="s">
        <v>26</v>
      </c>
      <c r="C16" s="5" t="s">
        <v>27</v>
      </c>
      <c r="D16" s="5" t="s">
        <v>106</v>
      </c>
      <c r="E16" s="5" t="s">
        <v>107</v>
      </c>
      <c r="F16" s="7">
        <v>45289</v>
      </c>
      <c r="G16" s="7">
        <v>45294</v>
      </c>
      <c r="H16" s="5">
        <v>1</v>
      </c>
      <c r="I16" s="5">
        <v>5</v>
      </c>
      <c r="J16" s="5">
        <v>5</v>
      </c>
      <c r="K16" s="5" t="s">
        <v>30</v>
      </c>
      <c r="L16" s="5">
        <v>8995</v>
      </c>
      <c r="M16" s="5">
        <v>8995</v>
      </c>
      <c r="N16" s="5" t="s">
        <v>108</v>
      </c>
      <c r="O16" s="5" t="s">
        <v>32</v>
      </c>
      <c r="P16" s="5" t="s">
        <v>33</v>
      </c>
      <c r="Q16" s="5">
        <v>0</v>
      </c>
      <c r="R16" s="8">
        <v>45222</v>
      </c>
      <c r="S16" s="7">
        <v>45295</v>
      </c>
      <c r="T16" s="5" t="s">
        <v>34</v>
      </c>
      <c r="U16" s="5">
        <v>8995</v>
      </c>
      <c r="V16" s="5">
        <v>0</v>
      </c>
      <c r="W16" s="5">
        <v>0</v>
      </c>
      <c r="X16" s="5" t="s">
        <v>109</v>
      </c>
      <c r="Y16" s="5" t="s">
        <v>110</v>
      </c>
    </row>
    <row r="17" s="5" customFormat="1" spans="1:25">
      <c r="A17" s="5" t="s">
        <v>111</v>
      </c>
      <c r="B17" s="5" t="s">
        <v>26</v>
      </c>
      <c r="C17" s="5" t="s">
        <v>27</v>
      </c>
      <c r="D17" s="5" t="s">
        <v>112</v>
      </c>
      <c r="E17" s="5" t="s">
        <v>113</v>
      </c>
      <c r="F17" s="7">
        <v>45291</v>
      </c>
      <c r="G17" s="7">
        <v>45294</v>
      </c>
      <c r="H17" s="5">
        <v>3</v>
      </c>
      <c r="I17" s="5">
        <v>3</v>
      </c>
      <c r="J17" s="5">
        <v>9</v>
      </c>
      <c r="K17" s="5" t="s">
        <v>30</v>
      </c>
      <c r="L17" s="5">
        <v>7839</v>
      </c>
      <c r="M17" s="5">
        <v>7839</v>
      </c>
      <c r="N17" s="5" t="s">
        <v>114</v>
      </c>
      <c r="O17" s="5" t="s">
        <v>32</v>
      </c>
      <c r="P17" s="5" t="s">
        <v>33</v>
      </c>
      <c r="Q17" s="5">
        <v>0</v>
      </c>
      <c r="R17" s="8">
        <v>45222</v>
      </c>
      <c r="S17" s="7">
        <v>45295</v>
      </c>
      <c r="T17" s="5" t="s">
        <v>34</v>
      </c>
      <c r="U17" s="5">
        <v>7839</v>
      </c>
      <c r="V17" s="5">
        <v>0</v>
      </c>
      <c r="W17" s="5">
        <v>0</v>
      </c>
      <c r="X17" s="5" t="s">
        <v>115</v>
      </c>
      <c r="Y17" s="5" t="s">
        <v>116</v>
      </c>
    </row>
    <row r="18" s="5" customFormat="1" spans="1:25">
      <c r="A18" s="5" t="s">
        <v>117</v>
      </c>
      <c r="B18" s="5" t="s">
        <v>26</v>
      </c>
      <c r="C18" s="5" t="s">
        <v>27</v>
      </c>
      <c r="D18" s="5" t="s">
        <v>100</v>
      </c>
      <c r="E18" s="5" t="s">
        <v>101</v>
      </c>
      <c r="F18" s="7">
        <v>45292</v>
      </c>
      <c r="G18" s="7">
        <v>45294</v>
      </c>
      <c r="H18" s="5">
        <v>1</v>
      </c>
      <c r="I18" s="5">
        <v>2</v>
      </c>
      <c r="J18" s="5">
        <v>2</v>
      </c>
      <c r="K18" s="5" t="s">
        <v>30</v>
      </c>
      <c r="L18" s="5">
        <v>1025</v>
      </c>
      <c r="M18" s="5">
        <v>1025</v>
      </c>
      <c r="N18" s="5" t="s">
        <v>118</v>
      </c>
      <c r="O18" s="5" t="s">
        <v>32</v>
      </c>
      <c r="P18" s="5" t="s">
        <v>33</v>
      </c>
      <c r="Q18" s="5">
        <v>0</v>
      </c>
      <c r="R18" s="8">
        <v>45222</v>
      </c>
      <c r="S18" s="7">
        <v>45295</v>
      </c>
      <c r="T18" s="5" t="s">
        <v>34</v>
      </c>
      <c r="U18" s="5">
        <v>1025</v>
      </c>
      <c r="V18" s="5">
        <v>0</v>
      </c>
      <c r="W18" s="5">
        <v>0</v>
      </c>
      <c r="X18" s="5" t="s">
        <v>119</v>
      </c>
      <c r="Y18" s="5" t="s">
        <v>120</v>
      </c>
    </row>
    <row r="19" s="5" customFormat="1" spans="1:25">
      <c r="A19" s="5" t="s">
        <v>121</v>
      </c>
      <c r="B19" s="5" t="s">
        <v>26</v>
      </c>
      <c r="C19" s="5" t="s">
        <v>27</v>
      </c>
      <c r="D19" s="5" t="s">
        <v>122</v>
      </c>
      <c r="E19" s="5" t="s">
        <v>123</v>
      </c>
      <c r="F19" s="7">
        <v>45288</v>
      </c>
      <c r="G19" s="7">
        <v>45294</v>
      </c>
      <c r="H19" s="5">
        <v>1</v>
      </c>
      <c r="I19" s="5">
        <v>6</v>
      </c>
      <c r="J19" s="5">
        <v>6</v>
      </c>
      <c r="K19" s="5" t="s">
        <v>30</v>
      </c>
      <c r="L19" s="5">
        <v>22665</v>
      </c>
      <c r="M19" s="5">
        <v>22665</v>
      </c>
      <c r="N19" s="5" t="s">
        <v>124</v>
      </c>
      <c r="O19" s="5" t="s">
        <v>32</v>
      </c>
      <c r="P19" s="5" t="s">
        <v>33</v>
      </c>
      <c r="Q19" s="5">
        <v>0</v>
      </c>
      <c r="R19" s="8">
        <v>45224.0000115741</v>
      </c>
      <c r="S19" s="7">
        <v>45295</v>
      </c>
      <c r="T19" s="5" t="s">
        <v>34</v>
      </c>
      <c r="U19" s="5">
        <v>22665</v>
      </c>
      <c r="V19" s="5">
        <v>0</v>
      </c>
      <c r="W19" s="5">
        <v>0</v>
      </c>
      <c r="X19" s="5" t="s">
        <v>125</v>
      </c>
      <c r="Y19" s="5" t="s">
        <v>126</v>
      </c>
    </row>
    <row r="20" s="5" customFormat="1" spans="1:25">
      <c r="A20" s="5" t="s">
        <v>127</v>
      </c>
      <c r="B20" s="5" t="s">
        <v>26</v>
      </c>
      <c r="C20" s="5" t="s">
        <v>27</v>
      </c>
      <c r="D20" s="5" t="s">
        <v>128</v>
      </c>
      <c r="E20" s="5" t="s">
        <v>129</v>
      </c>
      <c r="F20" s="7">
        <v>45292</v>
      </c>
      <c r="G20" s="7">
        <v>45294</v>
      </c>
      <c r="H20" s="5">
        <v>1</v>
      </c>
      <c r="I20" s="5">
        <v>2</v>
      </c>
      <c r="J20" s="5">
        <v>2</v>
      </c>
      <c r="K20" s="5" t="s">
        <v>30</v>
      </c>
      <c r="L20" s="5">
        <v>2721</v>
      </c>
      <c r="M20" s="5">
        <v>2721</v>
      </c>
      <c r="N20" s="5" t="s">
        <v>130</v>
      </c>
      <c r="O20" s="5" t="s">
        <v>32</v>
      </c>
      <c r="P20" s="5" t="s">
        <v>33</v>
      </c>
      <c r="Q20" s="5">
        <v>0</v>
      </c>
      <c r="R20" s="8">
        <v>45231</v>
      </c>
      <c r="S20" s="7">
        <v>45295</v>
      </c>
      <c r="T20" s="5" t="s">
        <v>34</v>
      </c>
      <c r="U20" s="5">
        <v>2721</v>
      </c>
      <c r="V20" s="5">
        <v>0</v>
      </c>
      <c r="W20" s="5">
        <v>0</v>
      </c>
      <c r="X20" s="5" t="s">
        <v>131</v>
      </c>
      <c r="Y20" s="5" t="s">
        <v>132</v>
      </c>
    </row>
    <row r="21" s="5" customFormat="1" spans="1:25">
      <c r="A21" s="5" t="s">
        <v>127</v>
      </c>
      <c r="B21" s="5" t="s">
        <v>26</v>
      </c>
      <c r="C21" s="5" t="s">
        <v>133</v>
      </c>
      <c r="D21" s="5" t="s">
        <v>128</v>
      </c>
      <c r="E21" s="5" t="s">
        <v>129</v>
      </c>
      <c r="F21" s="7">
        <v>45292</v>
      </c>
      <c r="G21" s="7">
        <v>45294</v>
      </c>
      <c r="H21" s="5">
        <v>1</v>
      </c>
      <c r="I21" s="5">
        <v>2</v>
      </c>
      <c r="J21" s="5">
        <v>2</v>
      </c>
      <c r="K21" s="5" t="s">
        <v>30</v>
      </c>
      <c r="L21" s="5">
        <v>-2721</v>
      </c>
      <c r="M21" s="5">
        <v>-2721</v>
      </c>
      <c r="N21" s="5" t="s">
        <v>130</v>
      </c>
      <c r="O21" s="5" t="s">
        <v>32</v>
      </c>
      <c r="P21" s="5" t="s">
        <v>33</v>
      </c>
      <c r="Q21" s="5">
        <v>0</v>
      </c>
      <c r="R21" s="8">
        <v>45231</v>
      </c>
      <c r="S21" s="7">
        <v>45295</v>
      </c>
      <c r="T21" s="5" t="s">
        <v>34</v>
      </c>
      <c r="U21" s="5">
        <v>-2721</v>
      </c>
      <c r="V21" s="5">
        <v>0</v>
      </c>
      <c r="W21" s="5">
        <v>0</v>
      </c>
      <c r="X21" s="5" t="s">
        <v>131</v>
      </c>
      <c r="Y21" s="5" t="s">
        <v>132</v>
      </c>
    </row>
    <row r="22" s="5" customFormat="1" spans="1:25">
      <c r="A22" s="5" t="s">
        <v>134</v>
      </c>
      <c r="B22" s="5" t="s">
        <v>26</v>
      </c>
      <c r="C22" s="5" t="s">
        <v>27</v>
      </c>
      <c r="D22" s="5" t="s">
        <v>135</v>
      </c>
      <c r="E22" s="5" t="s">
        <v>136</v>
      </c>
      <c r="F22" s="7">
        <v>45292</v>
      </c>
      <c r="G22" s="7">
        <v>45294</v>
      </c>
      <c r="H22" s="5">
        <v>1</v>
      </c>
      <c r="I22" s="5">
        <v>2</v>
      </c>
      <c r="J22" s="5">
        <v>2</v>
      </c>
      <c r="K22" s="5" t="s">
        <v>30</v>
      </c>
      <c r="L22" s="5">
        <v>3960</v>
      </c>
      <c r="M22" s="5">
        <v>3960</v>
      </c>
      <c r="N22" s="5" t="s">
        <v>137</v>
      </c>
      <c r="O22" s="5" t="s">
        <v>32</v>
      </c>
      <c r="P22" s="5" t="s">
        <v>33</v>
      </c>
      <c r="Q22" s="5">
        <v>0</v>
      </c>
      <c r="R22" s="8">
        <v>45232.0000115741</v>
      </c>
      <c r="S22" s="7">
        <v>45295</v>
      </c>
      <c r="T22" s="5" t="s">
        <v>34</v>
      </c>
      <c r="U22" s="5">
        <v>3960</v>
      </c>
      <c r="V22" s="5">
        <v>0</v>
      </c>
      <c r="W22" s="5">
        <v>0</v>
      </c>
      <c r="X22" s="5" t="s">
        <v>138</v>
      </c>
      <c r="Y22" s="5" t="s">
        <v>139</v>
      </c>
    </row>
    <row r="23" s="5" customFormat="1" spans="1:25">
      <c r="A23" s="5" t="s">
        <v>140</v>
      </c>
      <c r="B23" s="5" t="s">
        <v>26</v>
      </c>
      <c r="C23" s="5" t="s">
        <v>27</v>
      </c>
      <c r="D23" s="5" t="s">
        <v>141</v>
      </c>
      <c r="E23" s="5" t="s">
        <v>142</v>
      </c>
      <c r="F23" s="7">
        <v>45290</v>
      </c>
      <c r="G23" s="7">
        <v>45294</v>
      </c>
      <c r="H23" s="5">
        <v>1</v>
      </c>
      <c r="I23" s="5">
        <v>4</v>
      </c>
      <c r="J23" s="5">
        <v>4</v>
      </c>
      <c r="K23" s="5" t="s">
        <v>30</v>
      </c>
      <c r="L23" s="5">
        <v>13484</v>
      </c>
      <c r="M23" s="5">
        <v>13484</v>
      </c>
      <c r="N23" s="5" t="s">
        <v>143</v>
      </c>
      <c r="O23" s="5" t="s">
        <v>32</v>
      </c>
      <c r="P23" s="5" t="s">
        <v>33</v>
      </c>
      <c r="Q23" s="5">
        <v>0</v>
      </c>
      <c r="R23" s="8">
        <v>45232</v>
      </c>
      <c r="S23" s="7">
        <v>45295</v>
      </c>
      <c r="T23" s="5" t="s">
        <v>34</v>
      </c>
      <c r="U23" s="5">
        <v>13484</v>
      </c>
      <c r="V23" s="5">
        <v>0</v>
      </c>
      <c r="W23" s="5">
        <v>0</v>
      </c>
      <c r="X23" s="5" t="s">
        <v>144</v>
      </c>
      <c r="Y23" s="5" t="s">
        <v>145</v>
      </c>
    </row>
    <row r="24" s="5" customFormat="1" spans="1:25">
      <c r="A24" s="5" t="s">
        <v>146</v>
      </c>
      <c r="B24" s="5" t="s">
        <v>26</v>
      </c>
      <c r="C24" s="5" t="s">
        <v>27</v>
      </c>
      <c r="D24" s="5" t="s">
        <v>147</v>
      </c>
      <c r="E24" s="5" t="s">
        <v>148</v>
      </c>
      <c r="F24" s="7">
        <v>45290</v>
      </c>
      <c r="G24" s="7">
        <v>45294</v>
      </c>
      <c r="H24" s="5">
        <v>1</v>
      </c>
      <c r="I24" s="5">
        <v>4</v>
      </c>
      <c r="J24" s="5">
        <v>4</v>
      </c>
      <c r="K24" s="5" t="s">
        <v>30</v>
      </c>
      <c r="L24" s="5">
        <v>3181</v>
      </c>
      <c r="M24" s="5">
        <v>3181</v>
      </c>
      <c r="N24" s="5" t="s">
        <v>149</v>
      </c>
      <c r="O24" s="5" t="s">
        <v>32</v>
      </c>
      <c r="P24" s="5" t="s">
        <v>33</v>
      </c>
      <c r="Q24" s="5">
        <v>0</v>
      </c>
      <c r="R24" s="8">
        <v>45234.0000115741</v>
      </c>
      <c r="S24" s="7">
        <v>45295</v>
      </c>
      <c r="T24" s="5" t="s">
        <v>34</v>
      </c>
      <c r="U24" s="5">
        <v>3181</v>
      </c>
      <c r="V24" s="5">
        <v>0</v>
      </c>
      <c r="W24" s="5">
        <v>0</v>
      </c>
      <c r="X24" s="5" t="s">
        <v>150</v>
      </c>
      <c r="Y24" s="5" t="s">
        <v>151</v>
      </c>
    </row>
    <row r="25" s="5" customFormat="1" spans="1:25">
      <c r="A25" s="5" t="s">
        <v>152</v>
      </c>
      <c r="B25" s="5" t="s">
        <v>26</v>
      </c>
      <c r="C25" s="5" t="s">
        <v>27</v>
      </c>
      <c r="D25" s="5" t="s">
        <v>153</v>
      </c>
      <c r="E25" s="5" t="s">
        <v>154</v>
      </c>
      <c r="F25" s="7">
        <v>45292</v>
      </c>
      <c r="G25" s="7">
        <v>45294</v>
      </c>
      <c r="H25" s="5">
        <v>1</v>
      </c>
      <c r="I25" s="5">
        <v>2</v>
      </c>
      <c r="J25" s="5">
        <v>2</v>
      </c>
      <c r="K25" s="5" t="s">
        <v>30</v>
      </c>
      <c r="L25" s="5">
        <v>1200</v>
      </c>
      <c r="M25" s="5">
        <v>1200</v>
      </c>
      <c r="N25" s="5" t="s">
        <v>155</v>
      </c>
      <c r="O25" s="5" t="s">
        <v>32</v>
      </c>
      <c r="P25" s="5" t="s">
        <v>33</v>
      </c>
      <c r="Q25" s="5">
        <v>0</v>
      </c>
      <c r="R25" s="8">
        <v>45236.0000115741</v>
      </c>
      <c r="S25" s="7">
        <v>45295</v>
      </c>
      <c r="T25" s="5" t="s">
        <v>34</v>
      </c>
      <c r="U25" s="5">
        <v>1200</v>
      </c>
      <c r="V25" s="5">
        <v>0</v>
      </c>
      <c r="W25" s="5">
        <v>0</v>
      </c>
      <c r="X25" s="5" t="s">
        <v>156</v>
      </c>
      <c r="Y25" s="5" t="s">
        <v>157</v>
      </c>
    </row>
    <row r="26" s="5" customFormat="1" spans="1:25">
      <c r="A26" s="5" t="s">
        <v>158</v>
      </c>
      <c r="B26" s="5" t="s">
        <v>26</v>
      </c>
      <c r="C26" s="5" t="s">
        <v>27</v>
      </c>
      <c r="D26" s="5" t="s">
        <v>159</v>
      </c>
      <c r="E26" s="5" t="s">
        <v>160</v>
      </c>
      <c r="F26" s="7">
        <v>45293</v>
      </c>
      <c r="G26" s="7">
        <v>45294</v>
      </c>
      <c r="H26" s="5">
        <v>1</v>
      </c>
      <c r="I26" s="5">
        <v>1</v>
      </c>
      <c r="J26" s="5">
        <v>1</v>
      </c>
      <c r="K26" s="5" t="s">
        <v>30</v>
      </c>
      <c r="L26" s="5">
        <v>1550</v>
      </c>
      <c r="M26" s="5">
        <v>1550</v>
      </c>
      <c r="N26" s="5" t="s">
        <v>161</v>
      </c>
      <c r="O26" s="5" t="s">
        <v>32</v>
      </c>
      <c r="P26" s="5" t="s">
        <v>33</v>
      </c>
      <c r="Q26" s="5">
        <v>0</v>
      </c>
      <c r="R26" s="8">
        <v>45241</v>
      </c>
      <c r="S26" s="7">
        <v>45295</v>
      </c>
      <c r="T26" s="5" t="s">
        <v>34</v>
      </c>
      <c r="U26" s="5">
        <v>1550</v>
      </c>
      <c r="V26" s="5">
        <v>0</v>
      </c>
      <c r="W26" s="5">
        <v>0</v>
      </c>
      <c r="X26" s="5" t="s">
        <v>162</v>
      </c>
      <c r="Y26" s="5" t="s">
        <v>163</v>
      </c>
    </row>
    <row r="27" s="5" customFormat="1" spans="1:25">
      <c r="A27" s="5" t="s">
        <v>158</v>
      </c>
      <c r="B27" s="5" t="s">
        <v>26</v>
      </c>
      <c r="C27" s="5" t="s">
        <v>133</v>
      </c>
      <c r="D27" s="5" t="s">
        <v>159</v>
      </c>
      <c r="E27" s="5" t="s">
        <v>160</v>
      </c>
      <c r="F27" s="7">
        <v>45293</v>
      </c>
      <c r="G27" s="7">
        <v>45294</v>
      </c>
      <c r="H27" s="5">
        <v>1</v>
      </c>
      <c r="I27" s="5">
        <v>1</v>
      </c>
      <c r="J27" s="5">
        <v>1</v>
      </c>
      <c r="K27" s="5" t="s">
        <v>30</v>
      </c>
      <c r="L27" s="5">
        <v>-1550</v>
      </c>
      <c r="M27" s="5">
        <v>-1550</v>
      </c>
      <c r="N27" s="5" t="s">
        <v>161</v>
      </c>
      <c r="O27" s="5" t="s">
        <v>32</v>
      </c>
      <c r="P27" s="5" t="s">
        <v>33</v>
      </c>
      <c r="Q27" s="5">
        <v>0</v>
      </c>
      <c r="R27" s="8">
        <v>45241</v>
      </c>
      <c r="S27" s="7">
        <v>45295</v>
      </c>
      <c r="T27" s="5" t="s">
        <v>34</v>
      </c>
      <c r="U27" s="5">
        <v>-1550</v>
      </c>
      <c r="V27" s="5">
        <v>0</v>
      </c>
      <c r="W27" s="5">
        <v>0</v>
      </c>
      <c r="X27" s="5" t="s">
        <v>162</v>
      </c>
      <c r="Y27" s="5" t="s">
        <v>163</v>
      </c>
    </row>
    <row r="28" s="5" customFormat="1" spans="1:25">
      <c r="A28" s="5" t="s">
        <v>164</v>
      </c>
      <c r="B28" s="5" t="s">
        <v>26</v>
      </c>
      <c r="C28" s="5" t="s">
        <v>27</v>
      </c>
      <c r="D28" s="5" t="s">
        <v>165</v>
      </c>
      <c r="E28" s="5" t="s">
        <v>166</v>
      </c>
      <c r="F28" s="7">
        <v>45293</v>
      </c>
      <c r="G28" s="7">
        <v>45294</v>
      </c>
      <c r="H28" s="5">
        <v>3</v>
      </c>
      <c r="I28" s="5">
        <v>1</v>
      </c>
      <c r="J28" s="5">
        <v>3</v>
      </c>
      <c r="K28" s="5" t="s">
        <v>30</v>
      </c>
      <c r="L28" s="5">
        <v>2793</v>
      </c>
      <c r="M28" s="5">
        <v>2793</v>
      </c>
      <c r="N28" s="5" t="s">
        <v>167</v>
      </c>
      <c r="O28" s="5" t="s">
        <v>32</v>
      </c>
      <c r="P28" s="5" t="s">
        <v>33</v>
      </c>
      <c r="Q28" s="5">
        <v>0</v>
      </c>
      <c r="R28" s="8">
        <v>45244</v>
      </c>
      <c r="S28" s="7">
        <v>45295</v>
      </c>
      <c r="T28" s="5" t="s">
        <v>34</v>
      </c>
      <c r="U28" s="5">
        <v>2793</v>
      </c>
      <c r="V28" s="5">
        <v>0</v>
      </c>
      <c r="W28" s="5">
        <v>0</v>
      </c>
      <c r="X28" s="5" t="s">
        <v>168</v>
      </c>
      <c r="Y28" s="5" t="s">
        <v>169</v>
      </c>
    </row>
    <row r="29" s="5" customFormat="1" spans="1:25">
      <c r="A29" s="5" t="s">
        <v>170</v>
      </c>
      <c r="B29" s="5" t="s">
        <v>26</v>
      </c>
      <c r="C29" s="5" t="s">
        <v>27</v>
      </c>
      <c r="D29" s="5" t="s">
        <v>171</v>
      </c>
      <c r="E29" s="5" t="s">
        <v>172</v>
      </c>
      <c r="F29" s="7">
        <v>45291</v>
      </c>
      <c r="G29" s="7">
        <v>45294</v>
      </c>
      <c r="H29" s="5">
        <v>1</v>
      </c>
      <c r="I29" s="5">
        <v>3</v>
      </c>
      <c r="J29" s="5">
        <v>3</v>
      </c>
      <c r="K29" s="5" t="s">
        <v>30</v>
      </c>
      <c r="L29" s="5">
        <v>1102</v>
      </c>
      <c r="M29" s="5">
        <v>1102</v>
      </c>
      <c r="N29" s="5" t="s">
        <v>173</v>
      </c>
      <c r="O29" s="5" t="s">
        <v>32</v>
      </c>
      <c r="P29" s="5" t="s">
        <v>33</v>
      </c>
      <c r="Q29" s="5">
        <v>0</v>
      </c>
      <c r="R29" s="8">
        <v>45245</v>
      </c>
      <c r="S29" s="7">
        <v>45295</v>
      </c>
      <c r="T29" s="5" t="s">
        <v>34</v>
      </c>
      <c r="U29" s="5">
        <v>1102</v>
      </c>
      <c r="V29" s="5">
        <v>0</v>
      </c>
      <c r="W29" s="5">
        <v>0</v>
      </c>
      <c r="X29" s="5" t="s">
        <v>174</v>
      </c>
      <c r="Y29" s="5" t="s">
        <v>175</v>
      </c>
    </row>
    <row r="30" s="5" customFormat="1" spans="1:25">
      <c r="A30" s="5" t="s">
        <v>176</v>
      </c>
      <c r="B30" s="5" t="s">
        <v>26</v>
      </c>
      <c r="C30" s="5" t="s">
        <v>27</v>
      </c>
      <c r="D30" s="5" t="s">
        <v>177</v>
      </c>
      <c r="E30" s="5" t="s">
        <v>178</v>
      </c>
      <c r="F30" s="7">
        <v>45292</v>
      </c>
      <c r="G30" s="7">
        <v>45294</v>
      </c>
      <c r="H30" s="5">
        <v>1</v>
      </c>
      <c r="I30" s="5">
        <v>2</v>
      </c>
      <c r="J30" s="5">
        <v>2</v>
      </c>
      <c r="K30" s="5" t="s">
        <v>30</v>
      </c>
      <c r="L30" s="5">
        <v>3530</v>
      </c>
      <c r="M30" s="5">
        <v>3530</v>
      </c>
      <c r="N30" s="5" t="s">
        <v>179</v>
      </c>
      <c r="O30" s="5" t="s">
        <v>32</v>
      </c>
      <c r="P30" s="5" t="s">
        <v>33</v>
      </c>
      <c r="Q30" s="5">
        <v>0</v>
      </c>
      <c r="R30" s="8">
        <v>45245</v>
      </c>
      <c r="S30" s="7">
        <v>45295</v>
      </c>
      <c r="T30" s="5" t="s">
        <v>34</v>
      </c>
      <c r="U30" s="5">
        <v>3530</v>
      </c>
      <c r="V30" s="5">
        <v>0</v>
      </c>
      <c r="W30" s="5">
        <v>0</v>
      </c>
      <c r="X30" s="5" t="s">
        <v>180</v>
      </c>
      <c r="Y30" s="5" t="s">
        <v>181</v>
      </c>
    </row>
    <row r="31" s="5" customFormat="1" spans="1:25">
      <c r="A31" s="5" t="s">
        <v>182</v>
      </c>
      <c r="B31" s="5" t="s">
        <v>26</v>
      </c>
      <c r="C31" s="5" t="s">
        <v>27</v>
      </c>
      <c r="D31" s="5" t="s">
        <v>183</v>
      </c>
      <c r="E31" s="5" t="s">
        <v>184</v>
      </c>
      <c r="F31" s="7">
        <v>45293</v>
      </c>
      <c r="G31" s="7">
        <v>45294</v>
      </c>
      <c r="H31" s="5">
        <v>1</v>
      </c>
      <c r="I31" s="5">
        <v>1</v>
      </c>
      <c r="J31" s="5">
        <v>1</v>
      </c>
      <c r="K31" s="5" t="s">
        <v>30</v>
      </c>
      <c r="L31" s="5">
        <v>3913</v>
      </c>
      <c r="M31" s="5">
        <v>3913</v>
      </c>
      <c r="N31" s="5" t="s">
        <v>185</v>
      </c>
      <c r="O31" s="5" t="s">
        <v>32</v>
      </c>
      <c r="P31" s="5" t="s">
        <v>33</v>
      </c>
      <c r="Q31" s="5">
        <v>0</v>
      </c>
      <c r="R31" s="8">
        <v>45246</v>
      </c>
      <c r="S31" s="7">
        <v>45295</v>
      </c>
      <c r="T31" s="5" t="s">
        <v>34</v>
      </c>
      <c r="U31" s="5">
        <v>3913</v>
      </c>
      <c r="V31" s="5">
        <v>0</v>
      </c>
      <c r="W31" s="5">
        <v>0</v>
      </c>
      <c r="X31" s="5" t="s">
        <v>186</v>
      </c>
      <c r="Y31" s="5" t="s">
        <v>187</v>
      </c>
    </row>
    <row r="32" s="5" customFormat="1" spans="1:25">
      <c r="A32" s="5" t="s">
        <v>188</v>
      </c>
      <c r="B32" s="5" t="s">
        <v>26</v>
      </c>
      <c r="C32" s="5" t="s">
        <v>27</v>
      </c>
      <c r="D32" s="5" t="s">
        <v>153</v>
      </c>
      <c r="E32" s="5" t="s">
        <v>189</v>
      </c>
      <c r="F32" s="7">
        <v>45291</v>
      </c>
      <c r="G32" s="7">
        <v>45294</v>
      </c>
      <c r="H32" s="5">
        <v>1</v>
      </c>
      <c r="I32" s="5">
        <v>3</v>
      </c>
      <c r="J32" s="5">
        <v>3</v>
      </c>
      <c r="K32" s="5" t="s">
        <v>30</v>
      </c>
      <c r="L32" s="5">
        <v>1970</v>
      </c>
      <c r="M32" s="5">
        <v>1970</v>
      </c>
      <c r="N32" s="5" t="s">
        <v>190</v>
      </c>
      <c r="O32" s="5" t="s">
        <v>32</v>
      </c>
      <c r="P32" s="5" t="s">
        <v>33</v>
      </c>
      <c r="Q32" s="5">
        <v>0</v>
      </c>
      <c r="R32" s="8">
        <v>45247</v>
      </c>
      <c r="S32" s="7">
        <v>45295</v>
      </c>
      <c r="T32" s="5" t="s">
        <v>34</v>
      </c>
      <c r="U32" s="5">
        <v>1970</v>
      </c>
      <c r="V32" s="5">
        <v>0</v>
      </c>
      <c r="W32" s="5">
        <v>0</v>
      </c>
      <c r="X32" s="5" t="s">
        <v>191</v>
      </c>
      <c r="Y32" s="5" t="s">
        <v>192</v>
      </c>
    </row>
    <row r="33" s="5" customFormat="1" spans="1:25">
      <c r="A33" s="5" t="s">
        <v>193</v>
      </c>
      <c r="B33" s="5" t="s">
        <v>26</v>
      </c>
      <c r="C33" s="5" t="s">
        <v>27</v>
      </c>
      <c r="D33" s="5" t="s">
        <v>194</v>
      </c>
      <c r="E33" s="5" t="s">
        <v>195</v>
      </c>
      <c r="F33" s="7">
        <v>45289</v>
      </c>
      <c r="G33" s="7">
        <v>45294</v>
      </c>
      <c r="H33" s="5">
        <v>1</v>
      </c>
      <c r="I33" s="5">
        <v>5</v>
      </c>
      <c r="J33" s="5">
        <v>5</v>
      </c>
      <c r="K33" s="5" t="s">
        <v>30</v>
      </c>
      <c r="L33" s="5">
        <v>1500</v>
      </c>
      <c r="M33" s="5">
        <v>1500</v>
      </c>
      <c r="N33" s="5" t="s">
        <v>196</v>
      </c>
      <c r="O33" s="5" t="s">
        <v>32</v>
      </c>
      <c r="P33" s="5" t="s">
        <v>33</v>
      </c>
      <c r="Q33" s="5">
        <v>0</v>
      </c>
      <c r="R33" s="8">
        <v>45250</v>
      </c>
      <c r="S33" s="7">
        <v>45295</v>
      </c>
      <c r="T33" s="5" t="s">
        <v>34</v>
      </c>
      <c r="U33" s="5">
        <v>1500</v>
      </c>
      <c r="V33" s="5">
        <v>0</v>
      </c>
      <c r="W33" s="5">
        <v>0</v>
      </c>
      <c r="X33" s="5" t="s">
        <v>197</v>
      </c>
      <c r="Y33" s="5" t="s">
        <v>197</v>
      </c>
    </row>
    <row r="34" s="5" customFormat="1" spans="1:25">
      <c r="A34" s="5" t="s">
        <v>198</v>
      </c>
      <c r="B34" s="5" t="s">
        <v>26</v>
      </c>
      <c r="C34" s="5" t="s">
        <v>27</v>
      </c>
      <c r="D34" s="5" t="s">
        <v>199</v>
      </c>
      <c r="E34" s="5" t="s">
        <v>200</v>
      </c>
      <c r="F34" s="7">
        <v>45292</v>
      </c>
      <c r="G34" s="7">
        <v>45294</v>
      </c>
      <c r="H34" s="5">
        <v>1</v>
      </c>
      <c r="I34" s="5">
        <v>2</v>
      </c>
      <c r="J34" s="5">
        <v>2</v>
      </c>
      <c r="K34" s="5" t="s">
        <v>30</v>
      </c>
      <c r="L34" s="5">
        <v>864</v>
      </c>
      <c r="M34" s="5">
        <v>864</v>
      </c>
      <c r="N34" s="5" t="s">
        <v>201</v>
      </c>
      <c r="O34" s="5" t="s">
        <v>32</v>
      </c>
      <c r="P34" s="5" t="s">
        <v>33</v>
      </c>
      <c r="Q34" s="5">
        <v>0</v>
      </c>
      <c r="R34" s="8">
        <v>45250.0000115741</v>
      </c>
      <c r="S34" s="7">
        <v>45295</v>
      </c>
      <c r="T34" s="5" t="s">
        <v>34</v>
      </c>
      <c r="U34" s="5">
        <v>864</v>
      </c>
      <c r="V34" s="5">
        <v>0</v>
      </c>
      <c r="W34" s="5">
        <v>0</v>
      </c>
      <c r="X34" s="5" t="s">
        <v>202</v>
      </c>
      <c r="Y34" s="5" t="s">
        <v>203</v>
      </c>
    </row>
    <row r="35" s="5" customFormat="1" spans="1:25">
      <c r="A35" s="5" t="s">
        <v>204</v>
      </c>
      <c r="B35" s="5" t="s">
        <v>26</v>
      </c>
      <c r="C35" s="5" t="s">
        <v>27</v>
      </c>
      <c r="D35" s="5" t="s">
        <v>205</v>
      </c>
      <c r="E35" s="5" t="s">
        <v>206</v>
      </c>
      <c r="F35" s="7">
        <v>45290</v>
      </c>
      <c r="G35" s="7">
        <v>45294</v>
      </c>
      <c r="H35" s="5">
        <v>1</v>
      </c>
      <c r="I35" s="5">
        <v>4</v>
      </c>
      <c r="J35" s="5">
        <v>4</v>
      </c>
      <c r="K35" s="5" t="s">
        <v>30</v>
      </c>
      <c r="L35" s="5">
        <v>2560</v>
      </c>
      <c r="M35" s="5">
        <v>2560</v>
      </c>
      <c r="N35" s="5" t="s">
        <v>207</v>
      </c>
      <c r="O35" s="5" t="s">
        <v>32</v>
      </c>
      <c r="P35" s="5" t="s">
        <v>33</v>
      </c>
      <c r="Q35" s="5">
        <v>0</v>
      </c>
      <c r="R35" s="8">
        <v>45251.0000115741</v>
      </c>
      <c r="S35" s="7">
        <v>45295</v>
      </c>
      <c r="T35" s="5" t="s">
        <v>34</v>
      </c>
      <c r="U35" s="5">
        <v>2560</v>
      </c>
      <c r="V35" s="5">
        <v>0</v>
      </c>
      <c r="W35" s="5">
        <v>0</v>
      </c>
      <c r="X35" s="5" t="s">
        <v>208</v>
      </c>
      <c r="Y35" s="5" t="s">
        <v>209</v>
      </c>
    </row>
    <row r="36" s="5" customFormat="1" spans="1:25">
      <c r="A36" s="5" t="s">
        <v>210</v>
      </c>
      <c r="B36" s="5" t="s">
        <v>26</v>
      </c>
      <c r="C36" s="5" t="s">
        <v>27</v>
      </c>
      <c r="D36" s="5" t="s">
        <v>211</v>
      </c>
      <c r="E36" s="5" t="s">
        <v>212</v>
      </c>
      <c r="F36" s="7">
        <v>45289</v>
      </c>
      <c r="G36" s="7">
        <v>45294</v>
      </c>
      <c r="H36" s="5">
        <v>1</v>
      </c>
      <c r="I36" s="5">
        <v>5</v>
      </c>
      <c r="J36" s="5">
        <v>5</v>
      </c>
      <c r="K36" s="5" t="s">
        <v>30</v>
      </c>
      <c r="L36" s="5">
        <v>2409</v>
      </c>
      <c r="M36" s="5">
        <v>2409</v>
      </c>
      <c r="N36" s="5" t="s">
        <v>213</v>
      </c>
      <c r="O36" s="5" t="s">
        <v>32</v>
      </c>
      <c r="P36" s="5" t="s">
        <v>33</v>
      </c>
      <c r="Q36" s="5">
        <v>0</v>
      </c>
      <c r="R36" s="8">
        <v>45251</v>
      </c>
      <c r="S36" s="7">
        <v>45295</v>
      </c>
      <c r="T36" s="5" t="s">
        <v>34</v>
      </c>
      <c r="U36" s="5">
        <v>2409</v>
      </c>
      <c r="V36" s="5">
        <v>0</v>
      </c>
      <c r="W36" s="5">
        <v>0</v>
      </c>
      <c r="X36" s="5" t="s">
        <v>214</v>
      </c>
      <c r="Y36" s="5" t="s">
        <v>215</v>
      </c>
    </row>
    <row r="37" s="5" customFormat="1" spans="1:25">
      <c r="A37" s="5" t="s">
        <v>216</v>
      </c>
      <c r="B37" s="5" t="s">
        <v>26</v>
      </c>
      <c r="C37" s="5" t="s">
        <v>27</v>
      </c>
      <c r="D37" s="5" t="s">
        <v>153</v>
      </c>
      <c r="E37" s="5" t="s">
        <v>189</v>
      </c>
      <c r="F37" s="7">
        <v>45291</v>
      </c>
      <c r="G37" s="7">
        <v>45294</v>
      </c>
      <c r="H37" s="5">
        <v>1</v>
      </c>
      <c r="I37" s="5">
        <v>3</v>
      </c>
      <c r="J37" s="5">
        <v>3</v>
      </c>
      <c r="K37" s="5" t="s">
        <v>30</v>
      </c>
      <c r="L37" s="5">
        <v>1970</v>
      </c>
      <c r="M37" s="5">
        <v>1970</v>
      </c>
      <c r="N37" s="5" t="s">
        <v>217</v>
      </c>
      <c r="O37" s="5" t="s">
        <v>32</v>
      </c>
      <c r="P37" s="5" t="s">
        <v>33</v>
      </c>
      <c r="Q37" s="5">
        <v>0</v>
      </c>
      <c r="R37" s="8">
        <v>45252</v>
      </c>
      <c r="S37" s="7">
        <v>45295</v>
      </c>
      <c r="T37" s="5" t="s">
        <v>34</v>
      </c>
      <c r="U37" s="5">
        <v>1970</v>
      </c>
      <c r="V37" s="5">
        <v>0</v>
      </c>
      <c r="W37" s="5">
        <v>0</v>
      </c>
      <c r="X37" s="5" t="s">
        <v>218</v>
      </c>
      <c r="Y37" s="5" t="s">
        <v>219</v>
      </c>
    </row>
    <row r="38" s="5" customFormat="1" spans="1:25">
      <c r="A38" s="5" t="s">
        <v>220</v>
      </c>
      <c r="B38" s="5" t="s">
        <v>26</v>
      </c>
      <c r="C38" s="5" t="s">
        <v>27</v>
      </c>
      <c r="D38" s="5" t="s">
        <v>221</v>
      </c>
      <c r="E38" s="5" t="s">
        <v>222</v>
      </c>
      <c r="F38" s="7">
        <v>45292</v>
      </c>
      <c r="G38" s="7">
        <v>45294</v>
      </c>
      <c r="H38" s="5">
        <v>1</v>
      </c>
      <c r="I38" s="5">
        <v>2</v>
      </c>
      <c r="J38" s="5">
        <v>2</v>
      </c>
      <c r="K38" s="5" t="s">
        <v>30</v>
      </c>
      <c r="L38" s="5">
        <v>1318</v>
      </c>
      <c r="M38" s="5">
        <v>1318</v>
      </c>
      <c r="N38" s="5" t="s">
        <v>223</v>
      </c>
      <c r="O38" s="5" t="s">
        <v>32</v>
      </c>
      <c r="P38" s="5" t="s">
        <v>33</v>
      </c>
      <c r="Q38" s="5">
        <v>0</v>
      </c>
      <c r="R38" s="8">
        <v>45254.0000115741</v>
      </c>
      <c r="S38" s="7">
        <v>45295</v>
      </c>
      <c r="T38" s="5" t="s">
        <v>34</v>
      </c>
      <c r="U38" s="5">
        <v>1318</v>
      </c>
      <c r="V38" s="5">
        <v>0</v>
      </c>
      <c r="W38" s="5">
        <v>0</v>
      </c>
      <c r="X38" s="5" t="s">
        <v>224</v>
      </c>
      <c r="Y38" s="5" t="s">
        <v>163</v>
      </c>
    </row>
    <row r="39" s="5" customFormat="1" spans="1:25">
      <c r="A39" s="5" t="s">
        <v>220</v>
      </c>
      <c r="B39" s="5" t="s">
        <v>26</v>
      </c>
      <c r="C39" s="5" t="s">
        <v>133</v>
      </c>
      <c r="D39" s="5" t="s">
        <v>221</v>
      </c>
      <c r="E39" s="5" t="s">
        <v>222</v>
      </c>
      <c r="F39" s="7">
        <v>45292</v>
      </c>
      <c r="G39" s="7">
        <v>45294</v>
      </c>
      <c r="H39" s="5">
        <v>1</v>
      </c>
      <c r="I39" s="5">
        <v>2</v>
      </c>
      <c r="J39" s="5">
        <v>2</v>
      </c>
      <c r="K39" s="5" t="s">
        <v>30</v>
      </c>
      <c r="L39" s="5">
        <v>-1318</v>
      </c>
      <c r="M39" s="5">
        <v>-1318</v>
      </c>
      <c r="N39" s="5" t="s">
        <v>223</v>
      </c>
      <c r="O39" s="5" t="s">
        <v>32</v>
      </c>
      <c r="P39" s="5" t="s">
        <v>33</v>
      </c>
      <c r="Q39" s="5">
        <v>0</v>
      </c>
      <c r="R39" s="8">
        <v>45254.0000115741</v>
      </c>
      <c r="S39" s="7">
        <v>45295</v>
      </c>
      <c r="T39" s="5" t="s">
        <v>34</v>
      </c>
      <c r="U39" s="5">
        <v>-1318</v>
      </c>
      <c r="V39" s="5">
        <v>0</v>
      </c>
      <c r="W39" s="5">
        <v>0</v>
      </c>
      <c r="X39" s="5" t="s">
        <v>224</v>
      </c>
      <c r="Y39" s="5" t="s">
        <v>163</v>
      </c>
    </row>
    <row r="40" s="5" customFormat="1" spans="1:25">
      <c r="A40" s="5" t="s">
        <v>225</v>
      </c>
      <c r="B40" s="5" t="s">
        <v>26</v>
      </c>
      <c r="C40" s="5" t="s">
        <v>27</v>
      </c>
      <c r="D40" s="5" t="s">
        <v>226</v>
      </c>
      <c r="E40" s="5" t="s">
        <v>227</v>
      </c>
      <c r="F40" s="7">
        <v>45292</v>
      </c>
      <c r="G40" s="7">
        <v>45294</v>
      </c>
      <c r="H40" s="5">
        <v>1</v>
      </c>
      <c r="I40" s="5">
        <v>2</v>
      </c>
      <c r="J40" s="5">
        <v>2</v>
      </c>
      <c r="K40" s="5" t="s">
        <v>30</v>
      </c>
      <c r="L40" s="5">
        <v>5130</v>
      </c>
      <c r="M40" s="5">
        <v>5130</v>
      </c>
      <c r="N40" s="5" t="s">
        <v>228</v>
      </c>
      <c r="O40" s="5" t="s">
        <v>32</v>
      </c>
      <c r="P40" s="5" t="s">
        <v>33</v>
      </c>
      <c r="Q40" s="5">
        <v>0</v>
      </c>
      <c r="R40" s="8">
        <v>45257</v>
      </c>
      <c r="S40" s="7">
        <v>45295</v>
      </c>
      <c r="T40" s="5" t="s">
        <v>34</v>
      </c>
      <c r="U40" s="5">
        <v>5130</v>
      </c>
      <c r="V40" s="5">
        <v>0</v>
      </c>
      <c r="W40" s="5">
        <v>0</v>
      </c>
      <c r="X40" s="5" t="s">
        <v>229</v>
      </c>
      <c r="Y40" s="5" t="s">
        <v>230</v>
      </c>
    </row>
    <row r="41" s="5" customFormat="1" spans="1:25">
      <c r="A41" s="5" t="s">
        <v>231</v>
      </c>
      <c r="B41" s="5" t="s">
        <v>26</v>
      </c>
      <c r="C41" s="5" t="s">
        <v>27</v>
      </c>
      <c r="D41" s="5" t="s">
        <v>232</v>
      </c>
      <c r="E41" s="5" t="s">
        <v>233</v>
      </c>
      <c r="F41" s="7">
        <v>45290</v>
      </c>
      <c r="G41" s="7">
        <v>45294</v>
      </c>
      <c r="H41" s="5">
        <v>2</v>
      </c>
      <c r="I41" s="5">
        <v>4</v>
      </c>
      <c r="J41" s="5">
        <v>8</v>
      </c>
      <c r="K41" s="5" t="s">
        <v>30</v>
      </c>
      <c r="L41" s="5">
        <v>3256</v>
      </c>
      <c r="M41" s="5">
        <v>3256</v>
      </c>
      <c r="N41" s="5" t="s">
        <v>234</v>
      </c>
      <c r="O41" s="5" t="s">
        <v>32</v>
      </c>
      <c r="P41" s="5" t="s">
        <v>33</v>
      </c>
      <c r="Q41" s="5">
        <v>0</v>
      </c>
      <c r="R41" s="8">
        <v>45258.0000115741</v>
      </c>
      <c r="S41" s="7">
        <v>45295</v>
      </c>
      <c r="T41" s="5" t="s">
        <v>34</v>
      </c>
      <c r="U41" s="5">
        <v>3256</v>
      </c>
      <c r="V41" s="5">
        <v>0</v>
      </c>
      <c r="W41" s="5">
        <v>0</v>
      </c>
      <c r="X41" s="5" t="s">
        <v>235</v>
      </c>
      <c r="Y41" s="5" t="s">
        <v>236</v>
      </c>
    </row>
    <row r="42" s="5" customFormat="1" spans="1:25">
      <c r="A42" s="5" t="s">
        <v>237</v>
      </c>
      <c r="B42" s="5" t="s">
        <v>26</v>
      </c>
      <c r="C42" s="5" t="s">
        <v>27</v>
      </c>
      <c r="D42" s="5" t="s">
        <v>238</v>
      </c>
      <c r="E42" s="5" t="s">
        <v>239</v>
      </c>
      <c r="F42" s="7">
        <v>45289</v>
      </c>
      <c r="G42" s="7">
        <v>45294</v>
      </c>
      <c r="H42" s="5">
        <v>1</v>
      </c>
      <c r="I42" s="5">
        <v>5</v>
      </c>
      <c r="J42" s="5">
        <v>5</v>
      </c>
      <c r="K42" s="5" t="s">
        <v>30</v>
      </c>
      <c r="L42" s="5">
        <v>6031</v>
      </c>
      <c r="M42" s="5">
        <v>6031</v>
      </c>
      <c r="N42" s="5" t="s">
        <v>240</v>
      </c>
      <c r="O42" s="5" t="s">
        <v>32</v>
      </c>
      <c r="P42" s="5" t="s">
        <v>33</v>
      </c>
      <c r="Q42" s="5">
        <v>0</v>
      </c>
      <c r="R42" s="8">
        <v>45260</v>
      </c>
      <c r="S42" s="7">
        <v>45295</v>
      </c>
      <c r="T42" s="5" t="s">
        <v>34</v>
      </c>
      <c r="U42" s="5">
        <v>6031</v>
      </c>
      <c r="V42" s="5">
        <v>0</v>
      </c>
      <c r="W42" s="5">
        <v>0</v>
      </c>
      <c r="X42" s="5" t="s">
        <v>241</v>
      </c>
      <c r="Y42" s="5" t="s">
        <v>242</v>
      </c>
    </row>
    <row r="43" s="5" customFormat="1" spans="1:25">
      <c r="A43" s="5" t="s">
        <v>243</v>
      </c>
      <c r="B43" s="5" t="s">
        <v>26</v>
      </c>
      <c r="C43" s="5" t="s">
        <v>27</v>
      </c>
      <c r="D43" s="5" t="s">
        <v>244</v>
      </c>
      <c r="E43" s="5" t="s">
        <v>245</v>
      </c>
      <c r="F43" s="7">
        <v>45289</v>
      </c>
      <c r="G43" s="7">
        <v>45294</v>
      </c>
      <c r="H43" s="5">
        <v>2</v>
      </c>
      <c r="I43" s="5">
        <v>5</v>
      </c>
      <c r="J43" s="5">
        <v>10</v>
      </c>
      <c r="K43" s="5" t="s">
        <v>30</v>
      </c>
      <c r="L43" s="5">
        <v>8002</v>
      </c>
      <c r="M43" s="5">
        <v>8002</v>
      </c>
      <c r="N43" s="5" t="s">
        <v>246</v>
      </c>
      <c r="O43" s="5" t="s">
        <v>32</v>
      </c>
      <c r="P43" s="5" t="s">
        <v>33</v>
      </c>
      <c r="Q43" s="5">
        <v>0</v>
      </c>
      <c r="R43" s="8">
        <v>45260</v>
      </c>
      <c r="S43" s="7">
        <v>45295</v>
      </c>
      <c r="T43" s="5" t="s">
        <v>34</v>
      </c>
      <c r="U43" s="5">
        <v>8002</v>
      </c>
      <c r="V43" s="5">
        <v>0</v>
      </c>
      <c r="W43" s="5">
        <v>0</v>
      </c>
      <c r="X43" s="5" t="s">
        <v>247</v>
      </c>
      <c r="Y43" s="5" t="s">
        <v>248</v>
      </c>
    </row>
    <row r="44" s="5" customFormat="1" spans="1:25">
      <c r="A44" s="5" t="s">
        <v>249</v>
      </c>
      <c r="B44" s="5" t="s">
        <v>26</v>
      </c>
      <c r="C44" s="5" t="s">
        <v>27</v>
      </c>
      <c r="D44" s="5" t="s">
        <v>250</v>
      </c>
      <c r="E44" s="5" t="s">
        <v>251</v>
      </c>
      <c r="F44" s="7">
        <v>45290</v>
      </c>
      <c r="G44" s="7">
        <v>45294</v>
      </c>
      <c r="H44" s="5">
        <v>2</v>
      </c>
      <c r="I44" s="5">
        <v>4</v>
      </c>
      <c r="J44" s="5">
        <v>8</v>
      </c>
      <c r="K44" s="5" t="s">
        <v>30</v>
      </c>
      <c r="L44" s="5">
        <v>2648</v>
      </c>
      <c r="M44" s="5">
        <v>2648</v>
      </c>
      <c r="N44" s="5" t="s">
        <v>252</v>
      </c>
      <c r="O44" s="5" t="s">
        <v>32</v>
      </c>
      <c r="P44" s="5" t="s">
        <v>33</v>
      </c>
      <c r="Q44" s="5">
        <v>0</v>
      </c>
      <c r="R44" s="8">
        <v>45260.0000115741</v>
      </c>
      <c r="S44" s="7">
        <v>45295</v>
      </c>
      <c r="T44" s="5" t="s">
        <v>34</v>
      </c>
      <c r="U44" s="5">
        <v>2648</v>
      </c>
      <c r="V44" s="5">
        <v>0</v>
      </c>
      <c r="W44" s="5">
        <v>0</v>
      </c>
      <c r="X44" s="5" t="s">
        <v>253</v>
      </c>
      <c r="Y44" s="5" t="s">
        <v>254</v>
      </c>
    </row>
    <row r="45" s="5" customFormat="1" spans="1:25">
      <c r="A45" s="5" t="s">
        <v>255</v>
      </c>
      <c r="B45" s="5" t="s">
        <v>26</v>
      </c>
      <c r="C45" s="5" t="s">
        <v>27</v>
      </c>
      <c r="D45" s="5" t="s">
        <v>256</v>
      </c>
      <c r="E45" s="5" t="s">
        <v>257</v>
      </c>
      <c r="F45" s="7">
        <v>45292</v>
      </c>
      <c r="G45" s="7">
        <v>45294</v>
      </c>
      <c r="H45" s="5">
        <v>1</v>
      </c>
      <c r="I45" s="5">
        <v>2</v>
      </c>
      <c r="J45" s="5">
        <v>2</v>
      </c>
      <c r="K45" s="5" t="s">
        <v>30</v>
      </c>
      <c r="L45" s="5">
        <v>1502</v>
      </c>
      <c r="M45" s="5">
        <v>1502</v>
      </c>
      <c r="N45" s="5" t="s">
        <v>258</v>
      </c>
      <c r="O45" s="5" t="s">
        <v>32</v>
      </c>
      <c r="P45" s="5" t="s">
        <v>33</v>
      </c>
      <c r="Q45" s="5">
        <v>0</v>
      </c>
      <c r="R45" s="8">
        <v>45260.0000115741</v>
      </c>
      <c r="S45" s="7">
        <v>45295</v>
      </c>
      <c r="T45" s="5" t="s">
        <v>34</v>
      </c>
      <c r="U45" s="5">
        <v>1502</v>
      </c>
      <c r="V45" s="5">
        <v>0</v>
      </c>
      <c r="W45" s="5">
        <v>0</v>
      </c>
      <c r="X45" s="5" t="s">
        <v>259</v>
      </c>
      <c r="Y45" s="5" t="s">
        <v>260</v>
      </c>
    </row>
    <row r="46" s="5" customFormat="1" spans="1:25">
      <c r="A46" s="5" t="s">
        <v>261</v>
      </c>
      <c r="B46" s="5" t="s">
        <v>26</v>
      </c>
      <c r="C46" s="5" t="s">
        <v>27</v>
      </c>
      <c r="D46" s="5" t="s">
        <v>262</v>
      </c>
      <c r="E46" s="5" t="s">
        <v>263</v>
      </c>
      <c r="F46" s="7">
        <v>45292</v>
      </c>
      <c r="G46" s="7">
        <v>45294</v>
      </c>
      <c r="H46" s="5">
        <v>1</v>
      </c>
      <c r="I46" s="5">
        <v>2</v>
      </c>
      <c r="J46" s="5">
        <v>2</v>
      </c>
      <c r="K46" s="5" t="s">
        <v>30</v>
      </c>
      <c r="L46" s="5">
        <v>664</v>
      </c>
      <c r="M46" s="5">
        <v>664</v>
      </c>
      <c r="N46" s="5" t="s">
        <v>264</v>
      </c>
      <c r="O46" s="5" t="s">
        <v>32</v>
      </c>
      <c r="P46" s="5" t="s">
        <v>33</v>
      </c>
      <c r="Q46" s="5">
        <v>0</v>
      </c>
      <c r="R46" s="8">
        <v>45261</v>
      </c>
      <c r="S46" s="7">
        <v>45295</v>
      </c>
      <c r="T46" s="5" t="s">
        <v>34</v>
      </c>
      <c r="U46" s="5">
        <v>664</v>
      </c>
      <c r="V46" s="5">
        <v>0</v>
      </c>
      <c r="W46" s="5">
        <v>0</v>
      </c>
      <c r="X46" s="5" t="s">
        <v>265</v>
      </c>
      <c r="Y46" s="5" t="s">
        <v>266</v>
      </c>
    </row>
    <row r="47" s="5" customFormat="1" spans="1:25">
      <c r="A47" s="5" t="s">
        <v>267</v>
      </c>
      <c r="B47" s="5" t="s">
        <v>26</v>
      </c>
      <c r="C47" s="5" t="s">
        <v>27</v>
      </c>
      <c r="D47" s="5" t="s">
        <v>268</v>
      </c>
      <c r="E47" s="5" t="s">
        <v>269</v>
      </c>
      <c r="F47" s="7">
        <v>45283</v>
      </c>
      <c r="G47" s="7">
        <v>45294</v>
      </c>
      <c r="H47" s="5">
        <v>1</v>
      </c>
      <c r="I47" s="5">
        <v>11</v>
      </c>
      <c r="J47" s="5">
        <v>11</v>
      </c>
      <c r="K47" s="5" t="s">
        <v>30</v>
      </c>
      <c r="L47" s="5">
        <v>2123</v>
      </c>
      <c r="M47" s="5">
        <v>2123</v>
      </c>
      <c r="N47" s="5" t="s">
        <v>270</v>
      </c>
      <c r="O47" s="5" t="s">
        <v>32</v>
      </c>
      <c r="P47" s="5" t="s">
        <v>33</v>
      </c>
      <c r="Q47" s="5">
        <v>0</v>
      </c>
      <c r="R47" s="8">
        <v>45261.0000115741</v>
      </c>
      <c r="S47" s="7">
        <v>45295</v>
      </c>
      <c r="T47" s="5" t="s">
        <v>34</v>
      </c>
      <c r="U47" s="5">
        <v>2123</v>
      </c>
      <c r="V47" s="5">
        <v>0</v>
      </c>
      <c r="W47" s="5">
        <v>0</v>
      </c>
      <c r="X47" s="5" t="s">
        <v>271</v>
      </c>
      <c r="Y47" s="5" t="s">
        <v>271</v>
      </c>
    </row>
    <row r="48" s="5" customFormat="1" spans="1:25">
      <c r="A48" s="5" t="s">
        <v>272</v>
      </c>
      <c r="B48" s="5" t="s">
        <v>26</v>
      </c>
      <c r="C48" s="5" t="s">
        <v>27</v>
      </c>
      <c r="D48" s="5" t="s">
        <v>273</v>
      </c>
      <c r="E48" s="5" t="s">
        <v>274</v>
      </c>
      <c r="F48" s="7">
        <v>45285</v>
      </c>
      <c r="G48" s="7">
        <v>45294</v>
      </c>
      <c r="H48" s="5">
        <v>1</v>
      </c>
      <c r="I48" s="5">
        <v>9</v>
      </c>
      <c r="J48" s="5">
        <v>9</v>
      </c>
      <c r="K48" s="5" t="s">
        <v>30</v>
      </c>
      <c r="L48" s="5">
        <v>15316</v>
      </c>
      <c r="M48" s="5">
        <v>15316</v>
      </c>
      <c r="N48" s="5" t="s">
        <v>275</v>
      </c>
      <c r="O48" s="5" t="s">
        <v>32</v>
      </c>
      <c r="P48" s="5" t="s">
        <v>33</v>
      </c>
      <c r="Q48" s="5">
        <v>0</v>
      </c>
      <c r="R48" s="8">
        <v>45263</v>
      </c>
      <c r="S48" s="7">
        <v>45295</v>
      </c>
      <c r="T48" s="5" t="s">
        <v>34</v>
      </c>
      <c r="U48" s="5">
        <v>15316</v>
      </c>
      <c r="V48" s="5">
        <v>0</v>
      </c>
      <c r="W48" s="5">
        <v>0</v>
      </c>
      <c r="X48" s="5" t="s">
        <v>276</v>
      </c>
      <c r="Y48" s="5" t="s">
        <v>277</v>
      </c>
    </row>
    <row r="49" s="5" customFormat="1" spans="1:25">
      <c r="A49" s="5" t="s">
        <v>278</v>
      </c>
      <c r="B49" s="5" t="s">
        <v>26</v>
      </c>
      <c r="C49" s="5" t="s">
        <v>27</v>
      </c>
      <c r="D49" s="5" t="s">
        <v>279</v>
      </c>
      <c r="E49" s="5" t="s">
        <v>280</v>
      </c>
      <c r="F49" s="7">
        <v>45289</v>
      </c>
      <c r="G49" s="7">
        <v>45294</v>
      </c>
      <c r="H49" s="5">
        <v>1</v>
      </c>
      <c r="I49" s="5">
        <v>5</v>
      </c>
      <c r="J49" s="5">
        <v>5</v>
      </c>
      <c r="K49" s="5" t="s">
        <v>30</v>
      </c>
      <c r="L49" s="5">
        <v>3770</v>
      </c>
      <c r="M49" s="5">
        <v>3770</v>
      </c>
      <c r="N49" s="5" t="s">
        <v>281</v>
      </c>
      <c r="O49" s="5" t="s">
        <v>32</v>
      </c>
      <c r="P49" s="5" t="s">
        <v>33</v>
      </c>
      <c r="Q49" s="5">
        <v>0</v>
      </c>
      <c r="R49" s="8">
        <v>45263</v>
      </c>
      <c r="S49" s="7">
        <v>45295</v>
      </c>
      <c r="T49" s="5" t="s">
        <v>34</v>
      </c>
      <c r="U49" s="5">
        <v>3770</v>
      </c>
      <c r="V49" s="5">
        <v>0</v>
      </c>
      <c r="W49" s="5">
        <v>0</v>
      </c>
      <c r="X49" s="5" t="s">
        <v>282</v>
      </c>
      <c r="Y49" s="5" t="s">
        <v>283</v>
      </c>
    </row>
    <row r="50" s="5" customFormat="1" spans="1:25">
      <c r="A50" s="5" t="s">
        <v>284</v>
      </c>
      <c r="B50" s="5" t="s">
        <v>26</v>
      </c>
      <c r="C50" s="5" t="s">
        <v>27</v>
      </c>
      <c r="D50" s="5" t="s">
        <v>238</v>
      </c>
      <c r="E50" s="5" t="s">
        <v>285</v>
      </c>
      <c r="F50" s="7">
        <v>45292</v>
      </c>
      <c r="G50" s="7">
        <v>45294</v>
      </c>
      <c r="H50" s="5">
        <v>1</v>
      </c>
      <c r="I50" s="5">
        <v>2</v>
      </c>
      <c r="J50" s="5">
        <v>2</v>
      </c>
      <c r="K50" s="5" t="s">
        <v>30</v>
      </c>
      <c r="L50" s="5">
        <v>1108</v>
      </c>
      <c r="M50" s="5">
        <v>1108</v>
      </c>
      <c r="N50" s="5" t="s">
        <v>286</v>
      </c>
      <c r="O50" s="5" t="s">
        <v>32</v>
      </c>
      <c r="P50" s="5" t="s">
        <v>33</v>
      </c>
      <c r="Q50" s="5">
        <v>0</v>
      </c>
      <c r="R50" s="8">
        <v>45264</v>
      </c>
      <c r="S50" s="7">
        <v>45295</v>
      </c>
      <c r="T50" s="5" t="s">
        <v>34</v>
      </c>
      <c r="U50" s="5">
        <v>1108</v>
      </c>
      <c r="V50" s="5">
        <v>0</v>
      </c>
      <c r="W50" s="5">
        <v>0</v>
      </c>
      <c r="X50" s="5" t="s">
        <v>287</v>
      </c>
      <c r="Y50" s="5" t="s">
        <v>288</v>
      </c>
    </row>
    <row r="51" s="5" customFormat="1" spans="1:25">
      <c r="A51" s="5" t="s">
        <v>289</v>
      </c>
      <c r="B51" s="5" t="s">
        <v>26</v>
      </c>
      <c r="C51" s="5" t="s">
        <v>27</v>
      </c>
      <c r="D51" s="5" t="s">
        <v>250</v>
      </c>
      <c r="E51" s="5" t="s">
        <v>290</v>
      </c>
      <c r="F51" s="7">
        <v>45290</v>
      </c>
      <c r="G51" s="7">
        <v>45294</v>
      </c>
      <c r="H51" s="5">
        <v>1</v>
      </c>
      <c r="I51" s="5">
        <v>4</v>
      </c>
      <c r="J51" s="5">
        <v>4</v>
      </c>
      <c r="K51" s="5" t="s">
        <v>30</v>
      </c>
      <c r="L51" s="5">
        <v>1364</v>
      </c>
      <c r="M51" s="5">
        <v>1364</v>
      </c>
      <c r="N51" s="5" t="s">
        <v>291</v>
      </c>
      <c r="O51" s="5" t="s">
        <v>32</v>
      </c>
      <c r="P51" s="5" t="s">
        <v>33</v>
      </c>
      <c r="Q51" s="5">
        <v>0</v>
      </c>
      <c r="R51" s="8">
        <v>45264.0000115741</v>
      </c>
      <c r="S51" s="7">
        <v>45295</v>
      </c>
      <c r="T51" s="5" t="s">
        <v>34</v>
      </c>
      <c r="U51" s="5">
        <v>1364</v>
      </c>
      <c r="V51" s="5">
        <v>0</v>
      </c>
      <c r="W51" s="5">
        <v>0</v>
      </c>
      <c r="X51" s="5" t="s">
        <v>292</v>
      </c>
      <c r="Y51" s="5" t="s">
        <v>293</v>
      </c>
    </row>
    <row r="52" s="5" customFormat="1" spans="1:25">
      <c r="A52" s="5" t="s">
        <v>294</v>
      </c>
      <c r="B52" s="5" t="s">
        <v>26</v>
      </c>
      <c r="C52" s="5" t="s">
        <v>27</v>
      </c>
      <c r="D52" s="5" t="s">
        <v>295</v>
      </c>
      <c r="E52" s="5" t="s">
        <v>296</v>
      </c>
      <c r="F52" s="7">
        <v>45292</v>
      </c>
      <c r="G52" s="7">
        <v>45294</v>
      </c>
      <c r="H52" s="5">
        <v>1</v>
      </c>
      <c r="I52" s="5">
        <v>2</v>
      </c>
      <c r="J52" s="5">
        <v>2</v>
      </c>
      <c r="K52" s="5" t="s">
        <v>30</v>
      </c>
      <c r="L52" s="5">
        <v>1700</v>
      </c>
      <c r="M52" s="5">
        <v>1700</v>
      </c>
      <c r="N52" s="5" t="s">
        <v>297</v>
      </c>
      <c r="O52" s="5" t="s">
        <v>32</v>
      </c>
      <c r="P52" s="5" t="s">
        <v>33</v>
      </c>
      <c r="Q52" s="5">
        <v>0</v>
      </c>
      <c r="R52" s="8">
        <v>45265.0000115741</v>
      </c>
      <c r="S52" s="7">
        <v>45295</v>
      </c>
      <c r="T52" s="5" t="s">
        <v>34</v>
      </c>
      <c r="U52" s="5">
        <v>1700</v>
      </c>
      <c r="V52" s="5">
        <v>0</v>
      </c>
      <c r="W52" s="5">
        <v>0</v>
      </c>
      <c r="X52" s="5" t="s">
        <v>298</v>
      </c>
      <c r="Y52" s="5" t="s">
        <v>299</v>
      </c>
    </row>
    <row r="53" s="5" customFormat="1" spans="1:25">
      <c r="A53" s="5" t="s">
        <v>300</v>
      </c>
      <c r="B53" s="5" t="s">
        <v>26</v>
      </c>
      <c r="C53" s="5" t="s">
        <v>27</v>
      </c>
      <c r="D53" s="5" t="s">
        <v>268</v>
      </c>
      <c r="E53" s="5" t="s">
        <v>301</v>
      </c>
      <c r="F53" s="7">
        <v>45290</v>
      </c>
      <c r="G53" s="7">
        <v>45294</v>
      </c>
      <c r="H53" s="5">
        <v>1</v>
      </c>
      <c r="I53" s="5">
        <v>4</v>
      </c>
      <c r="J53" s="5">
        <v>4</v>
      </c>
      <c r="K53" s="5" t="s">
        <v>30</v>
      </c>
      <c r="L53" s="5">
        <v>1004</v>
      </c>
      <c r="M53" s="5">
        <v>1004</v>
      </c>
      <c r="N53" s="5" t="s">
        <v>302</v>
      </c>
      <c r="O53" s="5" t="s">
        <v>32</v>
      </c>
      <c r="P53" s="5" t="s">
        <v>33</v>
      </c>
      <c r="Q53" s="5">
        <v>0</v>
      </c>
      <c r="R53" s="8">
        <v>45265.0000115741</v>
      </c>
      <c r="S53" s="7">
        <v>45295</v>
      </c>
      <c r="T53" s="5" t="s">
        <v>34</v>
      </c>
      <c r="U53" s="5">
        <v>1004</v>
      </c>
      <c r="V53" s="5">
        <v>0</v>
      </c>
      <c r="W53" s="5">
        <v>0</v>
      </c>
      <c r="X53" s="5" t="s">
        <v>303</v>
      </c>
      <c r="Y53" s="5" t="s">
        <v>303</v>
      </c>
    </row>
    <row r="54" s="5" customFormat="1" spans="1:25">
      <c r="A54" s="5" t="s">
        <v>304</v>
      </c>
      <c r="B54" s="5" t="s">
        <v>26</v>
      </c>
      <c r="C54" s="5" t="s">
        <v>27</v>
      </c>
      <c r="D54" s="5" t="s">
        <v>305</v>
      </c>
      <c r="E54" s="5" t="s">
        <v>306</v>
      </c>
      <c r="F54" s="7">
        <v>45290</v>
      </c>
      <c r="G54" s="7">
        <v>45294</v>
      </c>
      <c r="H54" s="5">
        <v>1</v>
      </c>
      <c r="I54" s="5">
        <v>4</v>
      </c>
      <c r="J54" s="5">
        <v>4</v>
      </c>
      <c r="K54" s="5" t="s">
        <v>30</v>
      </c>
      <c r="L54" s="5">
        <v>1740</v>
      </c>
      <c r="M54" s="5">
        <v>1740</v>
      </c>
      <c r="N54" s="5" t="s">
        <v>307</v>
      </c>
      <c r="O54" s="5" t="s">
        <v>32</v>
      </c>
      <c r="P54" s="5" t="s">
        <v>33</v>
      </c>
      <c r="Q54" s="5">
        <v>0</v>
      </c>
      <c r="R54" s="8">
        <v>45265.0000115741</v>
      </c>
      <c r="S54" s="7">
        <v>45295</v>
      </c>
      <c r="T54" s="5" t="s">
        <v>34</v>
      </c>
      <c r="U54" s="5">
        <v>1740</v>
      </c>
      <c r="V54" s="5">
        <v>0</v>
      </c>
      <c r="W54" s="5">
        <v>0</v>
      </c>
      <c r="X54" s="5" t="s">
        <v>308</v>
      </c>
      <c r="Y54" s="5" t="s">
        <v>309</v>
      </c>
    </row>
    <row r="55" s="5" customFormat="1" spans="1:25">
      <c r="A55" s="5" t="s">
        <v>310</v>
      </c>
      <c r="B55" s="5" t="s">
        <v>26</v>
      </c>
      <c r="C55" s="5" t="s">
        <v>27</v>
      </c>
      <c r="D55" s="5" t="s">
        <v>311</v>
      </c>
      <c r="E55" s="5" t="s">
        <v>312</v>
      </c>
      <c r="F55" s="7">
        <v>45292</v>
      </c>
      <c r="G55" s="7">
        <v>45294</v>
      </c>
      <c r="H55" s="5">
        <v>3</v>
      </c>
      <c r="I55" s="5">
        <v>2</v>
      </c>
      <c r="J55" s="5">
        <v>6</v>
      </c>
      <c r="K55" s="5" t="s">
        <v>30</v>
      </c>
      <c r="L55" s="5">
        <v>4500</v>
      </c>
      <c r="M55" s="5">
        <v>4500</v>
      </c>
      <c r="N55" s="5" t="s">
        <v>313</v>
      </c>
      <c r="O55" s="5" t="s">
        <v>32</v>
      </c>
      <c r="P55" s="5" t="s">
        <v>33</v>
      </c>
      <c r="Q55" s="5">
        <v>0</v>
      </c>
      <c r="R55" s="8">
        <v>45265</v>
      </c>
      <c r="S55" s="7">
        <v>45295</v>
      </c>
      <c r="T55" s="5" t="s">
        <v>34</v>
      </c>
      <c r="U55" s="5">
        <v>4500</v>
      </c>
      <c r="V55" s="5">
        <v>0</v>
      </c>
      <c r="W55" s="5">
        <v>0</v>
      </c>
      <c r="X55" s="5" t="s">
        <v>314</v>
      </c>
      <c r="Y55" s="5" t="s">
        <v>315</v>
      </c>
    </row>
    <row r="56" s="5" customFormat="1" spans="1:25">
      <c r="A56" s="5" t="s">
        <v>316</v>
      </c>
      <c r="B56" s="5" t="s">
        <v>26</v>
      </c>
      <c r="C56" s="5" t="s">
        <v>27</v>
      </c>
      <c r="D56" s="5" t="s">
        <v>317</v>
      </c>
      <c r="E56" s="5" t="s">
        <v>318</v>
      </c>
      <c r="F56" s="7">
        <v>45292</v>
      </c>
      <c r="G56" s="7">
        <v>45294</v>
      </c>
      <c r="H56" s="5">
        <v>1</v>
      </c>
      <c r="I56" s="5">
        <v>2</v>
      </c>
      <c r="J56" s="5">
        <v>2</v>
      </c>
      <c r="K56" s="5" t="s">
        <v>30</v>
      </c>
      <c r="L56" s="5">
        <v>1750</v>
      </c>
      <c r="M56" s="5">
        <v>1750</v>
      </c>
      <c r="N56" s="5" t="s">
        <v>319</v>
      </c>
      <c r="O56" s="5" t="s">
        <v>32</v>
      </c>
      <c r="P56" s="5" t="s">
        <v>33</v>
      </c>
      <c r="Q56" s="5">
        <v>0</v>
      </c>
      <c r="R56" s="8">
        <v>45266</v>
      </c>
      <c r="S56" s="7">
        <v>45295</v>
      </c>
      <c r="T56" s="5" t="s">
        <v>34</v>
      </c>
      <c r="U56" s="5">
        <v>1750</v>
      </c>
      <c r="V56" s="5">
        <v>0</v>
      </c>
      <c r="W56" s="5">
        <v>0</v>
      </c>
      <c r="X56" s="5" t="s">
        <v>320</v>
      </c>
      <c r="Y56" s="5" t="s">
        <v>321</v>
      </c>
    </row>
    <row r="57" s="5" customFormat="1" spans="1:25">
      <c r="A57" s="5" t="s">
        <v>322</v>
      </c>
      <c r="B57" s="5" t="s">
        <v>26</v>
      </c>
      <c r="C57" s="5" t="s">
        <v>27</v>
      </c>
      <c r="D57" s="5" t="s">
        <v>317</v>
      </c>
      <c r="E57" s="5" t="s">
        <v>318</v>
      </c>
      <c r="F57" s="7">
        <v>45293</v>
      </c>
      <c r="G57" s="7">
        <v>45294</v>
      </c>
      <c r="H57" s="5">
        <v>1</v>
      </c>
      <c r="I57" s="5">
        <v>1</v>
      </c>
      <c r="J57" s="5">
        <v>1</v>
      </c>
      <c r="K57" s="5" t="s">
        <v>30</v>
      </c>
      <c r="L57" s="5">
        <v>850</v>
      </c>
      <c r="M57" s="5">
        <v>850</v>
      </c>
      <c r="N57" s="5" t="s">
        <v>323</v>
      </c>
      <c r="O57" s="5" t="s">
        <v>32</v>
      </c>
      <c r="P57" s="5" t="s">
        <v>33</v>
      </c>
      <c r="Q57" s="5">
        <v>0</v>
      </c>
      <c r="R57" s="8">
        <v>45267.0000115741</v>
      </c>
      <c r="S57" s="7">
        <v>45295</v>
      </c>
      <c r="T57" s="5" t="s">
        <v>34</v>
      </c>
      <c r="U57" s="5">
        <v>850</v>
      </c>
      <c r="V57" s="5">
        <v>0</v>
      </c>
      <c r="W57" s="5">
        <v>0</v>
      </c>
      <c r="X57" s="5" t="s">
        <v>324</v>
      </c>
      <c r="Y57" s="5" t="s">
        <v>325</v>
      </c>
    </row>
    <row r="58" s="5" customFormat="1" spans="1:25">
      <c r="A58" s="5" t="s">
        <v>326</v>
      </c>
      <c r="B58" s="5" t="s">
        <v>26</v>
      </c>
      <c r="C58" s="5" t="s">
        <v>27</v>
      </c>
      <c r="D58" s="5" t="s">
        <v>327</v>
      </c>
      <c r="E58" s="5" t="s">
        <v>328</v>
      </c>
      <c r="F58" s="7">
        <v>45293</v>
      </c>
      <c r="G58" s="7">
        <v>45294</v>
      </c>
      <c r="H58" s="5">
        <v>1</v>
      </c>
      <c r="I58" s="5">
        <v>1</v>
      </c>
      <c r="J58" s="5">
        <v>1</v>
      </c>
      <c r="K58" s="5" t="s">
        <v>30</v>
      </c>
      <c r="L58" s="5">
        <v>1101</v>
      </c>
      <c r="M58" s="5">
        <v>1101</v>
      </c>
      <c r="N58" s="5" t="s">
        <v>329</v>
      </c>
      <c r="O58" s="5" t="s">
        <v>32</v>
      </c>
      <c r="P58" s="5" t="s">
        <v>33</v>
      </c>
      <c r="Q58" s="5">
        <v>0</v>
      </c>
      <c r="R58" s="8">
        <v>45267</v>
      </c>
      <c r="S58" s="7">
        <v>45295</v>
      </c>
      <c r="T58" s="5" t="s">
        <v>34</v>
      </c>
      <c r="U58" s="5">
        <v>1101</v>
      </c>
      <c r="V58" s="5">
        <v>0</v>
      </c>
      <c r="W58" s="5">
        <v>0</v>
      </c>
      <c r="X58" s="5" t="s">
        <v>330</v>
      </c>
      <c r="Y58" s="5" t="s">
        <v>331</v>
      </c>
    </row>
    <row r="59" s="5" customFormat="1" spans="1:25">
      <c r="A59" s="5" t="s">
        <v>332</v>
      </c>
      <c r="B59" s="5" t="s">
        <v>26</v>
      </c>
      <c r="C59" s="5" t="s">
        <v>27</v>
      </c>
      <c r="D59" s="5" t="s">
        <v>205</v>
      </c>
      <c r="E59" s="5" t="s">
        <v>206</v>
      </c>
      <c r="F59" s="7">
        <v>45290</v>
      </c>
      <c r="G59" s="7">
        <v>45294</v>
      </c>
      <c r="H59" s="5">
        <v>1</v>
      </c>
      <c r="I59" s="5">
        <v>4</v>
      </c>
      <c r="J59" s="5">
        <v>4</v>
      </c>
      <c r="K59" s="5" t="s">
        <v>30</v>
      </c>
      <c r="L59" s="5">
        <v>2520</v>
      </c>
      <c r="M59" s="5">
        <v>2520</v>
      </c>
      <c r="N59" s="5" t="s">
        <v>333</v>
      </c>
      <c r="O59" s="5" t="s">
        <v>32</v>
      </c>
      <c r="P59" s="5" t="s">
        <v>33</v>
      </c>
      <c r="Q59" s="5">
        <v>0</v>
      </c>
      <c r="R59" s="8">
        <v>45268</v>
      </c>
      <c r="S59" s="7">
        <v>45295</v>
      </c>
      <c r="T59" s="5" t="s">
        <v>34</v>
      </c>
      <c r="U59" s="5">
        <v>2520</v>
      </c>
      <c r="V59" s="5">
        <v>0</v>
      </c>
      <c r="W59" s="5">
        <v>0</v>
      </c>
      <c r="X59" s="5" t="s">
        <v>334</v>
      </c>
      <c r="Y59" s="5" t="s">
        <v>335</v>
      </c>
    </row>
    <row r="60" s="5" customFormat="1" spans="1:25">
      <c r="A60" s="5" t="s">
        <v>336</v>
      </c>
      <c r="B60" s="5" t="s">
        <v>26</v>
      </c>
      <c r="C60" s="5" t="s">
        <v>27</v>
      </c>
      <c r="D60" s="5" t="s">
        <v>337</v>
      </c>
      <c r="E60" s="5" t="s">
        <v>338</v>
      </c>
      <c r="F60" s="7">
        <v>45289</v>
      </c>
      <c r="G60" s="7">
        <v>45294</v>
      </c>
      <c r="H60" s="5">
        <v>1</v>
      </c>
      <c r="I60" s="5">
        <v>5</v>
      </c>
      <c r="J60" s="5">
        <v>5</v>
      </c>
      <c r="K60" s="5" t="s">
        <v>30</v>
      </c>
      <c r="L60" s="5">
        <v>4675</v>
      </c>
      <c r="M60" s="5">
        <v>4675</v>
      </c>
      <c r="N60" s="5" t="s">
        <v>339</v>
      </c>
      <c r="O60" s="5" t="s">
        <v>32</v>
      </c>
      <c r="P60" s="5" t="s">
        <v>33</v>
      </c>
      <c r="Q60" s="5">
        <v>0</v>
      </c>
      <c r="R60" s="8">
        <v>45268</v>
      </c>
      <c r="S60" s="7">
        <v>45295</v>
      </c>
      <c r="T60" s="5" t="s">
        <v>34</v>
      </c>
      <c r="U60" s="5">
        <v>4675</v>
      </c>
      <c r="V60" s="5">
        <v>0</v>
      </c>
      <c r="W60" s="5">
        <v>0</v>
      </c>
      <c r="X60" s="5" t="s">
        <v>340</v>
      </c>
      <c r="Y60" s="5" t="s">
        <v>341</v>
      </c>
    </row>
    <row r="61" s="5" customFormat="1" spans="1:25">
      <c r="A61" s="5" t="s">
        <v>342</v>
      </c>
      <c r="B61" s="5" t="s">
        <v>26</v>
      </c>
      <c r="C61" s="5" t="s">
        <v>27</v>
      </c>
      <c r="D61" s="5" t="s">
        <v>343</v>
      </c>
      <c r="E61" s="5" t="s">
        <v>344</v>
      </c>
      <c r="F61" s="7">
        <v>45291</v>
      </c>
      <c r="G61" s="7">
        <v>45294</v>
      </c>
      <c r="H61" s="5">
        <v>1</v>
      </c>
      <c r="I61" s="5">
        <v>3</v>
      </c>
      <c r="J61" s="5">
        <v>3</v>
      </c>
      <c r="K61" s="5" t="s">
        <v>30</v>
      </c>
      <c r="L61" s="5">
        <v>1582</v>
      </c>
      <c r="M61" s="5">
        <v>1582</v>
      </c>
      <c r="N61" s="5" t="s">
        <v>345</v>
      </c>
      <c r="O61" s="5" t="s">
        <v>32</v>
      </c>
      <c r="P61" s="5" t="s">
        <v>33</v>
      </c>
      <c r="Q61" s="5">
        <v>0</v>
      </c>
      <c r="R61" s="8">
        <v>45269</v>
      </c>
      <c r="S61" s="7">
        <v>45295</v>
      </c>
      <c r="T61" s="5" t="s">
        <v>34</v>
      </c>
      <c r="U61" s="5">
        <v>1582</v>
      </c>
      <c r="V61" s="5">
        <v>0</v>
      </c>
      <c r="W61" s="5">
        <v>0</v>
      </c>
      <c r="X61" s="5" t="s">
        <v>346</v>
      </c>
      <c r="Y61" s="5" t="s">
        <v>347</v>
      </c>
    </row>
    <row r="62" s="5" customFormat="1" spans="1:25">
      <c r="A62" s="5" t="s">
        <v>348</v>
      </c>
      <c r="B62" s="5" t="s">
        <v>26</v>
      </c>
      <c r="C62" s="5" t="s">
        <v>27</v>
      </c>
      <c r="D62" s="5" t="s">
        <v>349</v>
      </c>
      <c r="E62" s="5" t="s">
        <v>350</v>
      </c>
      <c r="F62" s="7">
        <v>45291</v>
      </c>
      <c r="G62" s="7">
        <v>45294</v>
      </c>
      <c r="H62" s="5">
        <v>1</v>
      </c>
      <c r="I62" s="5">
        <v>3</v>
      </c>
      <c r="J62" s="5">
        <v>3</v>
      </c>
      <c r="K62" s="5" t="s">
        <v>30</v>
      </c>
      <c r="L62" s="5">
        <v>7500</v>
      </c>
      <c r="M62" s="5">
        <v>7500</v>
      </c>
      <c r="N62" s="5" t="s">
        <v>351</v>
      </c>
      <c r="O62" s="5" t="s">
        <v>32</v>
      </c>
      <c r="P62" s="5" t="s">
        <v>33</v>
      </c>
      <c r="Q62" s="5">
        <v>0</v>
      </c>
      <c r="R62" s="8">
        <v>45269</v>
      </c>
      <c r="S62" s="7">
        <v>45295</v>
      </c>
      <c r="T62" s="5" t="s">
        <v>34</v>
      </c>
      <c r="U62" s="5">
        <v>7500</v>
      </c>
      <c r="V62" s="5">
        <v>0</v>
      </c>
      <c r="W62" s="5">
        <v>0</v>
      </c>
      <c r="X62" s="5" t="s">
        <v>352</v>
      </c>
      <c r="Y62" s="5" t="s">
        <v>353</v>
      </c>
    </row>
    <row r="63" s="5" customFormat="1" spans="1:25">
      <c r="A63" s="5" t="s">
        <v>354</v>
      </c>
      <c r="B63" s="5" t="s">
        <v>26</v>
      </c>
      <c r="C63" s="5" t="s">
        <v>27</v>
      </c>
      <c r="D63" s="5" t="s">
        <v>238</v>
      </c>
      <c r="E63" s="5" t="s">
        <v>285</v>
      </c>
      <c r="F63" s="7">
        <v>45291</v>
      </c>
      <c r="G63" s="7">
        <v>45294</v>
      </c>
      <c r="H63" s="5">
        <v>1</v>
      </c>
      <c r="I63" s="5">
        <v>3</v>
      </c>
      <c r="J63" s="5">
        <v>3</v>
      </c>
      <c r="K63" s="5" t="s">
        <v>30</v>
      </c>
      <c r="L63" s="5">
        <v>2608</v>
      </c>
      <c r="M63" s="5">
        <v>2608</v>
      </c>
      <c r="N63" s="5" t="s">
        <v>355</v>
      </c>
      <c r="O63" s="5" t="s">
        <v>32</v>
      </c>
      <c r="P63" s="5" t="s">
        <v>33</v>
      </c>
      <c r="Q63" s="5">
        <v>0</v>
      </c>
      <c r="R63" s="8">
        <v>45269.0000115741</v>
      </c>
      <c r="S63" s="7">
        <v>45295</v>
      </c>
      <c r="T63" s="5" t="s">
        <v>34</v>
      </c>
      <c r="U63" s="5">
        <v>2608</v>
      </c>
      <c r="V63" s="5">
        <v>0</v>
      </c>
      <c r="W63" s="5">
        <v>0</v>
      </c>
      <c r="X63" s="5" t="s">
        <v>356</v>
      </c>
      <c r="Y63" s="5" t="s">
        <v>357</v>
      </c>
    </row>
    <row r="64" s="5" customFormat="1" spans="1:25">
      <c r="A64" s="5" t="s">
        <v>358</v>
      </c>
      <c r="B64" s="5" t="s">
        <v>26</v>
      </c>
      <c r="C64" s="5" t="s">
        <v>27</v>
      </c>
      <c r="D64" s="5" t="s">
        <v>311</v>
      </c>
      <c r="E64" s="5" t="s">
        <v>359</v>
      </c>
      <c r="F64" s="7">
        <v>45292</v>
      </c>
      <c r="G64" s="7">
        <v>45294</v>
      </c>
      <c r="H64" s="5">
        <v>1</v>
      </c>
      <c r="I64" s="5">
        <v>2</v>
      </c>
      <c r="J64" s="5">
        <v>2</v>
      </c>
      <c r="K64" s="5" t="s">
        <v>30</v>
      </c>
      <c r="L64" s="5">
        <v>1335</v>
      </c>
      <c r="M64" s="5">
        <v>1335</v>
      </c>
      <c r="N64" s="5" t="s">
        <v>360</v>
      </c>
      <c r="O64" s="5" t="s">
        <v>32</v>
      </c>
      <c r="P64" s="5" t="s">
        <v>33</v>
      </c>
      <c r="Q64" s="5">
        <v>0</v>
      </c>
      <c r="R64" s="8">
        <v>45270.0000115741</v>
      </c>
      <c r="S64" s="7">
        <v>45295</v>
      </c>
      <c r="T64" s="5" t="s">
        <v>34</v>
      </c>
      <c r="U64" s="5">
        <v>1335</v>
      </c>
      <c r="V64" s="5">
        <v>0</v>
      </c>
      <c r="W64" s="5">
        <v>0</v>
      </c>
      <c r="X64" s="5" t="s">
        <v>361</v>
      </c>
      <c r="Y64" s="5" t="s">
        <v>362</v>
      </c>
    </row>
    <row r="65" s="5" customFormat="1" spans="1:25">
      <c r="A65" s="5" t="s">
        <v>363</v>
      </c>
      <c r="B65" s="5" t="s">
        <v>26</v>
      </c>
      <c r="C65" s="5" t="s">
        <v>27</v>
      </c>
      <c r="D65" s="5" t="s">
        <v>364</v>
      </c>
      <c r="E65" s="5" t="s">
        <v>365</v>
      </c>
      <c r="F65" s="7">
        <v>45292</v>
      </c>
      <c r="G65" s="7">
        <v>45294</v>
      </c>
      <c r="H65" s="5">
        <v>1</v>
      </c>
      <c r="I65" s="5">
        <v>2</v>
      </c>
      <c r="J65" s="5">
        <v>2</v>
      </c>
      <c r="K65" s="5" t="s">
        <v>30</v>
      </c>
      <c r="L65" s="5">
        <v>1620</v>
      </c>
      <c r="M65" s="5">
        <v>1620</v>
      </c>
      <c r="N65" s="5" t="s">
        <v>366</v>
      </c>
      <c r="O65" s="5" t="s">
        <v>32</v>
      </c>
      <c r="P65" s="5" t="s">
        <v>33</v>
      </c>
      <c r="Q65" s="5">
        <v>0</v>
      </c>
      <c r="R65" s="8">
        <v>45271</v>
      </c>
      <c r="S65" s="7">
        <v>45295</v>
      </c>
      <c r="T65" s="5" t="s">
        <v>34</v>
      </c>
      <c r="U65" s="5">
        <v>1620</v>
      </c>
      <c r="V65" s="5">
        <v>0</v>
      </c>
      <c r="W65" s="5">
        <v>0</v>
      </c>
      <c r="X65" s="5" t="s">
        <v>367</v>
      </c>
      <c r="Y65" s="5" t="s">
        <v>368</v>
      </c>
    </row>
    <row r="66" s="5" customFormat="1" spans="1:25">
      <c r="A66" s="5" t="s">
        <v>369</v>
      </c>
      <c r="B66" s="5" t="s">
        <v>26</v>
      </c>
      <c r="C66" s="5" t="s">
        <v>27</v>
      </c>
      <c r="D66" s="5" t="s">
        <v>268</v>
      </c>
      <c r="E66" s="5" t="s">
        <v>370</v>
      </c>
      <c r="F66" s="7">
        <v>45280</v>
      </c>
      <c r="G66" s="7">
        <v>45294</v>
      </c>
      <c r="H66" s="5">
        <v>1</v>
      </c>
      <c r="I66" s="5">
        <v>14</v>
      </c>
      <c r="J66" s="5">
        <v>14</v>
      </c>
      <c r="K66" s="5" t="s">
        <v>30</v>
      </c>
      <c r="L66" s="5">
        <v>3805</v>
      </c>
      <c r="M66" s="5">
        <v>3805</v>
      </c>
      <c r="N66" s="5" t="s">
        <v>371</v>
      </c>
      <c r="O66" s="5" t="s">
        <v>32</v>
      </c>
      <c r="P66" s="5" t="s">
        <v>33</v>
      </c>
      <c r="Q66" s="5">
        <v>0</v>
      </c>
      <c r="R66" s="8">
        <v>45271.0000115741</v>
      </c>
      <c r="S66" s="7">
        <v>45295</v>
      </c>
      <c r="T66" s="5" t="s">
        <v>34</v>
      </c>
      <c r="U66" s="5">
        <v>3805</v>
      </c>
      <c r="V66" s="5">
        <v>0</v>
      </c>
      <c r="W66" s="5">
        <v>0</v>
      </c>
      <c r="X66" s="5" t="s">
        <v>372</v>
      </c>
      <c r="Y66" s="5" t="s">
        <v>373</v>
      </c>
    </row>
    <row r="67" s="5" customFormat="1" spans="1:25">
      <c r="A67" s="5" t="s">
        <v>374</v>
      </c>
      <c r="B67" s="5" t="s">
        <v>26</v>
      </c>
      <c r="C67" s="5" t="s">
        <v>27</v>
      </c>
      <c r="D67" s="5" t="s">
        <v>305</v>
      </c>
      <c r="E67" s="5" t="s">
        <v>375</v>
      </c>
      <c r="F67" s="7">
        <v>45289</v>
      </c>
      <c r="G67" s="7">
        <v>45294</v>
      </c>
      <c r="H67" s="5">
        <v>1</v>
      </c>
      <c r="I67" s="5">
        <v>5</v>
      </c>
      <c r="J67" s="5">
        <v>5</v>
      </c>
      <c r="K67" s="5" t="s">
        <v>30</v>
      </c>
      <c r="L67" s="5">
        <v>2255</v>
      </c>
      <c r="M67" s="5">
        <v>2255</v>
      </c>
      <c r="N67" s="5" t="s">
        <v>376</v>
      </c>
      <c r="O67" s="5" t="s">
        <v>32</v>
      </c>
      <c r="P67" s="5" t="s">
        <v>33</v>
      </c>
      <c r="Q67" s="5">
        <v>0</v>
      </c>
      <c r="R67" s="8">
        <v>45271.0000115741</v>
      </c>
      <c r="S67" s="7">
        <v>45295</v>
      </c>
      <c r="T67" s="5" t="s">
        <v>34</v>
      </c>
      <c r="U67" s="5">
        <v>2255</v>
      </c>
      <c r="V67" s="5">
        <v>0</v>
      </c>
      <c r="W67" s="5">
        <v>0</v>
      </c>
      <c r="X67" s="5" t="s">
        <v>377</v>
      </c>
      <c r="Y67" s="5" t="s">
        <v>378</v>
      </c>
    </row>
    <row r="68" s="5" customFormat="1" spans="1:25">
      <c r="A68" s="5" t="s">
        <v>379</v>
      </c>
      <c r="B68" s="5" t="s">
        <v>26</v>
      </c>
      <c r="C68" s="5" t="s">
        <v>27</v>
      </c>
      <c r="D68" s="5" t="s">
        <v>380</v>
      </c>
      <c r="E68" s="5" t="s">
        <v>381</v>
      </c>
      <c r="F68" s="7">
        <v>45293</v>
      </c>
      <c r="G68" s="7">
        <v>45294</v>
      </c>
      <c r="H68" s="5">
        <v>1</v>
      </c>
      <c r="I68" s="5">
        <v>1</v>
      </c>
      <c r="J68" s="5">
        <v>1</v>
      </c>
      <c r="K68" s="5" t="s">
        <v>30</v>
      </c>
      <c r="L68" s="5">
        <v>2205</v>
      </c>
      <c r="M68" s="5">
        <v>2205</v>
      </c>
      <c r="N68" s="5" t="s">
        <v>382</v>
      </c>
      <c r="O68" s="5" t="s">
        <v>32</v>
      </c>
      <c r="P68" s="5" t="s">
        <v>33</v>
      </c>
      <c r="Q68" s="5">
        <v>0</v>
      </c>
      <c r="R68" s="8">
        <v>45272.0000115741</v>
      </c>
      <c r="S68" s="7">
        <v>45295</v>
      </c>
      <c r="T68" s="5" t="s">
        <v>34</v>
      </c>
      <c r="U68" s="5">
        <v>2205</v>
      </c>
      <c r="V68" s="5">
        <v>0</v>
      </c>
      <c r="W68" s="5">
        <v>0</v>
      </c>
      <c r="X68" s="5" t="s">
        <v>383</v>
      </c>
      <c r="Y68" s="5" t="s">
        <v>163</v>
      </c>
    </row>
    <row r="69" s="5" customFormat="1" spans="1:25">
      <c r="A69" s="5" t="s">
        <v>384</v>
      </c>
      <c r="B69" s="5" t="s">
        <v>26</v>
      </c>
      <c r="C69" s="5" t="s">
        <v>27</v>
      </c>
      <c r="D69" s="5" t="s">
        <v>305</v>
      </c>
      <c r="E69" s="5" t="s">
        <v>306</v>
      </c>
      <c r="F69" s="7">
        <v>45289</v>
      </c>
      <c r="G69" s="7">
        <v>45294</v>
      </c>
      <c r="H69" s="5">
        <v>1</v>
      </c>
      <c r="I69" s="5">
        <v>5</v>
      </c>
      <c r="J69" s="5">
        <v>5</v>
      </c>
      <c r="K69" s="5" t="s">
        <v>30</v>
      </c>
      <c r="L69" s="5">
        <v>2255</v>
      </c>
      <c r="M69" s="5">
        <v>2255</v>
      </c>
      <c r="N69" s="5" t="s">
        <v>385</v>
      </c>
      <c r="O69" s="5" t="s">
        <v>32</v>
      </c>
      <c r="P69" s="5" t="s">
        <v>33</v>
      </c>
      <c r="Q69" s="5">
        <v>0</v>
      </c>
      <c r="R69" s="8">
        <v>45272.0000115741</v>
      </c>
      <c r="S69" s="7">
        <v>45295</v>
      </c>
      <c r="T69" s="5" t="s">
        <v>34</v>
      </c>
      <c r="U69" s="5">
        <v>2255</v>
      </c>
      <c r="V69" s="5">
        <v>0</v>
      </c>
      <c r="W69" s="5">
        <v>0</v>
      </c>
      <c r="X69" s="5" t="s">
        <v>386</v>
      </c>
      <c r="Y69" s="5" t="s">
        <v>387</v>
      </c>
    </row>
    <row r="70" s="5" customFormat="1" spans="1:25">
      <c r="A70" s="5" t="s">
        <v>379</v>
      </c>
      <c r="B70" s="5" t="s">
        <v>26</v>
      </c>
      <c r="C70" s="5" t="s">
        <v>133</v>
      </c>
      <c r="D70" s="5" t="s">
        <v>380</v>
      </c>
      <c r="E70" s="5" t="s">
        <v>381</v>
      </c>
      <c r="F70" s="7">
        <v>45293</v>
      </c>
      <c r="G70" s="7">
        <v>45294</v>
      </c>
      <c r="H70" s="5">
        <v>1</v>
      </c>
      <c r="I70" s="5">
        <v>1</v>
      </c>
      <c r="J70" s="5">
        <v>1</v>
      </c>
      <c r="K70" s="5" t="s">
        <v>30</v>
      </c>
      <c r="L70" s="5">
        <v>-2205</v>
      </c>
      <c r="M70" s="5">
        <v>-2205</v>
      </c>
      <c r="N70" s="5" t="s">
        <v>382</v>
      </c>
      <c r="O70" s="5" t="s">
        <v>32</v>
      </c>
      <c r="P70" s="5" t="s">
        <v>33</v>
      </c>
      <c r="Q70" s="5">
        <v>0</v>
      </c>
      <c r="R70" s="8">
        <v>45272.0000115741</v>
      </c>
      <c r="S70" s="7">
        <v>45295</v>
      </c>
      <c r="T70" s="5" t="s">
        <v>34</v>
      </c>
      <c r="U70" s="5">
        <v>-2205</v>
      </c>
      <c r="V70" s="5">
        <v>0</v>
      </c>
      <c r="W70" s="5">
        <v>0</v>
      </c>
      <c r="X70" s="5" t="s">
        <v>383</v>
      </c>
      <c r="Y70" s="5" t="s">
        <v>163</v>
      </c>
    </row>
    <row r="71" s="5" customFormat="1" spans="1:25">
      <c r="A71" s="5" t="s">
        <v>388</v>
      </c>
      <c r="B71" s="5" t="s">
        <v>26</v>
      </c>
      <c r="C71" s="5" t="s">
        <v>27</v>
      </c>
      <c r="D71" s="5" t="s">
        <v>389</v>
      </c>
      <c r="E71" s="5" t="s">
        <v>390</v>
      </c>
      <c r="F71" s="7">
        <v>45293</v>
      </c>
      <c r="G71" s="7">
        <v>45294</v>
      </c>
      <c r="H71" s="5">
        <v>1</v>
      </c>
      <c r="I71" s="5">
        <v>1</v>
      </c>
      <c r="J71" s="5">
        <v>1</v>
      </c>
      <c r="K71" s="5" t="s">
        <v>30</v>
      </c>
      <c r="L71" s="5">
        <v>794</v>
      </c>
      <c r="M71" s="5">
        <v>794</v>
      </c>
      <c r="N71" s="5" t="s">
        <v>391</v>
      </c>
      <c r="O71" s="5" t="s">
        <v>32</v>
      </c>
      <c r="P71" s="5" t="s">
        <v>33</v>
      </c>
      <c r="Q71" s="5">
        <v>0</v>
      </c>
      <c r="R71" s="8">
        <v>45272</v>
      </c>
      <c r="S71" s="7">
        <v>45295</v>
      </c>
      <c r="T71" s="5" t="s">
        <v>34</v>
      </c>
      <c r="U71" s="5">
        <v>794</v>
      </c>
      <c r="V71" s="5">
        <v>0</v>
      </c>
      <c r="W71" s="5">
        <v>0</v>
      </c>
      <c r="X71" s="5" t="s">
        <v>392</v>
      </c>
      <c r="Y71" s="5" t="s">
        <v>393</v>
      </c>
    </row>
    <row r="72" s="5" customFormat="1" spans="1:25">
      <c r="A72" s="5" t="s">
        <v>394</v>
      </c>
      <c r="B72" s="5" t="s">
        <v>26</v>
      </c>
      <c r="C72" s="5" t="s">
        <v>27</v>
      </c>
      <c r="D72" s="5" t="s">
        <v>268</v>
      </c>
      <c r="E72" s="5" t="s">
        <v>370</v>
      </c>
      <c r="F72" s="7">
        <v>45292</v>
      </c>
      <c r="G72" s="7">
        <v>45294</v>
      </c>
      <c r="H72" s="5">
        <v>1</v>
      </c>
      <c r="I72" s="5">
        <v>2</v>
      </c>
      <c r="J72" s="5">
        <v>2</v>
      </c>
      <c r="K72" s="5" t="s">
        <v>30</v>
      </c>
      <c r="L72" s="5">
        <v>528</v>
      </c>
      <c r="M72" s="5">
        <v>528</v>
      </c>
      <c r="N72" s="5" t="s">
        <v>395</v>
      </c>
      <c r="O72" s="5" t="s">
        <v>32</v>
      </c>
      <c r="P72" s="5" t="s">
        <v>33</v>
      </c>
      <c r="Q72" s="5">
        <v>0</v>
      </c>
      <c r="R72" s="8">
        <v>45273</v>
      </c>
      <c r="S72" s="7">
        <v>45295</v>
      </c>
      <c r="T72" s="5" t="s">
        <v>34</v>
      </c>
      <c r="U72" s="5">
        <v>528</v>
      </c>
      <c r="V72" s="5">
        <v>0</v>
      </c>
      <c r="W72" s="5">
        <v>0</v>
      </c>
      <c r="X72" s="5" t="s">
        <v>396</v>
      </c>
      <c r="Y72" s="5" t="s">
        <v>396</v>
      </c>
    </row>
    <row r="73" s="5" customFormat="1" spans="1:25">
      <c r="A73" s="5" t="s">
        <v>397</v>
      </c>
      <c r="B73" s="5" t="s">
        <v>26</v>
      </c>
      <c r="C73" s="5" t="s">
        <v>27</v>
      </c>
      <c r="D73" s="5" t="s">
        <v>398</v>
      </c>
      <c r="E73" s="5" t="s">
        <v>399</v>
      </c>
      <c r="F73" s="7">
        <v>45293</v>
      </c>
      <c r="G73" s="7">
        <v>45294</v>
      </c>
      <c r="H73" s="5">
        <v>2</v>
      </c>
      <c r="I73" s="5">
        <v>1</v>
      </c>
      <c r="J73" s="5">
        <v>2</v>
      </c>
      <c r="K73" s="5" t="s">
        <v>30</v>
      </c>
      <c r="L73" s="5">
        <v>1810</v>
      </c>
      <c r="M73" s="5">
        <v>1810</v>
      </c>
      <c r="N73" s="5" t="s">
        <v>400</v>
      </c>
      <c r="O73" s="5" t="s">
        <v>32</v>
      </c>
      <c r="P73" s="5" t="s">
        <v>33</v>
      </c>
      <c r="Q73" s="5">
        <v>0</v>
      </c>
      <c r="R73" s="8">
        <v>45273.0000115741</v>
      </c>
      <c r="S73" s="7">
        <v>45295</v>
      </c>
      <c r="T73" s="5" t="s">
        <v>34</v>
      </c>
      <c r="U73" s="5">
        <v>1810</v>
      </c>
      <c r="V73" s="5">
        <v>0</v>
      </c>
      <c r="W73" s="5">
        <v>0</v>
      </c>
      <c r="X73" s="5" t="s">
        <v>401</v>
      </c>
      <c r="Y73" s="5" t="s">
        <v>402</v>
      </c>
    </row>
    <row r="74" s="5" customFormat="1" spans="1:25">
      <c r="A74" s="5" t="s">
        <v>403</v>
      </c>
      <c r="B74" s="5" t="s">
        <v>26</v>
      </c>
      <c r="C74" s="5" t="s">
        <v>27</v>
      </c>
      <c r="D74" s="5" t="s">
        <v>268</v>
      </c>
      <c r="E74" s="5" t="s">
        <v>370</v>
      </c>
      <c r="F74" s="7">
        <v>45293</v>
      </c>
      <c r="G74" s="7">
        <v>45294</v>
      </c>
      <c r="H74" s="5">
        <v>1</v>
      </c>
      <c r="I74" s="5">
        <v>1</v>
      </c>
      <c r="J74" s="5">
        <v>1</v>
      </c>
      <c r="K74" s="5" t="s">
        <v>30</v>
      </c>
      <c r="L74" s="5">
        <v>225</v>
      </c>
      <c r="M74" s="5">
        <v>225</v>
      </c>
      <c r="N74" s="5" t="s">
        <v>404</v>
      </c>
      <c r="O74" s="5" t="s">
        <v>32</v>
      </c>
      <c r="P74" s="5" t="s">
        <v>33</v>
      </c>
      <c r="Q74" s="5">
        <v>0</v>
      </c>
      <c r="R74" s="8">
        <v>45277.0000115741</v>
      </c>
      <c r="S74" s="7">
        <v>45295</v>
      </c>
      <c r="T74" s="5" t="s">
        <v>34</v>
      </c>
      <c r="U74" s="5">
        <v>225</v>
      </c>
      <c r="V74" s="5">
        <v>0</v>
      </c>
      <c r="W74" s="5">
        <v>0</v>
      </c>
      <c r="X74" s="5" t="s">
        <v>405</v>
      </c>
      <c r="Y74" s="5" t="s">
        <v>405</v>
      </c>
    </row>
    <row r="75" s="5" customFormat="1" spans="1:25">
      <c r="A75" s="5" t="s">
        <v>406</v>
      </c>
      <c r="B75" s="5" t="s">
        <v>26</v>
      </c>
      <c r="C75" s="5" t="s">
        <v>27</v>
      </c>
      <c r="D75" s="5" t="s">
        <v>268</v>
      </c>
      <c r="E75" s="5" t="s">
        <v>370</v>
      </c>
      <c r="F75" s="7">
        <v>45292</v>
      </c>
      <c r="G75" s="7">
        <v>45294</v>
      </c>
      <c r="H75" s="5">
        <v>1</v>
      </c>
      <c r="I75" s="5">
        <v>2</v>
      </c>
      <c r="J75" s="5">
        <v>2</v>
      </c>
      <c r="K75" s="5" t="s">
        <v>30</v>
      </c>
      <c r="L75" s="5">
        <v>528</v>
      </c>
      <c r="M75" s="5">
        <v>528</v>
      </c>
      <c r="N75" s="5" t="s">
        <v>407</v>
      </c>
      <c r="O75" s="5" t="s">
        <v>32</v>
      </c>
      <c r="P75" s="5" t="s">
        <v>33</v>
      </c>
      <c r="Q75" s="5">
        <v>0</v>
      </c>
      <c r="R75" s="8">
        <v>45278</v>
      </c>
      <c r="S75" s="7">
        <v>45295</v>
      </c>
      <c r="T75" s="5" t="s">
        <v>34</v>
      </c>
      <c r="U75" s="5">
        <v>528</v>
      </c>
      <c r="V75" s="5">
        <v>0</v>
      </c>
      <c r="W75" s="5">
        <v>0</v>
      </c>
      <c r="X75" s="5" t="s">
        <v>408</v>
      </c>
      <c r="Y75" s="5" t="s">
        <v>408</v>
      </c>
    </row>
    <row r="76" s="5" customFormat="1" spans="1:25">
      <c r="A76" s="5" t="s">
        <v>409</v>
      </c>
      <c r="B76" s="5" t="s">
        <v>26</v>
      </c>
      <c r="C76" s="5" t="s">
        <v>27</v>
      </c>
      <c r="D76" s="5" t="s">
        <v>268</v>
      </c>
      <c r="E76" s="5" t="s">
        <v>370</v>
      </c>
      <c r="F76" s="7">
        <v>45292</v>
      </c>
      <c r="G76" s="7">
        <v>45294</v>
      </c>
      <c r="H76" s="5">
        <v>1</v>
      </c>
      <c r="I76" s="5">
        <v>2</v>
      </c>
      <c r="J76" s="5">
        <v>2</v>
      </c>
      <c r="K76" s="5" t="s">
        <v>30</v>
      </c>
      <c r="L76" s="5">
        <v>528</v>
      </c>
      <c r="M76" s="5">
        <v>528</v>
      </c>
      <c r="N76" s="5" t="s">
        <v>410</v>
      </c>
      <c r="O76" s="5" t="s">
        <v>32</v>
      </c>
      <c r="P76" s="5" t="s">
        <v>33</v>
      </c>
      <c r="Q76" s="5">
        <v>0</v>
      </c>
      <c r="R76" s="8">
        <v>45278.0000115741</v>
      </c>
      <c r="S76" s="7">
        <v>45295</v>
      </c>
      <c r="T76" s="5" t="s">
        <v>34</v>
      </c>
      <c r="U76" s="5">
        <v>528</v>
      </c>
      <c r="V76" s="5">
        <v>0</v>
      </c>
      <c r="W76" s="5">
        <v>0</v>
      </c>
      <c r="X76" s="5" t="s">
        <v>411</v>
      </c>
      <c r="Y76" s="5" t="s">
        <v>411</v>
      </c>
    </row>
    <row r="77" s="5" customFormat="1" spans="1:25">
      <c r="A77" s="5" t="s">
        <v>412</v>
      </c>
      <c r="B77" s="5" t="s">
        <v>26</v>
      </c>
      <c r="C77" s="5" t="s">
        <v>27</v>
      </c>
      <c r="D77" s="5" t="s">
        <v>413</v>
      </c>
      <c r="E77" s="5" t="s">
        <v>414</v>
      </c>
      <c r="F77" s="7">
        <v>45292</v>
      </c>
      <c r="G77" s="7">
        <v>45294</v>
      </c>
      <c r="H77" s="5">
        <v>1</v>
      </c>
      <c r="I77" s="5">
        <v>2</v>
      </c>
      <c r="J77" s="5">
        <v>2</v>
      </c>
      <c r="K77" s="5" t="s">
        <v>30</v>
      </c>
      <c r="L77" s="5">
        <v>4200</v>
      </c>
      <c r="M77" s="5">
        <v>4200</v>
      </c>
      <c r="N77" s="5" t="s">
        <v>415</v>
      </c>
      <c r="O77" s="5" t="s">
        <v>32</v>
      </c>
      <c r="P77" s="5" t="s">
        <v>33</v>
      </c>
      <c r="Q77" s="5">
        <v>0</v>
      </c>
      <c r="R77" s="8">
        <v>45278</v>
      </c>
      <c r="S77" s="7">
        <v>45295</v>
      </c>
      <c r="T77" s="5" t="s">
        <v>34</v>
      </c>
      <c r="U77" s="5">
        <v>4200</v>
      </c>
      <c r="V77" s="5">
        <v>0</v>
      </c>
      <c r="W77" s="5">
        <v>0</v>
      </c>
      <c r="X77" s="5" t="s">
        <v>416</v>
      </c>
      <c r="Y77" s="5" t="s">
        <v>417</v>
      </c>
    </row>
    <row r="78" s="5" customFormat="1" spans="1:25">
      <c r="A78" s="5" t="s">
        <v>418</v>
      </c>
      <c r="B78" s="5" t="s">
        <v>26</v>
      </c>
      <c r="C78" s="5" t="s">
        <v>27</v>
      </c>
      <c r="D78" s="5" t="s">
        <v>419</v>
      </c>
      <c r="E78" s="5" t="s">
        <v>420</v>
      </c>
      <c r="F78" s="7">
        <v>45291</v>
      </c>
      <c r="G78" s="7">
        <v>45294</v>
      </c>
      <c r="H78" s="5">
        <v>1</v>
      </c>
      <c r="I78" s="5">
        <v>3</v>
      </c>
      <c r="J78" s="5">
        <v>3</v>
      </c>
      <c r="K78" s="5" t="s">
        <v>30</v>
      </c>
      <c r="L78" s="5">
        <v>4683</v>
      </c>
      <c r="M78" s="5">
        <v>4683</v>
      </c>
      <c r="N78" s="5" t="s">
        <v>421</v>
      </c>
      <c r="O78" s="5" t="s">
        <v>32</v>
      </c>
      <c r="P78" s="5" t="s">
        <v>33</v>
      </c>
      <c r="Q78" s="5">
        <v>0</v>
      </c>
      <c r="R78" s="8">
        <v>45278.0000115741</v>
      </c>
      <c r="S78" s="7">
        <v>45295</v>
      </c>
      <c r="T78" s="5" t="s">
        <v>34</v>
      </c>
      <c r="U78" s="5">
        <v>4683</v>
      </c>
      <c r="V78" s="5">
        <v>0</v>
      </c>
      <c r="W78" s="5">
        <v>0</v>
      </c>
      <c r="X78" s="5" t="s">
        <v>422</v>
      </c>
      <c r="Y78" s="5" t="s">
        <v>423</v>
      </c>
    </row>
    <row r="79" s="5" customFormat="1" spans="1:25">
      <c r="A79" s="5" t="s">
        <v>424</v>
      </c>
      <c r="B79" s="5" t="s">
        <v>26</v>
      </c>
      <c r="C79" s="5" t="s">
        <v>27</v>
      </c>
      <c r="D79" s="5" t="s">
        <v>419</v>
      </c>
      <c r="E79" s="5" t="s">
        <v>425</v>
      </c>
      <c r="F79" s="7">
        <v>45291</v>
      </c>
      <c r="G79" s="7">
        <v>45294</v>
      </c>
      <c r="H79" s="5">
        <v>1</v>
      </c>
      <c r="I79" s="5">
        <v>3</v>
      </c>
      <c r="J79" s="5">
        <v>3</v>
      </c>
      <c r="K79" s="5" t="s">
        <v>30</v>
      </c>
      <c r="L79" s="5">
        <v>4683</v>
      </c>
      <c r="M79" s="5">
        <v>4683</v>
      </c>
      <c r="N79" s="5" t="s">
        <v>426</v>
      </c>
      <c r="O79" s="5" t="s">
        <v>32</v>
      </c>
      <c r="P79" s="5" t="s">
        <v>33</v>
      </c>
      <c r="Q79" s="5">
        <v>0</v>
      </c>
      <c r="R79" s="8">
        <v>45278.0000115741</v>
      </c>
      <c r="S79" s="7">
        <v>45295</v>
      </c>
      <c r="T79" s="5" t="s">
        <v>34</v>
      </c>
      <c r="U79" s="5">
        <v>4683</v>
      </c>
      <c r="V79" s="5">
        <v>0</v>
      </c>
      <c r="W79" s="5">
        <v>0</v>
      </c>
      <c r="X79" s="5" t="s">
        <v>427</v>
      </c>
      <c r="Y79" s="5" t="s">
        <v>428</v>
      </c>
    </row>
    <row r="80" s="5" customFormat="1" spans="1:25">
      <c r="A80" s="5" t="s">
        <v>429</v>
      </c>
      <c r="B80" s="5" t="s">
        <v>26</v>
      </c>
      <c r="C80" s="5" t="s">
        <v>27</v>
      </c>
      <c r="D80" s="5" t="s">
        <v>349</v>
      </c>
      <c r="E80" s="5" t="s">
        <v>350</v>
      </c>
      <c r="F80" s="7">
        <v>45291</v>
      </c>
      <c r="G80" s="7">
        <v>45294</v>
      </c>
      <c r="H80" s="5">
        <v>1</v>
      </c>
      <c r="I80" s="5">
        <v>3</v>
      </c>
      <c r="J80" s="5">
        <v>3</v>
      </c>
      <c r="K80" s="5" t="s">
        <v>30</v>
      </c>
      <c r="L80" s="5">
        <v>7900</v>
      </c>
      <c r="M80" s="5">
        <v>7900</v>
      </c>
      <c r="N80" s="5" t="s">
        <v>430</v>
      </c>
      <c r="O80" s="5" t="s">
        <v>32</v>
      </c>
      <c r="P80" s="5" t="s">
        <v>33</v>
      </c>
      <c r="Q80" s="5">
        <v>0</v>
      </c>
      <c r="R80" s="8">
        <v>45279</v>
      </c>
      <c r="S80" s="7">
        <v>45295</v>
      </c>
      <c r="T80" s="5" t="s">
        <v>34</v>
      </c>
      <c r="U80" s="5">
        <v>7900</v>
      </c>
      <c r="V80" s="5">
        <v>0</v>
      </c>
      <c r="W80" s="5">
        <v>0</v>
      </c>
      <c r="X80" s="5" t="s">
        <v>431</v>
      </c>
      <c r="Y80" s="5" t="s">
        <v>432</v>
      </c>
    </row>
    <row r="81" s="5" customFormat="1" spans="1:25">
      <c r="A81" s="5" t="s">
        <v>433</v>
      </c>
      <c r="B81" s="5" t="s">
        <v>26</v>
      </c>
      <c r="C81" s="5" t="s">
        <v>27</v>
      </c>
      <c r="D81" s="5" t="s">
        <v>434</v>
      </c>
      <c r="E81" s="5" t="s">
        <v>435</v>
      </c>
      <c r="F81" s="7">
        <v>45289</v>
      </c>
      <c r="G81" s="7">
        <v>45294</v>
      </c>
      <c r="H81" s="5">
        <v>1</v>
      </c>
      <c r="I81" s="5">
        <v>5</v>
      </c>
      <c r="J81" s="5">
        <v>5</v>
      </c>
      <c r="K81" s="5" t="s">
        <v>30</v>
      </c>
      <c r="L81" s="5">
        <v>8255</v>
      </c>
      <c r="M81" s="5">
        <v>8255</v>
      </c>
      <c r="N81" s="5" t="s">
        <v>436</v>
      </c>
      <c r="O81" s="5" t="s">
        <v>32</v>
      </c>
      <c r="P81" s="5" t="s">
        <v>33</v>
      </c>
      <c r="Q81" s="5">
        <v>0</v>
      </c>
      <c r="R81" s="8">
        <v>45280.0000115741</v>
      </c>
      <c r="S81" s="7">
        <v>45295</v>
      </c>
      <c r="T81" s="5" t="s">
        <v>34</v>
      </c>
      <c r="U81" s="5">
        <v>8255</v>
      </c>
      <c r="V81" s="5">
        <v>0</v>
      </c>
      <c r="W81" s="5">
        <v>0</v>
      </c>
      <c r="X81" s="5" t="s">
        <v>437</v>
      </c>
      <c r="Y81" s="5" t="s">
        <v>438</v>
      </c>
    </row>
    <row r="82" s="5" customFormat="1" spans="1:25">
      <c r="A82" s="5" t="s">
        <v>439</v>
      </c>
      <c r="B82" s="5" t="s">
        <v>26</v>
      </c>
      <c r="C82" s="5" t="s">
        <v>27</v>
      </c>
      <c r="D82" s="5" t="s">
        <v>440</v>
      </c>
      <c r="E82" s="5" t="s">
        <v>441</v>
      </c>
      <c r="F82" s="7">
        <v>45289</v>
      </c>
      <c r="G82" s="7">
        <v>45294</v>
      </c>
      <c r="H82" s="5">
        <v>2</v>
      </c>
      <c r="I82" s="5">
        <v>5</v>
      </c>
      <c r="J82" s="5">
        <v>10</v>
      </c>
      <c r="K82" s="5" t="s">
        <v>30</v>
      </c>
      <c r="L82" s="5">
        <v>4730</v>
      </c>
      <c r="M82" s="5">
        <v>4730</v>
      </c>
      <c r="N82" s="5" t="s">
        <v>442</v>
      </c>
      <c r="O82" s="5" t="s">
        <v>32</v>
      </c>
      <c r="P82" s="5" t="s">
        <v>33</v>
      </c>
      <c r="Q82" s="5">
        <v>0</v>
      </c>
      <c r="R82" s="8">
        <v>45280.0000115741</v>
      </c>
      <c r="S82" s="7">
        <v>45295</v>
      </c>
      <c r="T82" s="5" t="s">
        <v>34</v>
      </c>
      <c r="U82" s="5">
        <v>4730</v>
      </c>
      <c r="V82" s="5">
        <v>0</v>
      </c>
      <c r="W82" s="5">
        <v>0</v>
      </c>
      <c r="X82" s="5" t="s">
        <v>443</v>
      </c>
      <c r="Y82" s="5" t="s">
        <v>444</v>
      </c>
    </row>
    <row r="83" s="5" customFormat="1" spans="1:25">
      <c r="A83" s="5" t="s">
        <v>445</v>
      </c>
      <c r="B83" s="5" t="s">
        <v>26</v>
      </c>
      <c r="C83" s="5" t="s">
        <v>27</v>
      </c>
      <c r="D83" s="5" t="s">
        <v>311</v>
      </c>
      <c r="E83" s="5" t="s">
        <v>446</v>
      </c>
      <c r="F83" s="7">
        <v>45293</v>
      </c>
      <c r="G83" s="7">
        <v>45294</v>
      </c>
      <c r="H83" s="5">
        <v>1</v>
      </c>
      <c r="I83" s="5">
        <v>1</v>
      </c>
      <c r="J83" s="5">
        <v>1</v>
      </c>
      <c r="K83" s="5" t="s">
        <v>30</v>
      </c>
      <c r="L83" s="5">
        <v>578</v>
      </c>
      <c r="M83" s="5">
        <v>578</v>
      </c>
      <c r="N83" s="5" t="s">
        <v>447</v>
      </c>
      <c r="O83" s="5" t="s">
        <v>32</v>
      </c>
      <c r="P83" s="5" t="s">
        <v>33</v>
      </c>
      <c r="Q83" s="5">
        <v>0</v>
      </c>
      <c r="R83" s="8">
        <v>45280.0000115741</v>
      </c>
      <c r="S83" s="7">
        <v>45295</v>
      </c>
      <c r="T83" s="5" t="s">
        <v>34</v>
      </c>
      <c r="U83" s="5">
        <v>578</v>
      </c>
      <c r="V83" s="5">
        <v>0</v>
      </c>
      <c r="W83" s="5">
        <v>0</v>
      </c>
      <c r="X83" s="5" t="s">
        <v>448</v>
      </c>
      <c r="Y83" s="5" t="s">
        <v>449</v>
      </c>
    </row>
    <row r="84" s="5" customFormat="1" spans="1:25">
      <c r="A84" s="5" t="s">
        <v>450</v>
      </c>
      <c r="B84" s="5" t="s">
        <v>26</v>
      </c>
      <c r="C84" s="5" t="s">
        <v>27</v>
      </c>
      <c r="D84" s="5" t="s">
        <v>171</v>
      </c>
      <c r="E84" s="5" t="s">
        <v>172</v>
      </c>
      <c r="F84" s="7">
        <v>45290</v>
      </c>
      <c r="G84" s="7">
        <v>45294</v>
      </c>
      <c r="H84" s="5">
        <v>1</v>
      </c>
      <c r="I84" s="5">
        <v>4</v>
      </c>
      <c r="J84" s="5">
        <v>4</v>
      </c>
      <c r="K84" s="5" t="s">
        <v>30</v>
      </c>
      <c r="L84" s="5">
        <v>1500</v>
      </c>
      <c r="M84" s="5">
        <v>1500</v>
      </c>
      <c r="N84" s="5" t="s">
        <v>451</v>
      </c>
      <c r="O84" s="5" t="s">
        <v>32</v>
      </c>
      <c r="P84" s="5" t="s">
        <v>33</v>
      </c>
      <c r="Q84" s="5">
        <v>0</v>
      </c>
      <c r="R84" s="8">
        <v>45281</v>
      </c>
      <c r="S84" s="7">
        <v>45295</v>
      </c>
      <c r="T84" s="5" t="s">
        <v>34</v>
      </c>
      <c r="U84" s="5">
        <v>1500</v>
      </c>
      <c r="V84" s="5">
        <v>0</v>
      </c>
      <c r="W84" s="5">
        <v>0</v>
      </c>
      <c r="X84" s="5" t="s">
        <v>452</v>
      </c>
      <c r="Y84" s="5" t="s">
        <v>453</v>
      </c>
    </row>
    <row r="85" s="5" customFormat="1" spans="1:25">
      <c r="A85" s="5" t="s">
        <v>454</v>
      </c>
      <c r="B85" s="5" t="s">
        <v>26</v>
      </c>
      <c r="C85" s="5" t="s">
        <v>27</v>
      </c>
      <c r="D85" s="5" t="s">
        <v>171</v>
      </c>
      <c r="E85" s="5" t="s">
        <v>172</v>
      </c>
      <c r="F85" s="7">
        <v>45292</v>
      </c>
      <c r="G85" s="7">
        <v>45294</v>
      </c>
      <c r="H85" s="5">
        <v>1</v>
      </c>
      <c r="I85" s="5">
        <v>2</v>
      </c>
      <c r="J85" s="5">
        <v>2</v>
      </c>
      <c r="K85" s="5" t="s">
        <v>30</v>
      </c>
      <c r="L85" s="5">
        <v>704</v>
      </c>
      <c r="M85" s="5">
        <v>704</v>
      </c>
      <c r="N85" s="5" t="s">
        <v>455</v>
      </c>
      <c r="O85" s="5" t="s">
        <v>32</v>
      </c>
      <c r="P85" s="5" t="s">
        <v>33</v>
      </c>
      <c r="Q85" s="5">
        <v>0</v>
      </c>
      <c r="R85" s="8">
        <v>45281</v>
      </c>
      <c r="S85" s="7">
        <v>45295</v>
      </c>
      <c r="T85" s="5" t="s">
        <v>34</v>
      </c>
      <c r="U85" s="5">
        <v>704</v>
      </c>
      <c r="V85" s="5">
        <v>0</v>
      </c>
      <c r="W85" s="5">
        <v>0</v>
      </c>
      <c r="X85" s="5" t="s">
        <v>456</v>
      </c>
      <c r="Y85" s="5" t="s">
        <v>457</v>
      </c>
    </row>
    <row r="86" s="5" customFormat="1" spans="1:25">
      <c r="A86" s="5" t="s">
        <v>458</v>
      </c>
      <c r="B86" s="5" t="s">
        <v>26</v>
      </c>
      <c r="C86" s="5" t="s">
        <v>27</v>
      </c>
      <c r="D86" s="5" t="s">
        <v>100</v>
      </c>
      <c r="E86" s="5" t="s">
        <v>459</v>
      </c>
      <c r="F86" s="7">
        <v>45293</v>
      </c>
      <c r="G86" s="7">
        <v>45294</v>
      </c>
      <c r="H86" s="5">
        <v>1</v>
      </c>
      <c r="I86" s="5">
        <v>1</v>
      </c>
      <c r="J86" s="5">
        <v>1</v>
      </c>
      <c r="K86" s="5" t="s">
        <v>30</v>
      </c>
      <c r="L86" s="5">
        <v>476</v>
      </c>
      <c r="M86" s="5">
        <v>476</v>
      </c>
      <c r="N86" s="5" t="s">
        <v>460</v>
      </c>
      <c r="O86" s="5" t="s">
        <v>32</v>
      </c>
      <c r="P86" s="5" t="s">
        <v>33</v>
      </c>
      <c r="Q86" s="5">
        <v>0</v>
      </c>
      <c r="R86" s="8">
        <v>45281.0000115741</v>
      </c>
      <c r="S86" s="7">
        <v>45295</v>
      </c>
      <c r="T86" s="5" t="s">
        <v>34</v>
      </c>
      <c r="U86" s="5">
        <v>476</v>
      </c>
      <c r="V86" s="5">
        <v>0</v>
      </c>
      <c r="W86" s="5">
        <v>0</v>
      </c>
      <c r="X86" s="5" t="s">
        <v>461</v>
      </c>
      <c r="Y86" s="5" t="s">
        <v>462</v>
      </c>
    </row>
    <row r="87" s="5" customFormat="1" spans="1:25">
      <c r="A87" s="5" t="s">
        <v>463</v>
      </c>
      <c r="B87" s="5" t="s">
        <v>26</v>
      </c>
      <c r="C87" s="5" t="s">
        <v>27</v>
      </c>
      <c r="D87" s="5" t="s">
        <v>177</v>
      </c>
      <c r="E87" s="5" t="s">
        <v>464</v>
      </c>
      <c r="F87" s="7">
        <v>45292</v>
      </c>
      <c r="G87" s="7">
        <v>45294</v>
      </c>
      <c r="H87" s="5">
        <v>1</v>
      </c>
      <c r="I87" s="5">
        <v>2</v>
      </c>
      <c r="J87" s="5">
        <v>2</v>
      </c>
      <c r="K87" s="5" t="s">
        <v>30</v>
      </c>
      <c r="L87" s="5">
        <v>2704</v>
      </c>
      <c r="M87" s="5">
        <v>2704</v>
      </c>
      <c r="N87" s="5" t="s">
        <v>465</v>
      </c>
      <c r="O87" s="5" t="s">
        <v>32</v>
      </c>
      <c r="P87" s="5" t="s">
        <v>33</v>
      </c>
      <c r="Q87" s="5">
        <v>0</v>
      </c>
      <c r="R87" s="8">
        <v>45281.0000115741</v>
      </c>
      <c r="S87" s="7">
        <v>45295</v>
      </c>
      <c r="T87" s="5" t="s">
        <v>34</v>
      </c>
      <c r="U87" s="5">
        <v>2704</v>
      </c>
      <c r="V87" s="5">
        <v>0</v>
      </c>
      <c r="W87" s="5">
        <v>0</v>
      </c>
      <c r="X87" s="5" t="s">
        <v>466</v>
      </c>
      <c r="Y87" s="5" t="s">
        <v>467</v>
      </c>
    </row>
    <row r="88" s="5" customFormat="1" spans="1:25">
      <c r="A88" s="5" t="s">
        <v>468</v>
      </c>
      <c r="B88" s="5" t="s">
        <v>26</v>
      </c>
      <c r="C88" s="5" t="s">
        <v>27</v>
      </c>
      <c r="D88" s="5" t="s">
        <v>419</v>
      </c>
      <c r="E88" s="5" t="s">
        <v>469</v>
      </c>
      <c r="F88" s="7">
        <v>45290</v>
      </c>
      <c r="G88" s="7">
        <v>45294</v>
      </c>
      <c r="H88" s="5">
        <v>1</v>
      </c>
      <c r="I88" s="5">
        <v>4</v>
      </c>
      <c r="J88" s="5">
        <v>4</v>
      </c>
      <c r="K88" s="5" t="s">
        <v>30</v>
      </c>
      <c r="L88" s="5">
        <v>6244</v>
      </c>
      <c r="M88" s="5">
        <v>6244</v>
      </c>
      <c r="N88" s="5" t="s">
        <v>470</v>
      </c>
      <c r="O88" s="5" t="s">
        <v>32</v>
      </c>
      <c r="P88" s="5" t="s">
        <v>33</v>
      </c>
      <c r="Q88" s="5">
        <v>0</v>
      </c>
      <c r="R88" s="8">
        <v>45281</v>
      </c>
      <c r="S88" s="7">
        <v>45295</v>
      </c>
      <c r="T88" s="5" t="s">
        <v>34</v>
      </c>
      <c r="U88" s="5">
        <v>6244</v>
      </c>
      <c r="V88" s="5">
        <v>0</v>
      </c>
      <c r="W88" s="5">
        <v>0</v>
      </c>
      <c r="X88" s="5" t="s">
        <v>471</v>
      </c>
      <c r="Y88" s="5" t="s">
        <v>163</v>
      </c>
    </row>
    <row r="89" s="5" customFormat="1" spans="1:25">
      <c r="A89" s="5" t="s">
        <v>472</v>
      </c>
      <c r="B89" s="5" t="s">
        <v>26</v>
      </c>
      <c r="C89" s="5" t="s">
        <v>27</v>
      </c>
      <c r="D89" s="5" t="s">
        <v>419</v>
      </c>
      <c r="E89" s="5" t="s">
        <v>469</v>
      </c>
      <c r="F89" s="7">
        <v>45290</v>
      </c>
      <c r="G89" s="7">
        <v>45294</v>
      </c>
      <c r="H89" s="5">
        <v>1</v>
      </c>
      <c r="I89" s="5">
        <v>4</v>
      </c>
      <c r="J89" s="5">
        <v>4</v>
      </c>
      <c r="K89" s="5" t="s">
        <v>30</v>
      </c>
      <c r="L89" s="5">
        <v>6244</v>
      </c>
      <c r="M89" s="5">
        <v>6244</v>
      </c>
      <c r="N89" s="5" t="s">
        <v>473</v>
      </c>
      <c r="O89" s="5" t="s">
        <v>32</v>
      </c>
      <c r="P89" s="5" t="s">
        <v>33</v>
      </c>
      <c r="Q89" s="5">
        <v>0</v>
      </c>
      <c r="R89" s="8">
        <v>45281</v>
      </c>
      <c r="S89" s="7">
        <v>45295</v>
      </c>
      <c r="T89" s="5" t="s">
        <v>34</v>
      </c>
      <c r="U89" s="5">
        <v>6244</v>
      </c>
      <c r="V89" s="5">
        <v>0</v>
      </c>
      <c r="W89" s="5">
        <v>0</v>
      </c>
      <c r="X89" s="5" t="s">
        <v>474</v>
      </c>
      <c r="Y89" s="5" t="s">
        <v>475</v>
      </c>
    </row>
    <row r="90" s="5" customFormat="1" spans="1:25">
      <c r="A90" s="5" t="s">
        <v>468</v>
      </c>
      <c r="B90" s="5" t="s">
        <v>26</v>
      </c>
      <c r="C90" s="5" t="s">
        <v>133</v>
      </c>
      <c r="D90" s="5" t="s">
        <v>419</v>
      </c>
      <c r="E90" s="5" t="s">
        <v>469</v>
      </c>
      <c r="F90" s="7">
        <v>45290</v>
      </c>
      <c r="G90" s="7">
        <v>45294</v>
      </c>
      <c r="H90" s="5">
        <v>1</v>
      </c>
      <c r="I90" s="5">
        <v>4</v>
      </c>
      <c r="J90" s="5">
        <v>4</v>
      </c>
      <c r="K90" s="5" t="s">
        <v>30</v>
      </c>
      <c r="L90" s="5">
        <v>-6244</v>
      </c>
      <c r="M90" s="5">
        <v>-6244</v>
      </c>
      <c r="N90" s="5" t="s">
        <v>470</v>
      </c>
      <c r="O90" s="5" t="s">
        <v>32</v>
      </c>
      <c r="P90" s="5" t="s">
        <v>33</v>
      </c>
      <c r="Q90" s="5">
        <v>0</v>
      </c>
      <c r="R90" s="8">
        <v>45281</v>
      </c>
      <c r="S90" s="7">
        <v>45295</v>
      </c>
      <c r="T90" s="5" t="s">
        <v>34</v>
      </c>
      <c r="U90" s="5">
        <v>-6244</v>
      </c>
      <c r="V90" s="5">
        <v>0</v>
      </c>
      <c r="W90" s="5">
        <v>0</v>
      </c>
      <c r="X90" s="5" t="s">
        <v>471</v>
      </c>
      <c r="Y90" s="5" t="s">
        <v>163</v>
      </c>
    </row>
    <row r="91" s="5" customFormat="1" spans="1:25">
      <c r="A91" s="5" t="s">
        <v>476</v>
      </c>
      <c r="B91" s="5" t="s">
        <v>26</v>
      </c>
      <c r="C91" s="5" t="s">
        <v>27</v>
      </c>
      <c r="D91" s="5" t="s">
        <v>477</v>
      </c>
      <c r="E91" s="5" t="s">
        <v>478</v>
      </c>
      <c r="F91" s="7">
        <v>45292</v>
      </c>
      <c r="G91" s="7">
        <v>45294</v>
      </c>
      <c r="H91" s="5">
        <v>1</v>
      </c>
      <c r="I91" s="5">
        <v>2</v>
      </c>
      <c r="J91" s="5">
        <v>2</v>
      </c>
      <c r="K91" s="5" t="s">
        <v>30</v>
      </c>
      <c r="L91" s="5">
        <v>3500</v>
      </c>
      <c r="M91" s="5">
        <v>3500</v>
      </c>
      <c r="N91" s="5" t="s">
        <v>479</v>
      </c>
      <c r="O91" s="5" t="s">
        <v>32</v>
      </c>
      <c r="P91" s="5" t="s">
        <v>33</v>
      </c>
      <c r="Q91" s="5">
        <v>0</v>
      </c>
      <c r="R91" s="8">
        <v>45282</v>
      </c>
      <c r="S91" s="7">
        <v>45295</v>
      </c>
      <c r="T91" s="5" t="s">
        <v>34</v>
      </c>
      <c r="U91" s="5">
        <v>3500</v>
      </c>
      <c r="V91" s="5">
        <v>0</v>
      </c>
      <c r="W91" s="5">
        <v>0</v>
      </c>
      <c r="X91" s="5" t="s">
        <v>480</v>
      </c>
      <c r="Y91" s="5" t="s">
        <v>481</v>
      </c>
    </row>
    <row r="92" s="5" customFormat="1" spans="1:25">
      <c r="A92" s="5" t="s">
        <v>482</v>
      </c>
      <c r="B92" s="5" t="s">
        <v>26</v>
      </c>
      <c r="C92" s="5" t="s">
        <v>27</v>
      </c>
      <c r="D92" s="5" t="s">
        <v>483</v>
      </c>
      <c r="E92" s="5" t="s">
        <v>484</v>
      </c>
      <c r="F92" s="7">
        <v>45293</v>
      </c>
      <c r="G92" s="7">
        <v>45294</v>
      </c>
      <c r="H92" s="5">
        <v>1</v>
      </c>
      <c r="I92" s="5">
        <v>1</v>
      </c>
      <c r="J92" s="5">
        <v>1</v>
      </c>
      <c r="K92" s="5" t="s">
        <v>30</v>
      </c>
      <c r="L92" s="5">
        <v>1071</v>
      </c>
      <c r="M92" s="5">
        <v>1071</v>
      </c>
      <c r="N92" s="5" t="s">
        <v>485</v>
      </c>
      <c r="O92" s="5" t="s">
        <v>32</v>
      </c>
      <c r="P92" s="5" t="s">
        <v>33</v>
      </c>
      <c r="Q92" s="5">
        <v>0</v>
      </c>
      <c r="R92" s="8">
        <v>45282</v>
      </c>
      <c r="S92" s="7">
        <v>45295</v>
      </c>
      <c r="T92" s="5" t="s">
        <v>34</v>
      </c>
      <c r="U92" s="5">
        <v>1071</v>
      </c>
      <c r="V92" s="5">
        <v>0</v>
      </c>
      <c r="W92" s="5">
        <v>0</v>
      </c>
      <c r="X92" s="5" t="s">
        <v>486</v>
      </c>
      <c r="Y92" s="5" t="s">
        <v>487</v>
      </c>
    </row>
    <row r="93" s="5" customFormat="1" spans="1:25">
      <c r="A93" s="5" t="s">
        <v>488</v>
      </c>
      <c r="B93" s="5" t="s">
        <v>26</v>
      </c>
      <c r="C93" s="5" t="s">
        <v>27</v>
      </c>
      <c r="D93" s="5" t="s">
        <v>483</v>
      </c>
      <c r="E93" s="5" t="s">
        <v>484</v>
      </c>
      <c r="F93" s="7">
        <v>45293</v>
      </c>
      <c r="G93" s="7">
        <v>45294</v>
      </c>
      <c r="H93" s="5">
        <v>1</v>
      </c>
      <c r="I93" s="5">
        <v>1</v>
      </c>
      <c r="J93" s="5">
        <v>1</v>
      </c>
      <c r="K93" s="5" t="s">
        <v>30</v>
      </c>
      <c r="L93" s="5">
        <v>1071</v>
      </c>
      <c r="M93" s="5">
        <v>1071</v>
      </c>
      <c r="N93" s="5" t="s">
        <v>489</v>
      </c>
      <c r="O93" s="5" t="s">
        <v>32</v>
      </c>
      <c r="P93" s="5" t="s">
        <v>33</v>
      </c>
      <c r="Q93" s="5">
        <v>0</v>
      </c>
      <c r="R93" s="8">
        <v>45282.0000115741</v>
      </c>
      <c r="S93" s="7">
        <v>45295</v>
      </c>
      <c r="T93" s="5" t="s">
        <v>34</v>
      </c>
      <c r="U93" s="5">
        <v>1071</v>
      </c>
      <c r="V93" s="5">
        <v>0</v>
      </c>
      <c r="W93" s="5">
        <v>0</v>
      </c>
      <c r="X93" s="5" t="s">
        <v>490</v>
      </c>
      <c r="Y93" s="5" t="s">
        <v>491</v>
      </c>
    </row>
    <row r="94" s="5" customFormat="1" spans="1:25">
      <c r="A94" s="5" t="s">
        <v>492</v>
      </c>
      <c r="B94" s="5" t="s">
        <v>26</v>
      </c>
      <c r="C94" s="5" t="s">
        <v>27</v>
      </c>
      <c r="D94" s="5" t="s">
        <v>493</v>
      </c>
      <c r="E94" s="5" t="s">
        <v>494</v>
      </c>
      <c r="F94" s="7">
        <v>45291</v>
      </c>
      <c r="G94" s="7">
        <v>45294</v>
      </c>
      <c r="H94" s="5">
        <v>2</v>
      </c>
      <c r="I94" s="5">
        <v>3</v>
      </c>
      <c r="J94" s="5">
        <v>6</v>
      </c>
      <c r="K94" s="5" t="s">
        <v>30</v>
      </c>
      <c r="L94" s="5">
        <v>2596</v>
      </c>
      <c r="M94" s="5">
        <v>2596</v>
      </c>
      <c r="N94" s="5" t="s">
        <v>495</v>
      </c>
      <c r="O94" s="5" t="s">
        <v>32</v>
      </c>
      <c r="P94" s="5" t="s">
        <v>33</v>
      </c>
      <c r="Q94" s="5">
        <v>0</v>
      </c>
      <c r="R94" s="8">
        <v>45282</v>
      </c>
      <c r="S94" s="7">
        <v>45295</v>
      </c>
      <c r="T94" s="5" t="s">
        <v>34</v>
      </c>
      <c r="U94" s="5">
        <v>2596</v>
      </c>
      <c r="V94" s="5">
        <v>0</v>
      </c>
      <c r="W94" s="5">
        <v>0</v>
      </c>
      <c r="X94" s="5" t="s">
        <v>496</v>
      </c>
      <c r="Y94" s="5" t="s">
        <v>497</v>
      </c>
    </row>
    <row r="95" s="5" customFormat="1" spans="1:25">
      <c r="A95" s="5" t="s">
        <v>498</v>
      </c>
      <c r="B95" s="5" t="s">
        <v>26</v>
      </c>
      <c r="C95" s="5" t="s">
        <v>27</v>
      </c>
      <c r="D95" s="5" t="s">
        <v>268</v>
      </c>
      <c r="E95" s="5" t="s">
        <v>370</v>
      </c>
      <c r="F95" s="7">
        <v>45293</v>
      </c>
      <c r="G95" s="7">
        <v>45294</v>
      </c>
      <c r="H95" s="5">
        <v>1</v>
      </c>
      <c r="I95" s="5">
        <v>1</v>
      </c>
      <c r="J95" s="5">
        <v>1</v>
      </c>
      <c r="K95" s="5" t="s">
        <v>30</v>
      </c>
      <c r="L95" s="5">
        <v>269</v>
      </c>
      <c r="M95" s="5">
        <v>269</v>
      </c>
      <c r="N95" s="5" t="s">
        <v>499</v>
      </c>
      <c r="O95" s="5" t="s">
        <v>32</v>
      </c>
      <c r="P95" s="5" t="s">
        <v>33</v>
      </c>
      <c r="Q95" s="5">
        <v>0</v>
      </c>
      <c r="R95" s="8">
        <v>45283.0000115741</v>
      </c>
      <c r="S95" s="7">
        <v>45295</v>
      </c>
      <c r="T95" s="5" t="s">
        <v>34</v>
      </c>
      <c r="U95" s="5">
        <v>269</v>
      </c>
      <c r="V95" s="5">
        <v>0</v>
      </c>
      <c r="W95" s="5">
        <v>0</v>
      </c>
      <c r="X95" s="5" t="s">
        <v>500</v>
      </c>
      <c r="Y95" s="5" t="s">
        <v>500</v>
      </c>
    </row>
    <row r="96" s="5" customFormat="1" spans="1:25">
      <c r="A96" s="5" t="s">
        <v>501</v>
      </c>
      <c r="B96" s="5" t="s">
        <v>26</v>
      </c>
      <c r="C96" s="5" t="s">
        <v>27</v>
      </c>
      <c r="D96" s="5" t="s">
        <v>502</v>
      </c>
      <c r="E96" s="5" t="s">
        <v>503</v>
      </c>
      <c r="F96" s="7">
        <v>45293</v>
      </c>
      <c r="G96" s="7">
        <v>45294</v>
      </c>
      <c r="H96" s="5">
        <v>4</v>
      </c>
      <c r="I96" s="5">
        <v>1</v>
      </c>
      <c r="J96" s="5">
        <v>4</v>
      </c>
      <c r="K96" s="5" t="s">
        <v>30</v>
      </c>
      <c r="L96" s="5">
        <v>1444</v>
      </c>
      <c r="M96" s="5">
        <v>1444</v>
      </c>
      <c r="N96" s="5" t="s">
        <v>504</v>
      </c>
      <c r="O96" s="5" t="s">
        <v>32</v>
      </c>
      <c r="P96" s="5" t="s">
        <v>33</v>
      </c>
      <c r="Q96" s="5">
        <v>0</v>
      </c>
      <c r="R96" s="8">
        <v>45283.0000115741</v>
      </c>
      <c r="S96" s="7">
        <v>45295</v>
      </c>
      <c r="T96" s="5" t="s">
        <v>34</v>
      </c>
      <c r="U96" s="5">
        <v>1444</v>
      </c>
      <c r="V96" s="5">
        <v>0</v>
      </c>
      <c r="W96" s="5">
        <v>0</v>
      </c>
      <c r="X96" s="5" t="s">
        <v>505</v>
      </c>
      <c r="Y96" s="5" t="s">
        <v>506</v>
      </c>
    </row>
    <row r="97" s="5" customFormat="1" spans="1:25">
      <c r="A97" s="5" t="s">
        <v>507</v>
      </c>
      <c r="B97" s="5" t="s">
        <v>26</v>
      </c>
      <c r="C97" s="5" t="s">
        <v>27</v>
      </c>
      <c r="D97" s="5" t="s">
        <v>94</v>
      </c>
      <c r="E97" s="5" t="s">
        <v>508</v>
      </c>
      <c r="F97" s="7">
        <v>45293</v>
      </c>
      <c r="G97" s="7">
        <v>45294</v>
      </c>
      <c r="H97" s="5">
        <v>1</v>
      </c>
      <c r="I97" s="5">
        <v>1</v>
      </c>
      <c r="J97" s="5">
        <v>1</v>
      </c>
      <c r="K97" s="5" t="s">
        <v>30</v>
      </c>
      <c r="L97" s="5">
        <v>5427</v>
      </c>
      <c r="M97" s="5">
        <v>5427</v>
      </c>
      <c r="N97" s="5" t="s">
        <v>509</v>
      </c>
      <c r="O97" s="5" t="s">
        <v>32</v>
      </c>
      <c r="P97" s="5" t="s">
        <v>33</v>
      </c>
      <c r="Q97" s="5">
        <v>0</v>
      </c>
      <c r="R97" s="8">
        <v>45284</v>
      </c>
      <c r="S97" s="7">
        <v>45295</v>
      </c>
      <c r="T97" s="5" t="s">
        <v>34</v>
      </c>
      <c r="U97" s="5">
        <v>5427</v>
      </c>
      <c r="V97" s="5">
        <v>0</v>
      </c>
      <c r="W97" s="5">
        <v>0</v>
      </c>
      <c r="X97" s="5" t="s">
        <v>510</v>
      </c>
      <c r="Y97" s="5" t="s">
        <v>511</v>
      </c>
    </row>
    <row r="98" s="5" customFormat="1" spans="1:25">
      <c r="A98" s="5" t="s">
        <v>512</v>
      </c>
      <c r="B98" s="5" t="s">
        <v>26</v>
      </c>
      <c r="C98" s="5" t="s">
        <v>27</v>
      </c>
      <c r="D98" s="5" t="s">
        <v>513</v>
      </c>
      <c r="E98" s="5" t="s">
        <v>514</v>
      </c>
      <c r="F98" s="7">
        <v>45292</v>
      </c>
      <c r="G98" s="7">
        <v>45294</v>
      </c>
      <c r="H98" s="5">
        <v>1</v>
      </c>
      <c r="I98" s="5">
        <v>2</v>
      </c>
      <c r="J98" s="5">
        <v>2</v>
      </c>
      <c r="K98" s="5" t="s">
        <v>30</v>
      </c>
      <c r="L98" s="5">
        <v>1668</v>
      </c>
      <c r="M98" s="5">
        <v>1668</v>
      </c>
      <c r="N98" s="5" t="s">
        <v>515</v>
      </c>
      <c r="O98" s="5" t="s">
        <v>32</v>
      </c>
      <c r="P98" s="5" t="s">
        <v>33</v>
      </c>
      <c r="Q98" s="5">
        <v>0</v>
      </c>
      <c r="R98" s="8">
        <v>45284.0000115741</v>
      </c>
      <c r="S98" s="7">
        <v>45295</v>
      </c>
      <c r="T98" s="5" t="s">
        <v>34</v>
      </c>
      <c r="U98" s="5">
        <v>1668</v>
      </c>
      <c r="V98" s="5">
        <v>0</v>
      </c>
      <c r="W98" s="5">
        <v>0</v>
      </c>
      <c r="X98" s="5" t="s">
        <v>516</v>
      </c>
      <c r="Y98" s="5" t="s">
        <v>163</v>
      </c>
    </row>
    <row r="99" s="5" customFormat="1" spans="1:25">
      <c r="A99" s="5" t="s">
        <v>517</v>
      </c>
      <c r="B99" s="5" t="s">
        <v>26</v>
      </c>
      <c r="C99" s="5" t="s">
        <v>27</v>
      </c>
      <c r="D99" s="5" t="s">
        <v>513</v>
      </c>
      <c r="E99" s="5" t="s">
        <v>518</v>
      </c>
      <c r="F99" s="7">
        <v>45292</v>
      </c>
      <c r="G99" s="7">
        <v>45294</v>
      </c>
      <c r="H99" s="5">
        <v>5</v>
      </c>
      <c r="I99" s="5">
        <v>2</v>
      </c>
      <c r="J99" s="5">
        <v>10</v>
      </c>
      <c r="K99" s="5" t="s">
        <v>30</v>
      </c>
      <c r="L99" s="5">
        <v>7120</v>
      </c>
      <c r="M99" s="5">
        <v>7120</v>
      </c>
      <c r="N99" s="5" t="s">
        <v>519</v>
      </c>
      <c r="O99" s="5" t="s">
        <v>32</v>
      </c>
      <c r="P99" s="5" t="s">
        <v>33</v>
      </c>
      <c r="Q99" s="5">
        <v>0</v>
      </c>
      <c r="R99" s="8">
        <v>45284</v>
      </c>
      <c r="S99" s="7">
        <v>45295</v>
      </c>
      <c r="T99" s="5" t="s">
        <v>34</v>
      </c>
      <c r="U99" s="5">
        <v>7120</v>
      </c>
      <c r="V99" s="5">
        <v>0</v>
      </c>
      <c r="W99" s="5">
        <v>0</v>
      </c>
      <c r="X99" s="5" t="s">
        <v>520</v>
      </c>
      <c r="Y99" s="5" t="s">
        <v>521</v>
      </c>
    </row>
    <row r="100" s="5" customFormat="1" spans="1:25">
      <c r="A100" s="5" t="s">
        <v>512</v>
      </c>
      <c r="B100" s="5" t="s">
        <v>26</v>
      </c>
      <c r="C100" s="5" t="s">
        <v>133</v>
      </c>
      <c r="D100" s="5" t="s">
        <v>513</v>
      </c>
      <c r="E100" s="5" t="s">
        <v>514</v>
      </c>
      <c r="F100" s="7">
        <v>45292</v>
      </c>
      <c r="G100" s="7">
        <v>45294</v>
      </c>
      <c r="H100" s="5">
        <v>1</v>
      </c>
      <c r="I100" s="5">
        <v>2</v>
      </c>
      <c r="J100" s="5">
        <v>2</v>
      </c>
      <c r="K100" s="5" t="s">
        <v>30</v>
      </c>
      <c r="L100" s="5">
        <v>-1668</v>
      </c>
      <c r="M100" s="5">
        <v>-1668</v>
      </c>
      <c r="N100" s="5" t="s">
        <v>515</v>
      </c>
      <c r="O100" s="5" t="s">
        <v>32</v>
      </c>
      <c r="P100" s="5" t="s">
        <v>33</v>
      </c>
      <c r="Q100" s="5">
        <v>0</v>
      </c>
      <c r="R100" s="8">
        <v>45284.0000115741</v>
      </c>
      <c r="S100" s="7">
        <v>45295</v>
      </c>
      <c r="T100" s="5" t="s">
        <v>34</v>
      </c>
      <c r="U100" s="5">
        <v>-1668</v>
      </c>
      <c r="V100" s="5">
        <v>0</v>
      </c>
      <c r="W100" s="5">
        <v>0</v>
      </c>
      <c r="X100" s="5" t="s">
        <v>516</v>
      </c>
      <c r="Y100" s="5" t="s">
        <v>163</v>
      </c>
    </row>
    <row r="101" s="5" customFormat="1" spans="1:25">
      <c r="A101" s="5" t="s">
        <v>522</v>
      </c>
      <c r="B101" s="5" t="s">
        <v>26</v>
      </c>
      <c r="C101" s="5" t="s">
        <v>27</v>
      </c>
      <c r="D101" s="5" t="s">
        <v>523</v>
      </c>
      <c r="E101" s="5" t="s">
        <v>524</v>
      </c>
      <c r="F101" s="7">
        <v>45291</v>
      </c>
      <c r="G101" s="7">
        <v>45294</v>
      </c>
      <c r="H101" s="5">
        <v>1</v>
      </c>
      <c r="I101" s="5">
        <v>3</v>
      </c>
      <c r="J101" s="5">
        <v>3</v>
      </c>
      <c r="K101" s="5" t="s">
        <v>30</v>
      </c>
      <c r="L101" s="5">
        <v>1862</v>
      </c>
      <c r="M101" s="5">
        <v>1862</v>
      </c>
      <c r="N101" s="5" t="s">
        <v>525</v>
      </c>
      <c r="O101" s="5" t="s">
        <v>32</v>
      </c>
      <c r="P101" s="5" t="s">
        <v>33</v>
      </c>
      <c r="Q101" s="5">
        <v>0</v>
      </c>
      <c r="R101" s="8">
        <v>45285</v>
      </c>
      <c r="S101" s="7">
        <v>45295</v>
      </c>
      <c r="T101" s="5" t="s">
        <v>34</v>
      </c>
      <c r="U101" s="5">
        <v>1862</v>
      </c>
      <c r="V101" s="5">
        <v>0</v>
      </c>
      <c r="W101" s="5">
        <v>0</v>
      </c>
      <c r="X101" s="5" t="s">
        <v>526</v>
      </c>
      <c r="Y101" s="5" t="s">
        <v>527</v>
      </c>
    </row>
    <row r="102" s="5" customFormat="1" spans="1:25">
      <c r="A102" s="5" t="s">
        <v>528</v>
      </c>
      <c r="B102" s="5" t="s">
        <v>26</v>
      </c>
      <c r="C102" s="5" t="s">
        <v>27</v>
      </c>
      <c r="D102" s="5" t="s">
        <v>523</v>
      </c>
      <c r="E102" s="5" t="s">
        <v>524</v>
      </c>
      <c r="F102" s="7">
        <v>45291</v>
      </c>
      <c r="G102" s="7">
        <v>45294</v>
      </c>
      <c r="H102" s="5">
        <v>1</v>
      </c>
      <c r="I102" s="5">
        <v>3</v>
      </c>
      <c r="J102" s="5">
        <v>3</v>
      </c>
      <c r="K102" s="5" t="s">
        <v>30</v>
      </c>
      <c r="L102" s="5">
        <v>1862</v>
      </c>
      <c r="M102" s="5">
        <v>1862</v>
      </c>
      <c r="N102" s="5" t="s">
        <v>529</v>
      </c>
      <c r="O102" s="5" t="s">
        <v>32</v>
      </c>
      <c r="P102" s="5" t="s">
        <v>33</v>
      </c>
      <c r="Q102" s="5">
        <v>0</v>
      </c>
      <c r="R102" s="8">
        <v>45285.0000115741</v>
      </c>
      <c r="S102" s="7">
        <v>45295</v>
      </c>
      <c r="T102" s="5" t="s">
        <v>34</v>
      </c>
      <c r="U102" s="5">
        <v>1862</v>
      </c>
      <c r="V102" s="5">
        <v>0</v>
      </c>
      <c r="W102" s="5">
        <v>0</v>
      </c>
      <c r="X102" s="5" t="s">
        <v>530</v>
      </c>
      <c r="Y102" s="5" t="s">
        <v>531</v>
      </c>
    </row>
    <row r="103" s="5" customFormat="1" spans="1:25">
      <c r="A103" s="5" t="s">
        <v>532</v>
      </c>
      <c r="B103" s="5" t="s">
        <v>26</v>
      </c>
      <c r="C103" s="5" t="s">
        <v>27</v>
      </c>
      <c r="D103" s="5" t="s">
        <v>327</v>
      </c>
      <c r="E103" s="5" t="s">
        <v>533</v>
      </c>
      <c r="F103" s="7">
        <v>45293</v>
      </c>
      <c r="G103" s="7">
        <v>45294</v>
      </c>
      <c r="H103" s="5">
        <v>1</v>
      </c>
      <c r="I103" s="5">
        <v>1</v>
      </c>
      <c r="J103" s="5">
        <v>1</v>
      </c>
      <c r="K103" s="5" t="s">
        <v>30</v>
      </c>
      <c r="L103" s="5">
        <v>740</v>
      </c>
      <c r="M103" s="5">
        <v>740</v>
      </c>
      <c r="N103" s="5" t="s">
        <v>534</v>
      </c>
      <c r="O103" s="5" t="s">
        <v>32</v>
      </c>
      <c r="P103" s="5" t="s">
        <v>33</v>
      </c>
      <c r="Q103" s="5">
        <v>0</v>
      </c>
      <c r="R103" s="8">
        <v>45285</v>
      </c>
      <c r="S103" s="7">
        <v>45295</v>
      </c>
      <c r="T103" s="5" t="s">
        <v>34</v>
      </c>
      <c r="U103" s="5">
        <v>740</v>
      </c>
      <c r="V103" s="5">
        <v>0</v>
      </c>
      <c r="W103" s="5">
        <v>0</v>
      </c>
      <c r="X103" s="5" t="s">
        <v>535</v>
      </c>
      <c r="Y103" s="5" t="s">
        <v>536</v>
      </c>
    </row>
    <row r="104" s="5" customFormat="1" spans="1:25">
      <c r="A104" s="5" t="s">
        <v>537</v>
      </c>
      <c r="B104" s="5" t="s">
        <v>26</v>
      </c>
      <c r="C104" s="5" t="s">
        <v>27</v>
      </c>
      <c r="D104" s="5" t="s">
        <v>434</v>
      </c>
      <c r="E104" s="5" t="s">
        <v>538</v>
      </c>
      <c r="F104" s="7">
        <v>45286</v>
      </c>
      <c r="G104" s="7">
        <v>45294</v>
      </c>
      <c r="H104" s="5">
        <v>1</v>
      </c>
      <c r="I104" s="5">
        <v>8</v>
      </c>
      <c r="J104" s="5">
        <v>8</v>
      </c>
      <c r="K104" s="5" t="s">
        <v>30</v>
      </c>
      <c r="L104" s="5">
        <v>12641</v>
      </c>
      <c r="M104" s="5">
        <v>12641</v>
      </c>
      <c r="N104" s="5" t="s">
        <v>539</v>
      </c>
      <c r="O104" s="5" t="s">
        <v>32</v>
      </c>
      <c r="P104" s="5" t="s">
        <v>33</v>
      </c>
      <c r="Q104" s="5">
        <v>0</v>
      </c>
      <c r="R104" s="8">
        <v>45285</v>
      </c>
      <c r="S104" s="7">
        <v>45295</v>
      </c>
      <c r="T104" s="5" t="s">
        <v>34</v>
      </c>
      <c r="U104" s="5">
        <v>12641</v>
      </c>
      <c r="V104" s="5">
        <v>0</v>
      </c>
      <c r="W104" s="5">
        <v>0</v>
      </c>
      <c r="X104" s="5" t="s">
        <v>540</v>
      </c>
      <c r="Y104" s="5" t="s">
        <v>541</v>
      </c>
    </row>
    <row r="105" s="5" customFormat="1" spans="1:25">
      <c r="A105" s="5" t="s">
        <v>542</v>
      </c>
      <c r="B105" s="5" t="s">
        <v>26</v>
      </c>
      <c r="C105" s="5" t="s">
        <v>27</v>
      </c>
      <c r="D105" s="5" t="s">
        <v>177</v>
      </c>
      <c r="E105" s="5" t="s">
        <v>543</v>
      </c>
      <c r="F105" s="7">
        <v>45292</v>
      </c>
      <c r="G105" s="7">
        <v>45294</v>
      </c>
      <c r="H105" s="5">
        <v>1</v>
      </c>
      <c r="I105" s="5">
        <v>2</v>
      </c>
      <c r="J105" s="5">
        <v>2</v>
      </c>
      <c r="K105" s="5" t="s">
        <v>30</v>
      </c>
      <c r="L105" s="5">
        <v>2704</v>
      </c>
      <c r="M105" s="5">
        <v>2704</v>
      </c>
      <c r="N105" s="5" t="s">
        <v>544</v>
      </c>
      <c r="O105" s="5" t="s">
        <v>32</v>
      </c>
      <c r="P105" s="5" t="s">
        <v>33</v>
      </c>
      <c r="Q105" s="5">
        <v>0</v>
      </c>
      <c r="R105" s="8">
        <v>45286.0000115741</v>
      </c>
      <c r="S105" s="7">
        <v>45295</v>
      </c>
      <c r="T105" s="5" t="s">
        <v>34</v>
      </c>
      <c r="U105" s="5">
        <v>2704</v>
      </c>
      <c r="V105" s="5">
        <v>0</v>
      </c>
      <c r="W105" s="5">
        <v>0</v>
      </c>
      <c r="X105" s="5" t="s">
        <v>545</v>
      </c>
      <c r="Y105" s="5" t="s">
        <v>546</v>
      </c>
    </row>
    <row r="106" s="5" customFormat="1" spans="1:25">
      <c r="A106" s="5" t="s">
        <v>547</v>
      </c>
      <c r="B106" s="5" t="s">
        <v>26</v>
      </c>
      <c r="C106" s="5" t="s">
        <v>27</v>
      </c>
      <c r="D106" s="5" t="s">
        <v>279</v>
      </c>
      <c r="E106" s="5" t="s">
        <v>548</v>
      </c>
      <c r="F106" s="7">
        <v>45292</v>
      </c>
      <c r="G106" s="7">
        <v>45294</v>
      </c>
      <c r="H106" s="5">
        <v>2</v>
      </c>
      <c r="I106" s="5">
        <v>2</v>
      </c>
      <c r="J106" s="5">
        <v>4</v>
      </c>
      <c r="K106" s="5" t="s">
        <v>30</v>
      </c>
      <c r="L106" s="5">
        <v>2800</v>
      </c>
      <c r="M106" s="5">
        <v>2800</v>
      </c>
      <c r="N106" s="5" t="s">
        <v>549</v>
      </c>
      <c r="O106" s="5" t="s">
        <v>32</v>
      </c>
      <c r="P106" s="5" t="s">
        <v>33</v>
      </c>
      <c r="Q106" s="5">
        <v>0</v>
      </c>
      <c r="R106" s="8">
        <v>45286.0000115741</v>
      </c>
      <c r="S106" s="7">
        <v>45295</v>
      </c>
      <c r="T106" s="5" t="s">
        <v>34</v>
      </c>
      <c r="U106" s="5">
        <v>2800</v>
      </c>
      <c r="V106" s="5">
        <v>0</v>
      </c>
      <c r="W106" s="5">
        <v>0</v>
      </c>
      <c r="X106" s="5" t="s">
        <v>550</v>
      </c>
      <c r="Y106" s="5" t="s">
        <v>551</v>
      </c>
    </row>
    <row r="107" s="5" customFormat="1" spans="1:25">
      <c r="A107" s="5" t="s">
        <v>552</v>
      </c>
      <c r="B107" s="5" t="s">
        <v>26</v>
      </c>
      <c r="C107" s="5" t="s">
        <v>27</v>
      </c>
      <c r="D107" s="5" t="s">
        <v>553</v>
      </c>
      <c r="E107" s="5" t="s">
        <v>554</v>
      </c>
      <c r="F107" s="7">
        <v>45292</v>
      </c>
      <c r="G107" s="7">
        <v>45294</v>
      </c>
      <c r="H107" s="5">
        <v>1</v>
      </c>
      <c r="I107" s="5">
        <v>2</v>
      </c>
      <c r="J107" s="5">
        <v>2</v>
      </c>
      <c r="K107" s="5" t="s">
        <v>30</v>
      </c>
      <c r="L107" s="5">
        <v>609</v>
      </c>
      <c r="M107" s="5">
        <v>609</v>
      </c>
      <c r="N107" s="5" t="s">
        <v>555</v>
      </c>
      <c r="O107" s="5" t="s">
        <v>32</v>
      </c>
      <c r="P107" s="5" t="s">
        <v>33</v>
      </c>
      <c r="Q107" s="5">
        <v>0</v>
      </c>
      <c r="R107" s="8">
        <v>45286</v>
      </c>
      <c r="S107" s="7">
        <v>45295</v>
      </c>
      <c r="T107" s="5" t="s">
        <v>34</v>
      </c>
      <c r="U107" s="5">
        <v>609</v>
      </c>
      <c r="V107" s="5">
        <v>0</v>
      </c>
      <c r="W107" s="5">
        <v>0</v>
      </c>
      <c r="X107" s="5" t="s">
        <v>556</v>
      </c>
      <c r="Y107" s="5" t="s">
        <v>557</v>
      </c>
    </row>
    <row r="108" s="5" customFormat="1" spans="1:25">
      <c r="A108" s="5" t="s">
        <v>558</v>
      </c>
      <c r="B108" s="5" t="s">
        <v>26</v>
      </c>
      <c r="C108" s="5" t="s">
        <v>27</v>
      </c>
      <c r="D108" s="5" t="s">
        <v>559</v>
      </c>
      <c r="E108" s="5" t="s">
        <v>560</v>
      </c>
      <c r="F108" s="7">
        <v>45291</v>
      </c>
      <c r="G108" s="7">
        <v>45294</v>
      </c>
      <c r="H108" s="5">
        <v>1</v>
      </c>
      <c r="I108" s="5">
        <v>3</v>
      </c>
      <c r="J108" s="5">
        <v>3</v>
      </c>
      <c r="K108" s="5" t="s">
        <v>30</v>
      </c>
      <c r="L108" s="5">
        <v>825</v>
      </c>
      <c r="M108" s="5">
        <v>825</v>
      </c>
      <c r="N108" s="5" t="s">
        <v>561</v>
      </c>
      <c r="O108" s="5" t="s">
        <v>32</v>
      </c>
      <c r="P108" s="5" t="s">
        <v>33</v>
      </c>
      <c r="Q108" s="5">
        <v>0</v>
      </c>
      <c r="R108" s="8">
        <v>45286.0000115741</v>
      </c>
      <c r="S108" s="7">
        <v>45295</v>
      </c>
      <c r="T108" s="5" t="s">
        <v>34</v>
      </c>
      <c r="U108" s="5">
        <v>825</v>
      </c>
      <c r="V108" s="5">
        <v>0</v>
      </c>
      <c r="W108" s="5">
        <v>0</v>
      </c>
      <c r="X108" s="5" t="s">
        <v>562</v>
      </c>
      <c r="Y108" s="5" t="s">
        <v>562</v>
      </c>
    </row>
    <row r="109" s="5" customFormat="1" spans="1:25">
      <c r="A109" s="5" t="s">
        <v>563</v>
      </c>
      <c r="B109" s="5" t="s">
        <v>26</v>
      </c>
      <c r="C109" s="5" t="s">
        <v>27</v>
      </c>
      <c r="D109" s="5" t="s">
        <v>177</v>
      </c>
      <c r="E109" s="5" t="s">
        <v>464</v>
      </c>
      <c r="F109" s="7">
        <v>45292</v>
      </c>
      <c r="G109" s="7">
        <v>45294</v>
      </c>
      <c r="H109" s="5">
        <v>1</v>
      </c>
      <c r="I109" s="5">
        <v>2</v>
      </c>
      <c r="J109" s="5">
        <v>2</v>
      </c>
      <c r="K109" s="5" t="s">
        <v>30</v>
      </c>
      <c r="L109" s="5">
        <v>2704</v>
      </c>
      <c r="M109" s="5">
        <v>2704</v>
      </c>
      <c r="N109" s="5" t="s">
        <v>564</v>
      </c>
      <c r="O109" s="5" t="s">
        <v>32</v>
      </c>
      <c r="P109" s="5" t="s">
        <v>33</v>
      </c>
      <c r="Q109" s="5">
        <v>0</v>
      </c>
      <c r="R109" s="8">
        <v>45287</v>
      </c>
      <c r="S109" s="7">
        <v>45295</v>
      </c>
      <c r="T109" s="5" t="s">
        <v>34</v>
      </c>
      <c r="U109" s="5">
        <v>2704</v>
      </c>
      <c r="V109" s="5">
        <v>0</v>
      </c>
      <c r="W109" s="5">
        <v>0</v>
      </c>
      <c r="X109" s="5" t="s">
        <v>565</v>
      </c>
      <c r="Y109" s="5" t="s">
        <v>566</v>
      </c>
    </row>
    <row r="110" s="5" customFormat="1" spans="1:25">
      <c r="A110" s="5" t="s">
        <v>567</v>
      </c>
      <c r="B110" s="5" t="s">
        <v>26</v>
      </c>
      <c r="C110" s="5" t="s">
        <v>27</v>
      </c>
      <c r="D110" s="5" t="s">
        <v>568</v>
      </c>
      <c r="E110" s="5" t="s">
        <v>569</v>
      </c>
      <c r="F110" s="7">
        <v>45293</v>
      </c>
      <c r="G110" s="7">
        <v>45294</v>
      </c>
      <c r="H110" s="5">
        <v>1</v>
      </c>
      <c r="I110" s="5">
        <v>1</v>
      </c>
      <c r="J110" s="5">
        <v>1</v>
      </c>
      <c r="K110" s="5" t="s">
        <v>30</v>
      </c>
      <c r="L110" s="5">
        <v>484</v>
      </c>
      <c r="M110" s="5">
        <v>484</v>
      </c>
      <c r="N110" s="5" t="s">
        <v>570</v>
      </c>
      <c r="O110" s="5" t="s">
        <v>32</v>
      </c>
      <c r="P110" s="5" t="s">
        <v>33</v>
      </c>
      <c r="Q110" s="5">
        <v>0</v>
      </c>
      <c r="R110" s="8">
        <v>45287</v>
      </c>
      <c r="S110" s="7">
        <v>45295</v>
      </c>
      <c r="T110" s="5" t="s">
        <v>34</v>
      </c>
      <c r="U110" s="5">
        <v>484</v>
      </c>
      <c r="V110" s="5">
        <v>0</v>
      </c>
      <c r="W110" s="5">
        <v>0</v>
      </c>
      <c r="X110" s="5" t="s">
        <v>571</v>
      </c>
      <c r="Y110" s="5" t="s">
        <v>572</v>
      </c>
    </row>
    <row r="111" s="5" customFormat="1" spans="1:25">
      <c r="A111" s="5" t="s">
        <v>573</v>
      </c>
      <c r="B111" s="5" t="s">
        <v>26</v>
      </c>
      <c r="C111" s="5" t="s">
        <v>27</v>
      </c>
      <c r="D111" s="5" t="s">
        <v>574</v>
      </c>
      <c r="E111" s="5" t="s">
        <v>575</v>
      </c>
      <c r="F111" s="7">
        <v>45292</v>
      </c>
      <c r="G111" s="7">
        <v>45294</v>
      </c>
      <c r="H111" s="5">
        <v>1</v>
      </c>
      <c r="I111" s="5">
        <v>2</v>
      </c>
      <c r="J111" s="5">
        <v>2</v>
      </c>
      <c r="K111" s="5" t="s">
        <v>30</v>
      </c>
      <c r="L111" s="5">
        <v>1240</v>
      </c>
      <c r="M111" s="5">
        <v>1240</v>
      </c>
      <c r="N111" s="5" t="s">
        <v>576</v>
      </c>
      <c r="O111" s="5" t="s">
        <v>32</v>
      </c>
      <c r="P111" s="5" t="s">
        <v>33</v>
      </c>
      <c r="Q111" s="5">
        <v>0</v>
      </c>
      <c r="R111" s="8">
        <v>45287.0000115741</v>
      </c>
      <c r="S111" s="7">
        <v>45295</v>
      </c>
      <c r="T111" s="5" t="s">
        <v>34</v>
      </c>
      <c r="U111" s="5">
        <v>1240</v>
      </c>
      <c r="V111" s="5">
        <v>0</v>
      </c>
      <c r="W111" s="5">
        <v>0</v>
      </c>
      <c r="X111" s="5" t="s">
        <v>577</v>
      </c>
      <c r="Y111" s="5" t="s">
        <v>578</v>
      </c>
    </row>
    <row r="112" s="5" customFormat="1" spans="1:25">
      <c r="A112" s="5" t="s">
        <v>579</v>
      </c>
      <c r="B112" s="5" t="s">
        <v>26</v>
      </c>
      <c r="C112" s="5" t="s">
        <v>27</v>
      </c>
      <c r="D112" s="5" t="s">
        <v>483</v>
      </c>
      <c r="E112" s="5" t="s">
        <v>484</v>
      </c>
      <c r="F112" s="7">
        <v>45293</v>
      </c>
      <c r="G112" s="7">
        <v>45294</v>
      </c>
      <c r="H112" s="5">
        <v>1</v>
      </c>
      <c r="I112" s="5">
        <v>1</v>
      </c>
      <c r="J112" s="5">
        <v>1</v>
      </c>
      <c r="K112" s="5" t="s">
        <v>30</v>
      </c>
      <c r="L112" s="5">
        <v>1071</v>
      </c>
      <c r="M112" s="5">
        <v>1071</v>
      </c>
      <c r="N112" s="5" t="s">
        <v>580</v>
      </c>
      <c r="O112" s="5" t="s">
        <v>32</v>
      </c>
      <c r="P112" s="5" t="s">
        <v>33</v>
      </c>
      <c r="Q112" s="5">
        <v>0</v>
      </c>
      <c r="R112" s="8">
        <v>45287</v>
      </c>
      <c r="S112" s="7">
        <v>45295</v>
      </c>
      <c r="T112" s="5" t="s">
        <v>34</v>
      </c>
      <c r="U112" s="5">
        <v>1071</v>
      </c>
      <c r="V112" s="5">
        <v>0</v>
      </c>
      <c r="W112" s="5">
        <v>0</v>
      </c>
      <c r="X112" s="5" t="s">
        <v>581</v>
      </c>
      <c r="Y112" s="5" t="s">
        <v>582</v>
      </c>
    </row>
    <row r="113" s="5" customFormat="1" spans="1:25">
      <c r="A113" s="5" t="s">
        <v>583</v>
      </c>
      <c r="B113" s="5" t="s">
        <v>26</v>
      </c>
      <c r="C113" s="5" t="s">
        <v>27</v>
      </c>
      <c r="D113" s="5" t="s">
        <v>584</v>
      </c>
      <c r="E113" s="5" t="s">
        <v>585</v>
      </c>
      <c r="F113" s="7">
        <v>45292</v>
      </c>
      <c r="G113" s="7">
        <v>45294</v>
      </c>
      <c r="H113" s="5">
        <v>1</v>
      </c>
      <c r="I113" s="5">
        <v>2</v>
      </c>
      <c r="J113" s="5">
        <v>2</v>
      </c>
      <c r="K113" s="5" t="s">
        <v>30</v>
      </c>
      <c r="L113" s="5">
        <v>1930</v>
      </c>
      <c r="M113" s="5">
        <v>1930</v>
      </c>
      <c r="N113" s="5" t="s">
        <v>586</v>
      </c>
      <c r="O113" s="5" t="s">
        <v>32</v>
      </c>
      <c r="P113" s="5" t="s">
        <v>33</v>
      </c>
      <c r="Q113" s="5">
        <v>0</v>
      </c>
      <c r="R113" s="8">
        <v>45287.0000115741</v>
      </c>
      <c r="S113" s="7">
        <v>45295</v>
      </c>
      <c r="T113" s="5" t="s">
        <v>34</v>
      </c>
      <c r="U113" s="5">
        <v>1930</v>
      </c>
      <c r="V113" s="5">
        <v>0</v>
      </c>
      <c r="W113" s="5">
        <v>0</v>
      </c>
      <c r="X113" s="5" t="s">
        <v>587</v>
      </c>
      <c r="Y113" s="5" t="s">
        <v>588</v>
      </c>
    </row>
    <row r="114" s="5" customFormat="1" spans="1:25">
      <c r="A114" s="5" t="s">
        <v>589</v>
      </c>
      <c r="B114" s="5" t="s">
        <v>26</v>
      </c>
      <c r="C114" s="5" t="s">
        <v>27</v>
      </c>
      <c r="D114" s="5" t="s">
        <v>584</v>
      </c>
      <c r="E114" s="5" t="s">
        <v>590</v>
      </c>
      <c r="F114" s="7">
        <v>45292</v>
      </c>
      <c r="G114" s="7">
        <v>45294</v>
      </c>
      <c r="H114" s="5">
        <v>1</v>
      </c>
      <c r="I114" s="5">
        <v>2</v>
      </c>
      <c r="J114" s="5">
        <v>2</v>
      </c>
      <c r="K114" s="5" t="s">
        <v>30</v>
      </c>
      <c r="L114" s="5">
        <v>1930</v>
      </c>
      <c r="M114" s="5">
        <v>1930</v>
      </c>
      <c r="N114" s="5" t="s">
        <v>591</v>
      </c>
      <c r="O114" s="5" t="s">
        <v>32</v>
      </c>
      <c r="P114" s="5" t="s">
        <v>33</v>
      </c>
      <c r="Q114" s="5">
        <v>0</v>
      </c>
      <c r="R114" s="8">
        <v>45287.0000115741</v>
      </c>
      <c r="S114" s="7">
        <v>45295</v>
      </c>
      <c r="T114" s="5" t="s">
        <v>34</v>
      </c>
      <c r="U114" s="5">
        <v>1930</v>
      </c>
      <c r="V114" s="5">
        <v>0</v>
      </c>
      <c r="W114" s="5">
        <v>0</v>
      </c>
      <c r="X114" s="5" t="s">
        <v>592</v>
      </c>
      <c r="Y114" s="5" t="s">
        <v>593</v>
      </c>
    </row>
    <row r="115" s="5" customFormat="1" spans="1:25">
      <c r="A115" s="5" t="s">
        <v>594</v>
      </c>
      <c r="B115" s="5" t="s">
        <v>26</v>
      </c>
      <c r="C115" s="5" t="s">
        <v>27</v>
      </c>
      <c r="D115" s="5" t="s">
        <v>568</v>
      </c>
      <c r="E115" s="5" t="s">
        <v>569</v>
      </c>
      <c r="F115" s="7">
        <v>45293</v>
      </c>
      <c r="G115" s="7">
        <v>45294</v>
      </c>
      <c r="H115" s="5">
        <v>1</v>
      </c>
      <c r="I115" s="5">
        <v>1</v>
      </c>
      <c r="J115" s="5">
        <v>1</v>
      </c>
      <c r="K115" s="5" t="s">
        <v>30</v>
      </c>
      <c r="L115" s="5">
        <v>484</v>
      </c>
      <c r="M115" s="5">
        <v>484</v>
      </c>
      <c r="N115" s="5" t="s">
        <v>595</v>
      </c>
      <c r="O115" s="5" t="s">
        <v>32</v>
      </c>
      <c r="P115" s="5" t="s">
        <v>33</v>
      </c>
      <c r="Q115" s="5">
        <v>0</v>
      </c>
      <c r="R115" s="8">
        <v>45288</v>
      </c>
      <c r="S115" s="7">
        <v>45295</v>
      </c>
      <c r="T115" s="5" t="s">
        <v>34</v>
      </c>
      <c r="U115" s="5">
        <v>484</v>
      </c>
      <c r="V115" s="5">
        <v>0</v>
      </c>
      <c r="W115" s="5">
        <v>0</v>
      </c>
      <c r="X115" s="5" t="s">
        <v>596</v>
      </c>
      <c r="Y115" s="5" t="s">
        <v>597</v>
      </c>
    </row>
    <row r="116" s="5" customFormat="1" spans="1:25">
      <c r="A116" s="5" t="s">
        <v>598</v>
      </c>
      <c r="B116" s="5" t="s">
        <v>26</v>
      </c>
      <c r="C116" s="5" t="s">
        <v>27</v>
      </c>
      <c r="D116" s="5" t="s">
        <v>599</v>
      </c>
      <c r="E116" s="5" t="s">
        <v>600</v>
      </c>
      <c r="F116" s="7">
        <v>45292</v>
      </c>
      <c r="G116" s="7">
        <v>45294</v>
      </c>
      <c r="H116" s="5">
        <v>1</v>
      </c>
      <c r="I116" s="5">
        <v>2</v>
      </c>
      <c r="J116" s="5">
        <v>2</v>
      </c>
      <c r="K116" s="5" t="s">
        <v>30</v>
      </c>
      <c r="L116" s="5">
        <v>838</v>
      </c>
      <c r="M116" s="5">
        <v>838</v>
      </c>
      <c r="N116" s="5" t="s">
        <v>601</v>
      </c>
      <c r="O116" s="5" t="s">
        <v>32</v>
      </c>
      <c r="P116" s="5" t="s">
        <v>33</v>
      </c>
      <c r="Q116" s="5">
        <v>0</v>
      </c>
      <c r="R116" s="8">
        <v>45288.0000115741</v>
      </c>
      <c r="S116" s="7">
        <v>45295</v>
      </c>
      <c r="T116" s="5" t="s">
        <v>34</v>
      </c>
      <c r="U116" s="5">
        <v>838</v>
      </c>
      <c r="V116" s="5">
        <v>0</v>
      </c>
      <c r="W116" s="5">
        <v>0</v>
      </c>
      <c r="X116" s="5" t="s">
        <v>602</v>
      </c>
      <c r="Y116" s="5" t="s">
        <v>603</v>
      </c>
    </row>
    <row r="117" s="5" customFormat="1" spans="1:25">
      <c r="A117" s="5" t="s">
        <v>604</v>
      </c>
      <c r="B117" s="5" t="s">
        <v>26</v>
      </c>
      <c r="C117" s="5" t="s">
        <v>27</v>
      </c>
      <c r="D117" s="5" t="s">
        <v>434</v>
      </c>
      <c r="E117" s="5" t="s">
        <v>605</v>
      </c>
      <c r="F117" s="7">
        <v>45289</v>
      </c>
      <c r="G117" s="7">
        <v>45294</v>
      </c>
      <c r="H117" s="5">
        <v>1</v>
      </c>
      <c r="I117" s="5">
        <v>5</v>
      </c>
      <c r="J117" s="5">
        <v>5</v>
      </c>
      <c r="K117" s="5" t="s">
        <v>30</v>
      </c>
      <c r="L117" s="5">
        <v>12165</v>
      </c>
      <c r="M117" s="5">
        <v>12165</v>
      </c>
      <c r="N117" s="5" t="s">
        <v>606</v>
      </c>
      <c r="O117" s="5" t="s">
        <v>32</v>
      </c>
      <c r="P117" s="5" t="s">
        <v>33</v>
      </c>
      <c r="Q117" s="5">
        <v>0</v>
      </c>
      <c r="R117" s="8">
        <v>45288</v>
      </c>
      <c r="S117" s="7">
        <v>45295</v>
      </c>
      <c r="T117" s="5" t="s">
        <v>34</v>
      </c>
      <c r="U117" s="5">
        <v>12165</v>
      </c>
      <c r="V117" s="5">
        <v>0</v>
      </c>
      <c r="W117" s="5">
        <v>0</v>
      </c>
      <c r="X117" s="5" t="s">
        <v>607</v>
      </c>
      <c r="Y117" s="5" t="s">
        <v>608</v>
      </c>
    </row>
    <row r="118" s="5" customFormat="1" spans="1:25">
      <c r="A118" s="5" t="s">
        <v>609</v>
      </c>
      <c r="B118" s="5" t="s">
        <v>26</v>
      </c>
      <c r="C118" s="5" t="s">
        <v>27</v>
      </c>
      <c r="D118" s="5" t="s">
        <v>610</v>
      </c>
      <c r="E118" s="5" t="s">
        <v>611</v>
      </c>
      <c r="F118" s="7">
        <v>45292</v>
      </c>
      <c r="G118" s="7">
        <v>45294</v>
      </c>
      <c r="H118" s="5">
        <v>1</v>
      </c>
      <c r="I118" s="5">
        <v>2</v>
      </c>
      <c r="J118" s="5">
        <v>2</v>
      </c>
      <c r="K118" s="5" t="s">
        <v>30</v>
      </c>
      <c r="L118" s="5">
        <v>686</v>
      </c>
      <c r="M118" s="5">
        <v>686</v>
      </c>
      <c r="N118" s="5" t="s">
        <v>612</v>
      </c>
      <c r="O118" s="5" t="s">
        <v>32</v>
      </c>
      <c r="P118" s="5" t="s">
        <v>33</v>
      </c>
      <c r="Q118" s="5">
        <v>0</v>
      </c>
      <c r="R118" s="8">
        <v>45288.0000115741</v>
      </c>
      <c r="S118" s="7">
        <v>45295</v>
      </c>
      <c r="T118" s="5" t="s">
        <v>34</v>
      </c>
      <c r="U118" s="5">
        <v>686</v>
      </c>
      <c r="V118" s="5">
        <v>0</v>
      </c>
      <c r="W118" s="5">
        <v>0</v>
      </c>
      <c r="X118" s="5" t="s">
        <v>613</v>
      </c>
      <c r="Y118" s="5" t="s">
        <v>614</v>
      </c>
    </row>
    <row r="119" s="5" customFormat="1" spans="1:25">
      <c r="A119" s="5" t="s">
        <v>615</v>
      </c>
      <c r="B119" s="5" t="s">
        <v>26</v>
      </c>
      <c r="C119" s="5" t="s">
        <v>27</v>
      </c>
      <c r="D119" s="5" t="s">
        <v>553</v>
      </c>
      <c r="E119" s="5" t="s">
        <v>494</v>
      </c>
      <c r="F119" s="7">
        <v>45293</v>
      </c>
      <c r="G119" s="7">
        <v>45294</v>
      </c>
      <c r="H119" s="5">
        <v>1</v>
      </c>
      <c r="I119" s="5">
        <v>1</v>
      </c>
      <c r="J119" s="5">
        <v>1</v>
      </c>
      <c r="K119" s="5" t="s">
        <v>30</v>
      </c>
      <c r="L119" s="5">
        <v>279</v>
      </c>
      <c r="M119" s="5">
        <v>279</v>
      </c>
      <c r="N119" s="5" t="s">
        <v>616</v>
      </c>
      <c r="O119" s="5" t="s">
        <v>32</v>
      </c>
      <c r="P119" s="5" t="s">
        <v>33</v>
      </c>
      <c r="Q119" s="5">
        <v>0</v>
      </c>
      <c r="R119" s="8">
        <v>45288</v>
      </c>
      <c r="S119" s="7">
        <v>45295</v>
      </c>
      <c r="T119" s="5" t="s">
        <v>34</v>
      </c>
      <c r="U119" s="5">
        <v>279</v>
      </c>
      <c r="V119" s="5">
        <v>0</v>
      </c>
      <c r="W119" s="5">
        <v>0</v>
      </c>
      <c r="X119" s="5" t="s">
        <v>617</v>
      </c>
      <c r="Y119" s="5" t="s">
        <v>618</v>
      </c>
    </row>
    <row r="120" s="5" customFormat="1" spans="1:25">
      <c r="A120" s="5" t="s">
        <v>619</v>
      </c>
      <c r="B120" s="5" t="s">
        <v>26</v>
      </c>
      <c r="C120" s="5" t="s">
        <v>27</v>
      </c>
      <c r="D120" s="5" t="s">
        <v>553</v>
      </c>
      <c r="E120" s="5" t="s">
        <v>494</v>
      </c>
      <c r="F120" s="7">
        <v>45293</v>
      </c>
      <c r="G120" s="7">
        <v>45294</v>
      </c>
      <c r="H120" s="5">
        <v>1</v>
      </c>
      <c r="I120" s="5">
        <v>1</v>
      </c>
      <c r="J120" s="5">
        <v>1</v>
      </c>
      <c r="K120" s="5" t="s">
        <v>30</v>
      </c>
      <c r="L120" s="5">
        <v>279</v>
      </c>
      <c r="M120" s="5">
        <v>279</v>
      </c>
      <c r="N120" s="5" t="s">
        <v>620</v>
      </c>
      <c r="O120" s="5" t="s">
        <v>32</v>
      </c>
      <c r="P120" s="5" t="s">
        <v>33</v>
      </c>
      <c r="Q120" s="5">
        <v>0</v>
      </c>
      <c r="R120" s="8">
        <v>45288.0000115741</v>
      </c>
      <c r="S120" s="7">
        <v>45295</v>
      </c>
      <c r="T120" s="5" t="s">
        <v>34</v>
      </c>
      <c r="U120" s="5">
        <v>279</v>
      </c>
      <c r="V120" s="5">
        <v>0</v>
      </c>
      <c r="W120" s="5">
        <v>0</v>
      </c>
      <c r="X120" s="5" t="s">
        <v>621</v>
      </c>
      <c r="Y120" s="5" t="s">
        <v>622</v>
      </c>
    </row>
    <row r="121" s="5" customFormat="1" spans="1:25">
      <c r="A121" s="5" t="s">
        <v>623</v>
      </c>
      <c r="B121" s="5" t="s">
        <v>26</v>
      </c>
      <c r="C121" s="5" t="s">
        <v>27</v>
      </c>
      <c r="D121" s="5" t="s">
        <v>624</v>
      </c>
      <c r="E121" s="5" t="s">
        <v>625</v>
      </c>
      <c r="F121" s="7">
        <v>45293</v>
      </c>
      <c r="G121" s="7">
        <v>45294</v>
      </c>
      <c r="H121" s="5">
        <v>3</v>
      </c>
      <c r="I121" s="5">
        <v>1</v>
      </c>
      <c r="J121" s="5">
        <v>3</v>
      </c>
      <c r="K121" s="5" t="s">
        <v>30</v>
      </c>
      <c r="L121" s="5">
        <v>1185</v>
      </c>
      <c r="M121" s="5">
        <v>1185</v>
      </c>
      <c r="N121" s="5" t="s">
        <v>626</v>
      </c>
      <c r="O121" s="5" t="s">
        <v>32</v>
      </c>
      <c r="P121" s="5" t="s">
        <v>33</v>
      </c>
      <c r="Q121" s="5">
        <v>0</v>
      </c>
      <c r="R121" s="8">
        <v>45288.0000115741</v>
      </c>
      <c r="S121" s="7">
        <v>45295</v>
      </c>
      <c r="T121" s="5" t="s">
        <v>34</v>
      </c>
      <c r="U121" s="5">
        <v>1185</v>
      </c>
      <c r="V121" s="5">
        <v>0</v>
      </c>
      <c r="W121" s="5">
        <v>0</v>
      </c>
      <c r="X121" s="5" t="s">
        <v>627</v>
      </c>
      <c r="Y121" s="5" t="s">
        <v>628</v>
      </c>
    </row>
    <row r="122" s="5" customFormat="1" spans="1:25">
      <c r="A122" s="5" t="s">
        <v>629</v>
      </c>
      <c r="B122" s="5" t="s">
        <v>26</v>
      </c>
      <c r="C122" s="5" t="s">
        <v>27</v>
      </c>
      <c r="D122" s="5" t="s">
        <v>568</v>
      </c>
      <c r="E122" s="5" t="s">
        <v>569</v>
      </c>
      <c r="F122" s="7">
        <v>45293</v>
      </c>
      <c r="G122" s="7">
        <v>45294</v>
      </c>
      <c r="H122" s="5">
        <v>1</v>
      </c>
      <c r="I122" s="5">
        <v>1</v>
      </c>
      <c r="J122" s="5">
        <v>1</v>
      </c>
      <c r="K122" s="5" t="s">
        <v>30</v>
      </c>
      <c r="L122" s="5">
        <v>484</v>
      </c>
      <c r="M122" s="5">
        <v>484</v>
      </c>
      <c r="N122" s="5" t="s">
        <v>630</v>
      </c>
      <c r="O122" s="5" t="s">
        <v>32</v>
      </c>
      <c r="P122" s="5" t="s">
        <v>33</v>
      </c>
      <c r="Q122" s="5">
        <v>0</v>
      </c>
      <c r="R122" s="8">
        <v>45288</v>
      </c>
      <c r="S122" s="7">
        <v>45295</v>
      </c>
      <c r="T122" s="5" t="s">
        <v>34</v>
      </c>
      <c r="U122" s="5">
        <v>484</v>
      </c>
      <c r="V122" s="5">
        <v>0</v>
      </c>
      <c r="W122" s="5">
        <v>0</v>
      </c>
      <c r="X122" s="5" t="s">
        <v>631</v>
      </c>
      <c r="Y122" s="5" t="s">
        <v>632</v>
      </c>
    </row>
    <row r="123" s="5" customFormat="1" spans="1:25">
      <c r="A123" s="5" t="s">
        <v>633</v>
      </c>
      <c r="B123" s="5" t="s">
        <v>26</v>
      </c>
      <c r="C123" s="5" t="s">
        <v>27</v>
      </c>
      <c r="D123" s="5" t="s">
        <v>634</v>
      </c>
      <c r="E123" s="5" t="s">
        <v>635</v>
      </c>
      <c r="F123" s="7">
        <v>45292</v>
      </c>
      <c r="G123" s="7">
        <v>45294</v>
      </c>
      <c r="H123" s="5">
        <v>1</v>
      </c>
      <c r="I123" s="5">
        <v>2</v>
      </c>
      <c r="J123" s="5">
        <v>2</v>
      </c>
      <c r="K123" s="5" t="s">
        <v>30</v>
      </c>
      <c r="L123" s="5">
        <v>1160</v>
      </c>
      <c r="M123" s="5">
        <v>1160</v>
      </c>
      <c r="N123" s="5" t="s">
        <v>636</v>
      </c>
      <c r="O123" s="5" t="s">
        <v>32</v>
      </c>
      <c r="P123" s="5" t="s">
        <v>33</v>
      </c>
      <c r="Q123" s="5">
        <v>0</v>
      </c>
      <c r="R123" s="8">
        <v>45289</v>
      </c>
      <c r="S123" s="7">
        <v>45295</v>
      </c>
      <c r="T123" s="5" t="s">
        <v>34</v>
      </c>
      <c r="U123" s="5">
        <v>1160</v>
      </c>
      <c r="V123" s="5">
        <v>0</v>
      </c>
      <c r="W123" s="5">
        <v>0</v>
      </c>
      <c r="X123" s="5" t="s">
        <v>637</v>
      </c>
      <c r="Y123" s="5" t="s">
        <v>638</v>
      </c>
    </row>
    <row r="124" s="5" customFormat="1" spans="1:25">
      <c r="A124" s="5" t="s">
        <v>639</v>
      </c>
      <c r="B124" s="5" t="s">
        <v>26</v>
      </c>
      <c r="C124" s="5" t="s">
        <v>27</v>
      </c>
      <c r="D124" s="5" t="s">
        <v>640</v>
      </c>
      <c r="E124" s="5" t="s">
        <v>641</v>
      </c>
      <c r="F124" s="7">
        <v>45292</v>
      </c>
      <c r="G124" s="7">
        <v>45294</v>
      </c>
      <c r="H124" s="5">
        <v>2</v>
      </c>
      <c r="I124" s="5">
        <v>2</v>
      </c>
      <c r="J124" s="5">
        <v>4</v>
      </c>
      <c r="K124" s="5" t="s">
        <v>30</v>
      </c>
      <c r="L124" s="5">
        <v>980</v>
      </c>
      <c r="M124" s="5">
        <v>980</v>
      </c>
      <c r="N124" s="5" t="s">
        <v>642</v>
      </c>
      <c r="O124" s="5" t="s">
        <v>32</v>
      </c>
      <c r="P124" s="5" t="s">
        <v>33</v>
      </c>
      <c r="Q124" s="5">
        <v>0</v>
      </c>
      <c r="R124" s="8">
        <v>45289</v>
      </c>
      <c r="S124" s="7">
        <v>45295</v>
      </c>
      <c r="T124" s="5" t="s">
        <v>34</v>
      </c>
      <c r="U124" s="5">
        <v>980</v>
      </c>
      <c r="V124" s="5">
        <v>0</v>
      </c>
      <c r="W124" s="5">
        <v>0</v>
      </c>
      <c r="X124" s="5" t="s">
        <v>643</v>
      </c>
      <c r="Y124" s="5" t="s">
        <v>644</v>
      </c>
    </row>
    <row r="125" s="5" customFormat="1" spans="1:25">
      <c r="A125" s="5" t="s">
        <v>645</v>
      </c>
      <c r="B125" s="5" t="s">
        <v>26</v>
      </c>
      <c r="C125" s="5" t="s">
        <v>27</v>
      </c>
      <c r="D125" s="5" t="s">
        <v>646</v>
      </c>
      <c r="E125" s="5" t="s">
        <v>647</v>
      </c>
      <c r="F125" s="7">
        <v>45292</v>
      </c>
      <c r="G125" s="7">
        <v>45294</v>
      </c>
      <c r="H125" s="5">
        <v>1</v>
      </c>
      <c r="I125" s="5">
        <v>2</v>
      </c>
      <c r="J125" s="5">
        <v>2</v>
      </c>
      <c r="K125" s="5" t="s">
        <v>30</v>
      </c>
      <c r="L125" s="5">
        <v>1622</v>
      </c>
      <c r="M125" s="5">
        <v>1622</v>
      </c>
      <c r="N125" s="5" t="s">
        <v>648</v>
      </c>
      <c r="O125" s="5" t="s">
        <v>32</v>
      </c>
      <c r="P125" s="5" t="s">
        <v>33</v>
      </c>
      <c r="Q125" s="5">
        <v>0</v>
      </c>
      <c r="R125" s="8">
        <v>45289</v>
      </c>
      <c r="S125" s="7">
        <v>45295</v>
      </c>
      <c r="T125" s="5" t="s">
        <v>34</v>
      </c>
      <c r="U125" s="5">
        <v>1622</v>
      </c>
      <c r="V125" s="5">
        <v>0</v>
      </c>
      <c r="W125" s="5">
        <v>0</v>
      </c>
      <c r="X125" s="5" t="s">
        <v>649</v>
      </c>
      <c r="Y125" s="5" t="s">
        <v>650</v>
      </c>
    </row>
    <row r="126" s="5" customFormat="1" spans="1:25">
      <c r="A126" s="5" t="s">
        <v>651</v>
      </c>
      <c r="B126" s="5" t="s">
        <v>26</v>
      </c>
      <c r="C126" s="5" t="s">
        <v>27</v>
      </c>
      <c r="D126" s="5" t="s">
        <v>389</v>
      </c>
      <c r="E126" s="5" t="s">
        <v>652</v>
      </c>
      <c r="F126" s="7">
        <v>45292</v>
      </c>
      <c r="G126" s="7">
        <v>45294</v>
      </c>
      <c r="H126" s="5">
        <v>2</v>
      </c>
      <c r="I126" s="5">
        <v>2</v>
      </c>
      <c r="J126" s="5">
        <v>4</v>
      </c>
      <c r="K126" s="5" t="s">
        <v>30</v>
      </c>
      <c r="L126" s="5">
        <v>2548</v>
      </c>
      <c r="M126" s="5">
        <v>2548</v>
      </c>
      <c r="N126" s="5" t="s">
        <v>653</v>
      </c>
      <c r="O126" s="5" t="s">
        <v>32</v>
      </c>
      <c r="P126" s="5" t="s">
        <v>33</v>
      </c>
      <c r="Q126" s="5">
        <v>0</v>
      </c>
      <c r="R126" s="8">
        <v>45289.0000115741</v>
      </c>
      <c r="S126" s="7">
        <v>45295</v>
      </c>
      <c r="T126" s="5" t="s">
        <v>34</v>
      </c>
      <c r="U126" s="5">
        <v>2548</v>
      </c>
      <c r="V126" s="5">
        <v>0</v>
      </c>
      <c r="W126" s="5">
        <v>0</v>
      </c>
      <c r="X126" s="5" t="s">
        <v>654</v>
      </c>
      <c r="Y126" s="5" t="s">
        <v>655</v>
      </c>
    </row>
    <row r="127" s="5" customFormat="1" spans="1:25">
      <c r="A127" s="5" t="s">
        <v>656</v>
      </c>
      <c r="B127" s="5" t="s">
        <v>26</v>
      </c>
      <c r="C127" s="5" t="s">
        <v>27</v>
      </c>
      <c r="D127" s="5" t="s">
        <v>268</v>
      </c>
      <c r="E127" s="5" t="s">
        <v>370</v>
      </c>
      <c r="F127" s="7">
        <v>45293</v>
      </c>
      <c r="G127" s="7">
        <v>45294</v>
      </c>
      <c r="H127" s="5">
        <v>1</v>
      </c>
      <c r="I127" s="5">
        <v>1</v>
      </c>
      <c r="J127" s="5">
        <v>1</v>
      </c>
      <c r="K127" s="5" t="s">
        <v>30</v>
      </c>
      <c r="L127" s="5">
        <v>199</v>
      </c>
      <c r="M127" s="5">
        <v>199</v>
      </c>
      <c r="N127" s="5" t="s">
        <v>657</v>
      </c>
      <c r="O127" s="5" t="s">
        <v>32</v>
      </c>
      <c r="P127" s="5" t="s">
        <v>33</v>
      </c>
      <c r="Q127" s="5">
        <v>0</v>
      </c>
      <c r="R127" s="8">
        <v>45290</v>
      </c>
      <c r="S127" s="7">
        <v>45295</v>
      </c>
      <c r="T127" s="5" t="s">
        <v>34</v>
      </c>
      <c r="U127" s="5">
        <v>199</v>
      </c>
      <c r="V127" s="5">
        <v>0</v>
      </c>
      <c r="W127" s="5">
        <v>0</v>
      </c>
      <c r="X127" s="5" t="s">
        <v>658</v>
      </c>
      <c r="Y127" s="5" t="s">
        <v>658</v>
      </c>
    </row>
    <row r="128" s="5" customFormat="1" spans="1:25">
      <c r="A128" s="5" t="s">
        <v>659</v>
      </c>
      <c r="B128" s="5" t="s">
        <v>26</v>
      </c>
      <c r="C128" s="5" t="s">
        <v>27</v>
      </c>
      <c r="D128" s="5" t="s">
        <v>660</v>
      </c>
      <c r="E128" s="5" t="s">
        <v>661</v>
      </c>
      <c r="F128" s="7">
        <v>45291</v>
      </c>
      <c r="G128" s="7">
        <v>45294</v>
      </c>
      <c r="H128" s="5">
        <v>1</v>
      </c>
      <c r="I128" s="5">
        <v>3</v>
      </c>
      <c r="J128" s="5">
        <v>3</v>
      </c>
      <c r="K128" s="5" t="s">
        <v>30</v>
      </c>
      <c r="L128" s="5">
        <v>4025</v>
      </c>
      <c r="M128" s="5">
        <v>4025</v>
      </c>
      <c r="N128" s="5" t="s">
        <v>662</v>
      </c>
      <c r="O128" s="5" t="s">
        <v>32</v>
      </c>
      <c r="P128" s="5" t="s">
        <v>33</v>
      </c>
      <c r="Q128" s="5">
        <v>0</v>
      </c>
      <c r="R128" s="8">
        <v>45290.0000115741</v>
      </c>
      <c r="S128" s="7">
        <v>45295</v>
      </c>
      <c r="T128" s="5" t="s">
        <v>34</v>
      </c>
      <c r="U128" s="5">
        <v>4025</v>
      </c>
      <c r="V128" s="5">
        <v>0</v>
      </c>
      <c r="W128" s="5">
        <v>0</v>
      </c>
      <c r="X128" s="5" t="s">
        <v>663</v>
      </c>
      <c r="Y128" s="5" t="s">
        <v>664</v>
      </c>
    </row>
    <row r="129" s="5" customFormat="1" spans="1:25">
      <c r="A129" s="5" t="s">
        <v>665</v>
      </c>
      <c r="B129" s="5" t="s">
        <v>26</v>
      </c>
      <c r="C129" s="5" t="s">
        <v>27</v>
      </c>
      <c r="D129" s="5" t="s">
        <v>666</v>
      </c>
      <c r="E129" s="5" t="s">
        <v>318</v>
      </c>
      <c r="F129" s="7">
        <v>45292</v>
      </c>
      <c r="G129" s="7">
        <v>45294</v>
      </c>
      <c r="H129" s="5">
        <v>1</v>
      </c>
      <c r="I129" s="5">
        <v>2</v>
      </c>
      <c r="J129" s="5">
        <v>2</v>
      </c>
      <c r="K129" s="5" t="s">
        <v>30</v>
      </c>
      <c r="L129" s="5">
        <v>580</v>
      </c>
      <c r="M129" s="5">
        <v>580</v>
      </c>
      <c r="N129" s="5" t="s">
        <v>667</v>
      </c>
      <c r="O129" s="5" t="s">
        <v>32</v>
      </c>
      <c r="P129" s="5" t="s">
        <v>33</v>
      </c>
      <c r="Q129" s="5">
        <v>0</v>
      </c>
      <c r="R129" s="8">
        <v>45290.0000115741</v>
      </c>
      <c r="S129" s="7">
        <v>45295</v>
      </c>
      <c r="T129" s="5" t="s">
        <v>34</v>
      </c>
      <c r="U129" s="5">
        <v>580</v>
      </c>
      <c r="V129" s="5">
        <v>0</v>
      </c>
      <c r="W129" s="5">
        <v>0</v>
      </c>
      <c r="X129" s="5" t="s">
        <v>668</v>
      </c>
      <c r="Y129" s="5" t="s">
        <v>669</v>
      </c>
    </row>
    <row r="130" s="5" customFormat="1" spans="1:25">
      <c r="A130" s="5" t="s">
        <v>670</v>
      </c>
      <c r="B130" s="5" t="s">
        <v>26</v>
      </c>
      <c r="C130" s="5" t="s">
        <v>27</v>
      </c>
      <c r="D130" s="5" t="s">
        <v>502</v>
      </c>
      <c r="E130" s="5" t="s">
        <v>503</v>
      </c>
      <c r="F130" s="7">
        <v>45291</v>
      </c>
      <c r="G130" s="7">
        <v>45294</v>
      </c>
      <c r="H130" s="5">
        <v>2</v>
      </c>
      <c r="I130" s="5">
        <v>3</v>
      </c>
      <c r="J130" s="5">
        <v>6</v>
      </c>
      <c r="K130" s="5" t="s">
        <v>30</v>
      </c>
      <c r="L130" s="5">
        <v>2178</v>
      </c>
      <c r="M130" s="5">
        <v>2178</v>
      </c>
      <c r="N130" s="5" t="s">
        <v>671</v>
      </c>
      <c r="O130" s="5" t="s">
        <v>32</v>
      </c>
      <c r="P130" s="5" t="s">
        <v>33</v>
      </c>
      <c r="Q130" s="5">
        <v>0</v>
      </c>
      <c r="R130" s="8">
        <v>45290.0000115741</v>
      </c>
      <c r="S130" s="7">
        <v>45295</v>
      </c>
      <c r="T130" s="5" t="s">
        <v>34</v>
      </c>
      <c r="U130" s="5">
        <v>2178</v>
      </c>
      <c r="V130" s="5">
        <v>0</v>
      </c>
      <c r="W130" s="5">
        <v>0</v>
      </c>
      <c r="X130" s="5" t="s">
        <v>672</v>
      </c>
      <c r="Y130" s="5" t="s">
        <v>673</v>
      </c>
    </row>
    <row r="131" s="5" customFormat="1" spans="1:25">
      <c r="A131" s="5" t="s">
        <v>674</v>
      </c>
      <c r="B131" s="5" t="s">
        <v>26</v>
      </c>
      <c r="C131" s="5" t="s">
        <v>27</v>
      </c>
      <c r="D131" s="5" t="s">
        <v>675</v>
      </c>
      <c r="E131" s="5" t="s">
        <v>676</v>
      </c>
      <c r="F131" s="7">
        <v>45292</v>
      </c>
      <c r="G131" s="7">
        <v>45294</v>
      </c>
      <c r="H131" s="5">
        <v>2</v>
      </c>
      <c r="I131" s="5">
        <v>2</v>
      </c>
      <c r="J131" s="5">
        <v>4</v>
      </c>
      <c r="K131" s="5" t="s">
        <v>30</v>
      </c>
      <c r="L131" s="5">
        <v>4030</v>
      </c>
      <c r="M131" s="5">
        <v>4030</v>
      </c>
      <c r="N131" s="5" t="s">
        <v>677</v>
      </c>
      <c r="O131" s="5" t="s">
        <v>32</v>
      </c>
      <c r="P131" s="5" t="s">
        <v>33</v>
      </c>
      <c r="Q131" s="5">
        <v>0</v>
      </c>
      <c r="R131" s="8">
        <v>45290</v>
      </c>
      <c r="S131" s="7">
        <v>45295</v>
      </c>
      <c r="T131" s="5" t="s">
        <v>34</v>
      </c>
      <c r="U131" s="5">
        <v>4030</v>
      </c>
      <c r="V131" s="5">
        <v>0</v>
      </c>
      <c r="W131" s="5">
        <v>0</v>
      </c>
      <c r="X131" s="5" t="s">
        <v>678</v>
      </c>
      <c r="Y131" s="5" t="s">
        <v>163</v>
      </c>
    </row>
    <row r="132" s="5" customFormat="1" spans="1:25">
      <c r="A132" s="5" t="s">
        <v>679</v>
      </c>
      <c r="B132" s="5" t="s">
        <v>26</v>
      </c>
      <c r="C132" s="5" t="s">
        <v>27</v>
      </c>
      <c r="D132" s="5" t="s">
        <v>311</v>
      </c>
      <c r="E132" s="5" t="s">
        <v>446</v>
      </c>
      <c r="F132" s="7">
        <v>45293</v>
      </c>
      <c r="G132" s="7">
        <v>45294</v>
      </c>
      <c r="H132" s="5">
        <v>1</v>
      </c>
      <c r="I132" s="5">
        <v>1</v>
      </c>
      <c r="J132" s="5">
        <v>1</v>
      </c>
      <c r="K132" s="5" t="s">
        <v>30</v>
      </c>
      <c r="L132" s="5">
        <v>595</v>
      </c>
      <c r="M132" s="5">
        <v>595</v>
      </c>
      <c r="N132" s="5" t="s">
        <v>680</v>
      </c>
      <c r="O132" s="5" t="s">
        <v>32</v>
      </c>
      <c r="P132" s="5" t="s">
        <v>33</v>
      </c>
      <c r="Q132" s="5">
        <v>0</v>
      </c>
      <c r="R132" s="8">
        <v>45290</v>
      </c>
      <c r="S132" s="7">
        <v>45295</v>
      </c>
      <c r="T132" s="5" t="s">
        <v>34</v>
      </c>
      <c r="U132" s="5">
        <v>595</v>
      </c>
      <c r="V132" s="5">
        <v>0</v>
      </c>
      <c r="W132" s="5">
        <v>0</v>
      </c>
      <c r="X132" s="5" t="s">
        <v>681</v>
      </c>
      <c r="Y132" s="5" t="s">
        <v>682</v>
      </c>
    </row>
    <row r="133" s="5" customFormat="1" spans="1:25">
      <c r="A133" s="5" t="s">
        <v>674</v>
      </c>
      <c r="B133" s="5" t="s">
        <v>26</v>
      </c>
      <c r="C133" s="5" t="s">
        <v>133</v>
      </c>
      <c r="D133" s="5" t="s">
        <v>675</v>
      </c>
      <c r="E133" s="5" t="s">
        <v>676</v>
      </c>
      <c r="F133" s="7">
        <v>45292</v>
      </c>
      <c r="G133" s="7">
        <v>45294</v>
      </c>
      <c r="H133" s="5">
        <v>2</v>
      </c>
      <c r="I133" s="5">
        <v>2</v>
      </c>
      <c r="J133" s="5">
        <v>4</v>
      </c>
      <c r="K133" s="5" t="s">
        <v>30</v>
      </c>
      <c r="L133" s="5">
        <v>-4030</v>
      </c>
      <c r="M133" s="5">
        <v>-4030</v>
      </c>
      <c r="N133" s="5" t="s">
        <v>677</v>
      </c>
      <c r="O133" s="5" t="s">
        <v>32</v>
      </c>
      <c r="P133" s="5" t="s">
        <v>33</v>
      </c>
      <c r="Q133" s="5">
        <v>0</v>
      </c>
      <c r="R133" s="8">
        <v>45290</v>
      </c>
      <c r="S133" s="7">
        <v>45295</v>
      </c>
      <c r="T133" s="5" t="s">
        <v>34</v>
      </c>
      <c r="U133" s="5">
        <v>-4030</v>
      </c>
      <c r="V133" s="5">
        <v>0</v>
      </c>
      <c r="W133" s="5">
        <v>0</v>
      </c>
      <c r="X133" s="5" t="s">
        <v>678</v>
      </c>
      <c r="Y133" s="5" t="s">
        <v>163</v>
      </c>
    </row>
    <row r="134" s="5" customFormat="1" spans="1:25">
      <c r="A134" s="5" t="s">
        <v>683</v>
      </c>
      <c r="B134" s="5" t="s">
        <v>26</v>
      </c>
      <c r="C134" s="5" t="s">
        <v>27</v>
      </c>
      <c r="D134" s="5" t="s">
        <v>675</v>
      </c>
      <c r="E134" s="5" t="s">
        <v>676</v>
      </c>
      <c r="F134" s="7">
        <v>45292</v>
      </c>
      <c r="G134" s="7">
        <v>45294</v>
      </c>
      <c r="H134" s="5">
        <v>2</v>
      </c>
      <c r="I134" s="5">
        <v>2</v>
      </c>
      <c r="J134" s="5">
        <v>4</v>
      </c>
      <c r="K134" s="5" t="s">
        <v>30</v>
      </c>
      <c r="L134" s="5">
        <v>4030</v>
      </c>
      <c r="M134" s="5">
        <v>4030</v>
      </c>
      <c r="N134" s="5" t="s">
        <v>677</v>
      </c>
      <c r="O134" s="5" t="s">
        <v>32</v>
      </c>
      <c r="P134" s="5" t="s">
        <v>33</v>
      </c>
      <c r="Q134" s="5">
        <v>0</v>
      </c>
      <c r="R134" s="8">
        <v>45290</v>
      </c>
      <c r="S134" s="7">
        <v>45295</v>
      </c>
      <c r="T134" s="5" t="s">
        <v>34</v>
      </c>
      <c r="U134" s="5">
        <v>4030</v>
      </c>
      <c r="V134" s="5">
        <v>0</v>
      </c>
      <c r="W134" s="5">
        <v>0</v>
      </c>
      <c r="X134" s="5" t="s">
        <v>684</v>
      </c>
      <c r="Y134" s="5" t="s">
        <v>163</v>
      </c>
    </row>
    <row r="135" s="5" customFormat="1" spans="1:25">
      <c r="A135" s="5" t="s">
        <v>685</v>
      </c>
      <c r="B135" s="5" t="s">
        <v>26</v>
      </c>
      <c r="C135" s="5" t="s">
        <v>27</v>
      </c>
      <c r="D135" s="5" t="s">
        <v>502</v>
      </c>
      <c r="E135" s="5" t="s">
        <v>503</v>
      </c>
      <c r="F135" s="7">
        <v>45291</v>
      </c>
      <c r="G135" s="7">
        <v>45294</v>
      </c>
      <c r="H135" s="5">
        <v>1</v>
      </c>
      <c r="I135" s="5">
        <v>3</v>
      </c>
      <c r="J135" s="5">
        <v>3</v>
      </c>
      <c r="K135" s="5" t="s">
        <v>30</v>
      </c>
      <c r="L135" s="5">
        <v>1089</v>
      </c>
      <c r="M135" s="5">
        <v>1089</v>
      </c>
      <c r="N135" s="5" t="s">
        <v>686</v>
      </c>
      <c r="O135" s="5" t="s">
        <v>32</v>
      </c>
      <c r="P135" s="5" t="s">
        <v>33</v>
      </c>
      <c r="Q135" s="5">
        <v>0</v>
      </c>
      <c r="R135" s="8">
        <v>45290</v>
      </c>
      <c r="S135" s="7">
        <v>45295</v>
      </c>
      <c r="T135" s="5" t="s">
        <v>34</v>
      </c>
      <c r="U135" s="5">
        <v>1089</v>
      </c>
      <c r="V135" s="5">
        <v>0</v>
      </c>
      <c r="W135" s="5">
        <v>0</v>
      </c>
      <c r="X135" s="5" t="s">
        <v>687</v>
      </c>
      <c r="Y135" s="5" t="s">
        <v>688</v>
      </c>
    </row>
    <row r="136" s="5" customFormat="1" spans="1:25">
      <c r="A136" s="5" t="s">
        <v>689</v>
      </c>
      <c r="B136" s="5" t="s">
        <v>26</v>
      </c>
      <c r="C136" s="5" t="s">
        <v>27</v>
      </c>
      <c r="D136" s="5" t="s">
        <v>690</v>
      </c>
      <c r="E136" s="5" t="s">
        <v>691</v>
      </c>
      <c r="F136" s="7">
        <v>45291</v>
      </c>
      <c r="G136" s="7">
        <v>45294</v>
      </c>
      <c r="H136" s="5">
        <v>1</v>
      </c>
      <c r="I136" s="5">
        <v>3</v>
      </c>
      <c r="J136" s="5">
        <v>3</v>
      </c>
      <c r="K136" s="5" t="s">
        <v>30</v>
      </c>
      <c r="L136" s="5">
        <v>1395</v>
      </c>
      <c r="M136" s="5">
        <v>1395</v>
      </c>
      <c r="N136" s="5" t="s">
        <v>692</v>
      </c>
      <c r="O136" s="5" t="s">
        <v>32</v>
      </c>
      <c r="P136" s="5" t="s">
        <v>33</v>
      </c>
      <c r="Q136" s="5">
        <v>0</v>
      </c>
      <c r="R136" s="8">
        <v>45290.0000115741</v>
      </c>
      <c r="S136" s="7">
        <v>45295</v>
      </c>
      <c r="T136" s="5" t="s">
        <v>34</v>
      </c>
      <c r="U136" s="5">
        <v>1395</v>
      </c>
      <c r="V136" s="5">
        <v>0</v>
      </c>
      <c r="W136" s="5">
        <v>0</v>
      </c>
      <c r="X136" s="5" t="s">
        <v>693</v>
      </c>
      <c r="Y136" s="5" t="s">
        <v>694</v>
      </c>
    </row>
    <row r="137" s="5" customFormat="1" spans="1:25">
      <c r="A137" s="5" t="s">
        <v>683</v>
      </c>
      <c r="B137" s="5" t="s">
        <v>26</v>
      </c>
      <c r="C137" s="5" t="s">
        <v>133</v>
      </c>
      <c r="D137" s="5" t="s">
        <v>675</v>
      </c>
      <c r="E137" s="5" t="s">
        <v>676</v>
      </c>
      <c r="F137" s="7">
        <v>45292</v>
      </c>
      <c r="G137" s="7">
        <v>45294</v>
      </c>
      <c r="H137" s="5">
        <v>2</v>
      </c>
      <c r="I137" s="5">
        <v>2</v>
      </c>
      <c r="J137" s="5">
        <v>4</v>
      </c>
      <c r="K137" s="5" t="s">
        <v>30</v>
      </c>
      <c r="L137" s="5">
        <v>-4030</v>
      </c>
      <c r="M137" s="5">
        <v>-4030</v>
      </c>
      <c r="N137" s="5" t="s">
        <v>677</v>
      </c>
      <c r="O137" s="5" t="s">
        <v>32</v>
      </c>
      <c r="P137" s="5" t="s">
        <v>33</v>
      </c>
      <c r="Q137" s="5">
        <v>0</v>
      </c>
      <c r="R137" s="8">
        <v>45290</v>
      </c>
      <c r="S137" s="7">
        <v>45295</v>
      </c>
      <c r="T137" s="5" t="s">
        <v>34</v>
      </c>
      <c r="U137" s="5">
        <v>-4030</v>
      </c>
      <c r="V137" s="5">
        <v>0</v>
      </c>
      <c r="W137" s="5">
        <v>0</v>
      </c>
      <c r="X137" s="5" t="s">
        <v>684</v>
      </c>
      <c r="Y137" s="5" t="s">
        <v>163</v>
      </c>
    </row>
    <row r="138" s="5" customFormat="1" spans="1:25">
      <c r="A138" s="5" t="s">
        <v>695</v>
      </c>
      <c r="B138" s="5" t="s">
        <v>26</v>
      </c>
      <c r="C138" s="5" t="s">
        <v>27</v>
      </c>
      <c r="D138" s="5" t="s">
        <v>696</v>
      </c>
      <c r="E138" s="5" t="s">
        <v>697</v>
      </c>
      <c r="F138" s="7">
        <v>45291</v>
      </c>
      <c r="G138" s="7">
        <v>45294</v>
      </c>
      <c r="H138" s="5">
        <v>1</v>
      </c>
      <c r="I138" s="5">
        <v>3</v>
      </c>
      <c r="J138" s="5">
        <v>3</v>
      </c>
      <c r="K138" s="5" t="s">
        <v>30</v>
      </c>
      <c r="L138" s="5">
        <v>960</v>
      </c>
      <c r="M138" s="5">
        <v>960</v>
      </c>
      <c r="N138" s="5" t="s">
        <v>698</v>
      </c>
      <c r="O138" s="5" t="s">
        <v>32</v>
      </c>
      <c r="P138" s="5" t="s">
        <v>33</v>
      </c>
      <c r="Q138" s="5">
        <v>0</v>
      </c>
      <c r="R138" s="8">
        <v>45291</v>
      </c>
      <c r="S138" s="7">
        <v>45295</v>
      </c>
      <c r="T138" s="5" t="s">
        <v>34</v>
      </c>
      <c r="U138" s="5">
        <v>960</v>
      </c>
      <c r="V138" s="5">
        <v>0</v>
      </c>
      <c r="W138" s="5">
        <v>0</v>
      </c>
      <c r="X138" s="5" t="s">
        <v>699</v>
      </c>
      <c r="Y138" s="5" t="s">
        <v>163</v>
      </c>
    </row>
    <row r="139" s="5" customFormat="1" spans="1:25">
      <c r="A139" s="5" t="s">
        <v>700</v>
      </c>
      <c r="B139" s="5" t="s">
        <v>26</v>
      </c>
      <c r="C139" s="5" t="s">
        <v>27</v>
      </c>
      <c r="D139" s="5" t="s">
        <v>568</v>
      </c>
      <c r="E139" s="5" t="s">
        <v>569</v>
      </c>
      <c r="F139" s="7">
        <v>45293</v>
      </c>
      <c r="G139" s="7">
        <v>45294</v>
      </c>
      <c r="H139" s="5">
        <v>1</v>
      </c>
      <c r="I139" s="5">
        <v>1</v>
      </c>
      <c r="J139" s="5">
        <v>1</v>
      </c>
      <c r="K139" s="5" t="s">
        <v>30</v>
      </c>
      <c r="L139" s="5">
        <v>484</v>
      </c>
      <c r="M139" s="5">
        <v>484</v>
      </c>
      <c r="N139" s="5" t="s">
        <v>701</v>
      </c>
      <c r="O139" s="5" t="s">
        <v>32</v>
      </c>
      <c r="P139" s="5" t="s">
        <v>33</v>
      </c>
      <c r="Q139" s="5">
        <v>0</v>
      </c>
      <c r="R139" s="8">
        <v>45291</v>
      </c>
      <c r="S139" s="7">
        <v>45295</v>
      </c>
      <c r="T139" s="5" t="s">
        <v>34</v>
      </c>
      <c r="U139" s="5">
        <v>484</v>
      </c>
      <c r="V139" s="5">
        <v>0</v>
      </c>
      <c r="W139" s="5">
        <v>0</v>
      </c>
      <c r="X139" s="5" t="s">
        <v>702</v>
      </c>
      <c r="Y139" s="5" t="s">
        <v>703</v>
      </c>
    </row>
    <row r="140" s="5" customFormat="1" spans="1:25">
      <c r="A140" s="5" t="s">
        <v>704</v>
      </c>
      <c r="B140" s="5" t="s">
        <v>26</v>
      </c>
      <c r="C140" s="5" t="s">
        <v>27</v>
      </c>
      <c r="D140" s="5" t="s">
        <v>666</v>
      </c>
      <c r="E140" s="5" t="s">
        <v>318</v>
      </c>
      <c r="F140" s="7">
        <v>45292</v>
      </c>
      <c r="G140" s="7">
        <v>45294</v>
      </c>
      <c r="H140" s="5">
        <v>1</v>
      </c>
      <c r="I140" s="5">
        <v>2</v>
      </c>
      <c r="J140" s="5">
        <v>2</v>
      </c>
      <c r="K140" s="5" t="s">
        <v>30</v>
      </c>
      <c r="L140" s="5">
        <v>580</v>
      </c>
      <c r="M140" s="5">
        <v>580</v>
      </c>
      <c r="N140" s="5" t="s">
        <v>705</v>
      </c>
      <c r="O140" s="5" t="s">
        <v>32</v>
      </c>
      <c r="P140" s="5" t="s">
        <v>33</v>
      </c>
      <c r="Q140" s="5">
        <v>0</v>
      </c>
      <c r="R140" s="8">
        <v>45291.0000115741</v>
      </c>
      <c r="S140" s="7">
        <v>45295</v>
      </c>
      <c r="T140" s="5" t="s">
        <v>34</v>
      </c>
      <c r="U140" s="5">
        <v>580</v>
      </c>
      <c r="V140" s="5">
        <v>0</v>
      </c>
      <c r="W140" s="5">
        <v>0</v>
      </c>
      <c r="X140" s="5" t="s">
        <v>706</v>
      </c>
      <c r="Y140" s="5" t="s">
        <v>707</v>
      </c>
    </row>
    <row r="141" s="5" customFormat="1" spans="1:25">
      <c r="A141" s="5" t="s">
        <v>708</v>
      </c>
      <c r="B141" s="5" t="s">
        <v>26</v>
      </c>
      <c r="C141" s="5" t="s">
        <v>27</v>
      </c>
      <c r="D141" s="5" t="s">
        <v>709</v>
      </c>
      <c r="E141" s="5" t="s">
        <v>710</v>
      </c>
      <c r="F141" s="7">
        <v>45293</v>
      </c>
      <c r="G141" s="7">
        <v>45294</v>
      </c>
      <c r="H141" s="5">
        <v>1</v>
      </c>
      <c r="I141" s="5">
        <v>1</v>
      </c>
      <c r="J141" s="5">
        <v>1</v>
      </c>
      <c r="K141" s="5" t="s">
        <v>30</v>
      </c>
      <c r="L141" s="5">
        <v>437</v>
      </c>
      <c r="M141" s="5">
        <v>437</v>
      </c>
      <c r="N141" s="5" t="s">
        <v>711</v>
      </c>
      <c r="O141" s="5" t="s">
        <v>32</v>
      </c>
      <c r="P141" s="5" t="s">
        <v>33</v>
      </c>
      <c r="Q141" s="5">
        <v>0</v>
      </c>
      <c r="R141" s="8">
        <v>45291.0000115741</v>
      </c>
      <c r="S141" s="7">
        <v>45295</v>
      </c>
      <c r="T141" s="5" t="s">
        <v>34</v>
      </c>
      <c r="U141" s="5">
        <v>437</v>
      </c>
      <c r="V141" s="5">
        <v>0</v>
      </c>
      <c r="W141" s="5">
        <v>0</v>
      </c>
      <c r="X141" s="5" t="s">
        <v>712</v>
      </c>
      <c r="Y141" s="5" t="s">
        <v>713</v>
      </c>
    </row>
    <row r="142" s="5" customFormat="1" spans="1:25">
      <c r="A142" s="5" t="s">
        <v>547</v>
      </c>
      <c r="B142" s="5" t="s">
        <v>26</v>
      </c>
      <c r="C142" s="5" t="s">
        <v>133</v>
      </c>
      <c r="D142" s="5" t="s">
        <v>279</v>
      </c>
      <c r="E142" s="5" t="s">
        <v>548</v>
      </c>
      <c r="F142" s="7">
        <v>45292</v>
      </c>
      <c r="G142" s="7">
        <v>45294</v>
      </c>
      <c r="H142" s="5">
        <v>2</v>
      </c>
      <c r="I142" s="5">
        <v>2</v>
      </c>
      <c r="J142" s="5">
        <v>4</v>
      </c>
      <c r="K142" s="5" t="s">
        <v>30</v>
      </c>
      <c r="L142" s="5">
        <v>-2800</v>
      </c>
      <c r="M142" s="5">
        <v>-2800</v>
      </c>
      <c r="N142" s="5" t="s">
        <v>549</v>
      </c>
      <c r="O142" s="5" t="s">
        <v>32</v>
      </c>
      <c r="P142" s="5" t="s">
        <v>33</v>
      </c>
      <c r="Q142" s="5">
        <v>0</v>
      </c>
      <c r="R142" s="8">
        <v>45286.0000115741</v>
      </c>
      <c r="S142" s="7">
        <v>45295</v>
      </c>
      <c r="T142" s="5" t="s">
        <v>34</v>
      </c>
      <c r="U142" s="5">
        <v>-2800</v>
      </c>
      <c r="V142" s="5">
        <v>0</v>
      </c>
      <c r="W142" s="5">
        <v>0</v>
      </c>
      <c r="X142" s="5" t="s">
        <v>550</v>
      </c>
      <c r="Y142" s="5" t="s">
        <v>551</v>
      </c>
    </row>
    <row r="143" s="5" customFormat="1" spans="1:25">
      <c r="A143" s="5" t="s">
        <v>714</v>
      </c>
      <c r="B143" s="5" t="s">
        <v>26</v>
      </c>
      <c r="C143" s="5" t="s">
        <v>27</v>
      </c>
      <c r="D143" s="5" t="s">
        <v>141</v>
      </c>
      <c r="E143" s="5" t="s">
        <v>715</v>
      </c>
      <c r="F143" s="7">
        <v>45292</v>
      </c>
      <c r="G143" s="7">
        <v>45294</v>
      </c>
      <c r="H143" s="5">
        <v>1</v>
      </c>
      <c r="I143" s="5">
        <v>2</v>
      </c>
      <c r="J143" s="5">
        <v>2</v>
      </c>
      <c r="K143" s="5" t="s">
        <v>30</v>
      </c>
      <c r="L143" s="5">
        <v>7149</v>
      </c>
      <c r="M143" s="5">
        <v>7149</v>
      </c>
      <c r="N143" s="5" t="s">
        <v>716</v>
      </c>
      <c r="O143" s="5" t="s">
        <v>32</v>
      </c>
      <c r="P143" s="5" t="s">
        <v>33</v>
      </c>
      <c r="Q143" s="5">
        <v>0</v>
      </c>
      <c r="R143" s="8">
        <v>45291.0000115741</v>
      </c>
      <c r="S143" s="7">
        <v>45295</v>
      </c>
      <c r="T143" s="5" t="s">
        <v>34</v>
      </c>
      <c r="U143" s="5">
        <v>7149</v>
      </c>
      <c r="V143" s="5">
        <v>0</v>
      </c>
      <c r="W143" s="5">
        <v>0</v>
      </c>
      <c r="X143" s="5" t="s">
        <v>717</v>
      </c>
      <c r="Y143" s="5" t="s">
        <v>718</v>
      </c>
    </row>
    <row r="144" s="5" customFormat="1" spans="1:25">
      <c r="A144" s="5" t="s">
        <v>719</v>
      </c>
      <c r="B144" s="5" t="s">
        <v>26</v>
      </c>
      <c r="C144" s="5" t="s">
        <v>27</v>
      </c>
      <c r="D144" s="5" t="s">
        <v>502</v>
      </c>
      <c r="E144" s="5" t="s">
        <v>720</v>
      </c>
      <c r="F144" s="7">
        <v>45291</v>
      </c>
      <c r="G144" s="7">
        <v>45294</v>
      </c>
      <c r="H144" s="5">
        <v>1</v>
      </c>
      <c r="I144" s="5">
        <v>3</v>
      </c>
      <c r="J144" s="5">
        <v>3</v>
      </c>
      <c r="K144" s="5" t="s">
        <v>30</v>
      </c>
      <c r="L144" s="5">
        <v>1026</v>
      </c>
      <c r="M144" s="5">
        <v>1026</v>
      </c>
      <c r="N144" s="5" t="s">
        <v>721</v>
      </c>
      <c r="O144" s="5" t="s">
        <v>32</v>
      </c>
      <c r="P144" s="5" t="s">
        <v>33</v>
      </c>
      <c r="Q144" s="5">
        <v>0</v>
      </c>
      <c r="R144" s="8">
        <v>45291</v>
      </c>
      <c r="S144" s="7">
        <v>45295</v>
      </c>
      <c r="T144" s="5" t="s">
        <v>34</v>
      </c>
      <c r="U144" s="5">
        <v>1026</v>
      </c>
      <c r="V144" s="5">
        <v>0</v>
      </c>
      <c r="W144" s="5">
        <v>0</v>
      </c>
      <c r="X144" s="5" t="s">
        <v>722</v>
      </c>
      <c r="Y144" s="5" t="s">
        <v>723</v>
      </c>
    </row>
    <row r="145" s="5" customFormat="1" spans="1:25">
      <c r="A145" s="5" t="s">
        <v>724</v>
      </c>
      <c r="B145" s="5" t="s">
        <v>26</v>
      </c>
      <c r="C145" s="5" t="s">
        <v>27</v>
      </c>
      <c r="D145" s="5" t="s">
        <v>610</v>
      </c>
      <c r="E145" s="5" t="s">
        <v>611</v>
      </c>
      <c r="F145" s="7">
        <v>45292</v>
      </c>
      <c r="G145" s="7">
        <v>45294</v>
      </c>
      <c r="H145" s="5">
        <v>1</v>
      </c>
      <c r="I145" s="5">
        <v>2</v>
      </c>
      <c r="J145" s="5">
        <v>2</v>
      </c>
      <c r="K145" s="5" t="s">
        <v>30</v>
      </c>
      <c r="L145" s="5">
        <v>686</v>
      </c>
      <c r="M145" s="5">
        <v>686</v>
      </c>
      <c r="N145" s="5" t="s">
        <v>725</v>
      </c>
      <c r="O145" s="5" t="s">
        <v>32</v>
      </c>
      <c r="P145" s="5" t="s">
        <v>33</v>
      </c>
      <c r="Q145" s="5">
        <v>0</v>
      </c>
      <c r="R145" s="8">
        <v>45291.0000115741</v>
      </c>
      <c r="S145" s="7">
        <v>45295</v>
      </c>
      <c r="T145" s="5" t="s">
        <v>34</v>
      </c>
      <c r="U145" s="5">
        <v>686</v>
      </c>
      <c r="V145" s="5">
        <v>0</v>
      </c>
      <c r="W145" s="5">
        <v>0</v>
      </c>
      <c r="X145" s="5" t="s">
        <v>726</v>
      </c>
      <c r="Y145" s="5" t="s">
        <v>727</v>
      </c>
    </row>
    <row r="146" s="5" customFormat="1" spans="1:25">
      <c r="A146" s="5" t="s">
        <v>728</v>
      </c>
      <c r="B146" s="5" t="s">
        <v>26</v>
      </c>
      <c r="C146" s="5" t="s">
        <v>27</v>
      </c>
      <c r="D146" s="5" t="s">
        <v>729</v>
      </c>
      <c r="E146" s="5" t="s">
        <v>730</v>
      </c>
      <c r="F146" s="7">
        <v>45292</v>
      </c>
      <c r="G146" s="7">
        <v>45294</v>
      </c>
      <c r="H146" s="5">
        <v>1</v>
      </c>
      <c r="I146" s="5">
        <v>2</v>
      </c>
      <c r="J146" s="5">
        <v>2</v>
      </c>
      <c r="K146" s="5" t="s">
        <v>30</v>
      </c>
      <c r="L146" s="5">
        <v>3152</v>
      </c>
      <c r="M146" s="5">
        <v>3152</v>
      </c>
      <c r="N146" s="5" t="s">
        <v>731</v>
      </c>
      <c r="O146" s="5" t="s">
        <v>32</v>
      </c>
      <c r="P146" s="5" t="s">
        <v>33</v>
      </c>
      <c r="Q146" s="5">
        <v>0</v>
      </c>
      <c r="R146" s="8">
        <v>45291</v>
      </c>
      <c r="S146" s="7">
        <v>45295</v>
      </c>
      <c r="T146" s="5" t="s">
        <v>34</v>
      </c>
      <c r="U146" s="5">
        <v>3152</v>
      </c>
      <c r="V146" s="5">
        <v>0</v>
      </c>
      <c r="W146" s="5">
        <v>0</v>
      </c>
      <c r="X146" s="5" t="s">
        <v>732</v>
      </c>
      <c r="Y146" s="5" t="s">
        <v>733</v>
      </c>
    </row>
    <row r="147" s="5" customFormat="1" spans="1:25">
      <c r="A147" s="5" t="s">
        <v>734</v>
      </c>
      <c r="B147" s="5" t="s">
        <v>26</v>
      </c>
      <c r="C147" s="5" t="s">
        <v>27</v>
      </c>
      <c r="D147" s="5" t="s">
        <v>729</v>
      </c>
      <c r="E147" s="5" t="s">
        <v>735</v>
      </c>
      <c r="F147" s="7">
        <v>45292</v>
      </c>
      <c r="G147" s="7">
        <v>45294</v>
      </c>
      <c r="H147" s="5">
        <v>1</v>
      </c>
      <c r="I147" s="5">
        <v>2</v>
      </c>
      <c r="J147" s="5">
        <v>2</v>
      </c>
      <c r="K147" s="5" t="s">
        <v>30</v>
      </c>
      <c r="L147" s="5">
        <v>3152</v>
      </c>
      <c r="M147" s="5">
        <v>3152</v>
      </c>
      <c r="N147" s="5" t="s">
        <v>736</v>
      </c>
      <c r="O147" s="5" t="s">
        <v>32</v>
      </c>
      <c r="P147" s="5" t="s">
        <v>33</v>
      </c>
      <c r="Q147" s="5">
        <v>0</v>
      </c>
      <c r="R147" s="8">
        <v>45291.0000115741</v>
      </c>
      <c r="S147" s="7">
        <v>45295</v>
      </c>
      <c r="T147" s="5" t="s">
        <v>34</v>
      </c>
      <c r="U147" s="5">
        <v>3152</v>
      </c>
      <c r="V147" s="5">
        <v>0</v>
      </c>
      <c r="W147" s="5">
        <v>0</v>
      </c>
      <c r="X147" s="5" t="s">
        <v>737</v>
      </c>
      <c r="Y147" s="5" t="s">
        <v>738</v>
      </c>
    </row>
    <row r="148" s="5" customFormat="1" spans="1:25">
      <c r="A148" s="5" t="s">
        <v>739</v>
      </c>
      <c r="B148" s="5" t="s">
        <v>26</v>
      </c>
      <c r="C148" s="5" t="s">
        <v>27</v>
      </c>
      <c r="D148" s="5" t="s">
        <v>729</v>
      </c>
      <c r="E148" s="5" t="s">
        <v>735</v>
      </c>
      <c r="F148" s="7">
        <v>45292</v>
      </c>
      <c r="G148" s="7">
        <v>45294</v>
      </c>
      <c r="H148" s="5">
        <v>1</v>
      </c>
      <c r="I148" s="5">
        <v>2</v>
      </c>
      <c r="J148" s="5">
        <v>2</v>
      </c>
      <c r="K148" s="5" t="s">
        <v>30</v>
      </c>
      <c r="L148" s="5">
        <v>3152</v>
      </c>
      <c r="M148" s="5">
        <v>3152</v>
      </c>
      <c r="N148" s="5" t="s">
        <v>740</v>
      </c>
      <c r="O148" s="5" t="s">
        <v>32</v>
      </c>
      <c r="P148" s="5" t="s">
        <v>33</v>
      </c>
      <c r="Q148" s="5">
        <v>0</v>
      </c>
      <c r="R148" s="8">
        <v>45291</v>
      </c>
      <c r="S148" s="7">
        <v>45295</v>
      </c>
      <c r="T148" s="5" t="s">
        <v>34</v>
      </c>
      <c r="U148" s="5">
        <v>3152</v>
      </c>
      <c r="V148" s="5">
        <v>0</v>
      </c>
      <c r="W148" s="5">
        <v>0</v>
      </c>
      <c r="X148" s="5" t="s">
        <v>741</v>
      </c>
      <c r="Y148" s="5" t="s">
        <v>742</v>
      </c>
    </row>
    <row r="149" s="5" customFormat="1" spans="1:25">
      <c r="A149" s="5" t="s">
        <v>743</v>
      </c>
      <c r="B149" s="5" t="s">
        <v>26</v>
      </c>
      <c r="C149" s="5" t="s">
        <v>27</v>
      </c>
      <c r="D149" s="5" t="s">
        <v>141</v>
      </c>
      <c r="E149" s="5" t="s">
        <v>715</v>
      </c>
      <c r="F149" s="7">
        <v>45292</v>
      </c>
      <c r="G149" s="7">
        <v>45294</v>
      </c>
      <c r="H149" s="5">
        <v>1</v>
      </c>
      <c r="I149" s="5">
        <v>2</v>
      </c>
      <c r="J149" s="5">
        <v>2</v>
      </c>
      <c r="K149" s="5" t="s">
        <v>30</v>
      </c>
      <c r="L149" s="5">
        <v>7149</v>
      </c>
      <c r="M149" s="5">
        <v>7149</v>
      </c>
      <c r="N149" s="5" t="s">
        <v>744</v>
      </c>
      <c r="O149" s="5" t="s">
        <v>32</v>
      </c>
      <c r="P149" s="5" t="s">
        <v>33</v>
      </c>
      <c r="Q149" s="5">
        <v>0</v>
      </c>
      <c r="R149" s="8">
        <v>45291</v>
      </c>
      <c r="S149" s="7">
        <v>45295</v>
      </c>
      <c r="T149" s="5" t="s">
        <v>34</v>
      </c>
      <c r="U149" s="5">
        <v>7149</v>
      </c>
      <c r="V149" s="5">
        <v>0</v>
      </c>
      <c r="W149" s="5">
        <v>0</v>
      </c>
      <c r="X149" s="5" t="s">
        <v>163</v>
      </c>
      <c r="Y149" s="5" t="s">
        <v>163</v>
      </c>
    </row>
    <row r="150" s="5" customFormat="1" spans="1:25">
      <c r="A150" s="5" t="s">
        <v>745</v>
      </c>
      <c r="B150" s="5" t="s">
        <v>26</v>
      </c>
      <c r="C150" s="5" t="s">
        <v>27</v>
      </c>
      <c r="D150" s="5" t="s">
        <v>746</v>
      </c>
      <c r="E150" s="5" t="s">
        <v>747</v>
      </c>
      <c r="F150" s="7">
        <v>45292</v>
      </c>
      <c r="G150" s="7">
        <v>45294</v>
      </c>
      <c r="H150" s="5">
        <v>1</v>
      </c>
      <c r="I150" s="5">
        <v>2</v>
      </c>
      <c r="J150" s="5">
        <v>2</v>
      </c>
      <c r="K150" s="5" t="s">
        <v>30</v>
      </c>
      <c r="L150" s="5">
        <v>3347</v>
      </c>
      <c r="M150" s="5">
        <v>3347</v>
      </c>
      <c r="N150" s="5" t="s">
        <v>748</v>
      </c>
      <c r="O150" s="5" t="s">
        <v>32</v>
      </c>
      <c r="P150" s="5" t="s">
        <v>33</v>
      </c>
      <c r="Q150" s="5">
        <v>0</v>
      </c>
      <c r="R150" s="8">
        <v>45292.0000115741</v>
      </c>
      <c r="S150" s="7">
        <v>45295</v>
      </c>
      <c r="T150" s="5" t="s">
        <v>34</v>
      </c>
      <c r="U150" s="5">
        <v>3347</v>
      </c>
      <c r="V150" s="5">
        <v>0</v>
      </c>
      <c r="W150" s="5">
        <v>0</v>
      </c>
      <c r="X150" s="5" t="s">
        <v>749</v>
      </c>
      <c r="Y150" s="5" t="s">
        <v>750</v>
      </c>
    </row>
    <row r="151" s="5" customFormat="1" spans="1:25">
      <c r="A151" s="5" t="s">
        <v>751</v>
      </c>
      <c r="B151" s="5" t="s">
        <v>26</v>
      </c>
      <c r="C151" s="5" t="s">
        <v>27</v>
      </c>
      <c r="D151" s="5" t="s">
        <v>752</v>
      </c>
      <c r="E151" s="5" t="s">
        <v>753</v>
      </c>
      <c r="F151" s="7">
        <v>45293</v>
      </c>
      <c r="G151" s="7">
        <v>45294</v>
      </c>
      <c r="H151" s="5">
        <v>1</v>
      </c>
      <c r="I151" s="5">
        <v>1</v>
      </c>
      <c r="J151" s="5">
        <v>1</v>
      </c>
      <c r="K151" s="5" t="s">
        <v>30</v>
      </c>
      <c r="L151" s="5">
        <v>1489</v>
      </c>
      <c r="M151" s="5">
        <v>1489</v>
      </c>
      <c r="N151" s="5" t="s">
        <v>754</v>
      </c>
      <c r="O151" s="5" t="s">
        <v>32</v>
      </c>
      <c r="P151" s="5" t="s">
        <v>33</v>
      </c>
      <c r="Q151" s="5">
        <v>0</v>
      </c>
      <c r="R151" s="8">
        <v>45292.0000115741</v>
      </c>
      <c r="S151" s="7">
        <v>45295</v>
      </c>
      <c r="T151" s="5" t="s">
        <v>34</v>
      </c>
      <c r="U151" s="5">
        <v>1489</v>
      </c>
      <c r="V151" s="5">
        <v>0</v>
      </c>
      <c r="W151" s="5">
        <v>0</v>
      </c>
      <c r="X151" s="5" t="s">
        <v>755</v>
      </c>
      <c r="Y151" s="5" t="s">
        <v>756</v>
      </c>
    </row>
    <row r="152" s="5" customFormat="1" spans="1:25">
      <c r="A152" s="5" t="s">
        <v>757</v>
      </c>
      <c r="B152" s="5" t="s">
        <v>26</v>
      </c>
      <c r="C152" s="5" t="s">
        <v>27</v>
      </c>
      <c r="D152" s="5" t="s">
        <v>758</v>
      </c>
      <c r="E152" s="5" t="s">
        <v>759</v>
      </c>
      <c r="F152" s="7">
        <v>45292</v>
      </c>
      <c r="G152" s="7">
        <v>45294</v>
      </c>
      <c r="H152" s="5">
        <v>1</v>
      </c>
      <c r="I152" s="5">
        <v>2</v>
      </c>
      <c r="J152" s="5">
        <v>2</v>
      </c>
      <c r="K152" s="5" t="s">
        <v>30</v>
      </c>
      <c r="L152" s="5">
        <v>799</v>
      </c>
      <c r="M152" s="5">
        <v>799</v>
      </c>
      <c r="N152" s="5" t="s">
        <v>760</v>
      </c>
      <c r="O152" s="5" t="s">
        <v>32</v>
      </c>
      <c r="P152" s="5" t="s">
        <v>33</v>
      </c>
      <c r="Q152" s="5">
        <v>0</v>
      </c>
      <c r="R152" s="8">
        <v>45291.0000115741</v>
      </c>
      <c r="S152" s="7">
        <v>45295</v>
      </c>
      <c r="T152" s="5" t="s">
        <v>34</v>
      </c>
      <c r="U152" s="5">
        <v>799</v>
      </c>
      <c r="V152" s="5">
        <v>0</v>
      </c>
      <c r="W152" s="5">
        <v>0</v>
      </c>
      <c r="X152" s="5" t="s">
        <v>761</v>
      </c>
      <c r="Y152" s="5" t="s">
        <v>762</v>
      </c>
    </row>
    <row r="153" s="5" customFormat="1" spans="1:25">
      <c r="A153" s="5" t="s">
        <v>743</v>
      </c>
      <c r="B153" s="5" t="s">
        <v>26</v>
      </c>
      <c r="C153" s="5" t="s">
        <v>133</v>
      </c>
      <c r="D153" s="5" t="s">
        <v>141</v>
      </c>
      <c r="E153" s="5" t="s">
        <v>715</v>
      </c>
      <c r="F153" s="7">
        <v>45292</v>
      </c>
      <c r="G153" s="7">
        <v>45294</v>
      </c>
      <c r="H153" s="5">
        <v>1</v>
      </c>
      <c r="I153" s="5">
        <v>2</v>
      </c>
      <c r="J153" s="5">
        <v>2</v>
      </c>
      <c r="K153" s="5" t="s">
        <v>30</v>
      </c>
      <c r="L153" s="5">
        <v>-7149</v>
      </c>
      <c r="M153" s="5">
        <v>-7149</v>
      </c>
      <c r="N153" s="5" t="s">
        <v>744</v>
      </c>
      <c r="O153" s="5" t="s">
        <v>32</v>
      </c>
      <c r="P153" s="5" t="s">
        <v>33</v>
      </c>
      <c r="Q153" s="5">
        <v>0</v>
      </c>
      <c r="R153" s="8">
        <v>45291</v>
      </c>
      <c r="S153" s="7">
        <v>45295</v>
      </c>
      <c r="T153" s="5" t="s">
        <v>34</v>
      </c>
      <c r="U153" s="5">
        <v>-7149</v>
      </c>
      <c r="V153" s="5">
        <v>0</v>
      </c>
      <c r="W153" s="5">
        <v>0</v>
      </c>
      <c r="X153" s="5" t="s">
        <v>163</v>
      </c>
      <c r="Y153" s="5" t="s">
        <v>163</v>
      </c>
    </row>
    <row r="154" s="5" customFormat="1" spans="1:25">
      <c r="A154" s="5" t="s">
        <v>763</v>
      </c>
      <c r="B154" s="5" t="s">
        <v>26</v>
      </c>
      <c r="C154" s="5" t="s">
        <v>27</v>
      </c>
      <c r="D154" s="5" t="s">
        <v>764</v>
      </c>
      <c r="E154" s="5" t="s">
        <v>765</v>
      </c>
      <c r="F154" s="7">
        <v>45293</v>
      </c>
      <c r="G154" s="7">
        <v>45294</v>
      </c>
      <c r="H154" s="5">
        <v>2</v>
      </c>
      <c r="I154" s="5">
        <v>1</v>
      </c>
      <c r="J154" s="5">
        <v>2</v>
      </c>
      <c r="K154" s="5" t="s">
        <v>30</v>
      </c>
      <c r="L154" s="5">
        <v>774</v>
      </c>
      <c r="M154" s="5">
        <v>774</v>
      </c>
      <c r="N154" s="5" t="s">
        <v>766</v>
      </c>
      <c r="O154" s="5" t="s">
        <v>32</v>
      </c>
      <c r="P154" s="5" t="s">
        <v>33</v>
      </c>
      <c r="Q154" s="5">
        <v>0</v>
      </c>
      <c r="R154" s="8">
        <v>45292.0000115741</v>
      </c>
      <c r="S154" s="7">
        <v>45295</v>
      </c>
      <c r="T154" s="5" t="s">
        <v>34</v>
      </c>
      <c r="U154" s="5">
        <v>774</v>
      </c>
      <c r="V154" s="5">
        <v>0</v>
      </c>
      <c r="W154" s="5">
        <v>0</v>
      </c>
      <c r="X154" s="5" t="s">
        <v>767</v>
      </c>
      <c r="Y154" s="5" t="s">
        <v>768</v>
      </c>
    </row>
    <row r="155" s="5" customFormat="1" spans="1:25">
      <c r="A155" s="5" t="s">
        <v>769</v>
      </c>
      <c r="B155" s="5" t="s">
        <v>26</v>
      </c>
      <c r="C155" s="5" t="s">
        <v>27</v>
      </c>
      <c r="D155" s="5" t="s">
        <v>764</v>
      </c>
      <c r="E155" s="5" t="s">
        <v>765</v>
      </c>
      <c r="F155" s="7">
        <v>45293</v>
      </c>
      <c r="G155" s="7">
        <v>45294</v>
      </c>
      <c r="H155" s="5">
        <v>1</v>
      </c>
      <c r="I155" s="5">
        <v>1</v>
      </c>
      <c r="J155" s="5">
        <v>1</v>
      </c>
      <c r="K155" s="5" t="s">
        <v>30</v>
      </c>
      <c r="L155" s="5">
        <v>387</v>
      </c>
      <c r="M155" s="5">
        <v>387</v>
      </c>
      <c r="N155" s="5" t="s">
        <v>770</v>
      </c>
      <c r="O155" s="5" t="s">
        <v>32</v>
      </c>
      <c r="P155" s="5" t="s">
        <v>33</v>
      </c>
      <c r="Q155" s="5">
        <v>0</v>
      </c>
      <c r="R155" s="8">
        <v>45292.0000115741</v>
      </c>
      <c r="S155" s="7">
        <v>45295</v>
      </c>
      <c r="T155" s="5" t="s">
        <v>34</v>
      </c>
      <c r="U155" s="5">
        <v>387</v>
      </c>
      <c r="V155" s="5">
        <v>0</v>
      </c>
      <c r="W155" s="5">
        <v>0</v>
      </c>
      <c r="X155" s="5" t="s">
        <v>771</v>
      </c>
      <c r="Y155" s="5" t="s">
        <v>772</v>
      </c>
    </row>
    <row r="156" s="5" customFormat="1" spans="1:25">
      <c r="A156" s="5" t="s">
        <v>773</v>
      </c>
      <c r="B156" s="5" t="s">
        <v>26</v>
      </c>
      <c r="C156" s="5" t="s">
        <v>27</v>
      </c>
      <c r="D156" s="5" t="s">
        <v>559</v>
      </c>
      <c r="E156" s="5" t="s">
        <v>29</v>
      </c>
      <c r="F156" s="7">
        <v>45293</v>
      </c>
      <c r="G156" s="7">
        <v>45294</v>
      </c>
      <c r="H156" s="5">
        <v>2</v>
      </c>
      <c r="I156" s="5">
        <v>1</v>
      </c>
      <c r="J156" s="5">
        <v>2</v>
      </c>
      <c r="K156" s="5" t="s">
        <v>30</v>
      </c>
      <c r="L156" s="5">
        <v>528</v>
      </c>
      <c r="M156" s="5">
        <v>528</v>
      </c>
      <c r="N156" s="5" t="s">
        <v>774</v>
      </c>
      <c r="O156" s="5" t="s">
        <v>32</v>
      </c>
      <c r="P156" s="5" t="s">
        <v>33</v>
      </c>
      <c r="Q156" s="5">
        <v>0</v>
      </c>
      <c r="R156" s="8">
        <v>45292</v>
      </c>
      <c r="S156" s="7">
        <v>45295</v>
      </c>
      <c r="T156" s="5" t="s">
        <v>34</v>
      </c>
      <c r="U156" s="5">
        <v>528</v>
      </c>
      <c r="V156" s="5">
        <v>0</v>
      </c>
      <c r="W156" s="5">
        <v>0</v>
      </c>
      <c r="X156" s="5" t="s">
        <v>775</v>
      </c>
      <c r="Y156" s="5" t="s">
        <v>775</v>
      </c>
    </row>
    <row r="157" s="5" customFormat="1" spans="1:25">
      <c r="A157" s="5" t="s">
        <v>776</v>
      </c>
      <c r="B157" s="5" t="s">
        <v>26</v>
      </c>
      <c r="C157" s="5" t="s">
        <v>27</v>
      </c>
      <c r="D157" s="5" t="s">
        <v>777</v>
      </c>
      <c r="E157" s="5" t="s">
        <v>778</v>
      </c>
      <c r="F157" s="7">
        <v>45293</v>
      </c>
      <c r="G157" s="7">
        <v>45294</v>
      </c>
      <c r="H157" s="5">
        <v>1</v>
      </c>
      <c r="I157" s="5">
        <v>1</v>
      </c>
      <c r="J157" s="5">
        <v>1</v>
      </c>
      <c r="K157" s="5" t="s">
        <v>30</v>
      </c>
      <c r="L157" s="5">
        <v>882</v>
      </c>
      <c r="M157" s="5">
        <v>882</v>
      </c>
      <c r="N157" s="5" t="s">
        <v>779</v>
      </c>
      <c r="O157" s="5" t="s">
        <v>32</v>
      </c>
      <c r="P157" s="5" t="s">
        <v>33</v>
      </c>
      <c r="Q157" s="5">
        <v>0</v>
      </c>
      <c r="R157" s="8">
        <v>45292.0000115741</v>
      </c>
      <c r="S157" s="7">
        <v>45295</v>
      </c>
      <c r="T157" s="5" t="s">
        <v>34</v>
      </c>
      <c r="U157" s="5">
        <v>882</v>
      </c>
      <c r="V157" s="5">
        <v>0</v>
      </c>
      <c r="W157" s="5">
        <v>0</v>
      </c>
      <c r="X157" s="5" t="s">
        <v>780</v>
      </c>
      <c r="Y157" s="5" t="s">
        <v>781</v>
      </c>
    </row>
    <row r="158" s="5" customFormat="1" spans="1:25">
      <c r="A158" s="5" t="s">
        <v>782</v>
      </c>
      <c r="B158" s="5" t="s">
        <v>26</v>
      </c>
      <c r="C158" s="5" t="s">
        <v>27</v>
      </c>
      <c r="D158" s="5" t="s">
        <v>493</v>
      </c>
      <c r="E158" s="5" t="s">
        <v>494</v>
      </c>
      <c r="F158" s="7">
        <v>45292</v>
      </c>
      <c r="G158" s="7">
        <v>45294</v>
      </c>
      <c r="H158" s="5">
        <v>1</v>
      </c>
      <c r="I158" s="5">
        <v>2</v>
      </c>
      <c r="J158" s="5">
        <v>2</v>
      </c>
      <c r="K158" s="5" t="s">
        <v>30</v>
      </c>
      <c r="L158" s="5">
        <v>904</v>
      </c>
      <c r="M158" s="5">
        <v>904</v>
      </c>
      <c r="N158" s="5" t="s">
        <v>783</v>
      </c>
      <c r="O158" s="5" t="s">
        <v>32</v>
      </c>
      <c r="P158" s="5" t="s">
        <v>33</v>
      </c>
      <c r="Q158" s="5">
        <v>0</v>
      </c>
      <c r="R158" s="8">
        <v>45292</v>
      </c>
      <c r="S158" s="7">
        <v>45295</v>
      </c>
      <c r="T158" s="5" t="s">
        <v>34</v>
      </c>
      <c r="U158" s="5">
        <v>904</v>
      </c>
      <c r="V158" s="5">
        <v>0</v>
      </c>
      <c r="W158" s="5">
        <v>0</v>
      </c>
      <c r="X158" s="5" t="s">
        <v>784</v>
      </c>
      <c r="Y158" s="5" t="s">
        <v>785</v>
      </c>
    </row>
    <row r="159" s="5" customFormat="1" spans="1:25">
      <c r="A159" s="5" t="s">
        <v>786</v>
      </c>
      <c r="B159" s="5" t="s">
        <v>26</v>
      </c>
      <c r="C159" s="5" t="s">
        <v>27</v>
      </c>
      <c r="D159" s="5" t="s">
        <v>574</v>
      </c>
      <c r="E159" s="5" t="s">
        <v>787</v>
      </c>
      <c r="F159" s="7">
        <v>45293</v>
      </c>
      <c r="G159" s="7">
        <v>45294</v>
      </c>
      <c r="H159" s="5">
        <v>1</v>
      </c>
      <c r="I159" s="5">
        <v>1</v>
      </c>
      <c r="J159" s="5">
        <v>1</v>
      </c>
      <c r="K159" s="5" t="s">
        <v>30</v>
      </c>
      <c r="L159" s="5">
        <v>674</v>
      </c>
      <c r="M159" s="5">
        <v>674</v>
      </c>
      <c r="N159" s="5" t="s">
        <v>788</v>
      </c>
      <c r="O159" s="5" t="s">
        <v>32</v>
      </c>
      <c r="P159" s="5" t="s">
        <v>33</v>
      </c>
      <c r="Q159" s="5">
        <v>0</v>
      </c>
      <c r="R159" s="8">
        <v>45292</v>
      </c>
      <c r="S159" s="7">
        <v>45295</v>
      </c>
      <c r="T159" s="5" t="s">
        <v>34</v>
      </c>
      <c r="U159" s="5">
        <v>674</v>
      </c>
      <c r="V159" s="5">
        <v>0</v>
      </c>
      <c r="W159" s="5">
        <v>0</v>
      </c>
      <c r="X159" s="5" t="s">
        <v>789</v>
      </c>
      <c r="Y159" s="5" t="s">
        <v>790</v>
      </c>
    </row>
    <row r="160" s="5" customFormat="1" spans="1:25">
      <c r="A160" s="5" t="s">
        <v>791</v>
      </c>
      <c r="B160" s="5" t="s">
        <v>26</v>
      </c>
      <c r="C160" s="5" t="s">
        <v>27</v>
      </c>
      <c r="D160" s="5" t="s">
        <v>792</v>
      </c>
      <c r="E160" s="5" t="s">
        <v>793</v>
      </c>
      <c r="F160" s="7">
        <v>45293</v>
      </c>
      <c r="G160" s="7">
        <v>45294</v>
      </c>
      <c r="H160" s="5">
        <v>1</v>
      </c>
      <c r="I160" s="5">
        <v>1</v>
      </c>
      <c r="J160" s="5">
        <v>1</v>
      </c>
      <c r="K160" s="5" t="s">
        <v>30</v>
      </c>
      <c r="L160" s="5">
        <v>289</v>
      </c>
      <c r="M160" s="5">
        <v>289</v>
      </c>
      <c r="N160" s="5" t="s">
        <v>794</v>
      </c>
      <c r="O160" s="5" t="s">
        <v>32</v>
      </c>
      <c r="P160" s="5" t="s">
        <v>33</v>
      </c>
      <c r="Q160" s="5">
        <v>0</v>
      </c>
      <c r="R160" s="8">
        <v>45292</v>
      </c>
      <c r="S160" s="7">
        <v>45295</v>
      </c>
      <c r="T160" s="5" t="s">
        <v>34</v>
      </c>
      <c r="U160" s="5">
        <v>289</v>
      </c>
      <c r="V160" s="5">
        <v>0</v>
      </c>
      <c r="W160" s="5">
        <v>0</v>
      </c>
      <c r="X160" s="5" t="s">
        <v>795</v>
      </c>
      <c r="Y160" s="5" t="s">
        <v>796</v>
      </c>
    </row>
    <row r="161" s="5" customFormat="1" spans="1:25">
      <c r="A161" s="5" t="s">
        <v>797</v>
      </c>
      <c r="B161" s="5" t="s">
        <v>26</v>
      </c>
      <c r="C161" s="5" t="s">
        <v>27</v>
      </c>
      <c r="D161" s="5" t="s">
        <v>559</v>
      </c>
      <c r="E161" s="5" t="s">
        <v>798</v>
      </c>
      <c r="F161" s="7">
        <v>45293</v>
      </c>
      <c r="G161" s="7">
        <v>45294</v>
      </c>
      <c r="H161" s="5">
        <v>1</v>
      </c>
      <c r="I161" s="5">
        <v>1</v>
      </c>
      <c r="J161" s="5">
        <v>1</v>
      </c>
      <c r="K161" s="5" t="s">
        <v>30</v>
      </c>
      <c r="L161" s="5">
        <v>190</v>
      </c>
      <c r="M161" s="5">
        <v>190</v>
      </c>
      <c r="N161" s="5" t="s">
        <v>799</v>
      </c>
      <c r="O161" s="5" t="s">
        <v>32</v>
      </c>
      <c r="P161" s="5" t="s">
        <v>33</v>
      </c>
      <c r="Q161" s="5">
        <v>0</v>
      </c>
      <c r="R161" s="8">
        <v>45292.0000115741</v>
      </c>
      <c r="S161" s="7">
        <v>45295</v>
      </c>
      <c r="T161" s="5" t="s">
        <v>34</v>
      </c>
      <c r="U161" s="5">
        <v>190</v>
      </c>
      <c r="V161" s="5">
        <v>0</v>
      </c>
      <c r="W161" s="5">
        <v>0</v>
      </c>
      <c r="X161" s="5" t="s">
        <v>800</v>
      </c>
      <c r="Y161" s="5" t="s">
        <v>800</v>
      </c>
    </row>
    <row r="162" s="5" customFormat="1" spans="1:25">
      <c r="A162" s="5" t="s">
        <v>801</v>
      </c>
      <c r="B162" s="5" t="s">
        <v>26</v>
      </c>
      <c r="C162" s="5" t="s">
        <v>27</v>
      </c>
      <c r="D162" s="5" t="s">
        <v>802</v>
      </c>
      <c r="E162" s="5" t="s">
        <v>803</v>
      </c>
      <c r="F162" s="7">
        <v>45293</v>
      </c>
      <c r="G162" s="7">
        <v>45294</v>
      </c>
      <c r="H162" s="5">
        <v>1</v>
      </c>
      <c r="I162" s="5">
        <v>1</v>
      </c>
      <c r="J162" s="5">
        <v>1</v>
      </c>
      <c r="K162" s="5" t="s">
        <v>30</v>
      </c>
      <c r="L162" s="5">
        <v>1265</v>
      </c>
      <c r="M162" s="5">
        <v>1265</v>
      </c>
      <c r="N162" s="5" t="s">
        <v>804</v>
      </c>
      <c r="O162" s="5" t="s">
        <v>32</v>
      </c>
      <c r="P162" s="5" t="s">
        <v>33</v>
      </c>
      <c r="Q162" s="5">
        <v>0</v>
      </c>
      <c r="R162" s="8">
        <v>45292.0000115741</v>
      </c>
      <c r="S162" s="7">
        <v>45295</v>
      </c>
      <c r="T162" s="5" t="s">
        <v>34</v>
      </c>
      <c r="U162" s="5">
        <v>1265</v>
      </c>
      <c r="V162" s="5">
        <v>0</v>
      </c>
      <c r="W162" s="5">
        <v>0</v>
      </c>
      <c r="X162" s="5" t="s">
        <v>805</v>
      </c>
      <c r="Y162" s="5" t="s">
        <v>806</v>
      </c>
    </row>
    <row r="163" s="5" customFormat="1" spans="1:25">
      <c r="A163" s="5" t="s">
        <v>807</v>
      </c>
      <c r="B163" s="5" t="s">
        <v>26</v>
      </c>
      <c r="C163" s="5" t="s">
        <v>27</v>
      </c>
      <c r="D163" s="5" t="s">
        <v>28</v>
      </c>
      <c r="E163" s="5" t="s">
        <v>808</v>
      </c>
      <c r="F163" s="7">
        <v>45293</v>
      </c>
      <c r="G163" s="7">
        <v>45294</v>
      </c>
      <c r="H163" s="5">
        <v>1</v>
      </c>
      <c r="I163" s="5">
        <v>1</v>
      </c>
      <c r="J163" s="5">
        <v>1</v>
      </c>
      <c r="K163" s="5" t="s">
        <v>30</v>
      </c>
      <c r="L163" s="5">
        <v>371</v>
      </c>
      <c r="M163" s="5">
        <v>371</v>
      </c>
      <c r="N163" s="5" t="s">
        <v>809</v>
      </c>
      <c r="O163" s="5" t="s">
        <v>32</v>
      </c>
      <c r="P163" s="5" t="s">
        <v>33</v>
      </c>
      <c r="Q163" s="5">
        <v>0</v>
      </c>
      <c r="R163" s="8">
        <v>45293</v>
      </c>
      <c r="S163" s="7">
        <v>45295</v>
      </c>
      <c r="T163" s="5" t="s">
        <v>34</v>
      </c>
      <c r="U163" s="5">
        <v>371</v>
      </c>
      <c r="V163" s="5">
        <v>0</v>
      </c>
      <c r="W163" s="5">
        <v>0</v>
      </c>
      <c r="X163" s="5" t="s">
        <v>810</v>
      </c>
      <c r="Y163" s="5" t="s">
        <v>811</v>
      </c>
    </row>
    <row r="164" s="5" customFormat="1" spans="1:25">
      <c r="A164" s="5" t="s">
        <v>812</v>
      </c>
      <c r="B164" s="5" t="s">
        <v>26</v>
      </c>
      <c r="C164" s="5" t="s">
        <v>27</v>
      </c>
      <c r="D164" s="5" t="s">
        <v>28</v>
      </c>
      <c r="E164" s="5" t="s">
        <v>808</v>
      </c>
      <c r="F164" s="7">
        <v>45293</v>
      </c>
      <c r="G164" s="7">
        <v>45294</v>
      </c>
      <c r="H164" s="5">
        <v>2</v>
      </c>
      <c r="I164" s="5">
        <v>1</v>
      </c>
      <c r="J164" s="5">
        <v>2</v>
      </c>
      <c r="K164" s="5" t="s">
        <v>30</v>
      </c>
      <c r="L164" s="5">
        <v>742</v>
      </c>
      <c r="M164" s="5">
        <v>742</v>
      </c>
      <c r="N164" s="5" t="s">
        <v>813</v>
      </c>
      <c r="O164" s="5" t="s">
        <v>32</v>
      </c>
      <c r="P164" s="5" t="s">
        <v>33</v>
      </c>
      <c r="Q164" s="5">
        <v>0</v>
      </c>
      <c r="R164" s="8">
        <v>45293.0000115741</v>
      </c>
      <c r="S164" s="7">
        <v>45295</v>
      </c>
      <c r="T164" s="5" t="s">
        <v>34</v>
      </c>
      <c r="U164" s="5">
        <v>742</v>
      </c>
      <c r="V164" s="5">
        <v>0</v>
      </c>
      <c r="W164" s="5">
        <v>0</v>
      </c>
      <c r="X164" s="5" t="s">
        <v>814</v>
      </c>
      <c r="Y164" s="5" t="s">
        <v>815</v>
      </c>
    </row>
    <row r="165" s="5" customFormat="1" spans="1:25">
      <c r="A165" s="5" t="s">
        <v>816</v>
      </c>
      <c r="B165" s="5" t="s">
        <v>26</v>
      </c>
      <c r="C165" s="5" t="s">
        <v>27</v>
      </c>
      <c r="D165" s="5" t="s">
        <v>817</v>
      </c>
      <c r="E165" s="5" t="s">
        <v>251</v>
      </c>
      <c r="F165" s="7">
        <v>45293</v>
      </c>
      <c r="G165" s="7">
        <v>45294</v>
      </c>
      <c r="H165" s="5">
        <v>5</v>
      </c>
      <c r="I165" s="5">
        <v>1</v>
      </c>
      <c r="J165" s="5">
        <v>5</v>
      </c>
      <c r="K165" s="5" t="s">
        <v>30</v>
      </c>
      <c r="L165" s="5">
        <v>1660</v>
      </c>
      <c r="M165" s="5">
        <v>1660</v>
      </c>
      <c r="N165" s="5" t="s">
        <v>818</v>
      </c>
      <c r="O165" s="5" t="s">
        <v>32</v>
      </c>
      <c r="P165" s="5" t="s">
        <v>33</v>
      </c>
      <c r="Q165" s="5">
        <v>0</v>
      </c>
      <c r="R165" s="8">
        <v>45293</v>
      </c>
      <c r="S165" s="7">
        <v>45295</v>
      </c>
      <c r="T165" s="5" t="s">
        <v>34</v>
      </c>
      <c r="U165" s="5">
        <v>1660</v>
      </c>
      <c r="V165" s="5">
        <v>0</v>
      </c>
      <c r="W165" s="5">
        <v>0</v>
      </c>
      <c r="X165" s="5" t="s">
        <v>819</v>
      </c>
      <c r="Y165" s="5" t="s">
        <v>820</v>
      </c>
    </row>
    <row r="166" s="5" customFormat="1" spans="1:25">
      <c r="A166" s="5" t="s">
        <v>821</v>
      </c>
      <c r="B166" s="5" t="s">
        <v>26</v>
      </c>
      <c r="C166" s="5" t="s">
        <v>27</v>
      </c>
      <c r="D166" s="5" t="s">
        <v>523</v>
      </c>
      <c r="E166" s="5" t="s">
        <v>524</v>
      </c>
      <c r="F166" s="7">
        <v>45293</v>
      </c>
      <c r="G166" s="7">
        <v>45294</v>
      </c>
      <c r="H166" s="5">
        <v>1</v>
      </c>
      <c r="I166" s="5">
        <v>1</v>
      </c>
      <c r="J166" s="5">
        <v>1</v>
      </c>
      <c r="K166" s="5" t="s">
        <v>30</v>
      </c>
      <c r="L166" s="5">
        <v>660</v>
      </c>
      <c r="M166" s="5">
        <v>660</v>
      </c>
      <c r="N166" s="5" t="s">
        <v>822</v>
      </c>
      <c r="O166" s="5" t="s">
        <v>32</v>
      </c>
      <c r="P166" s="5" t="s">
        <v>33</v>
      </c>
      <c r="Q166" s="5">
        <v>0</v>
      </c>
      <c r="R166" s="8">
        <v>45293.0000115741</v>
      </c>
      <c r="S166" s="7">
        <v>45295</v>
      </c>
      <c r="T166" s="5" t="s">
        <v>34</v>
      </c>
      <c r="U166" s="5">
        <v>660</v>
      </c>
      <c r="V166" s="5">
        <v>0</v>
      </c>
      <c r="W166" s="5">
        <v>0</v>
      </c>
      <c r="X166" s="5" t="s">
        <v>823</v>
      </c>
      <c r="Y166" s="5" t="s">
        <v>824</v>
      </c>
    </row>
    <row r="167" s="5" customFormat="1" spans="1:25">
      <c r="A167" s="5" t="s">
        <v>825</v>
      </c>
      <c r="B167" s="5" t="s">
        <v>26</v>
      </c>
      <c r="C167" s="5" t="s">
        <v>27</v>
      </c>
      <c r="D167" s="5" t="s">
        <v>826</v>
      </c>
      <c r="E167" s="5" t="s">
        <v>798</v>
      </c>
      <c r="F167" s="7">
        <v>45293</v>
      </c>
      <c r="G167" s="7">
        <v>45294</v>
      </c>
      <c r="H167" s="5">
        <v>1</v>
      </c>
      <c r="I167" s="5">
        <v>1</v>
      </c>
      <c r="J167" s="5">
        <v>1</v>
      </c>
      <c r="K167" s="5" t="s">
        <v>30</v>
      </c>
      <c r="L167" s="5">
        <v>332</v>
      </c>
      <c r="M167" s="5">
        <v>332</v>
      </c>
      <c r="N167" s="5" t="s">
        <v>827</v>
      </c>
      <c r="O167" s="5" t="s">
        <v>32</v>
      </c>
      <c r="P167" s="5" t="s">
        <v>33</v>
      </c>
      <c r="Q167" s="5">
        <v>0</v>
      </c>
      <c r="R167" s="8">
        <v>45293.0000115741</v>
      </c>
      <c r="S167" s="7">
        <v>45295</v>
      </c>
      <c r="T167" s="5" t="s">
        <v>34</v>
      </c>
      <c r="U167" s="5">
        <v>332</v>
      </c>
      <c r="V167" s="5">
        <v>0</v>
      </c>
      <c r="W167" s="5">
        <v>0</v>
      </c>
      <c r="X167" s="5" t="s">
        <v>828</v>
      </c>
      <c r="Y167" s="5" t="s">
        <v>829</v>
      </c>
    </row>
    <row r="168" s="5" customFormat="1" spans="1:25">
      <c r="A168" s="5" t="s">
        <v>830</v>
      </c>
      <c r="B168" s="5" t="s">
        <v>26</v>
      </c>
      <c r="C168" s="5" t="s">
        <v>27</v>
      </c>
      <c r="D168" s="5" t="s">
        <v>802</v>
      </c>
      <c r="E168" s="5" t="s">
        <v>831</v>
      </c>
      <c r="F168" s="7">
        <v>45293</v>
      </c>
      <c r="G168" s="7">
        <v>45294</v>
      </c>
      <c r="H168" s="5">
        <v>1</v>
      </c>
      <c r="I168" s="5">
        <v>1</v>
      </c>
      <c r="J168" s="5">
        <v>1</v>
      </c>
      <c r="K168" s="5" t="s">
        <v>30</v>
      </c>
      <c r="L168" s="5">
        <v>2704</v>
      </c>
      <c r="M168" s="5">
        <v>2704</v>
      </c>
      <c r="N168" s="5" t="s">
        <v>832</v>
      </c>
      <c r="O168" s="5" t="s">
        <v>32</v>
      </c>
      <c r="P168" s="5" t="s">
        <v>33</v>
      </c>
      <c r="Q168" s="5">
        <v>0</v>
      </c>
      <c r="R168" s="8">
        <v>45293</v>
      </c>
      <c r="S168" s="7">
        <v>45295</v>
      </c>
      <c r="T168" s="5" t="s">
        <v>34</v>
      </c>
      <c r="U168" s="5">
        <v>2704</v>
      </c>
      <c r="V168" s="5">
        <v>0</v>
      </c>
      <c r="W168" s="5">
        <v>0</v>
      </c>
      <c r="X168" s="5" t="s">
        <v>833</v>
      </c>
      <c r="Y168" s="5" t="s">
        <v>834</v>
      </c>
    </row>
    <row r="169" s="5" customFormat="1" spans="1:25">
      <c r="A169" s="5" t="s">
        <v>835</v>
      </c>
      <c r="B169" s="5" t="s">
        <v>26</v>
      </c>
      <c r="C169" s="5" t="s">
        <v>27</v>
      </c>
      <c r="D169" s="5" t="s">
        <v>502</v>
      </c>
      <c r="E169" s="5" t="s">
        <v>720</v>
      </c>
      <c r="F169" s="7">
        <v>45293</v>
      </c>
      <c r="G169" s="7">
        <v>45294</v>
      </c>
      <c r="H169" s="5">
        <v>1</v>
      </c>
      <c r="I169" s="5">
        <v>1</v>
      </c>
      <c r="J169" s="5">
        <v>1</v>
      </c>
      <c r="K169" s="5" t="s">
        <v>30</v>
      </c>
      <c r="L169" s="5">
        <v>342</v>
      </c>
      <c r="M169" s="5">
        <v>342</v>
      </c>
      <c r="N169" s="5" t="s">
        <v>836</v>
      </c>
      <c r="O169" s="5" t="s">
        <v>32</v>
      </c>
      <c r="P169" s="5" t="s">
        <v>33</v>
      </c>
      <c r="Q169" s="5">
        <v>0</v>
      </c>
      <c r="R169" s="8">
        <v>45293</v>
      </c>
      <c r="S169" s="7">
        <v>45295</v>
      </c>
      <c r="T169" s="5" t="s">
        <v>34</v>
      </c>
      <c r="U169" s="5">
        <v>342</v>
      </c>
      <c r="V169" s="5">
        <v>0</v>
      </c>
      <c r="W169" s="5">
        <v>0</v>
      </c>
      <c r="X169" s="5" t="s">
        <v>837</v>
      </c>
      <c r="Y169" s="5" t="s">
        <v>838</v>
      </c>
    </row>
    <row r="170" s="5" customFormat="1" spans="1:25">
      <c r="A170" s="5" t="s">
        <v>316</v>
      </c>
      <c r="B170" s="5" t="s">
        <v>26</v>
      </c>
      <c r="C170" s="5" t="s">
        <v>133</v>
      </c>
      <c r="D170" s="5" t="s">
        <v>317</v>
      </c>
      <c r="E170" s="5" t="s">
        <v>318</v>
      </c>
      <c r="F170" s="7">
        <v>45292</v>
      </c>
      <c r="G170" s="7">
        <v>45294</v>
      </c>
      <c r="H170" s="5">
        <v>1</v>
      </c>
      <c r="I170" s="5">
        <v>2</v>
      </c>
      <c r="J170" s="5">
        <v>2</v>
      </c>
      <c r="K170" s="5" t="s">
        <v>30</v>
      </c>
      <c r="L170" s="5">
        <v>-1750</v>
      </c>
      <c r="M170" s="5">
        <v>-1750</v>
      </c>
      <c r="N170" s="5" t="s">
        <v>319</v>
      </c>
      <c r="O170" s="5" t="s">
        <v>32</v>
      </c>
      <c r="P170" s="5" t="s">
        <v>33</v>
      </c>
      <c r="Q170" s="5">
        <v>0</v>
      </c>
      <c r="R170" s="8">
        <v>45266</v>
      </c>
      <c r="S170" s="7">
        <v>45295</v>
      </c>
      <c r="T170" s="5" t="s">
        <v>34</v>
      </c>
      <c r="U170" s="5">
        <v>-1750</v>
      </c>
      <c r="V170" s="5">
        <v>0</v>
      </c>
      <c r="W170" s="5">
        <v>0</v>
      </c>
      <c r="X170" s="5" t="s">
        <v>320</v>
      </c>
      <c r="Y170" s="5" t="s">
        <v>321</v>
      </c>
    </row>
    <row r="171" s="5" customFormat="1" spans="1:25">
      <c r="A171" s="5" t="s">
        <v>316</v>
      </c>
      <c r="B171" s="5" t="s">
        <v>26</v>
      </c>
      <c r="C171" s="5" t="s">
        <v>839</v>
      </c>
      <c r="D171" s="5" t="s">
        <v>317</v>
      </c>
      <c r="E171" s="5" t="s">
        <v>318</v>
      </c>
      <c r="F171" s="7">
        <v>45292</v>
      </c>
      <c r="G171" s="7">
        <v>45294</v>
      </c>
      <c r="H171" s="5">
        <v>1</v>
      </c>
      <c r="I171" s="5">
        <v>2</v>
      </c>
      <c r="J171" s="5">
        <v>2</v>
      </c>
      <c r="K171" s="5" t="s">
        <v>30</v>
      </c>
      <c r="L171" s="5">
        <v>1250</v>
      </c>
      <c r="M171" s="5">
        <v>1250</v>
      </c>
      <c r="N171" s="5" t="s">
        <v>319</v>
      </c>
      <c r="O171" s="5" t="s">
        <v>32</v>
      </c>
      <c r="P171" s="5" t="s">
        <v>33</v>
      </c>
      <c r="Q171" s="5">
        <v>0</v>
      </c>
      <c r="R171" s="8">
        <v>45266.8615046296</v>
      </c>
      <c r="S171" s="7">
        <v>45295</v>
      </c>
      <c r="T171" s="5" t="s">
        <v>34</v>
      </c>
      <c r="U171" s="5">
        <v>1250</v>
      </c>
      <c r="V171" s="5">
        <v>0</v>
      </c>
      <c r="W171" s="5">
        <v>0</v>
      </c>
      <c r="X171" s="5" t="s">
        <v>320</v>
      </c>
      <c r="Y171" s="5" t="s">
        <v>321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72"/>
  <sheetViews>
    <sheetView tabSelected="1" workbookViewId="0">
      <selection activeCell="J159" sqref="J159"/>
    </sheetView>
  </sheetViews>
  <sheetFormatPr defaultColWidth="9" defaultRowHeight="13.5"/>
  <cols>
    <col min="1" max="1" width="12.625" style="5"/>
    <col min="2" max="2" width="11.5" style="5"/>
    <col min="3" max="3" width="9.375" style="5"/>
    <col min="4" max="16347" width="9" style="5"/>
  </cols>
  <sheetData>
    <row r="1" s="5" customFormat="1" spans="1:8">
      <c r="A1" s="5" t="s">
        <v>0</v>
      </c>
      <c r="B1" s="5" t="s">
        <v>5</v>
      </c>
      <c r="C1" s="5" t="s">
        <v>6</v>
      </c>
      <c r="D1" s="5" t="s">
        <v>12</v>
      </c>
      <c r="H1" s="5" t="s">
        <v>840</v>
      </c>
    </row>
    <row r="2" s="5" customFormat="1" hidden="1" spans="1:9">
      <c r="A2" s="6">
        <v>999224061457205</v>
      </c>
      <c r="B2" s="7">
        <v>45290</v>
      </c>
      <c r="C2" s="7">
        <v>45292</v>
      </c>
      <c r="D2" s="5">
        <v>820</v>
      </c>
      <c r="E2" s="5" t="str">
        <f>VLOOKUP(A2,HOP!A:L,12,0)</f>
        <v>820.00</v>
      </c>
      <c r="F2" s="5" t="str">
        <f>VLOOKUP(A2,HOP!A:C,3,0)</f>
        <v>3344046</v>
      </c>
      <c r="G2" s="5">
        <f>D2-E2</f>
        <v>0</v>
      </c>
      <c r="H2" s="5" t="str">
        <f>$H$1&amp;F2</f>
        <v>，3344046</v>
      </c>
      <c r="I2" s="5" t="str">
        <f>VLOOKUP(A2,HOP!A:U,21,0)</f>
        <v>直采</v>
      </c>
    </row>
    <row r="3" s="5" customFormat="1" hidden="1" spans="1:9">
      <c r="A3" s="6">
        <v>999224603620279</v>
      </c>
      <c r="B3" s="7">
        <v>45290</v>
      </c>
      <c r="C3" s="7">
        <v>45292</v>
      </c>
      <c r="D3" s="5">
        <v>5754</v>
      </c>
      <c r="E3" s="5" t="str">
        <f>VLOOKUP(A3,HOP!A:L,12,0)</f>
        <v>5754.00</v>
      </c>
      <c r="F3" s="5" t="str">
        <f>VLOOKUP(A3,HOP!A:C,3,0)</f>
        <v>3462640</v>
      </c>
      <c r="G3" s="5">
        <f t="shared" ref="G3:G34" si="0">D3-E3</f>
        <v>0</v>
      </c>
      <c r="H3" s="5" t="str">
        <f t="shared" ref="H3:H34" si="1">$H$1&amp;F3</f>
        <v>，3462640</v>
      </c>
      <c r="I3" s="5" t="str">
        <f>VLOOKUP(A3,HOP!A:U,21,0)</f>
        <v>直采</v>
      </c>
    </row>
    <row r="4" s="5" customFormat="1" hidden="1" spans="1:9">
      <c r="A4" s="6">
        <v>999225194352515</v>
      </c>
      <c r="B4" s="7">
        <v>45289</v>
      </c>
      <c r="C4" s="7">
        <v>45292</v>
      </c>
      <c r="D4" s="5">
        <v>1800</v>
      </c>
      <c r="E4" s="5" t="str">
        <f>VLOOKUP(A4,HOP!A:L,12,0)</f>
        <v>1800.00</v>
      </c>
      <c r="F4" s="5" t="str">
        <f>VLOOKUP(A4,HOP!A:C,3,0)</f>
        <v>3607562</v>
      </c>
      <c r="G4" s="5">
        <f t="shared" si="0"/>
        <v>0</v>
      </c>
      <c r="H4" s="5" t="str">
        <f t="shared" si="1"/>
        <v>，3607562</v>
      </c>
      <c r="I4" s="5" t="str">
        <f>VLOOKUP(A4,HOP!A:U,21,0)</f>
        <v>直采</v>
      </c>
    </row>
    <row r="5" s="5" customFormat="1" hidden="1" spans="1:9">
      <c r="A5" s="6">
        <v>999225195840806</v>
      </c>
      <c r="B5" s="7">
        <v>45289</v>
      </c>
      <c r="C5" s="7">
        <v>45292</v>
      </c>
      <c r="D5" s="5">
        <v>1800</v>
      </c>
      <c r="E5" s="5" t="str">
        <f>VLOOKUP(A5,HOP!A:L,12,0)</f>
        <v>1800.00</v>
      </c>
      <c r="F5" s="5" t="str">
        <f>VLOOKUP(A5,HOP!A:C,3,0)</f>
        <v>3607868</v>
      </c>
      <c r="G5" s="5">
        <f t="shared" si="0"/>
        <v>0</v>
      </c>
      <c r="H5" s="5" t="str">
        <f t="shared" si="1"/>
        <v>，3607868</v>
      </c>
      <c r="I5" s="5" t="str">
        <f>VLOOKUP(A5,HOP!A:U,21,0)</f>
        <v>直采</v>
      </c>
    </row>
    <row r="6" s="5" customFormat="1" hidden="1" spans="1:9">
      <c r="A6" s="6">
        <v>999225575146708</v>
      </c>
      <c r="B6" s="7">
        <v>45291</v>
      </c>
      <c r="C6" s="7">
        <v>45292</v>
      </c>
      <c r="D6" s="5">
        <v>368</v>
      </c>
      <c r="E6" s="5" t="str">
        <f>VLOOKUP(A6,HOP!A:L,12,0)</f>
        <v>368.00</v>
      </c>
      <c r="F6" s="5" t="str">
        <f>VLOOKUP(A6,HOP!A:C,3,0)</f>
        <v>3682954</v>
      </c>
      <c r="G6" s="5">
        <f t="shared" si="0"/>
        <v>0</v>
      </c>
      <c r="H6" s="5" t="str">
        <f t="shared" si="1"/>
        <v>，3682954</v>
      </c>
      <c r="I6" s="5" t="str">
        <f>VLOOKUP(A6,HOP!A:U,21,0)</f>
        <v>直采</v>
      </c>
    </row>
    <row r="7" s="5" customFormat="1" hidden="1" spans="1:9">
      <c r="A7" s="6">
        <v>999226502121141</v>
      </c>
      <c r="B7" s="7">
        <v>45289</v>
      </c>
      <c r="C7" s="7">
        <v>45294</v>
      </c>
      <c r="D7" s="5">
        <v>9400</v>
      </c>
      <c r="E7" s="5" t="str">
        <f>VLOOKUP(A7,HOP!A:L,12,0)</f>
        <v>9400.00</v>
      </c>
      <c r="F7" s="5" t="str">
        <f>VLOOKUP(A7,HOP!A:C,3,0)</f>
        <v>3866097</v>
      </c>
      <c r="G7" s="5">
        <f t="shared" si="0"/>
        <v>0</v>
      </c>
      <c r="H7" s="5" t="str">
        <f t="shared" si="1"/>
        <v>，3866097</v>
      </c>
      <c r="I7" s="5" t="str">
        <f>VLOOKUP(A7,HOP!A:U,21,0)</f>
        <v>直采</v>
      </c>
    </row>
    <row r="8" s="5" customFormat="1" hidden="1" spans="1:9">
      <c r="A8" s="6">
        <v>999226798466505</v>
      </c>
      <c r="B8" s="7">
        <v>45292</v>
      </c>
      <c r="C8" s="7">
        <v>45294</v>
      </c>
      <c r="D8" s="5">
        <v>6802</v>
      </c>
      <c r="E8" s="5" t="str">
        <f>VLOOKUP(A8,HOP!A:L,12,0)</f>
        <v>6802.00</v>
      </c>
      <c r="F8" s="5" t="str">
        <f>VLOOKUP(A8,HOP!A:C,3,0)</f>
        <v>3941049</v>
      </c>
      <c r="G8" s="5">
        <f t="shared" si="0"/>
        <v>0</v>
      </c>
      <c r="H8" s="5" t="str">
        <f t="shared" si="1"/>
        <v>，3941049</v>
      </c>
      <c r="I8" s="5" t="str">
        <f>VLOOKUP(A8,HOP!A:U,21,0)</f>
        <v>直采</v>
      </c>
    </row>
    <row r="9" s="5" customFormat="1" hidden="1" spans="1:9">
      <c r="A9" s="6">
        <v>999226798482913</v>
      </c>
      <c r="B9" s="7">
        <v>45292</v>
      </c>
      <c r="C9" s="7">
        <v>45294</v>
      </c>
      <c r="D9" s="5">
        <v>5990</v>
      </c>
      <c r="E9" s="5" t="str">
        <f>VLOOKUP(A9,HOP!A:L,12,0)</f>
        <v>5990.00</v>
      </c>
      <c r="F9" s="5" t="str">
        <f>VLOOKUP(A9,HOP!A:C,3,0)</f>
        <v>3941060</v>
      </c>
      <c r="G9" s="5">
        <f t="shared" si="0"/>
        <v>0</v>
      </c>
      <c r="H9" s="5" t="str">
        <f t="shared" si="1"/>
        <v>，3941060</v>
      </c>
      <c r="I9" s="5" t="str">
        <f>VLOOKUP(A9,HOP!A:U,21,0)</f>
        <v>直采</v>
      </c>
    </row>
    <row r="10" s="5" customFormat="1" hidden="1" spans="1:9">
      <c r="A10" s="6">
        <v>999226798490257</v>
      </c>
      <c r="B10" s="7">
        <v>45292</v>
      </c>
      <c r="C10" s="7">
        <v>45294</v>
      </c>
      <c r="D10" s="5">
        <v>5178</v>
      </c>
      <c r="E10" s="5" t="str">
        <f>VLOOKUP(A10,HOP!A:L,12,0)</f>
        <v>5178.00</v>
      </c>
      <c r="F10" s="5" t="str">
        <f>VLOOKUP(A10,HOP!A:C,3,0)</f>
        <v>3941072</v>
      </c>
      <c r="G10" s="5">
        <f t="shared" si="0"/>
        <v>0</v>
      </c>
      <c r="H10" s="5" t="str">
        <f t="shared" si="1"/>
        <v>，3941072</v>
      </c>
      <c r="I10" s="5" t="str">
        <f>VLOOKUP(A10,HOP!A:U,21,0)</f>
        <v>直采</v>
      </c>
    </row>
    <row r="11" s="5" customFormat="1" hidden="1" spans="1:9">
      <c r="A11" s="6">
        <v>999227031814105</v>
      </c>
      <c r="B11" s="7">
        <v>45293</v>
      </c>
      <c r="C11" s="7">
        <v>45294</v>
      </c>
      <c r="D11" s="5">
        <v>373</v>
      </c>
      <c r="E11" s="5" t="str">
        <f>VLOOKUP(A11,HOP!A:L,12,0)</f>
        <v>373.00</v>
      </c>
      <c r="F11" s="5" t="str">
        <f>VLOOKUP(A11,HOP!A:C,3,0)</f>
        <v>3984691</v>
      </c>
      <c r="G11" s="5">
        <f t="shared" si="0"/>
        <v>0</v>
      </c>
      <c r="H11" s="5" t="str">
        <f t="shared" si="1"/>
        <v>，3984691</v>
      </c>
      <c r="I11" s="5" t="str">
        <f>VLOOKUP(A11,HOP!A:U,21,0)</f>
        <v>直采</v>
      </c>
    </row>
    <row r="12" s="5" customFormat="1" hidden="1" spans="1:9">
      <c r="A12" s="6">
        <v>999227258572980</v>
      </c>
      <c r="B12" s="7">
        <v>45288</v>
      </c>
      <c r="C12" s="7">
        <v>45294</v>
      </c>
      <c r="D12" s="5">
        <v>3450</v>
      </c>
      <c r="E12" s="5" t="str">
        <f>VLOOKUP(A12,HOP!A:L,12,0)</f>
        <v>3450.00</v>
      </c>
      <c r="F12" s="5" t="str">
        <f>VLOOKUP(A12,HOP!A:C,3,0)</f>
        <v>4029321</v>
      </c>
      <c r="G12" s="5">
        <f t="shared" si="0"/>
        <v>0</v>
      </c>
      <c r="H12" s="5" t="str">
        <f t="shared" si="1"/>
        <v>，4029321</v>
      </c>
      <c r="I12" s="5" t="str">
        <f>VLOOKUP(A12,HOP!A:U,21,0)</f>
        <v>直采</v>
      </c>
    </row>
    <row r="13" s="5" customFormat="1" hidden="1" spans="1:9">
      <c r="A13" s="6">
        <v>999227258593051</v>
      </c>
      <c r="B13" s="7">
        <v>45288</v>
      </c>
      <c r="C13" s="7">
        <v>45294</v>
      </c>
      <c r="D13" s="5">
        <v>3450</v>
      </c>
      <c r="E13" s="5" t="str">
        <f>VLOOKUP(A13,HOP!A:L,12,0)</f>
        <v>3450.00</v>
      </c>
      <c r="F13" s="5" t="str">
        <f>VLOOKUP(A13,HOP!A:C,3,0)</f>
        <v>4029324</v>
      </c>
      <c r="G13" s="5">
        <f t="shared" si="0"/>
        <v>0</v>
      </c>
      <c r="H13" s="5" t="str">
        <f t="shared" si="1"/>
        <v>，4029324</v>
      </c>
      <c r="I13" s="5" t="str">
        <f>VLOOKUP(A13,HOP!A:U,21,0)</f>
        <v>直采</v>
      </c>
    </row>
    <row r="14" s="5" customFormat="1" hidden="1" spans="1:9">
      <c r="A14" s="6">
        <v>999227329461224</v>
      </c>
      <c r="B14" s="7">
        <v>45293</v>
      </c>
      <c r="C14" s="7">
        <v>45294</v>
      </c>
      <c r="D14" s="5">
        <v>3637</v>
      </c>
      <c r="E14" s="5" t="str">
        <f>VLOOKUP(A14,HOP!A:L,12,0)</f>
        <v>3637.00</v>
      </c>
      <c r="F14" s="5" t="str">
        <f>VLOOKUP(A14,HOP!A:C,3,0)</f>
        <v>4049628</v>
      </c>
      <c r="G14" s="5">
        <f t="shared" si="0"/>
        <v>0</v>
      </c>
      <c r="H14" s="5" t="str">
        <f t="shared" si="1"/>
        <v>，4049628</v>
      </c>
      <c r="I14" s="5" t="str">
        <f>VLOOKUP(A14,HOP!A:U,21,0)</f>
        <v>直采</v>
      </c>
    </row>
    <row r="15" s="5" customFormat="1" hidden="1" spans="1:9">
      <c r="A15" s="6">
        <v>999227403671529</v>
      </c>
      <c r="B15" s="7">
        <v>45292</v>
      </c>
      <c r="C15" s="7">
        <v>45294</v>
      </c>
      <c r="D15" s="5">
        <v>1025</v>
      </c>
      <c r="E15" s="5" t="str">
        <f>VLOOKUP(A15,HOP!A:L,12,0)</f>
        <v>1025.00</v>
      </c>
      <c r="F15" s="5" t="str">
        <f>VLOOKUP(A15,HOP!A:C,3,0)</f>
        <v>4070396</v>
      </c>
      <c r="G15" s="5">
        <f t="shared" si="0"/>
        <v>0</v>
      </c>
      <c r="H15" s="5" t="str">
        <f t="shared" si="1"/>
        <v>，4070396</v>
      </c>
      <c r="I15" s="5" t="str">
        <f>VLOOKUP(A15,HOP!A:U,21,0)</f>
        <v>直连</v>
      </c>
    </row>
    <row r="16" s="5" customFormat="1" hidden="1" spans="1:9">
      <c r="A16" s="6">
        <v>999228068361573</v>
      </c>
      <c r="B16" s="7">
        <v>45289</v>
      </c>
      <c r="C16" s="7">
        <v>45294</v>
      </c>
      <c r="D16" s="5">
        <v>8995</v>
      </c>
      <c r="E16" s="5" t="str">
        <f>VLOOKUP(A16,HOP!A:L,12,0)</f>
        <v>8995.00</v>
      </c>
      <c r="F16" s="5" t="str">
        <f>VLOOKUP(A16,HOP!A:C,3,0)</f>
        <v>4117254</v>
      </c>
      <c r="G16" s="5">
        <f t="shared" si="0"/>
        <v>0</v>
      </c>
      <c r="H16" s="5" t="str">
        <f t="shared" si="1"/>
        <v>，4117254</v>
      </c>
      <c r="I16" s="5" t="str">
        <f>VLOOKUP(A16,HOP!A:U,21,0)</f>
        <v>直采</v>
      </c>
    </row>
    <row r="17" s="5" customFormat="1" hidden="1" spans="1:9">
      <c r="A17" s="6">
        <v>999228071984893</v>
      </c>
      <c r="B17" s="7">
        <v>45291</v>
      </c>
      <c r="C17" s="7">
        <v>45294</v>
      </c>
      <c r="D17" s="5">
        <v>7839</v>
      </c>
      <c r="E17" s="5" t="str">
        <f>VLOOKUP(A17,HOP!A:L,12,0)</f>
        <v>7839.00</v>
      </c>
      <c r="F17" s="5" t="str">
        <f>VLOOKUP(A17,HOP!A:C,3,0)</f>
        <v>4118755</v>
      </c>
      <c r="G17" s="5">
        <f t="shared" si="0"/>
        <v>0</v>
      </c>
      <c r="H17" s="5" t="str">
        <f t="shared" si="1"/>
        <v>，4118755</v>
      </c>
      <c r="I17" s="5" t="str">
        <f>VLOOKUP(A17,HOP!A:U,21,0)</f>
        <v>直采</v>
      </c>
    </row>
    <row r="18" s="5" customFormat="1" hidden="1" spans="1:9">
      <c r="A18" s="6">
        <v>999228073690724</v>
      </c>
      <c r="B18" s="7">
        <v>45292</v>
      </c>
      <c r="C18" s="7">
        <v>45294</v>
      </c>
      <c r="D18" s="5">
        <v>1025</v>
      </c>
      <c r="E18" s="5" t="str">
        <f>VLOOKUP(A18,HOP!A:L,12,0)</f>
        <v>1025.00</v>
      </c>
      <c r="F18" s="5" t="str">
        <f>VLOOKUP(A18,HOP!A:C,3,0)</f>
        <v>4119818</v>
      </c>
      <c r="G18" s="5">
        <f t="shared" si="0"/>
        <v>0</v>
      </c>
      <c r="H18" s="5" t="str">
        <f t="shared" si="1"/>
        <v>，4119818</v>
      </c>
      <c r="I18" s="5" t="str">
        <f>VLOOKUP(A18,HOP!A:U,21,0)</f>
        <v>直连</v>
      </c>
    </row>
    <row r="19" s="5" customFormat="1" hidden="1" spans="1:9">
      <c r="A19" s="6">
        <v>999228120968283</v>
      </c>
      <c r="B19" s="7">
        <v>45288</v>
      </c>
      <c r="C19" s="7">
        <v>45294</v>
      </c>
      <c r="D19" s="5">
        <v>22665</v>
      </c>
      <c r="E19" s="5" t="str">
        <f>VLOOKUP(A19,HOP!A:L,12,0)</f>
        <v>22665.00</v>
      </c>
      <c r="F19" s="5" t="str">
        <f>VLOOKUP(A19,HOP!A:C,3,0)</f>
        <v>4131942</v>
      </c>
      <c r="G19" s="5">
        <f t="shared" si="0"/>
        <v>0</v>
      </c>
      <c r="H19" s="5" t="str">
        <f t="shared" si="1"/>
        <v>，4131942</v>
      </c>
      <c r="I19" s="5" t="str">
        <f>VLOOKUP(A19,HOP!A:U,21,0)</f>
        <v>直连</v>
      </c>
    </row>
    <row r="20" s="5" customFormat="1" hidden="1" spans="1:9">
      <c r="A20" s="6">
        <v>999228267702360</v>
      </c>
      <c r="B20" s="7">
        <v>45292</v>
      </c>
      <c r="C20" s="7">
        <v>45294</v>
      </c>
      <c r="D20" s="5">
        <v>0</v>
      </c>
      <c r="E20" s="5" t="e">
        <f>VLOOKUP(A20,HOP!A:L,12,0)</f>
        <v>#N/A</v>
      </c>
      <c r="F20" s="5" t="e">
        <f>VLOOKUP(A20,HOP!A:C,3,0)</f>
        <v>#N/A</v>
      </c>
      <c r="G20" s="5" t="e">
        <f t="shared" si="0"/>
        <v>#N/A</v>
      </c>
      <c r="H20" s="5" t="e">
        <f t="shared" si="1"/>
        <v>#N/A</v>
      </c>
      <c r="I20" s="5" t="e">
        <f>VLOOKUP(A20,HOP!A:U,21,0)</f>
        <v>#N/A</v>
      </c>
    </row>
    <row r="21" s="5" customFormat="1" hidden="1" spans="1:9">
      <c r="A21" s="6">
        <v>999228274714240</v>
      </c>
      <c r="B21" s="7">
        <v>45292</v>
      </c>
      <c r="C21" s="7">
        <v>45294</v>
      </c>
      <c r="D21" s="5">
        <v>3960</v>
      </c>
      <c r="E21" s="5" t="str">
        <f>VLOOKUP(A21,HOP!A:L,12,0)</f>
        <v>3960.00</v>
      </c>
      <c r="F21" s="5" t="str">
        <f>VLOOKUP(A21,HOP!A:C,3,0)</f>
        <v>4174178</v>
      </c>
      <c r="G21" s="5">
        <f t="shared" si="0"/>
        <v>0</v>
      </c>
      <c r="H21" s="5" t="str">
        <f t="shared" si="1"/>
        <v>，4174178</v>
      </c>
      <c r="I21" s="5" t="str">
        <f>VLOOKUP(A21,HOP!A:U,21,0)</f>
        <v>直采</v>
      </c>
    </row>
    <row r="22" s="5" customFormat="1" hidden="1" spans="1:9">
      <c r="A22" s="6">
        <v>999228290304989</v>
      </c>
      <c r="B22" s="7">
        <v>45290</v>
      </c>
      <c r="C22" s="7">
        <v>45294</v>
      </c>
      <c r="D22" s="5">
        <v>13484</v>
      </c>
      <c r="E22" s="5" t="str">
        <f>VLOOKUP(A22,HOP!A:L,12,0)</f>
        <v>13484.00</v>
      </c>
      <c r="F22" s="5" t="str">
        <f>VLOOKUP(A22,HOP!A:C,3,0)</f>
        <v>4179555</v>
      </c>
      <c r="G22" s="5">
        <f t="shared" si="0"/>
        <v>0</v>
      </c>
      <c r="H22" s="5" t="str">
        <f t="shared" si="1"/>
        <v>，4179555</v>
      </c>
      <c r="I22" s="5" t="str">
        <f>VLOOKUP(A22,HOP!A:U,21,0)</f>
        <v>直采</v>
      </c>
    </row>
    <row r="23" s="5" customFormat="1" hidden="1" spans="1:9">
      <c r="A23" s="6">
        <v>999228313828721</v>
      </c>
      <c r="B23" s="7">
        <v>45290</v>
      </c>
      <c r="C23" s="7">
        <v>45294</v>
      </c>
      <c r="D23" s="5">
        <v>3181</v>
      </c>
      <c r="E23" s="5" t="str">
        <f>VLOOKUP(A23,HOP!A:L,12,0)</f>
        <v>3181.00</v>
      </c>
      <c r="F23" s="5" t="str">
        <f>VLOOKUP(A23,HOP!A:C,3,0)</f>
        <v>4187848</v>
      </c>
      <c r="G23" s="5">
        <f t="shared" si="0"/>
        <v>0</v>
      </c>
      <c r="H23" s="5" t="str">
        <f t="shared" si="1"/>
        <v>，4187848</v>
      </c>
      <c r="I23" s="5" t="str">
        <f>VLOOKUP(A23,HOP!A:U,21,0)</f>
        <v>直采</v>
      </c>
    </row>
    <row r="24" s="5" customFormat="1" hidden="1" spans="1:9">
      <c r="A24" s="6">
        <v>999228343957992</v>
      </c>
      <c r="B24" s="7">
        <v>45292</v>
      </c>
      <c r="C24" s="7">
        <v>45294</v>
      </c>
      <c r="D24" s="5">
        <v>1200</v>
      </c>
      <c r="E24" s="5" t="str">
        <f>VLOOKUP(A24,HOP!A:L,12,0)</f>
        <v>1200.00</v>
      </c>
      <c r="F24" s="5" t="str">
        <f>VLOOKUP(A24,HOP!A:C,3,0)</f>
        <v>4206021</v>
      </c>
      <c r="G24" s="5">
        <f t="shared" si="0"/>
        <v>0</v>
      </c>
      <c r="H24" s="5" t="str">
        <f t="shared" si="1"/>
        <v>，4206021</v>
      </c>
      <c r="I24" s="5" t="str">
        <f>VLOOKUP(A24,HOP!A:U,21,0)</f>
        <v>直采</v>
      </c>
    </row>
    <row r="25" s="5" customFormat="1" hidden="1" spans="1:9">
      <c r="A25" s="6">
        <v>999228423133563</v>
      </c>
      <c r="B25" s="7">
        <v>45293</v>
      </c>
      <c r="C25" s="7">
        <v>45294</v>
      </c>
      <c r="D25" s="5">
        <v>0</v>
      </c>
      <c r="E25" s="5" t="e">
        <f>VLOOKUP(A25,HOP!A:L,12,0)</f>
        <v>#N/A</v>
      </c>
      <c r="F25" s="5" t="e">
        <f>VLOOKUP(A25,HOP!A:C,3,0)</f>
        <v>#N/A</v>
      </c>
      <c r="G25" s="5" t="e">
        <f t="shared" si="0"/>
        <v>#N/A</v>
      </c>
      <c r="H25" s="5" t="e">
        <f t="shared" si="1"/>
        <v>#N/A</v>
      </c>
      <c r="I25" s="5" t="e">
        <f>VLOOKUP(A25,HOP!A:U,21,0)</f>
        <v>#N/A</v>
      </c>
    </row>
    <row r="26" s="5" customFormat="1" hidden="1" spans="1:9">
      <c r="A26" s="6">
        <v>999228483020386</v>
      </c>
      <c r="B26" s="7">
        <v>45293</v>
      </c>
      <c r="C26" s="7">
        <v>45294</v>
      </c>
      <c r="D26" s="5">
        <v>2793</v>
      </c>
      <c r="E26" s="5" t="str">
        <f>VLOOKUP(A26,HOP!A:L,12,0)</f>
        <v>2793.00</v>
      </c>
      <c r="F26" s="5" t="str">
        <f>VLOOKUP(A26,HOP!A:C,3,0)</f>
        <v>4255801</v>
      </c>
      <c r="G26" s="5">
        <f t="shared" si="0"/>
        <v>0</v>
      </c>
      <c r="H26" s="5" t="str">
        <f t="shared" si="1"/>
        <v>，4255801</v>
      </c>
      <c r="I26" s="5" t="str">
        <f>VLOOKUP(A26,HOP!A:U,21,0)</f>
        <v>直采</v>
      </c>
    </row>
    <row r="27" s="5" customFormat="1" hidden="1" spans="1:9">
      <c r="A27" s="6">
        <v>999228489344974</v>
      </c>
      <c r="B27" s="7">
        <v>45291</v>
      </c>
      <c r="C27" s="7">
        <v>45294</v>
      </c>
      <c r="D27" s="5">
        <v>1102</v>
      </c>
      <c r="E27" s="5" t="str">
        <f>VLOOKUP(A27,HOP!A:L,12,0)</f>
        <v>1102.00</v>
      </c>
      <c r="F27" s="5" t="str">
        <f>VLOOKUP(A27,HOP!A:C,3,0)</f>
        <v>4261670</v>
      </c>
      <c r="G27" s="5">
        <f t="shared" si="0"/>
        <v>0</v>
      </c>
      <c r="H27" s="5" t="str">
        <f t="shared" si="1"/>
        <v>，4261670</v>
      </c>
      <c r="I27" s="5" t="str">
        <f>VLOOKUP(A27,HOP!A:U,21,0)</f>
        <v>直采</v>
      </c>
    </row>
    <row r="28" s="5" customFormat="1" hidden="1" spans="1:9">
      <c r="A28" s="6">
        <v>999228492669373</v>
      </c>
      <c r="B28" s="7">
        <v>45292</v>
      </c>
      <c r="C28" s="7">
        <v>45294</v>
      </c>
      <c r="D28" s="5">
        <v>3530</v>
      </c>
      <c r="E28" s="5" t="str">
        <f>VLOOKUP(A28,HOP!A:L,12,0)</f>
        <v>3530.00</v>
      </c>
      <c r="F28" s="5" t="str">
        <f>VLOOKUP(A28,HOP!A:C,3,0)</f>
        <v>4262777</v>
      </c>
      <c r="G28" s="5">
        <f t="shared" si="0"/>
        <v>0</v>
      </c>
      <c r="H28" s="5" t="str">
        <f t="shared" si="1"/>
        <v>，4262777</v>
      </c>
      <c r="I28" s="5" t="str">
        <f>VLOOKUP(A28,HOP!A:U,21,0)</f>
        <v>直采</v>
      </c>
    </row>
    <row r="29" s="5" customFormat="1" hidden="1" spans="1:9">
      <c r="A29" s="6">
        <v>999228501531905</v>
      </c>
      <c r="B29" s="7">
        <v>45293</v>
      </c>
      <c r="C29" s="7">
        <v>45294</v>
      </c>
      <c r="D29" s="5">
        <v>3913</v>
      </c>
      <c r="E29" s="5" t="str">
        <f>VLOOKUP(A29,HOP!A:L,12,0)</f>
        <v>3913.00</v>
      </c>
      <c r="F29" s="5" t="str">
        <f>VLOOKUP(A29,HOP!A:C,3,0)</f>
        <v>4266871</v>
      </c>
      <c r="G29" s="5">
        <f t="shared" si="0"/>
        <v>0</v>
      </c>
      <c r="H29" s="5" t="str">
        <f t="shared" si="1"/>
        <v>，4266871</v>
      </c>
      <c r="I29" s="5" t="str">
        <f>VLOOKUP(A29,HOP!A:U,21,0)</f>
        <v>直采</v>
      </c>
    </row>
    <row r="30" s="5" customFormat="1" hidden="1" spans="1:9">
      <c r="A30" s="6">
        <v>999228514491170</v>
      </c>
      <c r="B30" s="7">
        <v>45291</v>
      </c>
      <c r="C30" s="7">
        <v>45294</v>
      </c>
      <c r="D30" s="5">
        <v>1970</v>
      </c>
      <c r="E30" s="5" t="str">
        <f>VLOOKUP(A30,HOP!A:L,12,0)</f>
        <v>1970.00</v>
      </c>
      <c r="F30" s="5" t="str">
        <f>VLOOKUP(A30,HOP!A:C,3,0)</f>
        <v>4270421</v>
      </c>
      <c r="G30" s="5">
        <f t="shared" si="0"/>
        <v>0</v>
      </c>
      <c r="H30" s="5" t="str">
        <f t="shared" si="1"/>
        <v>，4270421</v>
      </c>
      <c r="I30" s="5" t="str">
        <f>VLOOKUP(A30,HOP!A:U,21,0)</f>
        <v>直采</v>
      </c>
    </row>
    <row r="31" s="5" customFormat="1" hidden="1" spans="1:9">
      <c r="A31" s="6">
        <v>999228545481738</v>
      </c>
      <c r="B31" s="7">
        <v>45289</v>
      </c>
      <c r="C31" s="7">
        <v>45294</v>
      </c>
      <c r="D31" s="5">
        <v>1500</v>
      </c>
      <c r="E31" s="5" t="str">
        <f>VLOOKUP(A31,HOP!A:L,12,0)</f>
        <v>1500.00</v>
      </c>
      <c r="F31" s="5" t="str">
        <f>VLOOKUP(A31,HOP!A:C,3,0)</f>
        <v>4277302</v>
      </c>
      <c r="G31" s="5">
        <f t="shared" si="0"/>
        <v>0</v>
      </c>
      <c r="H31" s="5" t="str">
        <f t="shared" si="1"/>
        <v>，4277302</v>
      </c>
      <c r="I31" s="5" t="str">
        <f>VLOOKUP(A31,HOP!A:U,21,0)</f>
        <v>直采</v>
      </c>
    </row>
    <row r="32" s="5" customFormat="1" hidden="1" spans="1:9">
      <c r="A32" s="6">
        <v>999228551953953</v>
      </c>
      <c r="B32" s="7">
        <v>45292</v>
      </c>
      <c r="C32" s="7">
        <v>45294</v>
      </c>
      <c r="D32" s="5">
        <v>864</v>
      </c>
      <c r="E32" s="5" t="str">
        <f>VLOOKUP(A32,HOP!A:L,12,0)</f>
        <v>864.00</v>
      </c>
      <c r="F32" s="5" t="str">
        <f>VLOOKUP(A32,HOP!A:C,3,0)</f>
        <v>4278858</v>
      </c>
      <c r="G32" s="5">
        <f t="shared" si="0"/>
        <v>0</v>
      </c>
      <c r="H32" s="5" t="str">
        <f t="shared" si="1"/>
        <v>，4278858</v>
      </c>
      <c r="I32" s="5" t="str">
        <f>VLOOKUP(A32,HOP!A:U,21,0)</f>
        <v>直采</v>
      </c>
    </row>
    <row r="33" s="5" customFormat="1" hidden="1" spans="1:9">
      <c r="A33" s="6">
        <v>999228563324190</v>
      </c>
      <c r="B33" s="7">
        <v>45290</v>
      </c>
      <c r="C33" s="7">
        <v>45294</v>
      </c>
      <c r="D33" s="5">
        <v>2560</v>
      </c>
      <c r="E33" s="5" t="str">
        <f>VLOOKUP(A33,HOP!A:L,12,0)</f>
        <v>2560.00</v>
      </c>
      <c r="F33" s="5" t="str">
        <f>VLOOKUP(A33,HOP!A:C,3,0)</f>
        <v>4295276</v>
      </c>
      <c r="G33" s="5">
        <f t="shared" si="0"/>
        <v>0</v>
      </c>
      <c r="H33" s="5" t="str">
        <f t="shared" si="1"/>
        <v>，4295276</v>
      </c>
      <c r="I33" s="5" t="str">
        <f>VLOOKUP(A33,HOP!A:U,21,0)</f>
        <v>直采</v>
      </c>
    </row>
    <row r="34" s="5" customFormat="1" hidden="1" spans="1:9">
      <c r="A34" s="6">
        <v>999228571754967</v>
      </c>
      <c r="B34" s="7">
        <v>45289</v>
      </c>
      <c r="C34" s="7">
        <v>45294</v>
      </c>
      <c r="D34" s="5">
        <v>2409</v>
      </c>
      <c r="E34" s="5" t="str">
        <f>VLOOKUP(A34,HOP!A:L,12,0)</f>
        <v>2409.00</v>
      </c>
      <c r="F34" s="5" t="str">
        <f>VLOOKUP(A34,HOP!A:C,3,0)</f>
        <v>4298625</v>
      </c>
      <c r="G34" s="5">
        <f t="shared" si="0"/>
        <v>0</v>
      </c>
      <c r="H34" s="5" t="str">
        <f t="shared" si="1"/>
        <v>，4298625</v>
      </c>
      <c r="I34" s="5" t="str">
        <f>VLOOKUP(A34,HOP!A:U,21,0)</f>
        <v>直采</v>
      </c>
    </row>
    <row r="35" s="5" customFormat="1" hidden="1" spans="1:9">
      <c r="A35" s="6">
        <v>999228573841003</v>
      </c>
      <c r="B35" s="7">
        <v>45291</v>
      </c>
      <c r="C35" s="7">
        <v>45294</v>
      </c>
      <c r="D35" s="5">
        <v>1970</v>
      </c>
      <c r="E35" s="5" t="str">
        <f>VLOOKUP(A35,HOP!A:L,12,0)</f>
        <v>1970.00</v>
      </c>
      <c r="F35" s="5" t="str">
        <f>VLOOKUP(A35,HOP!A:C,3,0)</f>
        <v>4300417</v>
      </c>
      <c r="G35" s="5">
        <f t="shared" ref="G35:G66" si="2">D35-E35</f>
        <v>0</v>
      </c>
      <c r="H35" s="5" t="str">
        <f t="shared" ref="H35:H66" si="3">$H$1&amp;F35</f>
        <v>，4300417</v>
      </c>
      <c r="I35" s="5" t="str">
        <f>VLOOKUP(A35,HOP!A:U,21,0)</f>
        <v>直采</v>
      </c>
    </row>
    <row r="36" s="5" customFormat="1" hidden="1" spans="1:9">
      <c r="A36" s="6">
        <v>999228622927148</v>
      </c>
      <c r="B36" s="7">
        <v>45292</v>
      </c>
      <c r="C36" s="7">
        <v>45294</v>
      </c>
      <c r="D36" s="5">
        <v>0</v>
      </c>
      <c r="E36" s="5" t="e">
        <f>VLOOKUP(A36,HOP!A:L,12,0)</f>
        <v>#N/A</v>
      </c>
      <c r="F36" s="5" t="e">
        <f>VLOOKUP(A36,HOP!A:C,3,0)</f>
        <v>#N/A</v>
      </c>
      <c r="G36" s="5" t="e">
        <f t="shared" si="2"/>
        <v>#N/A</v>
      </c>
      <c r="H36" s="5" t="e">
        <f t="shared" si="3"/>
        <v>#N/A</v>
      </c>
      <c r="I36" s="5" t="e">
        <f>VLOOKUP(A36,HOP!A:U,21,0)</f>
        <v>#N/A</v>
      </c>
    </row>
    <row r="37" s="5" customFormat="1" hidden="1" spans="1:9">
      <c r="A37" s="6">
        <v>999228693043490</v>
      </c>
      <c r="B37" s="7">
        <v>45292</v>
      </c>
      <c r="C37" s="7">
        <v>45294</v>
      </c>
      <c r="D37" s="5">
        <v>5130</v>
      </c>
      <c r="E37" s="5" t="str">
        <f>VLOOKUP(A37,HOP!A:L,12,0)</f>
        <v>5130.00</v>
      </c>
      <c r="F37" s="5" t="str">
        <f>VLOOKUP(A37,HOP!A:C,3,0)</f>
        <v>4332312</v>
      </c>
      <c r="G37" s="5">
        <f t="shared" si="2"/>
        <v>0</v>
      </c>
      <c r="H37" s="5" t="str">
        <f t="shared" si="3"/>
        <v>，4332312</v>
      </c>
      <c r="I37" s="5" t="str">
        <f>VLOOKUP(A37,HOP!A:U,21,0)</f>
        <v>直采</v>
      </c>
    </row>
    <row r="38" s="5" customFormat="1" hidden="1" spans="1:9">
      <c r="A38" s="6">
        <v>999228717341312</v>
      </c>
      <c r="B38" s="7">
        <v>45290</v>
      </c>
      <c r="C38" s="7">
        <v>45294</v>
      </c>
      <c r="D38" s="5">
        <v>3256</v>
      </c>
      <c r="E38" s="5" t="str">
        <f>VLOOKUP(A38,HOP!A:L,12,0)</f>
        <v>3256.00</v>
      </c>
      <c r="F38" s="5" t="str">
        <f>VLOOKUP(A38,HOP!A:C,3,0)</f>
        <v>4338642</v>
      </c>
      <c r="G38" s="5">
        <f t="shared" si="2"/>
        <v>0</v>
      </c>
      <c r="H38" s="5" t="str">
        <f t="shared" si="3"/>
        <v>，4338642</v>
      </c>
      <c r="I38" s="5" t="str">
        <f>VLOOKUP(A38,HOP!A:U,21,0)</f>
        <v>直采</v>
      </c>
    </row>
    <row r="39" s="5" customFormat="1" hidden="1" spans="1:9">
      <c r="A39" s="6">
        <v>999228776346632</v>
      </c>
      <c r="B39" s="7">
        <v>45289</v>
      </c>
      <c r="C39" s="7">
        <v>45294</v>
      </c>
      <c r="D39" s="5">
        <v>6031</v>
      </c>
      <c r="E39" s="5" t="str">
        <f>VLOOKUP(A39,HOP!A:L,12,0)</f>
        <v>6031.00</v>
      </c>
      <c r="F39" s="5" t="str">
        <f>VLOOKUP(A39,HOP!A:C,3,0)</f>
        <v>4350425</v>
      </c>
      <c r="G39" s="5">
        <f t="shared" si="2"/>
        <v>0</v>
      </c>
      <c r="H39" s="5" t="str">
        <f t="shared" si="3"/>
        <v>，4350425</v>
      </c>
      <c r="I39" s="5" t="str">
        <f>VLOOKUP(A39,HOP!A:U,21,0)</f>
        <v>直采</v>
      </c>
    </row>
    <row r="40" s="5" customFormat="1" hidden="1" spans="1:9">
      <c r="A40" s="6">
        <v>999229264799016</v>
      </c>
      <c r="B40" s="7">
        <v>45289</v>
      </c>
      <c r="C40" s="7">
        <v>45294</v>
      </c>
      <c r="D40" s="5">
        <v>8002</v>
      </c>
      <c r="E40" s="5" t="str">
        <f>VLOOKUP(A40,HOP!A:L,12,0)</f>
        <v>8002.00</v>
      </c>
      <c r="F40" s="5" t="str">
        <f>VLOOKUP(A40,HOP!A:C,3,0)</f>
        <v>4350719</v>
      </c>
      <c r="G40" s="5">
        <f t="shared" si="2"/>
        <v>0</v>
      </c>
      <c r="H40" s="5" t="str">
        <f t="shared" si="3"/>
        <v>，4350719</v>
      </c>
      <c r="I40" s="5" t="str">
        <f>VLOOKUP(A40,HOP!A:U,21,0)</f>
        <v>直采</v>
      </c>
    </row>
    <row r="41" s="5" customFormat="1" hidden="1" spans="1:9">
      <c r="A41" s="6">
        <v>999229270038670</v>
      </c>
      <c r="B41" s="7">
        <v>45290</v>
      </c>
      <c r="C41" s="7">
        <v>45294</v>
      </c>
      <c r="D41" s="5">
        <v>2648</v>
      </c>
      <c r="E41" s="5" t="str">
        <f>VLOOKUP(A41,HOP!A:L,12,0)</f>
        <v>2648.00</v>
      </c>
      <c r="F41" s="5" t="str">
        <f>VLOOKUP(A41,HOP!A:C,3,0)</f>
        <v>4352181</v>
      </c>
      <c r="G41" s="5">
        <f t="shared" si="2"/>
        <v>0</v>
      </c>
      <c r="H41" s="5" t="str">
        <f t="shared" si="3"/>
        <v>，4352181</v>
      </c>
      <c r="I41" s="5" t="str">
        <f>VLOOKUP(A41,HOP!A:U,21,0)</f>
        <v>直采</v>
      </c>
    </row>
    <row r="42" s="5" customFormat="1" hidden="1" spans="1:9">
      <c r="A42" s="6">
        <v>999229275009360</v>
      </c>
      <c r="B42" s="7">
        <v>45292</v>
      </c>
      <c r="C42" s="7">
        <v>45294</v>
      </c>
      <c r="D42" s="5">
        <v>1502</v>
      </c>
      <c r="E42" s="5" t="str">
        <f>VLOOKUP(A42,HOP!A:L,12,0)</f>
        <v>1502.00</v>
      </c>
      <c r="F42" s="5" t="str">
        <f>VLOOKUP(A42,HOP!A:C,3,0)</f>
        <v>4355089</v>
      </c>
      <c r="G42" s="5">
        <f t="shared" si="2"/>
        <v>0</v>
      </c>
      <c r="H42" s="5" t="str">
        <f t="shared" si="3"/>
        <v>，4355089</v>
      </c>
      <c r="I42" s="5" t="str">
        <f>VLOOKUP(A42,HOP!A:U,21,0)</f>
        <v>直采</v>
      </c>
    </row>
    <row r="43" s="5" customFormat="1" hidden="1" spans="1:9">
      <c r="A43" s="6">
        <v>999229275716799</v>
      </c>
      <c r="B43" s="7">
        <v>45292</v>
      </c>
      <c r="C43" s="7">
        <v>45294</v>
      </c>
      <c r="D43" s="5">
        <v>664</v>
      </c>
      <c r="E43" s="5" t="str">
        <f>VLOOKUP(A43,HOP!A:L,12,0)</f>
        <v>664.00</v>
      </c>
      <c r="F43" s="5" t="str">
        <f>VLOOKUP(A43,HOP!A:C,3,0)</f>
        <v>4356346</v>
      </c>
      <c r="G43" s="5">
        <f t="shared" si="2"/>
        <v>0</v>
      </c>
      <c r="H43" s="5" t="str">
        <f t="shared" si="3"/>
        <v>，4356346</v>
      </c>
      <c r="I43" s="5" t="str">
        <f>VLOOKUP(A43,HOP!A:U,21,0)</f>
        <v>直采</v>
      </c>
    </row>
    <row r="44" s="5" customFormat="1" hidden="1" spans="1:9">
      <c r="A44" s="6">
        <v>999229278982397</v>
      </c>
      <c r="B44" s="7">
        <v>45283</v>
      </c>
      <c r="C44" s="7">
        <v>45294</v>
      </c>
      <c r="D44" s="5">
        <v>2123</v>
      </c>
      <c r="E44" s="5" t="str">
        <f>VLOOKUP(A44,HOP!A:L,12,0)</f>
        <v>2123.00</v>
      </c>
      <c r="F44" s="5" t="str">
        <f>VLOOKUP(A44,HOP!A:C,3,0)</f>
        <v>4362002</v>
      </c>
      <c r="G44" s="5">
        <f t="shared" si="2"/>
        <v>0</v>
      </c>
      <c r="H44" s="5" t="str">
        <f t="shared" si="3"/>
        <v>，4362002</v>
      </c>
      <c r="I44" s="5" t="str">
        <f>VLOOKUP(A44,HOP!A:U,21,0)</f>
        <v>直采</v>
      </c>
    </row>
    <row r="45" s="5" customFormat="1" hidden="1" spans="1:9">
      <c r="A45" s="6">
        <v>999229290971088</v>
      </c>
      <c r="B45" s="7">
        <v>45285</v>
      </c>
      <c r="C45" s="7">
        <v>45294</v>
      </c>
      <c r="D45" s="5">
        <v>15316</v>
      </c>
      <c r="E45" s="5" t="str">
        <f>VLOOKUP(A45,HOP!A:L,12,0)</f>
        <v>15316.00</v>
      </c>
      <c r="F45" s="5" t="str">
        <f>VLOOKUP(A45,HOP!A:C,3,0)</f>
        <v>4370946</v>
      </c>
      <c r="G45" s="5">
        <f t="shared" si="2"/>
        <v>0</v>
      </c>
      <c r="H45" s="5" t="str">
        <f t="shared" si="3"/>
        <v>，4370946</v>
      </c>
      <c r="I45" s="5" t="str">
        <f>VLOOKUP(A45,HOP!A:U,21,0)</f>
        <v>直采</v>
      </c>
    </row>
    <row r="46" s="5" customFormat="1" hidden="1" spans="1:9">
      <c r="A46" s="6">
        <v>999229292500018</v>
      </c>
      <c r="B46" s="7">
        <v>45289</v>
      </c>
      <c r="C46" s="7">
        <v>45294</v>
      </c>
      <c r="D46" s="5">
        <v>3770</v>
      </c>
      <c r="E46" s="5" t="str">
        <f>VLOOKUP(A46,HOP!A:L,12,0)</f>
        <v>3770.00</v>
      </c>
      <c r="F46" s="5" t="str">
        <f>VLOOKUP(A46,HOP!A:C,3,0)</f>
        <v>4373625</v>
      </c>
      <c r="G46" s="5">
        <f t="shared" si="2"/>
        <v>0</v>
      </c>
      <c r="H46" s="5" t="str">
        <f t="shared" si="3"/>
        <v>，4373625</v>
      </c>
      <c r="I46" s="5" t="str">
        <f>VLOOKUP(A46,HOP!A:U,21,0)</f>
        <v>直采</v>
      </c>
    </row>
    <row r="47" s="5" customFormat="1" hidden="1" spans="1:9">
      <c r="A47" s="6">
        <v>999229303792159</v>
      </c>
      <c r="B47" s="7">
        <v>45292</v>
      </c>
      <c r="C47" s="7">
        <v>45294</v>
      </c>
      <c r="D47" s="5">
        <v>1108</v>
      </c>
      <c r="E47" s="5" t="str">
        <f>VLOOKUP(A47,HOP!A:L,12,0)</f>
        <v>1108.00</v>
      </c>
      <c r="F47" s="5" t="str">
        <f>VLOOKUP(A47,HOP!A:C,3,0)</f>
        <v>4378722</v>
      </c>
      <c r="G47" s="5">
        <f t="shared" si="2"/>
        <v>0</v>
      </c>
      <c r="H47" s="5" t="str">
        <f t="shared" si="3"/>
        <v>，4378722</v>
      </c>
      <c r="I47" s="5" t="str">
        <f>VLOOKUP(A47,HOP!A:U,21,0)</f>
        <v>直采</v>
      </c>
    </row>
    <row r="48" s="5" customFormat="1" hidden="1" spans="1:9">
      <c r="A48" s="6">
        <v>999229306115035</v>
      </c>
      <c r="B48" s="7">
        <v>45290</v>
      </c>
      <c r="C48" s="7">
        <v>45294</v>
      </c>
      <c r="D48" s="5">
        <v>1364</v>
      </c>
      <c r="E48" s="5" t="str">
        <f>VLOOKUP(A48,HOP!A:L,12,0)</f>
        <v>1364.00</v>
      </c>
      <c r="F48" s="5" t="str">
        <f>VLOOKUP(A48,HOP!A:C,3,0)</f>
        <v>4380562</v>
      </c>
      <c r="G48" s="5">
        <f t="shared" si="2"/>
        <v>0</v>
      </c>
      <c r="H48" s="5" t="str">
        <f t="shared" si="3"/>
        <v>，4380562</v>
      </c>
      <c r="I48" s="5" t="str">
        <f>VLOOKUP(A48,HOP!A:U,21,0)</f>
        <v>直采</v>
      </c>
    </row>
    <row r="49" s="5" customFormat="1" hidden="1" spans="1:9">
      <c r="A49" s="6">
        <v>999229307887135</v>
      </c>
      <c r="B49" s="7">
        <v>45292</v>
      </c>
      <c r="C49" s="7">
        <v>45294</v>
      </c>
      <c r="D49" s="5">
        <v>1700</v>
      </c>
      <c r="E49" s="5" t="str">
        <f>VLOOKUP(A49,HOP!A:L,12,0)</f>
        <v>1700.00</v>
      </c>
      <c r="F49" s="5" t="str">
        <f>VLOOKUP(A49,HOP!A:C,3,0)</f>
        <v>4382113</v>
      </c>
      <c r="G49" s="5">
        <f t="shared" si="2"/>
        <v>0</v>
      </c>
      <c r="H49" s="5" t="str">
        <f t="shared" si="3"/>
        <v>，4382113</v>
      </c>
      <c r="I49" s="5" t="str">
        <f>VLOOKUP(A49,HOP!A:U,21,0)</f>
        <v>直采</v>
      </c>
    </row>
    <row r="50" s="5" customFormat="1" hidden="1" spans="1:9">
      <c r="A50" s="6">
        <v>999229308085927</v>
      </c>
      <c r="B50" s="7">
        <v>45290</v>
      </c>
      <c r="C50" s="7">
        <v>45294</v>
      </c>
      <c r="D50" s="5">
        <v>1004</v>
      </c>
      <c r="E50" s="5" t="str">
        <f>VLOOKUP(A50,HOP!A:L,12,0)</f>
        <v>1004.00</v>
      </c>
      <c r="F50" s="5" t="str">
        <f>VLOOKUP(A50,HOP!A:C,3,0)</f>
        <v>4382198</v>
      </c>
      <c r="G50" s="5">
        <f t="shared" si="2"/>
        <v>0</v>
      </c>
      <c r="H50" s="5" t="str">
        <f t="shared" si="3"/>
        <v>，4382198</v>
      </c>
      <c r="I50" s="5" t="str">
        <f>VLOOKUP(A50,HOP!A:U,21,0)</f>
        <v>直采</v>
      </c>
    </row>
    <row r="51" s="5" customFormat="1" hidden="1" spans="1:9">
      <c r="A51" s="6">
        <v>999229308320581</v>
      </c>
      <c r="B51" s="7">
        <v>45290</v>
      </c>
      <c r="C51" s="7">
        <v>45294</v>
      </c>
      <c r="D51" s="5">
        <v>1740</v>
      </c>
      <c r="E51" s="5" t="str">
        <f>VLOOKUP(A51,HOP!A:L,12,0)</f>
        <v>1740.00</v>
      </c>
      <c r="F51" s="5" t="str">
        <f>VLOOKUP(A51,HOP!A:C,3,0)</f>
        <v>4382451</v>
      </c>
      <c r="G51" s="5">
        <f t="shared" si="2"/>
        <v>0</v>
      </c>
      <c r="H51" s="5" t="str">
        <f t="shared" si="3"/>
        <v>，4382451</v>
      </c>
      <c r="I51" s="5" t="str">
        <f>VLOOKUP(A51,HOP!A:U,21,0)</f>
        <v>直采</v>
      </c>
    </row>
    <row r="52" s="5" customFormat="1" hidden="1" spans="1:9">
      <c r="A52" s="6">
        <v>999229330755505</v>
      </c>
      <c r="B52" s="7">
        <v>45292</v>
      </c>
      <c r="C52" s="7">
        <v>45294</v>
      </c>
      <c r="D52" s="5">
        <v>4500</v>
      </c>
      <c r="E52" s="5" t="str">
        <f>VLOOKUP(A52,HOP!A:L,12,0)</f>
        <v>4500.00</v>
      </c>
      <c r="F52" s="5" t="str">
        <f>VLOOKUP(A52,HOP!A:C,3,0)</f>
        <v>4385871</v>
      </c>
      <c r="G52" s="5">
        <f t="shared" si="2"/>
        <v>0</v>
      </c>
      <c r="H52" s="5" t="str">
        <f t="shared" si="3"/>
        <v>，4385871</v>
      </c>
      <c r="I52" s="5" t="str">
        <f>VLOOKUP(A52,HOP!A:U,21,0)</f>
        <v>直采</v>
      </c>
    </row>
    <row r="53" s="5" customFormat="1" hidden="1" spans="1:9">
      <c r="A53" s="6">
        <v>999229341174078</v>
      </c>
      <c r="B53" s="7">
        <v>45293</v>
      </c>
      <c r="C53" s="7">
        <v>45294</v>
      </c>
      <c r="D53" s="5">
        <v>850</v>
      </c>
      <c r="E53" s="5" t="str">
        <f>VLOOKUP(A53,HOP!A:L,12,0)</f>
        <v>850.00</v>
      </c>
      <c r="F53" s="5" t="str">
        <f>VLOOKUP(A53,HOP!A:C,3,0)</f>
        <v>4396378</v>
      </c>
      <c r="G53" s="5">
        <f t="shared" si="2"/>
        <v>0</v>
      </c>
      <c r="H53" s="5" t="str">
        <f t="shared" si="3"/>
        <v>，4396378</v>
      </c>
      <c r="I53" s="5" t="str">
        <f>VLOOKUP(A53,HOP!A:U,21,0)</f>
        <v>直采</v>
      </c>
    </row>
    <row r="54" s="5" customFormat="1" hidden="1" spans="1:9">
      <c r="A54" s="6">
        <v>999229345880966</v>
      </c>
      <c r="B54" s="7">
        <v>45293</v>
      </c>
      <c r="C54" s="7">
        <v>45294</v>
      </c>
      <c r="D54" s="5">
        <v>1101</v>
      </c>
      <c r="E54" s="5" t="str">
        <f>VLOOKUP(A54,HOP!A:L,12,0)</f>
        <v>1101.00</v>
      </c>
      <c r="F54" s="5" t="str">
        <f>VLOOKUP(A54,HOP!A:C,3,0)</f>
        <v>4397778</v>
      </c>
      <c r="G54" s="5">
        <f t="shared" si="2"/>
        <v>0</v>
      </c>
      <c r="H54" s="5" t="str">
        <f t="shared" si="3"/>
        <v>，4397778</v>
      </c>
      <c r="I54" s="5" t="str">
        <f>VLOOKUP(A54,HOP!A:U,21,0)</f>
        <v>直采</v>
      </c>
    </row>
    <row r="55" s="5" customFormat="1" hidden="1" spans="1:9">
      <c r="A55" s="6">
        <v>999229348163406</v>
      </c>
      <c r="B55" s="7">
        <v>45290</v>
      </c>
      <c r="C55" s="7">
        <v>45294</v>
      </c>
      <c r="D55" s="5">
        <v>2520</v>
      </c>
      <c r="E55" s="5" t="str">
        <f>VLOOKUP(A55,HOP!A:L,12,0)</f>
        <v>2520.00</v>
      </c>
      <c r="F55" s="5" t="str">
        <f>VLOOKUP(A55,HOP!A:C,3,0)</f>
        <v>4399398</v>
      </c>
      <c r="G55" s="5">
        <f t="shared" si="2"/>
        <v>0</v>
      </c>
      <c r="H55" s="5" t="str">
        <f t="shared" si="3"/>
        <v>，4399398</v>
      </c>
      <c r="I55" s="5" t="str">
        <f>VLOOKUP(A55,HOP!A:U,21,0)</f>
        <v>直采</v>
      </c>
    </row>
    <row r="56" s="5" customFormat="1" hidden="1" spans="1:9">
      <c r="A56" s="6">
        <v>999229348350782</v>
      </c>
      <c r="B56" s="7">
        <v>45289</v>
      </c>
      <c r="C56" s="7">
        <v>45294</v>
      </c>
      <c r="D56" s="5">
        <v>4675</v>
      </c>
      <c r="E56" s="5" t="str">
        <f>VLOOKUP(A56,HOP!A:L,12,0)</f>
        <v>4675.00</v>
      </c>
      <c r="F56" s="5" t="str">
        <f>VLOOKUP(A56,HOP!A:C,3,0)</f>
        <v>4399534</v>
      </c>
      <c r="G56" s="5">
        <f t="shared" si="2"/>
        <v>0</v>
      </c>
      <c r="H56" s="5" t="str">
        <f t="shared" si="3"/>
        <v>，4399534</v>
      </c>
      <c r="I56" s="5" t="str">
        <f>VLOOKUP(A56,HOP!A:U,21,0)</f>
        <v>直采</v>
      </c>
    </row>
    <row r="57" s="5" customFormat="1" hidden="1" spans="1:9">
      <c r="A57" s="6">
        <v>999229352208256</v>
      </c>
      <c r="B57" s="7">
        <v>45291</v>
      </c>
      <c r="C57" s="7">
        <v>45294</v>
      </c>
      <c r="D57" s="5">
        <v>1582</v>
      </c>
      <c r="E57" s="5" t="str">
        <f>VLOOKUP(A57,HOP!A:L,12,0)</f>
        <v>1582.00</v>
      </c>
      <c r="F57" s="5" t="str">
        <f>VLOOKUP(A57,HOP!A:C,3,0)</f>
        <v>4405267</v>
      </c>
      <c r="G57" s="5">
        <f t="shared" si="2"/>
        <v>0</v>
      </c>
      <c r="H57" s="5" t="str">
        <f t="shared" si="3"/>
        <v>，4405267</v>
      </c>
      <c r="I57" s="5" t="str">
        <f>VLOOKUP(A57,HOP!A:U,21,0)</f>
        <v>直采</v>
      </c>
    </row>
    <row r="58" s="5" customFormat="1" hidden="1" spans="1:9">
      <c r="A58" s="6">
        <v>999229352647924</v>
      </c>
      <c r="B58" s="7">
        <v>45291</v>
      </c>
      <c r="C58" s="7">
        <v>45294</v>
      </c>
      <c r="D58" s="5">
        <v>7500</v>
      </c>
      <c r="E58" s="5" t="str">
        <f>VLOOKUP(A58,HOP!A:L,12,0)</f>
        <v>7500.00</v>
      </c>
      <c r="F58" s="5" t="str">
        <f>VLOOKUP(A58,HOP!A:C,3,0)</f>
        <v>4406061</v>
      </c>
      <c r="G58" s="5">
        <f t="shared" si="2"/>
        <v>0</v>
      </c>
      <c r="H58" s="5" t="str">
        <f t="shared" si="3"/>
        <v>，4406061</v>
      </c>
      <c r="I58" s="5" t="str">
        <f>VLOOKUP(A58,HOP!A:U,21,0)</f>
        <v>直采</v>
      </c>
    </row>
    <row r="59" s="5" customFormat="1" hidden="1" spans="1:9">
      <c r="A59" s="6">
        <v>29358625850</v>
      </c>
      <c r="B59" s="7">
        <v>45291</v>
      </c>
      <c r="C59" s="7">
        <v>45294</v>
      </c>
      <c r="D59" s="5">
        <v>2608</v>
      </c>
      <c r="E59" s="5" t="str">
        <f>VLOOKUP(A59,HOP!A:L,12,0)</f>
        <v>2608.00</v>
      </c>
      <c r="F59" s="5" t="str">
        <f>VLOOKUP(A59,HOP!A:C,3,0)</f>
        <v>4408531</v>
      </c>
      <c r="G59" s="5">
        <f t="shared" si="2"/>
        <v>0</v>
      </c>
      <c r="H59" s="5" t="str">
        <f t="shared" si="3"/>
        <v>，4408531</v>
      </c>
      <c r="I59" s="5" t="str">
        <f>VLOOKUP(A59,HOP!A:U,21,0)</f>
        <v>直采</v>
      </c>
    </row>
    <row r="60" s="5" customFormat="1" hidden="1" spans="1:9">
      <c r="A60" s="6">
        <v>999229363120941</v>
      </c>
      <c r="B60" s="7">
        <v>45292</v>
      </c>
      <c r="C60" s="7">
        <v>45294</v>
      </c>
      <c r="D60" s="5">
        <v>1335</v>
      </c>
      <c r="E60" s="5" t="str">
        <f>VLOOKUP(A60,HOP!A:L,12,0)</f>
        <v>1335.00</v>
      </c>
      <c r="F60" s="5" t="str">
        <f>VLOOKUP(A60,HOP!A:C,3,0)</f>
        <v>4413869</v>
      </c>
      <c r="G60" s="5">
        <f t="shared" si="2"/>
        <v>0</v>
      </c>
      <c r="H60" s="5" t="str">
        <f t="shared" si="3"/>
        <v>，4413869</v>
      </c>
      <c r="I60" s="5" t="str">
        <f>VLOOKUP(A60,HOP!A:U,21,0)</f>
        <v>直采</v>
      </c>
    </row>
    <row r="61" s="5" customFormat="1" hidden="1" spans="1:9">
      <c r="A61" s="6">
        <v>999229364640906</v>
      </c>
      <c r="B61" s="7">
        <v>45292</v>
      </c>
      <c r="C61" s="7">
        <v>45294</v>
      </c>
      <c r="D61" s="5">
        <v>1620</v>
      </c>
      <c r="E61" s="5" t="str">
        <f>VLOOKUP(A61,HOP!A:L,12,0)</f>
        <v>1620.00</v>
      </c>
      <c r="F61" s="5" t="str">
        <f>VLOOKUP(A61,HOP!A:C,3,0)</f>
        <v>4416577</v>
      </c>
      <c r="G61" s="5">
        <f t="shared" si="2"/>
        <v>0</v>
      </c>
      <c r="H61" s="5" t="str">
        <f t="shared" si="3"/>
        <v>，4416577</v>
      </c>
      <c r="I61" s="5" t="str">
        <f>VLOOKUP(A61,HOP!A:U,21,0)</f>
        <v>直采</v>
      </c>
    </row>
    <row r="62" s="5" customFormat="1" hidden="1" spans="1:9">
      <c r="A62" s="6">
        <v>999229369595278</v>
      </c>
      <c r="B62" s="7">
        <v>45280</v>
      </c>
      <c r="C62" s="7">
        <v>45294</v>
      </c>
      <c r="D62" s="5">
        <v>3805</v>
      </c>
      <c r="E62" s="5" t="str">
        <f>VLOOKUP(A62,HOP!A:L,12,0)</f>
        <v>3805.00</v>
      </c>
      <c r="F62" s="5" t="str">
        <f>VLOOKUP(A62,HOP!A:C,3,0)</f>
        <v>4419101</v>
      </c>
      <c r="G62" s="5">
        <f t="shared" si="2"/>
        <v>0</v>
      </c>
      <c r="H62" s="5" t="str">
        <f t="shared" si="3"/>
        <v>，4419101</v>
      </c>
      <c r="I62" s="5" t="str">
        <f>VLOOKUP(A62,HOP!A:U,21,0)</f>
        <v>直采</v>
      </c>
    </row>
    <row r="63" s="5" customFormat="1" hidden="1" spans="1:9">
      <c r="A63" s="6">
        <v>999229375074191</v>
      </c>
      <c r="B63" s="7">
        <v>45289</v>
      </c>
      <c r="C63" s="7">
        <v>45294</v>
      </c>
      <c r="D63" s="5">
        <v>2255</v>
      </c>
      <c r="E63" s="5" t="str">
        <f>VLOOKUP(A63,HOP!A:L,12,0)</f>
        <v>2255.00</v>
      </c>
      <c r="F63" s="5" t="str">
        <f>VLOOKUP(A63,HOP!A:C,3,0)</f>
        <v>4421231</v>
      </c>
      <c r="G63" s="5">
        <f t="shared" si="2"/>
        <v>0</v>
      </c>
      <c r="H63" s="5" t="str">
        <f t="shared" si="3"/>
        <v>，4421231</v>
      </c>
      <c r="I63" s="5" t="str">
        <f>VLOOKUP(A63,HOP!A:U,21,0)</f>
        <v>直采</v>
      </c>
    </row>
    <row r="64" s="5" customFormat="1" hidden="1" spans="1:9">
      <c r="A64" s="6">
        <v>999229377108013</v>
      </c>
      <c r="B64" s="7">
        <v>45293</v>
      </c>
      <c r="C64" s="7">
        <v>45294</v>
      </c>
      <c r="D64" s="5">
        <v>0</v>
      </c>
      <c r="E64" s="5" t="e">
        <f>VLOOKUP(A64,HOP!A:L,12,0)</f>
        <v>#N/A</v>
      </c>
      <c r="F64" s="5" t="e">
        <f>VLOOKUP(A64,HOP!A:C,3,0)</f>
        <v>#N/A</v>
      </c>
      <c r="G64" s="5" t="e">
        <f t="shared" si="2"/>
        <v>#N/A</v>
      </c>
      <c r="H64" s="5" t="e">
        <f t="shared" si="3"/>
        <v>#N/A</v>
      </c>
      <c r="I64" s="5" t="e">
        <f>VLOOKUP(A64,HOP!A:U,21,0)</f>
        <v>#N/A</v>
      </c>
    </row>
    <row r="65" s="5" customFormat="1" hidden="1" spans="1:9">
      <c r="A65" s="6">
        <v>999229378561341</v>
      </c>
      <c r="B65" s="7">
        <v>45289</v>
      </c>
      <c r="C65" s="7">
        <v>45294</v>
      </c>
      <c r="D65" s="5">
        <v>2255</v>
      </c>
      <c r="E65" s="5" t="str">
        <f>VLOOKUP(A65,HOP!A:L,12,0)</f>
        <v>2255.00</v>
      </c>
      <c r="F65" s="5" t="str">
        <f>VLOOKUP(A65,HOP!A:C,3,0)</f>
        <v>4424609</v>
      </c>
      <c r="G65" s="5">
        <f t="shared" si="2"/>
        <v>0</v>
      </c>
      <c r="H65" s="5" t="str">
        <f t="shared" si="3"/>
        <v>，4424609</v>
      </c>
      <c r="I65" s="5" t="str">
        <f>VLOOKUP(A65,HOP!A:U,21,0)</f>
        <v>直采</v>
      </c>
    </row>
    <row r="66" s="5" customFormat="1" hidden="1" spans="1:9">
      <c r="A66" s="6">
        <v>999229379602379</v>
      </c>
      <c r="B66" s="7">
        <v>45293</v>
      </c>
      <c r="C66" s="7">
        <v>45294</v>
      </c>
      <c r="D66" s="5">
        <v>794</v>
      </c>
      <c r="E66" s="5" t="str">
        <f>VLOOKUP(A66,HOP!A:L,12,0)</f>
        <v>794.00</v>
      </c>
      <c r="F66" s="5" t="str">
        <f>VLOOKUP(A66,HOP!A:C,3,0)</f>
        <v>4426053</v>
      </c>
      <c r="G66" s="5">
        <f t="shared" si="2"/>
        <v>0</v>
      </c>
      <c r="H66" s="5" t="str">
        <f t="shared" si="3"/>
        <v>，4426053</v>
      </c>
      <c r="I66" s="5" t="str">
        <f>VLOOKUP(A66,HOP!A:U,21,0)</f>
        <v>直采</v>
      </c>
    </row>
    <row r="67" s="5" customFormat="1" hidden="1" spans="1:9">
      <c r="A67" s="6">
        <v>999229380750337</v>
      </c>
      <c r="B67" s="7">
        <v>45292</v>
      </c>
      <c r="C67" s="7">
        <v>45294</v>
      </c>
      <c r="D67" s="5">
        <v>528</v>
      </c>
      <c r="E67" s="5" t="str">
        <f>VLOOKUP(A67,HOP!A:L,12,0)</f>
        <v>528.00</v>
      </c>
      <c r="F67" s="5" t="str">
        <f>VLOOKUP(A67,HOP!A:C,3,0)</f>
        <v>4427244</v>
      </c>
      <c r="G67" s="5">
        <f t="shared" ref="G67:G98" si="4">D67-E67</f>
        <v>0</v>
      </c>
      <c r="H67" s="5" t="str">
        <f t="shared" ref="H67:H98" si="5">$H$1&amp;F67</f>
        <v>，4427244</v>
      </c>
      <c r="I67" s="5" t="str">
        <f>VLOOKUP(A67,HOP!A:U,21,0)</f>
        <v>直采</v>
      </c>
    </row>
    <row r="68" s="5" customFormat="1" hidden="1" spans="1:9">
      <c r="A68" s="6">
        <v>999229384745586</v>
      </c>
      <c r="B68" s="7">
        <v>45293</v>
      </c>
      <c r="C68" s="7">
        <v>45294</v>
      </c>
      <c r="D68" s="5">
        <v>1810</v>
      </c>
      <c r="E68" s="5" t="str">
        <f>VLOOKUP(A68,HOP!A:L,12,0)</f>
        <v>1810.00</v>
      </c>
      <c r="F68" s="5" t="str">
        <f>VLOOKUP(A68,HOP!A:C,3,0)</f>
        <v>4432053</v>
      </c>
      <c r="G68" s="5">
        <f t="shared" si="4"/>
        <v>0</v>
      </c>
      <c r="H68" s="5" t="str">
        <f t="shared" si="5"/>
        <v>，4432053</v>
      </c>
      <c r="I68" s="5" t="str">
        <f>VLOOKUP(A68,HOP!A:U,21,0)</f>
        <v>直采</v>
      </c>
    </row>
    <row r="69" s="5" customFormat="1" hidden="1" spans="1:9">
      <c r="A69" s="6">
        <v>999229397286978</v>
      </c>
      <c r="B69" s="7">
        <v>45293</v>
      </c>
      <c r="C69" s="7">
        <v>45294</v>
      </c>
      <c r="D69" s="5">
        <v>225</v>
      </c>
      <c r="E69" s="5" t="str">
        <f>VLOOKUP(A69,HOP!A:L,12,0)</f>
        <v>225.00</v>
      </c>
      <c r="F69" s="5" t="str">
        <f>VLOOKUP(A69,HOP!A:C,3,0)</f>
        <v>4449891</v>
      </c>
      <c r="G69" s="5">
        <f t="shared" si="4"/>
        <v>0</v>
      </c>
      <c r="H69" s="5" t="str">
        <f t="shared" si="5"/>
        <v>，4449891</v>
      </c>
      <c r="I69" s="5" t="str">
        <f>VLOOKUP(A69,HOP!A:U,21,0)</f>
        <v>直采</v>
      </c>
    </row>
    <row r="70" s="5" customFormat="1" hidden="1" spans="1:9">
      <c r="A70" s="6">
        <v>999229399824111</v>
      </c>
      <c r="B70" s="7">
        <v>45292</v>
      </c>
      <c r="C70" s="7">
        <v>45294</v>
      </c>
      <c r="D70" s="5">
        <v>528</v>
      </c>
      <c r="E70" s="5" t="str">
        <f>VLOOKUP(A70,HOP!A:L,12,0)</f>
        <v>528.00</v>
      </c>
      <c r="F70" s="5" t="str">
        <f>VLOOKUP(A70,HOP!A:C,3,0)</f>
        <v>4453386</v>
      </c>
      <c r="G70" s="5">
        <f t="shared" si="4"/>
        <v>0</v>
      </c>
      <c r="H70" s="5" t="str">
        <f t="shared" si="5"/>
        <v>，4453386</v>
      </c>
      <c r="I70" s="5" t="str">
        <f>VLOOKUP(A70,HOP!A:U,21,0)</f>
        <v>直采</v>
      </c>
    </row>
    <row r="71" s="5" customFormat="1" hidden="1" spans="1:9">
      <c r="A71" s="6">
        <v>999229399844311</v>
      </c>
      <c r="B71" s="7">
        <v>45292</v>
      </c>
      <c r="C71" s="7">
        <v>45294</v>
      </c>
      <c r="D71" s="5">
        <v>528</v>
      </c>
      <c r="E71" s="5" t="str">
        <f>VLOOKUP(A71,HOP!A:L,12,0)</f>
        <v>528.00</v>
      </c>
      <c r="F71" s="5" t="str">
        <f>VLOOKUP(A71,HOP!A:C,3,0)</f>
        <v>4453414</v>
      </c>
      <c r="G71" s="5">
        <f t="shared" si="4"/>
        <v>0</v>
      </c>
      <c r="H71" s="5" t="str">
        <f t="shared" si="5"/>
        <v>，4453414</v>
      </c>
      <c r="I71" s="5" t="str">
        <f>VLOOKUP(A71,HOP!A:U,21,0)</f>
        <v>直采</v>
      </c>
    </row>
    <row r="72" s="5" customFormat="1" hidden="1" spans="1:9">
      <c r="A72" s="6">
        <v>999229402090202</v>
      </c>
      <c r="B72" s="7">
        <v>45292</v>
      </c>
      <c r="C72" s="7">
        <v>45294</v>
      </c>
      <c r="D72" s="5">
        <v>4200</v>
      </c>
      <c r="E72" s="5" t="str">
        <f>VLOOKUP(A72,HOP!A:L,12,0)</f>
        <v>4200.00</v>
      </c>
      <c r="F72" s="5" t="str">
        <f>VLOOKUP(A72,HOP!A:C,3,0)</f>
        <v>4456420</v>
      </c>
      <c r="G72" s="5">
        <f t="shared" si="4"/>
        <v>0</v>
      </c>
      <c r="H72" s="5" t="str">
        <f t="shared" si="5"/>
        <v>，4456420</v>
      </c>
      <c r="I72" s="5" t="str">
        <f>VLOOKUP(A72,HOP!A:U,21,0)</f>
        <v>直采</v>
      </c>
    </row>
    <row r="73" s="5" customFormat="1" hidden="1" spans="1:9">
      <c r="A73" s="6">
        <v>29403085467</v>
      </c>
      <c r="B73" s="7">
        <v>45291</v>
      </c>
      <c r="C73" s="7">
        <v>45294</v>
      </c>
      <c r="D73" s="5">
        <v>4683</v>
      </c>
      <c r="E73" s="5" t="str">
        <f>VLOOKUP(A73,HOP!A:L,12,0)</f>
        <v>4683.00</v>
      </c>
      <c r="F73" s="5" t="str">
        <f>VLOOKUP(A73,HOP!A:C,3,0)</f>
        <v>4457919</v>
      </c>
      <c r="G73" s="5">
        <f t="shared" si="4"/>
        <v>0</v>
      </c>
      <c r="H73" s="5" t="str">
        <f t="shared" si="5"/>
        <v>，4457919</v>
      </c>
      <c r="I73" s="5" t="str">
        <f>VLOOKUP(A73,HOP!A:U,21,0)</f>
        <v>直采</v>
      </c>
    </row>
    <row r="74" s="5" customFormat="1" hidden="1" spans="1:9">
      <c r="A74" s="6">
        <v>29403085468</v>
      </c>
      <c r="B74" s="7">
        <v>45291</v>
      </c>
      <c r="C74" s="7">
        <v>45294</v>
      </c>
      <c r="D74" s="5">
        <v>4683</v>
      </c>
      <c r="E74" s="5" t="str">
        <f>VLOOKUP(A74,HOP!A:L,12,0)</f>
        <v>4683.00</v>
      </c>
      <c r="F74" s="5" t="str">
        <f>VLOOKUP(A74,HOP!A:C,3,0)</f>
        <v>4457920</v>
      </c>
      <c r="G74" s="5">
        <f t="shared" si="4"/>
        <v>0</v>
      </c>
      <c r="H74" s="5" t="str">
        <f t="shared" si="5"/>
        <v>，4457920</v>
      </c>
      <c r="I74" s="5" t="str">
        <f>VLOOKUP(A74,HOP!A:U,21,0)</f>
        <v>直采</v>
      </c>
    </row>
    <row r="75" s="5" customFormat="1" hidden="1" spans="1:9">
      <c r="A75" s="6">
        <v>999229405231026</v>
      </c>
      <c r="B75" s="7">
        <v>45291</v>
      </c>
      <c r="C75" s="7">
        <v>45294</v>
      </c>
      <c r="D75" s="5">
        <v>7900</v>
      </c>
      <c r="E75" s="5" t="str">
        <f>VLOOKUP(A75,HOP!A:L,12,0)</f>
        <v>7900.00</v>
      </c>
      <c r="F75" s="5" t="str">
        <f>VLOOKUP(A75,HOP!A:C,3,0)</f>
        <v>4461025</v>
      </c>
      <c r="G75" s="5">
        <f t="shared" si="4"/>
        <v>0</v>
      </c>
      <c r="H75" s="5" t="str">
        <f t="shared" si="5"/>
        <v>，4461025</v>
      </c>
      <c r="I75" s="5" t="str">
        <f>VLOOKUP(A75,HOP!A:U,21,0)</f>
        <v>直采</v>
      </c>
    </row>
    <row r="76" s="5" customFormat="1" hidden="1" spans="1:9">
      <c r="A76" s="6">
        <v>999229407291815</v>
      </c>
      <c r="B76" s="7">
        <v>45289</v>
      </c>
      <c r="C76" s="7">
        <v>45294</v>
      </c>
      <c r="D76" s="5">
        <v>8255</v>
      </c>
      <c r="E76" s="5" t="str">
        <f>VLOOKUP(A76,HOP!A:L,12,0)</f>
        <v>8255.00</v>
      </c>
      <c r="F76" s="5" t="str">
        <f>VLOOKUP(A76,HOP!A:C,3,0)</f>
        <v>4463747</v>
      </c>
      <c r="G76" s="5">
        <f t="shared" si="4"/>
        <v>0</v>
      </c>
      <c r="H76" s="5" t="str">
        <f t="shared" si="5"/>
        <v>，4463747</v>
      </c>
      <c r="I76" s="5" t="str">
        <f>VLOOKUP(A76,HOP!A:U,21,0)</f>
        <v>直采</v>
      </c>
    </row>
    <row r="77" s="5" customFormat="1" hidden="1" spans="1:9">
      <c r="A77" s="6">
        <v>999229408225550</v>
      </c>
      <c r="B77" s="7">
        <v>45289</v>
      </c>
      <c r="C77" s="7">
        <v>45294</v>
      </c>
      <c r="D77" s="5">
        <v>4730</v>
      </c>
      <c r="E77" s="5" t="str">
        <f>VLOOKUP(A77,HOP!A:L,12,0)</f>
        <v>4730.00</v>
      </c>
      <c r="F77" s="5" t="str">
        <f>VLOOKUP(A77,HOP!A:C,3,0)</f>
        <v>4465093</v>
      </c>
      <c r="G77" s="5">
        <f t="shared" si="4"/>
        <v>0</v>
      </c>
      <c r="H77" s="5" t="str">
        <f t="shared" si="5"/>
        <v>，4465093</v>
      </c>
      <c r="I77" s="5" t="str">
        <f>VLOOKUP(A77,HOP!A:U,21,0)</f>
        <v>直采</v>
      </c>
    </row>
    <row r="78" s="5" customFormat="1" hidden="1" spans="1:9">
      <c r="A78" s="6">
        <v>999229410680025</v>
      </c>
      <c r="B78" s="7">
        <v>45293</v>
      </c>
      <c r="C78" s="7">
        <v>45294</v>
      </c>
      <c r="D78" s="5">
        <v>578</v>
      </c>
      <c r="E78" s="5" t="str">
        <f>VLOOKUP(A78,HOP!A:L,12,0)</f>
        <v>578.00</v>
      </c>
      <c r="F78" s="5" t="str">
        <f>VLOOKUP(A78,HOP!A:C,3,0)</f>
        <v>4468199</v>
      </c>
      <c r="G78" s="5">
        <f t="shared" si="4"/>
        <v>0</v>
      </c>
      <c r="H78" s="5" t="str">
        <f t="shared" si="5"/>
        <v>，4468199</v>
      </c>
      <c r="I78" s="5" t="str">
        <f>VLOOKUP(A78,HOP!A:U,21,0)</f>
        <v>直采</v>
      </c>
    </row>
    <row r="79" s="5" customFormat="1" hidden="1" spans="1:9">
      <c r="A79" s="6">
        <v>999229412735967</v>
      </c>
      <c r="B79" s="7">
        <v>45290</v>
      </c>
      <c r="C79" s="7">
        <v>45294</v>
      </c>
      <c r="D79" s="5">
        <v>1500</v>
      </c>
      <c r="E79" s="5" t="str">
        <f>VLOOKUP(A79,HOP!A:L,12,0)</f>
        <v>1500.00</v>
      </c>
      <c r="F79" s="5" t="str">
        <f>VLOOKUP(A79,HOP!A:C,3,0)</f>
        <v>4471029</v>
      </c>
      <c r="G79" s="5">
        <f t="shared" si="4"/>
        <v>0</v>
      </c>
      <c r="H79" s="5" t="str">
        <f t="shared" si="5"/>
        <v>，4471029</v>
      </c>
      <c r="I79" s="5" t="str">
        <f>VLOOKUP(A79,HOP!A:U,21,0)</f>
        <v>直采</v>
      </c>
    </row>
    <row r="80" s="5" customFormat="1" hidden="1" spans="1:9">
      <c r="A80" s="6">
        <v>999229413239799</v>
      </c>
      <c r="B80" s="7">
        <v>45292</v>
      </c>
      <c r="C80" s="7">
        <v>45294</v>
      </c>
      <c r="D80" s="5">
        <v>704</v>
      </c>
      <c r="E80" s="5" t="str">
        <f>VLOOKUP(A80,HOP!A:L,12,0)</f>
        <v>704.00</v>
      </c>
      <c r="F80" s="5" t="str">
        <f>VLOOKUP(A80,HOP!A:C,3,0)</f>
        <v>4471683</v>
      </c>
      <c r="G80" s="5">
        <f t="shared" si="4"/>
        <v>0</v>
      </c>
      <c r="H80" s="5" t="str">
        <f t="shared" si="5"/>
        <v>，4471683</v>
      </c>
      <c r="I80" s="5" t="str">
        <f>VLOOKUP(A80,HOP!A:U,21,0)</f>
        <v>直采</v>
      </c>
    </row>
    <row r="81" s="5" customFormat="1" hidden="1" spans="1:9">
      <c r="A81" s="6">
        <v>999229414092691</v>
      </c>
      <c r="B81" s="7">
        <v>45293</v>
      </c>
      <c r="C81" s="7">
        <v>45294</v>
      </c>
      <c r="D81" s="5">
        <v>476</v>
      </c>
      <c r="E81" s="5" t="str">
        <f>VLOOKUP(A81,HOP!A:L,12,0)</f>
        <v>476.00</v>
      </c>
      <c r="F81" s="5" t="str">
        <f>VLOOKUP(A81,HOP!A:C,3,0)</f>
        <v>4472792</v>
      </c>
      <c r="G81" s="5">
        <f t="shared" si="4"/>
        <v>0</v>
      </c>
      <c r="H81" s="5" t="str">
        <f t="shared" si="5"/>
        <v>，4472792</v>
      </c>
      <c r="I81" s="5" t="str">
        <f>VLOOKUP(A81,HOP!A:U,21,0)</f>
        <v>直连</v>
      </c>
    </row>
    <row r="82" s="5" customFormat="1" hidden="1" spans="1:9">
      <c r="A82" s="6">
        <v>999229414371958</v>
      </c>
      <c r="B82" s="7">
        <v>45292</v>
      </c>
      <c r="C82" s="7">
        <v>45294</v>
      </c>
      <c r="D82" s="5">
        <v>2704</v>
      </c>
      <c r="E82" s="5" t="str">
        <f>VLOOKUP(A82,HOP!A:L,12,0)</f>
        <v>2704.00</v>
      </c>
      <c r="F82" s="5" t="str">
        <f>VLOOKUP(A82,HOP!A:C,3,0)</f>
        <v>4473198</v>
      </c>
      <c r="G82" s="5">
        <f t="shared" si="4"/>
        <v>0</v>
      </c>
      <c r="H82" s="5" t="str">
        <f t="shared" si="5"/>
        <v>，4473198</v>
      </c>
      <c r="I82" s="5" t="str">
        <f>VLOOKUP(A82,HOP!A:U,21,0)</f>
        <v>直采</v>
      </c>
    </row>
    <row r="83" s="5" customFormat="1" hidden="1" spans="1:9">
      <c r="A83" s="6">
        <v>999229414438148</v>
      </c>
      <c r="B83" s="7">
        <v>45290</v>
      </c>
      <c r="C83" s="7">
        <v>45294</v>
      </c>
      <c r="D83" s="5">
        <v>0</v>
      </c>
      <c r="E83" s="5" t="e">
        <f>VLOOKUP(A83,HOP!A:L,12,0)</f>
        <v>#N/A</v>
      </c>
      <c r="F83" s="5" t="e">
        <f>VLOOKUP(A83,HOP!A:C,3,0)</f>
        <v>#N/A</v>
      </c>
      <c r="G83" s="5" t="e">
        <f t="shared" si="4"/>
        <v>#N/A</v>
      </c>
      <c r="H83" s="5" t="e">
        <f t="shared" si="5"/>
        <v>#N/A</v>
      </c>
      <c r="I83" s="5" t="e">
        <f>VLOOKUP(A83,HOP!A:U,21,0)</f>
        <v>#N/A</v>
      </c>
    </row>
    <row r="84" s="5" customFormat="1" hidden="1" spans="1:9">
      <c r="A84" s="6">
        <v>999229414438700</v>
      </c>
      <c r="B84" s="7">
        <v>45290</v>
      </c>
      <c r="C84" s="7">
        <v>45294</v>
      </c>
      <c r="D84" s="5">
        <v>6244</v>
      </c>
      <c r="E84" s="5" t="str">
        <f>VLOOKUP(A84,HOP!A:L,12,0)</f>
        <v>6244.00</v>
      </c>
      <c r="F84" s="5" t="str">
        <f>VLOOKUP(A84,HOP!A:C,3,0)</f>
        <v>4473258</v>
      </c>
      <c r="G84" s="5">
        <f t="shared" si="4"/>
        <v>0</v>
      </c>
      <c r="H84" s="5" t="str">
        <f t="shared" si="5"/>
        <v>，4473258</v>
      </c>
      <c r="I84" s="5" t="str">
        <f>VLOOKUP(A84,HOP!A:U,21,0)</f>
        <v>直采</v>
      </c>
    </row>
    <row r="85" s="5" customFormat="1" hidden="1" spans="1:9">
      <c r="A85" s="6">
        <v>999229416219665</v>
      </c>
      <c r="B85" s="7">
        <v>45292</v>
      </c>
      <c r="C85" s="7">
        <v>45294</v>
      </c>
      <c r="D85" s="5">
        <v>3500</v>
      </c>
      <c r="E85" s="5" t="str">
        <f>VLOOKUP(A85,HOP!A:L,12,0)</f>
        <v>3500.00</v>
      </c>
      <c r="F85" s="5" t="str">
        <f>VLOOKUP(A85,HOP!A:C,3,0)</f>
        <v>4475721</v>
      </c>
      <c r="G85" s="5">
        <f t="shared" si="4"/>
        <v>0</v>
      </c>
      <c r="H85" s="5" t="str">
        <f t="shared" si="5"/>
        <v>，4475721</v>
      </c>
      <c r="I85" s="5" t="str">
        <f>VLOOKUP(A85,HOP!A:U,21,0)</f>
        <v>直采</v>
      </c>
    </row>
    <row r="86" s="5" customFormat="1" hidden="1" spans="1:9">
      <c r="A86" s="6">
        <v>999229417136362</v>
      </c>
      <c r="B86" s="7">
        <v>45293</v>
      </c>
      <c r="C86" s="7">
        <v>45294</v>
      </c>
      <c r="D86" s="5">
        <v>1071</v>
      </c>
      <c r="E86" s="5" t="str">
        <f>VLOOKUP(A86,HOP!A:L,12,0)</f>
        <v>1071.00</v>
      </c>
      <c r="F86" s="5" t="str">
        <f>VLOOKUP(A86,HOP!A:C,3,0)</f>
        <v>4476890</v>
      </c>
      <c r="G86" s="5">
        <f t="shared" si="4"/>
        <v>0</v>
      </c>
      <c r="H86" s="5" t="str">
        <f t="shared" si="5"/>
        <v>，4476890</v>
      </c>
      <c r="I86" s="5" t="str">
        <f>VLOOKUP(A86,HOP!A:U,21,0)</f>
        <v>直采</v>
      </c>
    </row>
    <row r="87" s="5" customFormat="1" hidden="1" spans="1:9">
      <c r="A87" s="6">
        <v>999229417163028</v>
      </c>
      <c r="B87" s="7">
        <v>45293</v>
      </c>
      <c r="C87" s="7">
        <v>45294</v>
      </c>
      <c r="D87" s="5">
        <v>1071</v>
      </c>
      <c r="E87" s="5" t="str">
        <f>VLOOKUP(A87,HOP!A:L,12,0)</f>
        <v>1071.00</v>
      </c>
      <c r="F87" s="5" t="str">
        <f>VLOOKUP(A87,HOP!A:C,3,0)</f>
        <v>4476914</v>
      </c>
      <c r="G87" s="5">
        <f t="shared" si="4"/>
        <v>0</v>
      </c>
      <c r="H87" s="5" t="str">
        <f t="shared" si="5"/>
        <v>，4476914</v>
      </c>
      <c r="I87" s="5" t="str">
        <f>VLOOKUP(A87,HOP!A:U,21,0)</f>
        <v>直采</v>
      </c>
    </row>
    <row r="88" s="5" customFormat="1" hidden="1" spans="1:9">
      <c r="A88" s="6">
        <v>999229417419256</v>
      </c>
      <c r="B88" s="7">
        <v>45291</v>
      </c>
      <c r="C88" s="7">
        <v>45294</v>
      </c>
      <c r="D88" s="5">
        <v>2596</v>
      </c>
      <c r="E88" s="5" t="str">
        <f>VLOOKUP(A88,HOP!A:L,12,0)</f>
        <v>2596.00</v>
      </c>
      <c r="F88" s="5" t="str">
        <f>VLOOKUP(A88,HOP!A:C,3,0)</f>
        <v>4477267</v>
      </c>
      <c r="G88" s="5">
        <f t="shared" si="4"/>
        <v>0</v>
      </c>
      <c r="H88" s="5" t="str">
        <f t="shared" si="5"/>
        <v>，4477267</v>
      </c>
      <c r="I88" s="5" t="str">
        <f>VLOOKUP(A88,HOP!A:U,21,0)</f>
        <v>直采</v>
      </c>
    </row>
    <row r="89" s="5" customFormat="1" hidden="1" spans="1:9">
      <c r="A89" s="6">
        <v>999229421214428</v>
      </c>
      <c r="B89" s="7">
        <v>45293</v>
      </c>
      <c r="C89" s="7">
        <v>45294</v>
      </c>
      <c r="D89" s="5">
        <v>269</v>
      </c>
      <c r="E89" s="5" t="str">
        <f>VLOOKUP(A89,HOP!A:L,12,0)</f>
        <v>269.00</v>
      </c>
      <c r="F89" s="5" t="str">
        <f>VLOOKUP(A89,HOP!A:C,3,0)</f>
        <v>4482716</v>
      </c>
      <c r="G89" s="5">
        <f t="shared" si="4"/>
        <v>0</v>
      </c>
      <c r="H89" s="5" t="str">
        <f t="shared" si="5"/>
        <v>，4482716</v>
      </c>
      <c r="I89" s="5" t="str">
        <f>VLOOKUP(A89,HOP!A:U,21,0)</f>
        <v>直采</v>
      </c>
    </row>
    <row r="90" s="5" customFormat="1" hidden="1" spans="1:9">
      <c r="A90" s="6">
        <v>999229421585580</v>
      </c>
      <c r="B90" s="7">
        <v>45293</v>
      </c>
      <c r="C90" s="7">
        <v>45294</v>
      </c>
      <c r="D90" s="5">
        <v>1444</v>
      </c>
      <c r="E90" s="5" t="str">
        <f>VLOOKUP(A90,HOP!A:L,12,0)</f>
        <v>1444.00</v>
      </c>
      <c r="F90" s="5" t="str">
        <f>VLOOKUP(A90,HOP!A:C,3,0)</f>
        <v>4483344</v>
      </c>
      <c r="G90" s="5">
        <f t="shared" si="4"/>
        <v>0</v>
      </c>
      <c r="H90" s="5" t="str">
        <f t="shared" si="5"/>
        <v>，4483344</v>
      </c>
      <c r="I90" s="5" t="str">
        <f>VLOOKUP(A90,HOP!A:U,21,0)</f>
        <v>直采</v>
      </c>
    </row>
    <row r="91" s="5" customFormat="1" hidden="1" spans="1:9">
      <c r="A91" s="6">
        <v>29423014733</v>
      </c>
      <c r="B91" s="7">
        <v>45293</v>
      </c>
      <c r="C91" s="7">
        <v>45294</v>
      </c>
      <c r="D91" s="5">
        <v>5427</v>
      </c>
      <c r="E91" s="5" t="str">
        <f>VLOOKUP(A91,HOP!A:L,12,0)</f>
        <v>5427.00</v>
      </c>
      <c r="F91" s="5" t="str">
        <f>VLOOKUP(A91,HOP!A:C,3,0)</f>
        <v>4485679</v>
      </c>
      <c r="G91" s="5">
        <f t="shared" si="4"/>
        <v>0</v>
      </c>
      <c r="H91" s="5" t="str">
        <f t="shared" si="5"/>
        <v>，4485679</v>
      </c>
      <c r="I91" s="5" t="str">
        <f>VLOOKUP(A91,HOP!A:U,21,0)</f>
        <v>直采</v>
      </c>
    </row>
    <row r="92" s="5" customFormat="1" hidden="1" spans="1:9">
      <c r="A92" s="6">
        <v>999229423982070</v>
      </c>
      <c r="B92" s="7">
        <v>45292</v>
      </c>
      <c r="C92" s="7">
        <v>45294</v>
      </c>
      <c r="D92" s="5">
        <v>0</v>
      </c>
      <c r="E92" s="5" t="e">
        <f>VLOOKUP(A92,HOP!A:L,12,0)</f>
        <v>#N/A</v>
      </c>
      <c r="F92" s="5" t="e">
        <f>VLOOKUP(A92,HOP!A:C,3,0)</f>
        <v>#N/A</v>
      </c>
      <c r="G92" s="5" t="e">
        <f t="shared" si="4"/>
        <v>#N/A</v>
      </c>
      <c r="H92" s="5" t="e">
        <f t="shared" si="5"/>
        <v>#N/A</v>
      </c>
      <c r="I92" s="5" t="e">
        <f>VLOOKUP(A92,HOP!A:U,21,0)</f>
        <v>#N/A</v>
      </c>
    </row>
    <row r="93" s="5" customFormat="1" hidden="1" spans="1:9">
      <c r="A93" s="6">
        <v>999229424158438</v>
      </c>
      <c r="B93" s="7">
        <v>45292</v>
      </c>
      <c r="C93" s="7">
        <v>45294</v>
      </c>
      <c r="D93" s="5">
        <v>7120</v>
      </c>
      <c r="E93" s="5" t="str">
        <f>VLOOKUP(A93,HOP!A:L,12,0)</f>
        <v>7120.00</v>
      </c>
      <c r="F93" s="5" t="str">
        <f>VLOOKUP(A93,HOP!A:C,3,0)</f>
        <v>4487032</v>
      </c>
      <c r="G93" s="5">
        <f t="shared" si="4"/>
        <v>0</v>
      </c>
      <c r="H93" s="5" t="str">
        <f t="shared" si="5"/>
        <v>，4487032</v>
      </c>
      <c r="I93" s="5" t="str">
        <f>VLOOKUP(A93,HOP!A:U,21,0)</f>
        <v>直采</v>
      </c>
    </row>
    <row r="94" s="5" customFormat="1" hidden="1" spans="1:9">
      <c r="A94" s="6">
        <v>999229427421421</v>
      </c>
      <c r="B94" s="7">
        <v>45291</v>
      </c>
      <c r="C94" s="7">
        <v>45294</v>
      </c>
      <c r="D94" s="5">
        <v>1862</v>
      </c>
      <c r="E94" s="5" t="str">
        <f>VLOOKUP(A94,HOP!A:L,12,0)</f>
        <v>1862.00</v>
      </c>
      <c r="F94" s="5" t="str">
        <f>VLOOKUP(A94,HOP!A:C,3,0)</f>
        <v>4491234</v>
      </c>
      <c r="G94" s="5">
        <f t="shared" si="4"/>
        <v>0</v>
      </c>
      <c r="H94" s="5" t="str">
        <f t="shared" si="5"/>
        <v>，4491234</v>
      </c>
      <c r="I94" s="5" t="str">
        <f>VLOOKUP(A94,HOP!A:U,21,0)</f>
        <v>直采</v>
      </c>
    </row>
    <row r="95" s="5" customFormat="1" hidden="1" spans="1:9">
      <c r="A95" s="6">
        <v>999229427435474</v>
      </c>
      <c r="B95" s="7">
        <v>45291</v>
      </c>
      <c r="C95" s="7">
        <v>45294</v>
      </c>
      <c r="D95" s="5">
        <v>1862</v>
      </c>
      <c r="E95" s="5" t="str">
        <f>VLOOKUP(A95,HOP!A:L,12,0)</f>
        <v>1862.00</v>
      </c>
      <c r="F95" s="5" t="str">
        <f>VLOOKUP(A95,HOP!A:C,3,0)</f>
        <v>4491253</v>
      </c>
      <c r="G95" s="5">
        <f t="shared" si="4"/>
        <v>0</v>
      </c>
      <c r="H95" s="5" t="str">
        <f t="shared" si="5"/>
        <v>，4491253</v>
      </c>
      <c r="I95" s="5" t="str">
        <f>VLOOKUP(A95,HOP!A:U,21,0)</f>
        <v>直采</v>
      </c>
    </row>
    <row r="96" s="5" customFormat="1" hidden="1" spans="1:9">
      <c r="A96" s="6">
        <v>999229428593479</v>
      </c>
      <c r="B96" s="7">
        <v>45293</v>
      </c>
      <c r="C96" s="7">
        <v>45294</v>
      </c>
      <c r="D96" s="5">
        <v>740</v>
      </c>
      <c r="E96" s="5" t="str">
        <f>VLOOKUP(A96,HOP!A:L,12,0)</f>
        <v>740.00</v>
      </c>
      <c r="F96" s="5" t="str">
        <f>VLOOKUP(A96,HOP!A:C,3,0)</f>
        <v>4492741</v>
      </c>
      <c r="G96" s="5">
        <f t="shared" si="4"/>
        <v>0</v>
      </c>
      <c r="H96" s="5" t="str">
        <f t="shared" si="5"/>
        <v>，4492741</v>
      </c>
      <c r="I96" s="5" t="str">
        <f>VLOOKUP(A96,HOP!A:U,21,0)</f>
        <v>直采</v>
      </c>
    </row>
    <row r="97" s="5" customFormat="1" hidden="1" spans="1:9">
      <c r="A97" s="6">
        <v>29428827265</v>
      </c>
      <c r="B97" s="7">
        <v>45286</v>
      </c>
      <c r="C97" s="7">
        <v>45294</v>
      </c>
      <c r="D97" s="5">
        <v>12641</v>
      </c>
      <c r="E97" s="5" t="str">
        <f>VLOOKUP(A97,HOP!A:L,12,0)</f>
        <v>12641.00</v>
      </c>
      <c r="F97" s="5" t="str">
        <f>VLOOKUP(A97,HOP!A:C,3,0)</f>
        <v>4493060</v>
      </c>
      <c r="G97" s="5">
        <f t="shared" si="4"/>
        <v>0</v>
      </c>
      <c r="H97" s="5" t="str">
        <f t="shared" si="5"/>
        <v>，4493060</v>
      </c>
      <c r="I97" s="5" t="str">
        <f>VLOOKUP(A97,HOP!A:U,21,0)</f>
        <v>直采</v>
      </c>
    </row>
    <row r="98" s="5" customFormat="1" hidden="1" spans="1:9">
      <c r="A98" s="6">
        <v>999229430106074</v>
      </c>
      <c r="B98" s="7">
        <v>45292</v>
      </c>
      <c r="C98" s="7">
        <v>45294</v>
      </c>
      <c r="D98" s="5">
        <v>2704</v>
      </c>
      <c r="E98" s="5" t="str">
        <f>VLOOKUP(A98,HOP!A:L,12,0)</f>
        <v>2704.00</v>
      </c>
      <c r="F98" s="5" t="str">
        <f>VLOOKUP(A98,HOP!A:C,3,0)</f>
        <v>4494945</v>
      </c>
      <c r="G98" s="5">
        <f t="shared" si="4"/>
        <v>0</v>
      </c>
      <c r="H98" s="5" t="str">
        <f t="shared" si="5"/>
        <v>，4494945</v>
      </c>
      <c r="I98" s="5" t="str">
        <f>VLOOKUP(A98,HOP!A:U,21,0)</f>
        <v>直采</v>
      </c>
    </row>
    <row r="99" s="5" customFormat="1" hidden="1" spans="1:9">
      <c r="A99" s="6">
        <v>999229430933610</v>
      </c>
      <c r="B99" s="7">
        <v>45292</v>
      </c>
      <c r="C99" s="7">
        <v>45294</v>
      </c>
      <c r="D99" s="5">
        <v>0</v>
      </c>
      <c r="E99" s="5" t="str">
        <f>VLOOKUP(A99,HOP!A:L,12,0)</f>
        <v>0.00</v>
      </c>
      <c r="F99" s="5" t="str">
        <f>VLOOKUP(A99,HOP!A:C,3,0)</f>
        <v>4495928</v>
      </c>
      <c r="G99" s="5">
        <f t="shared" ref="G99:G130" si="6">D99-E99</f>
        <v>0</v>
      </c>
      <c r="H99" s="5" t="str">
        <f t="shared" ref="H99:H130" si="7">$H$1&amp;F99</f>
        <v>，4495928</v>
      </c>
      <c r="I99" s="5" t="str">
        <f>VLOOKUP(A99,HOP!A:U,21,0)</f>
        <v>直采</v>
      </c>
    </row>
    <row r="100" s="5" customFormat="1" hidden="1" spans="1:9">
      <c r="A100" s="6">
        <v>999229432387821</v>
      </c>
      <c r="B100" s="7">
        <v>45292</v>
      </c>
      <c r="C100" s="7">
        <v>45294</v>
      </c>
      <c r="D100" s="5">
        <v>609</v>
      </c>
      <c r="E100" s="5" t="str">
        <f>VLOOKUP(A100,HOP!A:L,12,0)</f>
        <v>609.00</v>
      </c>
      <c r="F100" s="5" t="str">
        <f>VLOOKUP(A100,HOP!A:C,3,0)</f>
        <v>4497716</v>
      </c>
      <c r="G100" s="5">
        <f t="shared" si="6"/>
        <v>0</v>
      </c>
      <c r="H100" s="5" t="str">
        <f t="shared" si="7"/>
        <v>，4497716</v>
      </c>
      <c r="I100" s="5" t="str">
        <f>VLOOKUP(A100,HOP!A:U,21,0)</f>
        <v>直采</v>
      </c>
    </row>
    <row r="101" s="5" customFormat="1" hidden="1" spans="1:9">
      <c r="A101" s="6">
        <v>999229433406609</v>
      </c>
      <c r="B101" s="7">
        <v>45291</v>
      </c>
      <c r="C101" s="7">
        <v>45294</v>
      </c>
      <c r="D101" s="5">
        <v>825</v>
      </c>
      <c r="E101" s="5" t="str">
        <f>VLOOKUP(A101,HOP!A:L,12,0)</f>
        <v>825.00</v>
      </c>
      <c r="F101" s="5" t="str">
        <f>VLOOKUP(A101,HOP!A:C,3,0)</f>
        <v>4499150</v>
      </c>
      <c r="G101" s="5">
        <f t="shared" si="6"/>
        <v>0</v>
      </c>
      <c r="H101" s="5" t="str">
        <f t="shared" si="7"/>
        <v>，4499150</v>
      </c>
      <c r="I101" s="5" t="str">
        <f>VLOOKUP(A101,HOP!A:U,21,0)</f>
        <v>直采</v>
      </c>
    </row>
    <row r="102" s="5" customFormat="1" hidden="1" spans="1:9">
      <c r="A102" s="6">
        <v>29433976633</v>
      </c>
      <c r="B102" s="7">
        <v>45292</v>
      </c>
      <c r="C102" s="7">
        <v>45294</v>
      </c>
      <c r="D102" s="5">
        <v>2704</v>
      </c>
      <c r="E102" s="5" t="str">
        <f>VLOOKUP(A102,HOP!A:L,12,0)</f>
        <v>2704.00</v>
      </c>
      <c r="F102" s="5" t="str">
        <f>VLOOKUP(A102,HOP!A:C,3,0)</f>
        <v>4500208</v>
      </c>
      <c r="G102" s="5">
        <f t="shared" si="6"/>
        <v>0</v>
      </c>
      <c r="H102" s="5" t="str">
        <f t="shared" si="7"/>
        <v>，4500208</v>
      </c>
      <c r="I102" s="5" t="str">
        <f>VLOOKUP(A102,HOP!A:U,21,0)</f>
        <v>直采</v>
      </c>
    </row>
    <row r="103" s="5" customFormat="1" hidden="1" spans="1:9">
      <c r="A103" s="6">
        <v>999229434086082</v>
      </c>
      <c r="B103" s="7">
        <v>45293</v>
      </c>
      <c r="C103" s="7">
        <v>45294</v>
      </c>
      <c r="D103" s="5">
        <v>484</v>
      </c>
      <c r="E103" s="5" t="str">
        <f>VLOOKUP(A103,HOP!A:L,12,0)</f>
        <v>484.00</v>
      </c>
      <c r="F103" s="5" t="str">
        <f>VLOOKUP(A103,HOP!A:C,3,0)</f>
        <v>4500319</v>
      </c>
      <c r="G103" s="5">
        <f t="shared" si="6"/>
        <v>0</v>
      </c>
      <c r="H103" s="5" t="str">
        <f t="shared" si="7"/>
        <v>，4500319</v>
      </c>
      <c r="I103" s="5" t="str">
        <f>VLOOKUP(A103,HOP!A:U,21,0)</f>
        <v>直连</v>
      </c>
    </row>
    <row r="104" s="5" customFormat="1" hidden="1" spans="1:9">
      <c r="A104" s="6">
        <v>999229433817886</v>
      </c>
      <c r="B104" s="7">
        <v>45292</v>
      </c>
      <c r="C104" s="7">
        <v>45294</v>
      </c>
      <c r="D104" s="5">
        <v>1240</v>
      </c>
      <c r="E104" s="5" t="str">
        <f>VLOOKUP(A104,HOP!A:L,12,0)</f>
        <v>1240.00</v>
      </c>
      <c r="F104" s="5" t="str">
        <f>VLOOKUP(A104,HOP!A:C,3,0)</f>
        <v>4499868</v>
      </c>
      <c r="G104" s="5">
        <f t="shared" si="6"/>
        <v>0</v>
      </c>
      <c r="H104" s="5" t="str">
        <f t="shared" si="7"/>
        <v>，4499868</v>
      </c>
      <c r="I104" s="5" t="str">
        <f>VLOOKUP(A104,HOP!A:U,21,0)</f>
        <v>直采</v>
      </c>
    </row>
    <row r="105" s="5" customFormat="1" hidden="1" spans="1:9">
      <c r="A105" s="6">
        <v>999229434740146</v>
      </c>
      <c r="B105" s="7">
        <v>45293</v>
      </c>
      <c r="C105" s="7">
        <v>45294</v>
      </c>
      <c r="D105" s="5">
        <v>1071</v>
      </c>
      <c r="E105" s="5" t="str">
        <f>VLOOKUP(A105,HOP!A:L,12,0)</f>
        <v>1071.00</v>
      </c>
      <c r="F105" s="5" t="str">
        <f>VLOOKUP(A105,HOP!A:C,3,0)</f>
        <v>4501119</v>
      </c>
      <c r="G105" s="5">
        <f t="shared" si="6"/>
        <v>0</v>
      </c>
      <c r="H105" s="5" t="str">
        <f t="shared" si="7"/>
        <v>，4501119</v>
      </c>
      <c r="I105" s="5" t="str">
        <f>VLOOKUP(A105,HOP!A:U,21,0)</f>
        <v>直采</v>
      </c>
    </row>
    <row r="106" s="5" customFormat="1" hidden="1" spans="1:9">
      <c r="A106" s="6">
        <v>999229435335508</v>
      </c>
      <c r="B106" s="7">
        <v>45292</v>
      </c>
      <c r="C106" s="7">
        <v>45294</v>
      </c>
      <c r="D106" s="5">
        <v>1930</v>
      </c>
      <c r="E106" s="5" t="str">
        <f>VLOOKUP(A106,HOP!A:L,12,0)</f>
        <v>1930.00</v>
      </c>
      <c r="F106" s="5" t="str">
        <f>VLOOKUP(A106,HOP!A:C,3,0)</f>
        <v>4501924</v>
      </c>
      <c r="G106" s="5">
        <f t="shared" si="6"/>
        <v>0</v>
      </c>
      <c r="H106" s="5" t="str">
        <f t="shared" si="7"/>
        <v>，4501924</v>
      </c>
      <c r="I106" s="5" t="str">
        <f>VLOOKUP(A106,HOP!A:U,21,0)</f>
        <v>直采</v>
      </c>
    </row>
    <row r="107" s="5" customFormat="1" hidden="1" spans="1:9">
      <c r="A107" s="6">
        <v>999229435386490</v>
      </c>
      <c r="B107" s="7">
        <v>45292</v>
      </c>
      <c r="C107" s="7">
        <v>45294</v>
      </c>
      <c r="D107" s="5">
        <v>1930</v>
      </c>
      <c r="E107" s="5" t="str">
        <f>VLOOKUP(A107,HOP!A:L,12,0)</f>
        <v>1930.00</v>
      </c>
      <c r="F107" s="5" t="str">
        <f>VLOOKUP(A107,HOP!A:C,3,0)</f>
        <v>4501970</v>
      </c>
      <c r="G107" s="5">
        <f t="shared" si="6"/>
        <v>0</v>
      </c>
      <c r="H107" s="5" t="str">
        <f t="shared" si="7"/>
        <v>，4501970</v>
      </c>
      <c r="I107" s="5" t="str">
        <f>VLOOKUP(A107,HOP!A:U,21,0)</f>
        <v>直采</v>
      </c>
    </row>
    <row r="108" s="5" customFormat="1" hidden="1" spans="1:9">
      <c r="A108" s="6">
        <v>999229437612212</v>
      </c>
      <c r="B108" s="7">
        <v>45293</v>
      </c>
      <c r="C108" s="7">
        <v>45294</v>
      </c>
      <c r="D108" s="5">
        <v>484</v>
      </c>
      <c r="E108" s="5" t="str">
        <f>VLOOKUP(A108,HOP!A:L,12,0)</f>
        <v>484.00</v>
      </c>
      <c r="F108" s="5" t="str">
        <f>VLOOKUP(A108,HOP!A:C,3,0)</f>
        <v>4504962</v>
      </c>
      <c r="G108" s="5">
        <f t="shared" si="6"/>
        <v>0</v>
      </c>
      <c r="H108" s="5" t="str">
        <f t="shared" si="7"/>
        <v>，4504962</v>
      </c>
      <c r="I108" s="5" t="str">
        <f>VLOOKUP(A108,HOP!A:U,21,0)</f>
        <v>直连</v>
      </c>
    </row>
    <row r="109" s="5" customFormat="1" hidden="1" spans="1:9">
      <c r="A109" s="6">
        <v>999229437710781</v>
      </c>
      <c r="B109" s="7">
        <v>45292</v>
      </c>
      <c r="C109" s="7">
        <v>45294</v>
      </c>
      <c r="D109" s="5">
        <v>838</v>
      </c>
      <c r="E109" s="5" t="str">
        <f>VLOOKUP(A109,HOP!A:L,12,0)</f>
        <v>838.00</v>
      </c>
      <c r="F109" s="5" t="str">
        <f>VLOOKUP(A109,HOP!A:C,3,0)</f>
        <v>4505082</v>
      </c>
      <c r="G109" s="5">
        <f t="shared" si="6"/>
        <v>0</v>
      </c>
      <c r="H109" s="5" t="str">
        <f t="shared" si="7"/>
        <v>，4505082</v>
      </c>
      <c r="I109" s="5" t="str">
        <f>VLOOKUP(A109,HOP!A:U,21,0)</f>
        <v>直采</v>
      </c>
    </row>
    <row r="110" s="5" customFormat="1" hidden="1" spans="1:9">
      <c r="A110" s="6">
        <v>999229437740686</v>
      </c>
      <c r="B110" s="7">
        <v>45289</v>
      </c>
      <c r="C110" s="7">
        <v>45294</v>
      </c>
      <c r="D110" s="5">
        <v>12165</v>
      </c>
      <c r="E110" s="5" t="str">
        <f>VLOOKUP(A110,HOP!A:L,12,0)</f>
        <v>12165.00</v>
      </c>
      <c r="F110" s="5" t="str">
        <f>VLOOKUP(A110,HOP!A:C,3,0)</f>
        <v>4505132</v>
      </c>
      <c r="G110" s="5">
        <f t="shared" si="6"/>
        <v>0</v>
      </c>
      <c r="H110" s="5" t="str">
        <f t="shared" si="7"/>
        <v>，4505132</v>
      </c>
      <c r="I110" s="5" t="str">
        <f>VLOOKUP(A110,HOP!A:U,21,0)</f>
        <v>直采</v>
      </c>
    </row>
    <row r="111" s="5" customFormat="1" hidden="1" spans="1:9">
      <c r="A111" s="6">
        <v>999229439376503</v>
      </c>
      <c r="B111" s="7">
        <v>45292</v>
      </c>
      <c r="C111" s="7">
        <v>45294</v>
      </c>
      <c r="D111" s="5">
        <v>686</v>
      </c>
      <c r="E111" s="5" t="str">
        <f>VLOOKUP(A111,HOP!A:L,12,0)</f>
        <v>686.00</v>
      </c>
      <c r="F111" s="5" t="str">
        <f>VLOOKUP(A111,HOP!A:C,3,0)</f>
        <v>4507382</v>
      </c>
      <c r="G111" s="5">
        <f t="shared" si="6"/>
        <v>0</v>
      </c>
      <c r="H111" s="5" t="str">
        <f t="shared" si="7"/>
        <v>，4507382</v>
      </c>
      <c r="I111" s="5" t="str">
        <f>VLOOKUP(A111,HOP!A:U,21,0)</f>
        <v>直采</v>
      </c>
    </row>
    <row r="112" s="5" customFormat="1" hidden="1" spans="1:9">
      <c r="A112" s="6">
        <v>999229441024417</v>
      </c>
      <c r="B112" s="7">
        <v>45293</v>
      </c>
      <c r="C112" s="7">
        <v>45294</v>
      </c>
      <c r="D112" s="5">
        <v>279</v>
      </c>
      <c r="E112" s="5" t="str">
        <f>VLOOKUP(A112,HOP!A:L,12,0)</f>
        <v>279.00</v>
      </c>
      <c r="F112" s="5" t="str">
        <f>VLOOKUP(A112,HOP!A:C,3,0)</f>
        <v>4509641</v>
      </c>
      <c r="G112" s="5">
        <f t="shared" si="6"/>
        <v>0</v>
      </c>
      <c r="H112" s="5" t="str">
        <f t="shared" si="7"/>
        <v>，4509641</v>
      </c>
      <c r="I112" s="5" t="str">
        <f>VLOOKUP(A112,HOP!A:U,21,0)</f>
        <v>直采</v>
      </c>
    </row>
    <row r="113" s="5" customFormat="1" hidden="1" spans="1:9">
      <c r="A113" s="6">
        <v>999229441040237</v>
      </c>
      <c r="B113" s="7">
        <v>45293</v>
      </c>
      <c r="C113" s="7">
        <v>45294</v>
      </c>
      <c r="D113" s="5">
        <v>279</v>
      </c>
      <c r="E113" s="5" t="str">
        <f>VLOOKUP(A113,HOP!A:L,12,0)</f>
        <v>279.00</v>
      </c>
      <c r="F113" s="5" t="str">
        <f>VLOOKUP(A113,HOP!A:C,3,0)</f>
        <v>4509652</v>
      </c>
      <c r="G113" s="5">
        <f t="shared" si="6"/>
        <v>0</v>
      </c>
      <c r="H113" s="5" t="str">
        <f t="shared" si="7"/>
        <v>，4509652</v>
      </c>
      <c r="I113" s="5" t="str">
        <f>VLOOKUP(A113,HOP!A:U,21,0)</f>
        <v>直采</v>
      </c>
    </row>
    <row r="114" s="5" customFormat="1" hidden="1" spans="1:9">
      <c r="A114" s="6">
        <v>999229441095513</v>
      </c>
      <c r="B114" s="7">
        <v>45293</v>
      </c>
      <c r="C114" s="7">
        <v>45294</v>
      </c>
      <c r="D114" s="5">
        <v>1185</v>
      </c>
      <c r="E114" s="5" t="str">
        <f>VLOOKUP(A114,HOP!A:L,12,0)</f>
        <v>1185.00</v>
      </c>
      <c r="F114" s="5" t="str">
        <f>VLOOKUP(A114,HOP!A:C,3,0)</f>
        <v>4509702</v>
      </c>
      <c r="G114" s="5">
        <f t="shared" si="6"/>
        <v>0</v>
      </c>
      <c r="H114" s="5" t="str">
        <f t="shared" si="7"/>
        <v>，4509702</v>
      </c>
      <c r="I114" s="5" t="str">
        <f>VLOOKUP(A114,HOP!A:U,21,0)</f>
        <v>直采</v>
      </c>
    </row>
    <row r="115" s="5" customFormat="1" hidden="1" spans="1:9">
      <c r="A115" s="6">
        <v>999229441451640</v>
      </c>
      <c r="B115" s="7">
        <v>45293</v>
      </c>
      <c r="C115" s="7">
        <v>45294</v>
      </c>
      <c r="D115" s="5">
        <v>484</v>
      </c>
      <c r="E115" s="5" t="str">
        <f>VLOOKUP(A115,HOP!A:L,12,0)</f>
        <v>484.00</v>
      </c>
      <c r="F115" s="5" t="str">
        <f>VLOOKUP(A115,HOP!A:C,3,0)</f>
        <v>4510142</v>
      </c>
      <c r="G115" s="5">
        <f t="shared" si="6"/>
        <v>0</v>
      </c>
      <c r="H115" s="5" t="str">
        <f t="shared" si="7"/>
        <v>，4510142</v>
      </c>
      <c r="I115" s="5" t="str">
        <f>VLOOKUP(A115,HOP!A:U,21,0)</f>
        <v>直连</v>
      </c>
    </row>
    <row r="116" s="5" customFormat="1" hidden="1" spans="1:9">
      <c r="A116" s="6">
        <v>999229441767709</v>
      </c>
      <c r="B116" s="7">
        <v>45292</v>
      </c>
      <c r="C116" s="7">
        <v>45294</v>
      </c>
      <c r="D116" s="5">
        <v>1160</v>
      </c>
      <c r="E116" s="5" t="str">
        <f>VLOOKUP(A116,HOP!A:L,12,0)</f>
        <v>1160.00</v>
      </c>
      <c r="F116" s="5" t="str">
        <f>VLOOKUP(A116,HOP!A:C,3,0)</f>
        <v>4510617</v>
      </c>
      <c r="G116" s="5">
        <f t="shared" si="6"/>
        <v>0</v>
      </c>
      <c r="H116" s="5" t="str">
        <f t="shared" si="7"/>
        <v>，4510617</v>
      </c>
      <c r="I116" s="5" t="str">
        <f>VLOOKUP(A116,HOP!A:U,21,0)</f>
        <v>直采</v>
      </c>
    </row>
    <row r="117" s="5" customFormat="1" hidden="1" spans="1:9">
      <c r="A117" s="6">
        <v>999229444045760</v>
      </c>
      <c r="B117" s="7">
        <v>45292</v>
      </c>
      <c r="C117" s="7">
        <v>45294</v>
      </c>
      <c r="D117" s="5">
        <v>980</v>
      </c>
      <c r="E117" s="5" t="str">
        <f>VLOOKUP(A117,HOP!A:L,12,0)</f>
        <v>980.00</v>
      </c>
      <c r="F117" s="5" t="str">
        <f>VLOOKUP(A117,HOP!A:C,3,0)</f>
        <v>4513895</v>
      </c>
      <c r="G117" s="5">
        <f t="shared" si="6"/>
        <v>0</v>
      </c>
      <c r="H117" s="5" t="str">
        <f t="shared" si="7"/>
        <v>，4513895</v>
      </c>
      <c r="I117" s="5" t="str">
        <f>VLOOKUP(A117,HOP!A:U,21,0)</f>
        <v>直采</v>
      </c>
    </row>
    <row r="118" s="5" customFormat="1" hidden="1" spans="1:9">
      <c r="A118" s="6">
        <v>999229444198415</v>
      </c>
      <c r="B118" s="7">
        <v>45292</v>
      </c>
      <c r="C118" s="7">
        <v>45294</v>
      </c>
      <c r="D118" s="5">
        <v>1622</v>
      </c>
      <c r="E118" s="5" t="str">
        <f>VLOOKUP(A118,HOP!A:L,12,0)</f>
        <v>1622.00</v>
      </c>
      <c r="F118" s="5" t="str">
        <f>VLOOKUP(A118,HOP!A:C,3,0)</f>
        <v>4513994</v>
      </c>
      <c r="G118" s="5">
        <f t="shared" si="6"/>
        <v>0</v>
      </c>
      <c r="H118" s="5" t="str">
        <f t="shared" si="7"/>
        <v>，4513994</v>
      </c>
      <c r="I118" s="5" t="str">
        <f>VLOOKUP(A118,HOP!A:U,21,0)</f>
        <v>直采</v>
      </c>
    </row>
    <row r="119" s="5" customFormat="1" hidden="1" spans="1:9">
      <c r="A119" s="6">
        <v>999229445635862</v>
      </c>
      <c r="B119" s="7">
        <v>45292</v>
      </c>
      <c r="C119" s="7">
        <v>45294</v>
      </c>
      <c r="D119" s="5">
        <v>2548</v>
      </c>
      <c r="E119" s="5" t="str">
        <f>VLOOKUP(A119,HOP!A:L,12,0)</f>
        <v>2548.00</v>
      </c>
      <c r="F119" s="5" t="str">
        <f>VLOOKUP(A119,HOP!A:C,3,0)</f>
        <v>4515925</v>
      </c>
      <c r="G119" s="5">
        <f t="shared" si="6"/>
        <v>0</v>
      </c>
      <c r="H119" s="5" t="str">
        <f t="shared" si="7"/>
        <v>，4515925</v>
      </c>
      <c r="I119" s="5" t="str">
        <f>VLOOKUP(A119,HOP!A:U,21,0)</f>
        <v>直采</v>
      </c>
    </row>
    <row r="120" s="5" customFormat="1" hidden="1" spans="1:9">
      <c r="A120" s="6">
        <v>999229447133518</v>
      </c>
      <c r="B120" s="7">
        <v>45293</v>
      </c>
      <c r="C120" s="7">
        <v>45294</v>
      </c>
      <c r="D120" s="5">
        <v>199</v>
      </c>
      <c r="E120" s="5" t="str">
        <f>VLOOKUP(A120,HOP!A:L,12,0)</f>
        <v>199.00</v>
      </c>
      <c r="F120" s="5" t="str">
        <f>VLOOKUP(A120,HOP!A:C,3,0)</f>
        <v>4518133</v>
      </c>
      <c r="G120" s="5">
        <f t="shared" si="6"/>
        <v>0</v>
      </c>
      <c r="H120" s="5" t="str">
        <f t="shared" si="7"/>
        <v>，4518133</v>
      </c>
      <c r="I120" s="5" t="str">
        <f>VLOOKUP(A120,HOP!A:U,21,0)</f>
        <v>直采</v>
      </c>
    </row>
    <row r="121" s="5" customFormat="1" hidden="1" spans="1:9">
      <c r="A121" s="6">
        <v>999229447142221</v>
      </c>
      <c r="B121" s="7">
        <v>45291</v>
      </c>
      <c r="C121" s="7">
        <v>45294</v>
      </c>
      <c r="D121" s="5">
        <v>4025</v>
      </c>
      <c r="E121" s="5" t="str">
        <f>VLOOKUP(A121,HOP!A:L,12,0)</f>
        <v>4025.00</v>
      </c>
      <c r="F121" s="5" t="str">
        <f>VLOOKUP(A121,HOP!A:C,3,0)</f>
        <v>4518138</v>
      </c>
      <c r="G121" s="5">
        <f t="shared" si="6"/>
        <v>0</v>
      </c>
      <c r="H121" s="5" t="str">
        <f t="shared" si="7"/>
        <v>，4518138</v>
      </c>
      <c r="I121" s="5" t="str">
        <f>VLOOKUP(A121,HOP!A:U,21,0)</f>
        <v>直采</v>
      </c>
    </row>
    <row r="122" s="5" customFormat="1" hidden="1" spans="1:9">
      <c r="A122" s="6">
        <v>999229447709314</v>
      </c>
      <c r="B122" s="7">
        <v>45292</v>
      </c>
      <c r="C122" s="7">
        <v>45294</v>
      </c>
      <c r="D122" s="5">
        <v>580</v>
      </c>
      <c r="E122" s="5" t="str">
        <f>VLOOKUP(A122,HOP!A:L,12,0)</f>
        <v>580.00</v>
      </c>
      <c r="F122" s="5" t="str">
        <f>VLOOKUP(A122,HOP!A:C,3,0)</f>
        <v>4518820</v>
      </c>
      <c r="G122" s="5">
        <f t="shared" si="6"/>
        <v>0</v>
      </c>
      <c r="H122" s="5" t="str">
        <f t="shared" si="7"/>
        <v>，4518820</v>
      </c>
      <c r="I122" s="5" t="str">
        <f>VLOOKUP(A122,HOP!A:U,21,0)</f>
        <v>直采</v>
      </c>
    </row>
    <row r="123" s="5" customFormat="1" hidden="1" spans="1:9">
      <c r="A123" s="6">
        <v>999229448579728</v>
      </c>
      <c r="B123" s="7">
        <v>45291</v>
      </c>
      <c r="C123" s="7">
        <v>45294</v>
      </c>
      <c r="D123" s="5">
        <v>2178</v>
      </c>
      <c r="E123" s="5" t="str">
        <f>VLOOKUP(A123,HOP!A:L,12,0)</f>
        <v>2178.00</v>
      </c>
      <c r="F123" s="5" t="str">
        <f>VLOOKUP(A123,HOP!A:C,3,0)</f>
        <v>4520125</v>
      </c>
      <c r="G123" s="5">
        <f t="shared" si="6"/>
        <v>0</v>
      </c>
      <c r="H123" s="5" t="str">
        <f t="shared" si="7"/>
        <v>，4520125</v>
      </c>
      <c r="I123" s="5" t="str">
        <f>VLOOKUP(A123,HOP!A:U,21,0)</f>
        <v>直采</v>
      </c>
    </row>
    <row r="124" s="5" customFormat="1" hidden="1" spans="1:9">
      <c r="A124" s="6">
        <v>999229449551591</v>
      </c>
      <c r="B124" s="7">
        <v>45292</v>
      </c>
      <c r="C124" s="7">
        <v>45294</v>
      </c>
      <c r="D124" s="5">
        <v>0</v>
      </c>
      <c r="E124" s="5" t="e">
        <f>VLOOKUP(A124,HOP!A:L,12,0)</f>
        <v>#N/A</v>
      </c>
      <c r="F124" s="5" t="e">
        <f>VLOOKUP(A124,HOP!A:C,3,0)</f>
        <v>#N/A</v>
      </c>
      <c r="G124" s="5" t="e">
        <f t="shared" si="6"/>
        <v>#N/A</v>
      </c>
      <c r="H124" s="5" t="e">
        <f t="shared" si="7"/>
        <v>#N/A</v>
      </c>
      <c r="I124" s="5" t="e">
        <f>VLOOKUP(A124,HOP!A:U,21,0)</f>
        <v>#N/A</v>
      </c>
    </row>
    <row r="125" s="5" customFormat="1" hidden="1" spans="1:9">
      <c r="A125" s="6">
        <v>999229449707945</v>
      </c>
      <c r="B125" s="7">
        <v>45293</v>
      </c>
      <c r="C125" s="7">
        <v>45294</v>
      </c>
      <c r="D125" s="5">
        <v>595</v>
      </c>
      <c r="E125" s="5" t="str">
        <f>VLOOKUP(A125,HOP!A:L,12,0)</f>
        <v>595.00</v>
      </c>
      <c r="F125" s="5" t="str">
        <f>VLOOKUP(A125,HOP!A:C,3,0)</f>
        <v>4521797</v>
      </c>
      <c r="G125" s="5">
        <f t="shared" si="6"/>
        <v>0</v>
      </c>
      <c r="H125" s="5" t="str">
        <f t="shared" si="7"/>
        <v>，4521797</v>
      </c>
      <c r="I125" s="5" t="str">
        <f>VLOOKUP(A125,HOP!A:U,21,0)</f>
        <v>直采</v>
      </c>
    </row>
    <row r="126" s="5" customFormat="1" hidden="1" spans="1:9">
      <c r="A126" s="6">
        <v>999229449879835</v>
      </c>
      <c r="B126" s="7">
        <v>45292</v>
      </c>
      <c r="C126" s="7">
        <v>45294</v>
      </c>
      <c r="D126" s="5">
        <v>0</v>
      </c>
      <c r="E126" s="5" t="e">
        <f>VLOOKUP(A126,HOP!A:L,12,0)</f>
        <v>#N/A</v>
      </c>
      <c r="F126" s="5" t="e">
        <f>VLOOKUP(A126,HOP!A:C,3,0)</f>
        <v>#N/A</v>
      </c>
      <c r="G126" s="5" t="e">
        <f t="shared" si="6"/>
        <v>#N/A</v>
      </c>
      <c r="H126" s="5" t="e">
        <f t="shared" si="7"/>
        <v>#N/A</v>
      </c>
      <c r="I126" s="5" t="e">
        <f>VLOOKUP(A126,HOP!A:U,21,0)</f>
        <v>#N/A</v>
      </c>
    </row>
    <row r="127" s="5" customFormat="1" hidden="1" spans="1:9">
      <c r="A127" s="6">
        <v>999229449931645</v>
      </c>
      <c r="B127" s="7">
        <v>45291</v>
      </c>
      <c r="C127" s="7">
        <v>45294</v>
      </c>
      <c r="D127" s="5">
        <v>1089</v>
      </c>
      <c r="E127" s="5" t="str">
        <f>VLOOKUP(A127,HOP!A:L,12,0)</f>
        <v>1089.00</v>
      </c>
      <c r="F127" s="5" t="str">
        <f>VLOOKUP(A127,HOP!A:C,3,0)</f>
        <v>4521956</v>
      </c>
      <c r="G127" s="5">
        <f t="shared" si="6"/>
        <v>0</v>
      </c>
      <c r="H127" s="5" t="str">
        <f t="shared" si="7"/>
        <v>，4521956</v>
      </c>
      <c r="I127" s="5" t="str">
        <f>VLOOKUP(A127,HOP!A:U,21,0)</f>
        <v>直采</v>
      </c>
    </row>
    <row r="128" s="5" customFormat="1" hidden="1" spans="1:9">
      <c r="A128" s="6">
        <v>999229449954772</v>
      </c>
      <c r="B128" s="7">
        <v>45291</v>
      </c>
      <c r="C128" s="7">
        <v>45294</v>
      </c>
      <c r="D128" s="5">
        <v>1395</v>
      </c>
      <c r="E128" s="5" t="str">
        <f>VLOOKUP(A128,HOP!A:L,12,0)</f>
        <v>1395.00</v>
      </c>
      <c r="F128" s="5" t="str">
        <f>VLOOKUP(A128,HOP!A:C,3,0)</f>
        <v>4521975</v>
      </c>
      <c r="G128" s="5">
        <f t="shared" si="6"/>
        <v>0</v>
      </c>
      <c r="H128" s="5" t="str">
        <f t="shared" si="7"/>
        <v>，4521975</v>
      </c>
      <c r="I128" s="5" t="str">
        <f>VLOOKUP(A128,HOP!A:U,21,0)</f>
        <v>直采</v>
      </c>
    </row>
    <row r="129" s="5" customFormat="1" hidden="1" spans="1:9">
      <c r="A129" s="6">
        <v>999229450181279</v>
      </c>
      <c r="B129" s="7">
        <v>45291</v>
      </c>
      <c r="C129" s="7">
        <v>45294</v>
      </c>
      <c r="D129" s="5">
        <v>960</v>
      </c>
      <c r="E129" s="5" t="str">
        <f>VLOOKUP(A129,HOP!A:L,12,0)</f>
        <v>960.00</v>
      </c>
      <c r="F129" s="5" t="str">
        <f>VLOOKUP(A129,HOP!A:C,3,0)</f>
        <v>4522471</v>
      </c>
      <c r="G129" s="5">
        <f t="shared" si="6"/>
        <v>0</v>
      </c>
      <c r="H129" s="5" t="str">
        <f t="shared" si="7"/>
        <v>，4522471</v>
      </c>
      <c r="I129" s="5" t="str">
        <f>VLOOKUP(A129,HOP!A:U,21,0)</f>
        <v>直采</v>
      </c>
    </row>
    <row r="130" s="5" customFormat="1" hidden="1" spans="1:9">
      <c r="A130" s="6">
        <v>999229450660578</v>
      </c>
      <c r="B130" s="7">
        <v>45293</v>
      </c>
      <c r="C130" s="7">
        <v>45294</v>
      </c>
      <c r="D130" s="5">
        <v>484</v>
      </c>
      <c r="E130" s="5" t="str">
        <f>VLOOKUP(A130,HOP!A:L,12,0)</f>
        <v>484.00</v>
      </c>
      <c r="F130" s="5" t="str">
        <f>VLOOKUP(A130,HOP!A:C,3,0)</f>
        <v>4523391</v>
      </c>
      <c r="G130" s="5">
        <f t="shared" si="6"/>
        <v>0</v>
      </c>
      <c r="H130" s="5" t="str">
        <f t="shared" si="7"/>
        <v>，4523391</v>
      </c>
      <c r="I130" s="5" t="str">
        <f>VLOOKUP(A130,HOP!A:U,21,0)</f>
        <v>直连</v>
      </c>
    </row>
    <row r="131" s="5" customFormat="1" hidden="1" spans="1:9">
      <c r="A131" s="6">
        <v>999229450972637</v>
      </c>
      <c r="B131" s="7">
        <v>45292</v>
      </c>
      <c r="C131" s="7">
        <v>45294</v>
      </c>
      <c r="D131" s="5">
        <v>580</v>
      </c>
      <c r="E131" s="5" t="str">
        <f>VLOOKUP(A131,HOP!A:L,12,0)</f>
        <v>580.00</v>
      </c>
      <c r="F131" s="5" t="str">
        <f>VLOOKUP(A131,HOP!A:C,3,0)</f>
        <v>4524013</v>
      </c>
      <c r="G131" s="5">
        <f t="shared" ref="G131:G159" si="8">D131-E131</f>
        <v>0</v>
      </c>
      <c r="H131" s="5" t="str">
        <f t="shared" ref="H131:H159" si="9">$H$1&amp;F131</f>
        <v>，4524013</v>
      </c>
      <c r="I131" s="5" t="str">
        <f>VLOOKUP(A131,HOP!A:U,21,0)</f>
        <v>直采</v>
      </c>
    </row>
    <row r="132" s="5" customFormat="1" hidden="1" spans="1:9">
      <c r="A132" s="6">
        <v>999229451185239</v>
      </c>
      <c r="B132" s="7">
        <v>45293</v>
      </c>
      <c r="C132" s="7">
        <v>45294</v>
      </c>
      <c r="D132" s="5">
        <v>437</v>
      </c>
      <c r="E132" s="5" t="str">
        <f>VLOOKUP(A132,HOP!A:L,12,0)</f>
        <v>437.00</v>
      </c>
      <c r="F132" s="5" t="str">
        <f>VLOOKUP(A132,HOP!A:C,3,0)</f>
        <v>4524439</v>
      </c>
      <c r="G132" s="5">
        <f t="shared" si="8"/>
        <v>0</v>
      </c>
      <c r="H132" s="5" t="str">
        <f t="shared" si="9"/>
        <v>，4524439</v>
      </c>
      <c r="I132" s="5" t="str">
        <f>VLOOKUP(A132,HOP!A:U,21,0)</f>
        <v>直采</v>
      </c>
    </row>
    <row r="133" s="5" customFormat="1" hidden="1" spans="1:9">
      <c r="A133" s="6">
        <v>999229452254124</v>
      </c>
      <c r="B133" s="7">
        <v>45292</v>
      </c>
      <c r="C133" s="7">
        <v>45294</v>
      </c>
      <c r="D133" s="5">
        <v>7149</v>
      </c>
      <c r="E133" s="5" t="str">
        <f>VLOOKUP(A133,HOP!A:L,12,0)</f>
        <v>7149.00</v>
      </c>
      <c r="F133" s="5" t="str">
        <f>VLOOKUP(A133,HOP!A:C,3,0)</f>
        <v>4526354</v>
      </c>
      <c r="G133" s="5">
        <f t="shared" si="8"/>
        <v>0</v>
      </c>
      <c r="H133" s="5" t="str">
        <f t="shared" si="9"/>
        <v>，4526354</v>
      </c>
      <c r="I133" s="5" t="str">
        <f>VLOOKUP(A133,HOP!A:U,21,0)</f>
        <v>直采</v>
      </c>
    </row>
    <row r="134" s="5" customFormat="1" hidden="1" spans="1:9">
      <c r="A134" s="6">
        <v>999229452502626</v>
      </c>
      <c r="B134" s="7">
        <v>45291</v>
      </c>
      <c r="C134" s="7">
        <v>45294</v>
      </c>
      <c r="D134" s="5">
        <v>1026</v>
      </c>
      <c r="E134" s="5" t="str">
        <f>VLOOKUP(A134,HOP!A:L,12,0)</f>
        <v>1026.00</v>
      </c>
      <c r="F134" s="5" t="str">
        <f>VLOOKUP(A134,HOP!A:C,3,0)</f>
        <v>4526649</v>
      </c>
      <c r="G134" s="5">
        <f t="shared" si="8"/>
        <v>0</v>
      </c>
      <c r="H134" s="5" t="str">
        <f t="shared" si="9"/>
        <v>，4526649</v>
      </c>
      <c r="I134" s="5" t="str">
        <f>VLOOKUP(A134,HOP!A:U,21,0)</f>
        <v>直采</v>
      </c>
    </row>
    <row r="135" s="5" customFormat="1" hidden="1" spans="1:9">
      <c r="A135" s="6">
        <v>999229453450775</v>
      </c>
      <c r="B135" s="7">
        <v>45292</v>
      </c>
      <c r="C135" s="7">
        <v>45294</v>
      </c>
      <c r="D135" s="5">
        <v>686</v>
      </c>
      <c r="E135" s="5" t="str">
        <f>VLOOKUP(A135,HOP!A:L,12,0)</f>
        <v>686.00</v>
      </c>
      <c r="F135" s="5" t="str">
        <f>VLOOKUP(A135,HOP!A:C,3,0)</f>
        <v>4527385</v>
      </c>
      <c r="G135" s="5">
        <f t="shared" si="8"/>
        <v>0</v>
      </c>
      <c r="H135" s="5" t="str">
        <f t="shared" si="9"/>
        <v>，4527385</v>
      </c>
      <c r="I135" s="5" t="str">
        <f>VLOOKUP(A135,HOP!A:U,21,0)</f>
        <v>直采</v>
      </c>
    </row>
    <row r="136" s="5" customFormat="1" hidden="1" spans="1:9">
      <c r="A136" s="6">
        <v>29453521316</v>
      </c>
      <c r="B136" s="7">
        <v>45292</v>
      </c>
      <c r="C136" s="7">
        <v>45294</v>
      </c>
      <c r="D136" s="5">
        <v>3152</v>
      </c>
      <c r="E136" s="5" t="str">
        <f>VLOOKUP(A136,HOP!A:L,12,0)</f>
        <v>3152.00</v>
      </c>
      <c r="F136" s="5" t="str">
        <f>VLOOKUP(A136,HOP!A:C,3,0)</f>
        <v>4527442</v>
      </c>
      <c r="G136" s="5">
        <f t="shared" si="8"/>
        <v>0</v>
      </c>
      <c r="H136" s="5" t="str">
        <f t="shared" si="9"/>
        <v>，4527442</v>
      </c>
      <c r="I136" s="5" t="str">
        <f>VLOOKUP(A136,HOP!A:U,21,0)</f>
        <v>直采</v>
      </c>
    </row>
    <row r="137" s="5" customFormat="1" hidden="1" spans="1:9">
      <c r="A137" s="6">
        <v>29453521317</v>
      </c>
      <c r="B137" s="7">
        <v>45292</v>
      </c>
      <c r="C137" s="7">
        <v>45294</v>
      </c>
      <c r="D137" s="5">
        <v>3152</v>
      </c>
      <c r="E137" s="5" t="str">
        <f>VLOOKUP(A137,HOP!A:L,12,0)</f>
        <v>3152.00</v>
      </c>
      <c r="F137" s="5" t="str">
        <f>VLOOKUP(A137,HOP!A:C,3,0)</f>
        <v>4527441</v>
      </c>
      <c r="G137" s="5">
        <f t="shared" si="8"/>
        <v>0</v>
      </c>
      <c r="H137" s="5" t="str">
        <f t="shared" si="9"/>
        <v>，4527441</v>
      </c>
      <c r="I137" s="5" t="str">
        <f>VLOOKUP(A137,HOP!A:U,21,0)</f>
        <v>直采</v>
      </c>
    </row>
    <row r="138" s="5" customFormat="1" hidden="1" spans="1:9">
      <c r="A138" s="6">
        <v>999229453602483</v>
      </c>
      <c r="B138" s="7">
        <v>45292</v>
      </c>
      <c r="C138" s="7">
        <v>45294</v>
      </c>
      <c r="D138" s="5">
        <v>3152</v>
      </c>
      <c r="E138" s="5" t="str">
        <f>VLOOKUP(A138,HOP!A:L,12,0)</f>
        <v>3152.00</v>
      </c>
      <c r="F138" s="5" t="str">
        <f>VLOOKUP(A138,HOP!A:C,3,0)</f>
        <v>4527507</v>
      </c>
      <c r="G138" s="5">
        <f t="shared" si="8"/>
        <v>0</v>
      </c>
      <c r="H138" s="5" t="str">
        <f t="shared" si="9"/>
        <v>，4527507</v>
      </c>
      <c r="I138" s="5" t="str">
        <f>VLOOKUP(A138,HOP!A:U,21,0)</f>
        <v>直采</v>
      </c>
    </row>
    <row r="139" s="5" customFormat="1" hidden="1" spans="1:9">
      <c r="A139" s="6">
        <v>999229453657885</v>
      </c>
      <c r="B139" s="7">
        <v>45292</v>
      </c>
      <c r="C139" s="7">
        <v>45294</v>
      </c>
      <c r="D139" s="5">
        <v>0</v>
      </c>
      <c r="E139" s="5" t="e">
        <f>VLOOKUP(A139,HOP!A:L,12,0)</f>
        <v>#N/A</v>
      </c>
      <c r="F139" s="5" t="e">
        <f>VLOOKUP(A139,HOP!A:C,3,0)</f>
        <v>#N/A</v>
      </c>
      <c r="G139" s="5" t="e">
        <f t="shared" si="8"/>
        <v>#N/A</v>
      </c>
      <c r="H139" s="5" t="e">
        <f t="shared" si="9"/>
        <v>#N/A</v>
      </c>
      <c r="I139" s="5" t="e">
        <f>VLOOKUP(A139,HOP!A:U,21,0)</f>
        <v>#N/A</v>
      </c>
    </row>
    <row r="140" s="5" customFormat="1" hidden="1" spans="1:9">
      <c r="A140" s="6">
        <v>999229454140335</v>
      </c>
      <c r="B140" s="7">
        <v>45292</v>
      </c>
      <c r="C140" s="7">
        <v>45294</v>
      </c>
      <c r="D140" s="5">
        <v>3347</v>
      </c>
      <c r="E140" s="5" t="str">
        <f>VLOOKUP(A140,HOP!A:L,12,0)</f>
        <v>3347.00</v>
      </c>
      <c r="F140" s="5" t="str">
        <f>VLOOKUP(A140,HOP!A:C,3,0)</f>
        <v>4528208</v>
      </c>
      <c r="G140" s="5">
        <f t="shared" si="8"/>
        <v>0</v>
      </c>
      <c r="H140" s="5" t="str">
        <f t="shared" si="9"/>
        <v>，4528208</v>
      </c>
      <c r="I140" s="5" t="str">
        <f>VLOOKUP(A140,HOP!A:U,21,0)</f>
        <v>直采</v>
      </c>
    </row>
    <row r="141" s="5" customFormat="1" hidden="1" spans="1:9">
      <c r="A141" s="6">
        <v>999229454169042</v>
      </c>
      <c r="B141" s="7">
        <v>45293</v>
      </c>
      <c r="C141" s="7">
        <v>45294</v>
      </c>
      <c r="D141" s="5">
        <v>1489</v>
      </c>
      <c r="E141" s="5" t="str">
        <f>VLOOKUP(A141,HOP!A:L,12,0)</f>
        <v>1489.00</v>
      </c>
      <c r="F141" s="5" t="str">
        <f>VLOOKUP(A141,HOP!A:C,3,0)</f>
        <v>4528235</v>
      </c>
      <c r="G141" s="5">
        <f t="shared" si="8"/>
        <v>0</v>
      </c>
      <c r="H141" s="5" t="str">
        <f t="shared" si="9"/>
        <v>，4528235</v>
      </c>
      <c r="I141" s="5" t="str">
        <f>VLOOKUP(A141,HOP!A:U,21,0)</f>
        <v>直采</v>
      </c>
    </row>
    <row r="142" s="5" customFormat="1" hidden="1" spans="1:9">
      <c r="A142" s="6">
        <v>999229452847880</v>
      </c>
      <c r="B142" s="7">
        <v>45292</v>
      </c>
      <c r="C142" s="7">
        <v>45294</v>
      </c>
      <c r="D142" s="5">
        <v>799</v>
      </c>
      <c r="E142" s="5" t="str">
        <f>VLOOKUP(A142,HOP!A:L,12,0)</f>
        <v>799.00</v>
      </c>
      <c r="F142" s="5" t="str">
        <f>VLOOKUP(A142,HOP!A:C,3,0)</f>
        <v>4526991</v>
      </c>
      <c r="G142" s="5">
        <f t="shared" si="8"/>
        <v>0</v>
      </c>
      <c r="H142" s="5" t="str">
        <f t="shared" si="9"/>
        <v>，4526991</v>
      </c>
      <c r="I142" s="5" t="str">
        <f>VLOOKUP(A142,HOP!A:U,21,0)</f>
        <v>直采</v>
      </c>
    </row>
    <row r="143" s="5" customFormat="1" hidden="1" spans="1:9">
      <c r="A143" s="6">
        <v>999229455021490</v>
      </c>
      <c r="B143" s="7">
        <v>45293</v>
      </c>
      <c r="C143" s="7">
        <v>45294</v>
      </c>
      <c r="D143" s="5">
        <v>774</v>
      </c>
      <c r="E143" s="5" t="str">
        <f>VLOOKUP(A143,HOP!A:L,12,0)</f>
        <v>774.00</v>
      </c>
      <c r="F143" s="5" t="str">
        <f>VLOOKUP(A143,HOP!A:C,3,0)</f>
        <v>4528927</v>
      </c>
      <c r="G143" s="5">
        <f t="shared" si="8"/>
        <v>0</v>
      </c>
      <c r="H143" s="5" t="str">
        <f t="shared" si="9"/>
        <v>，4528927</v>
      </c>
      <c r="I143" s="5" t="str">
        <f>VLOOKUP(A143,HOP!A:U,21,0)</f>
        <v>直采</v>
      </c>
    </row>
    <row r="144" s="5" customFormat="1" hidden="1" spans="1:9">
      <c r="A144" s="6">
        <v>999229455223832</v>
      </c>
      <c r="B144" s="7">
        <v>45293</v>
      </c>
      <c r="C144" s="7">
        <v>45294</v>
      </c>
      <c r="D144" s="5">
        <v>387</v>
      </c>
      <c r="E144" s="5" t="str">
        <f>VLOOKUP(A144,HOP!A:L,12,0)</f>
        <v>387.00</v>
      </c>
      <c r="F144" s="5" t="str">
        <f>VLOOKUP(A144,HOP!A:C,3,0)</f>
        <v>4529090</v>
      </c>
      <c r="G144" s="5">
        <f t="shared" si="8"/>
        <v>0</v>
      </c>
      <c r="H144" s="5" t="str">
        <f t="shared" si="9"/>
        <v>，4529090</v>
      </c>
      <c r="I144" s="5" t="str">
        <f>VLOOKUP(A144,HOP!A:U,21,0)</f>
        <v>直采</v>
      </c>
    </row>
    <row r="145" s="5" customFormat="1" hidden="1" spans="1:9">
      <c r="A145" s="6">
        <v>999229455363899</v>
      </c>
      <c r="B145" s="7">
        <v>45293</v>
      </c>
      <c r="C145" s="7">
        <v>45294</v>
      </c>
      <c r="D145" s="5">
        <v>528</v>
      </c>
      <c r="E145" s="5" t="str">
        <f>VLOOKUP(A145,HOP!A:L,12,0)</f>
        <v>528.00</v>
      </c>
      <c r="F145" s="5" t="str">
        <f>VLOOKUP(A145,HOP!A:C,3,0)</f>
        <v>4529209</v>
      </c>
      <c r="G145" s="5">
        <f t="shared" si="8"/>
        <v>0</v>
      </c>
      <c r="H145" s="5" t="str">
        <f t="shared" si="9"/>
        <v>，4529209</v>
      </c>
      <c r="I145" s="5" t="str">
        <f>VLOOKUP(A145,HOP!A:U,21,0)</f>
        <v>直采</v>
      </c>
    </row>
    <row r="146" s="5" customFormat="1" hidden="1" spans="1:9">
      <c r="A146" s="6">
        <v>999229455803117</v>
      </c>
      <c r="B146" s="7">
        <v>45293</v>
      </c>
      <c r="C146" s="7">
        <v>45294</v>
      </c>
      <c r="D146" s="5">
        <v>882</v>
      </c>
      <c r="E146" s="5" t="str">
        <f>VLOOKUP(A146,HOP!A:L,12,0)</f>
        <v>882.00</v>
      </c>
      <c r="F146" s="5" t="str">
        <f>VLOOKUP(A146,HOP!A:C,3,0)</f>
        <v>4529645</v>
      </c>
      <c r="G146" s="5">
        <f t="shared" si="8"/>
        <v>0</v>
      </c>
      <c r="H146" s="5" t="str">
        <f t="shared" si="9"/>
        <v>，4529645</v>
      </c>
      <c r="I146" s="5" t="str">
        <f>VLOOKUP(A146,HOP!A:U,21,0)</f>
        <v>直采</v>
      </c>
    </row>
    <row r="147" s="5" customFormat="1" hidden="1" spans="1:9">
      <c r="A147" s="6">
        <v>999229456094392</v>
      </c>
      <c r="B147" s="7">
        <v>45292</v>
      </c>
      <c r="C147" s="7">
        <v>45294</v>
      </c>
      <c r="D147" s="5">
        <v>904</v>
      </c>
      <c r="E147" s="5" t="str">
        <f>VLOOKUP(A147,HOP!A:L,12,0)</f>
        <v>904.00</v>
      </c>
      <c r="F147" s="5" t="str">
        <f>VLOOKUP(A147,HOP!A:C,3,0)</f>
        <v>4529923</v>
      </c>
      <c r="G147" s="5">
        <f t="shared" si="8"/>
        <v>0</v>
      </c>
      <c r="H147" s="5" t="str">
        <f t="shared" si="9"/>
        <v>，4529923</v>
      </c>
      <c r="I147" s="5" t="str">
        <f>VLOOKUP(A147,HOP!A:U,21,0)</f>
        <v>直采</v>
      </c>
    </row>
    <row r="148" s="5" customFormat="1" hidden="1" spans="1:9">
      <c r="A148" s="6">
        <v>999229456128754</v>
      </c>
      <c r="B148" s="7">
        <v>45293</v>
      </c>
      <c r="C148" s="7">
        <v>45294</v>
      </c>
      <c r="D148" s="5">
        <v>674</v>
      </c>
      <c r="E148" s="5" t="str">
        <f>VLOOKUP(A148,HOP!A:L,12,0)</f>
        <v>674.00</v>
      </c>
      <c r="F148" s="5" t="str">
        <f>VLOOKUP(A148,HOP!A:C,3,0)</f>
        <v>4529971</v>
      </c>
      <c r="G148" s="5">
        <f t="shared" si="8"/>
        <v>0</v>
      </c>
      <c r="H148" s="5" t="str">
        <f t="shared" si="9"/>
        <v>，4529971</v>
      </c>
      <c r="I148" s="5" t="str">
        <f>VLOOKUP(A148,HOP!A:U,21,0)</f>
        <v>直采</v>
      </c>
    </row>
    <row r="149" s="5" customFormat="1" hidden="1" spans="1:9">
      <c r="A149" s="6">
        <v>999229456942605</v>
      </c>
      <c r="B149" s="7">
        <v>45293</v>
      </c>
      <c r="C149" s="7">
        <v>45294</v>
      </c>
      <c r="D149" s="5">
        <v>289</v>
      </c>
      <c r="E149" s="5" t="str">
        <f>VLOOKUP(A149,HOP!A:L,12,0)</f>
        <v>289.00</v>
      </c>
      <c r="F149" s="5" t="str">
        <f>VLOOKUP(A149,HOP!A:C,3,0)</f>
        <v>4530856</v>
      </c>
      <c r="G149" s="5">
        <f t="shared" si="8"/>
        <v>0</v>
      </c>
      <c r="H149" s="5" t="str">
        <f t="shared" si="9"/>
        <v>，4530856</v>
      </c>
      <c r="I149" s="5" t="str">
        <f>VLOOKUP(A149,HOP!A:U,21,0)</f>
        <v>直采</v>
      </c>
    </row>
    <row r="150" s="5" customFormat="1" hidden="1" spans="1:9">
      <c r="A150" s="6">
        <v>999229457041936</v>
      </c>
      <c r="B150" s="7">
        <v>45293</v>
      </c>
      <c r="C150" s="7">
        <v>45294</v>
      </c>
      <c r="D150" s="5">
        <v>190</v>
      </c>
      <c r="E150" s="5" t="str">
        <f>VLOOKUP(A150,HOP!A:L,12,0)</f>
        <v>190.00</v>
      </c>
      <c r="F150" s="5" t="str">
        <f>VLOOKUP(A150,HOP!A:C,3,0)</f>
        <v>4530969</v>
      </c>
      <c r="G150" s="5">
        <f t="shared" si="8"/>
        <v>0</v>
      </c>
      <c r="H150" s="5" t="str">
        <f t="shared" si="9"/>
        <v>，4530969</v>
      </c>
      <c r="I150" s="5" t="str">
        <f>VLOOKUP(A150,HOP!A:U,21,0)</f>
        <v>直采</v>
      </c>
    </row>
    <row r="151" s="5" customFormat="1" hidden="1" spans="1:9">
      <c r="A151" s="6">
        <v>999229456728231</v>
      </c>
      <c r="B151" s="7">
        <v>45293</v>
      </c>
      <c r="C151" s="7">
        <v>45294</v>
      </c>
      <c r="D151" s="5">
        <v>1265</v>
      </c>
      <c r="E151" s="5" t="str">
        <f>VLOOKUP(A151,HOP!A:L,12,0)</f>
        <v>1265.00</v>
      </c>
      <c r="F151" s="5" t="str">
        <f>VLOOKUP(A151,HOP!A:C,3,0)</f>
        <v>4530614</v>
      </c>
      <c r="G151" s="5">
        <f t="shared" si="8"/>
        <v>0</v>
      </c>
      <c r="H151" s="5" t="str">
        <f t="shared" si="9"/>
        <v>，4530614</v>
      </c>
      <c r="I151" s="5" t="str">
        <f>VLOOKUP(A151,HOP!A:U,21,0)</f>
        <v>直采</v>
      </c>
    </row>
    <row r="152" s="5" customFormat="1" hidden="1" spans="1:9">
      <c r="A152" s="6">
        <v>999229458079411</v>
      </c>
      <c r="B152" s="7">
        <v>45293</v>
      </c>
      <c r="C152" s="7">
        <v>45294</v>
      </c>
      <c r="D152" s="5">
        <v>371</v>
      </c>
      <c r="E152" s="5" t="str">
        <f>VLOOKUP(A152,HOP!A:L,12,0)</f>
        <v>371.00</v>
      </c>
      <c r="F152" s="5" t="str">
        <f>VLOOKUP(A152,HOP!A:C,3,0)</f>
        <v>4532305</v>
      </c>
      <c r="G152" s="5">
        <f t="shared" si="8"/>
        <v>0</v>
      </c>
      <c r="H152" s="5" t="str">
        <f t="shared" si="9"/>
        <v>，4532305</v>
      </c>
      <c r="I152" s="5" t="str">
        <f>VLOOKUP(A152,HOP!A:U,21,0)</f>
        <v>直采</v>
      </c>
    </row>
    <row r="153" s="5" customFormat="1" hidden="1" spans="1:9">
      <c r="A153" s="6">
        <v>999229458127956</v>
      </c>
      <c r="B153" s="7">
        <v>45293</v>
      </c>
      <c r="C153" s="7">
        <v>45294</v>
      </c>
      <c r="D153" s="5">
        <v>742</v>
      </c>
      <c r="E153" s="5" t="str">
        <f>VLOOKUP(A153,HOP!A:L,12,0)</f>
        <v>742.00</v>
      </c>
      <c r="F153" s="5" t="str">
        <f>VLOOKUP(A153,HOP!A:C,3,0)</f>
        <v>4532335</v>
      </c>
      <c r="G153" s="5">
        <f t="shared" si="8"/>
        <v>0</v>
      </c>
      <c r="H153" s="5" t="str">
        <f t="shared" si="9"/>
        <v>，4532335</v>
      </c>
      <c r="I153" s="5" t="str">
        <f>VLOOKUP(A153,HOP!A:U,21,0)</f>
        <v>直采</v>
      </c>
    </row>
    <row r="154" s="5" customFormat="1" hidden="1" spans="1:9">
      <c r="A154" s="6">
        <v>999229458666952</v>
      </c>
      <c r="B154" s="7">
        <v>45293</v>
      </c>
      <c r="C154" s="7">
        <v>45294</v>
      </c>
      <c r="D154" s="5">
        <v>1660</v>
      </c>
      <c r="E154" s="5" t="str">
        <f>VLOOKUP(A154,HOP!A:L,12,0)</f>
        <v>1660.00</v>
      </c>
      <c r="F154" s="5" t="str">
        <f>VLOOKUP(A154,HOP!A:C,3,0)</f>
        <v>4532991</v>
      </c>
      <c r="G154" s="5">
        <f t="shared" si="8"/>
        <v>0</v>
      </c>
      <c r="H154" s="5" t="str">
        <f t="shared" si="9"/>
        <v>，4532991</v>
      </c>
      <c r="I154" s="5" t="str">
        <f>VLOOKUP(A154,HOP!A:U,21,0)</f>
        <v>直采</v>
      </c>
    </row>
    <row r="155" s="5" customFormat="1" hidden="1" spans="1:9">
      <c r="A155" s="6">
        <v>999229458695382</v>
      </c>
      <c r="B155" s="7">
        <v>45293</v>
      </c>
      <c r="C155" s="7">
        <v>45294</v>
      </c>
      <c r="D155" s="5">
        <v>660</v>
      </c>
      <c r="E155" s="5" t="str">
        <f>VLOOKUP(A155,HOP!A:L,12,0)</f>
        <v>660.00</v>
      </c>
      <c r="F155" s="5" t="str">
        <f>VLOOKUP(A155,HOP!A:C,3,0)</f>
        <v>4533025</v>
      </c>
      <c r="G155" s="5">
        <f t="shared" si="8"/>
        <v>0</v>
      </c>
      <c r="H155" s="5" t="str">
        <f t="shared" si="9"/>
        <v>，4533025</v>
      </c>
      <c r="I155" s="5" t="str">
        <f>VLOOKUP(A155,HOP!A:U,21,0)</f>
        <v>直采</v>
      </c>
    </row>
    <row r="156" s="5" customFormat="1" hidden="1" spans="1:9">
      <c r="A156" s="6">
        <v>999229458849986</v>
      </c>
      <c r="B156" s="7">
        <v>45293</v>
      </c>
      <c r="C156" s="7">
        <v>45294</v>
      </c>
      <c r="D156" s="5">
        <v>332</v>
      </c>
      <c r="E156" s="5" t="str">
        <f>VLOOKUP(A156,HOP!A:L,12,0)</f>
        <v>332.00</v>
      </c>
      <c r="F156" s="5" t="str">
        <f>VLOOKUP(A156,HOP!A:C,3,0)</f>
        <v>4533190</v>
      </c>
      <c r="G156" s="5">
        <f t="shared" si="8"/>
        <v>0</v>
      </c>
      <c r="H156" s="5" t="str">
        <f t="shared" si="9"/>
        <v>，4533190</v>
      </c>
      <c r="I156" s="5" t="str">
        <f>VLOOKUP(A156,HOP!A:U,21,0)</f>
        <v>直采</v>
      </c>
    </row>
    <row r="157" s="5" customFormat="1" hidden="1" spans="1:9">
      <c r="A157" s="6">
        <v>999229459180755</v>
      </c>
      <c r="B157" s="7">
        <v>45293</v>
      </c>
      <c r="C157" s="7">
        <v>45294</v>
      </c>
      <c r="D157" s="5">
        <v>2704</v>
      </c>
      <c r="E157" s="5" t="str">
        <f>VLOOKUP(A157,HOP!A:L,12,0)</f>
        <v>2704.00</v>
      </c>
      <c r="F157" s="5" t="str">
        <f>VLOOKUP(A157,HOP!A:C,3,0)</f>
        <v>4533660</v>
      </c>
      <c r="G157" s="5">
        <f t="shared" si="8"/>
        <v>0</v>
      </c>
      <c r="H157" s="5" t="str">
        <f t="shared" si="9"/>
        <v>，4533660</v>
      </c>
      <c r="I157" s="5" t="str">
        <f>VLOOKUP(A157,HOP!A:U,21,0)</f>
        <v>直采</v>
      </c>
    </row>
    <row r="158" s="5" customFormat="1" hidden="1" spans="1:9">
      <c r="A158" s="6">
        <v>999229459697921</v>
      </c>
      <c r="B158" s="7">
        <v>45293</v>
      </c>
      <c r="C158" s="7">
        <v>45294</v>
      </c>
      <c r="D158" s="5">
        <v>342</v>
      </c>
      <c r="E158" s="5" t="str">
        <f>VLOOKUP(A158,HOP!A:L,12,0)</f>
        <v>342.00</v>
      </c>
      <c r="F158" s="5" t="str">
        <f>VLOOKUP(A158,HOP!A:C,3,0)</f>
        <v>4534312</v>
      </c>
      <c r="G158" s="5">
        <f t="shared" si="8"/>
        <v>0</v>
      </c>
      <c r="H158" s="5" t="str">
        <f t="shared" si="9"/>
        <v>，4534312</v>
      </c>
      <c r="I158" s="5" t="str">
        <f>VLOOKUP(A158,HOP!A:U,21,0)</f>
        <v>直采</v>
      </c>
    </row>
    <row r="159" s="5" customFormat="1" spans="1:10">
      <c r="A159" s="6">
        <v>999229338002227</v>
      </c>
      <c r="B159" s="7">
        <v>45292</v>
      </c>
      <c r="C159" s="7">
        <v>45294</v>
      </c>
      <c r="D159" s="5">
        <v>1250</v>
      </c>
      <c r="E159" s="5">
        <v>1250</v>
      </c>
      <c r="F159" s="5" t="str">
        <f>VLOOKUP(A159,HOP!A:C,3,0)</f>
        <v>4391723</v>
      </c>
      <c r="G159" s="5">
        <f t="shared" si="8"/>
        <v>0</v>
      </c>
      <c r="H159" s="5" t="str">
        <f t="shared" si="9"/>
        <v>，4391723</v>
      </c>
      <c r="I159" s="5" t="str">
        <f>VLOOKUP(A159,HOP!A:U,21,0)</f>
        <v>直采</v>
      </c>
      <c r="J159" s="5" t="s">
        <v>841</v>
      </c>
    </row>
    <row r="161" spans="4:4">
      <c r="D161" s="5">
        <f>SUM(D2:D160)</f>
        <v>404079</v>
      </c>
    </row>
    <row r="171" spans="1:1">
      <c r="A171" s="5" t="s">
        <v>842</v>
      </c>
    </row>
    <row r="172" spans="1:1">
      <c r="A172" s="5" t="s">
        <v>843</v>
      </c>
    </row>
  </sheetData>
  <autoFilter ref="A1:XFD161">
    <filterColumn colId="3">
      <filters blank="1">
        <filter val="1200"/>
        <filter val="1500"/>
        <filter val="1700"/>
        <filter val="1800"/>
        <filter val="3500"/>
        <filter val="4200"/>
        <filter val="4500"/>
        <filter val="7500"/>
        <filter val="7900"/>
        <filter val="9400"/>
        <filter val="1101"/>
        <filter val="1102"/>
        <filter val="1502"/>
        <filter val="6802"/>
        <filter val="8002"/>
        <filter val="704"/>
        <filter val="904"/>
        <filter val="1004"/>
        <filter val="2704"/>
        <filter val="3805"/>
        <filter val="1108"/>
        <filter val="2608"/>
        <filter val="609"/>
        <filter val="2409"/>
        <filter val="1810"/>
        <filter val="3913"/>
        <filter val="15316"/>
        <filter val="820"/>
        <filter val="1620"/>
        <filter val="2520"/>
        <filter val="7120"/>
        <filter val="1622"/>
        <filter val="2123"/>
        <filter val="225"/>
        <filter val="825"/>
        <filter val="1025"/>
        <filter val="4025"/>
        <filter val="1026"/>
        <filter val="5427"/>
        <filter val="528"/>
        <filter val="1930"/>
        <filter val="3530"/>
        <filter val="4730"/>
        <filter val="5130"/>
        <filter val="6031"/>
        <filter val="332"/>
        <filter val="1335"/>
        <filter val="437"/>
        <filter val="3637"/>
        <filter val="838"/>
        <filter val="7839"/>
        <filter val="740"/>
        <filter val="1240"/>
        <filter val="1740"/>
        <filter val="12641"/>
        <filter val="342"/>
        <filter val="742"/>
        <filter val="1444"/>
        <filter val="6244"/>
        <filter val="3347"/>
        <filter val="2548"/>
        <filter val="2648"/>
        <filter val="7149"/>
        <filter val="850"/>
        <filter val="1250"/>
        <filter val="3450"/>
        <filter val="3152"/>
        <filter val="5754"/>
        <filter val="2255"/>
        <filter val="8255"/>
        <filter val="3256"/>
        <filter val="660"/>
        <filter val="960"/>
        <filter val="1160"/>
        <filter val="1660"/>
        <filter val="2560"/>
        <filter val="3960"/>
        <filter val="1862"/>
        <filter val="664"/>
        <filter val="864"/>
        <filter val="1364"/>
        <filter val="1265"/>
        <filter val="12165"/>
        <filter val="22665"/>
        <filter val="368"/>
        <filter val="269"/>
        <filter val="1970"/>
        <filter val="3770"/>
        <filter val="371"/>
        <filter val="1071"/>
        <filter val="373"/>
        <filter val="674"/>
        <filter val="774"/>
        <filter val="4675"/>
        <filter val="476"/>
        <filter val="578"/>
        <filter val="2178"/>
        <filter val="5178"/>
        <filter val="279"/>
        <filter val="404079"/>
        <filter val="580"/>
        <filter val="980"/>
        <filter val="3181"/>
        <filter val="882"/>
        <filter val="1582"/>
        <filter val="4683"/>
        <filter val="484"/>
        <filter val="13484"/>
        <filter val="1185"/>
        <filter val="686"/>
        <filter val="387"/>
        <filter val="289"/>
        <filter val="1089"/>
        <filter val="1489"/>
        <filter val="190"/>
        <filter val="5990"/>
        <filter val="2793"/>
        <filter val="794"/>
        <filter val="595"/>
        <filter val="1395"/>
        <filter val="8995"/>
        <filter val="2596"/>
        <filter val="199"/>
        <filter val="799"/>
      </filters>
    </filterColumn>
    <filterColumn colId="6">
      <filters blank="1">
        <filter val="-500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85"/>
  <sheetViews>
    <sheetView workbookViewId="0">
      <selection activeCell="A2" sqref="A2:A1048576"/>
    </sheetView>
  </sheetViews>
  <sheetFormatPr defaultColWidth="8" defaultRowHeight="12.75"/>
  <cols>
    <col min="1" max="1" width="12.875" style="1" customWidth="1"/>
    <col min="2" max="16383" width="8" style="1"/>
  </cols>
  <sheetData>
    <row r="1" s="1" customFormat="1" spans="1:22">
      <c r="A1" s="2" t="s">
        <v>844</v>
      </c>
      <c r="B1" s="2" t="s">
        <v>845</v>
      </c>
      <c r="C1" s="2" t="s">
        <v>846</v>
      </c>
      <c r="D1" s="2" t="s">
        <v>847</v>
      </c>
      <c r="E1" s="2" t="s">
        <v>13</v>
      </c>
      <c r="F1" s="2" t="s">
        <v>5</v>
      </c>
      <c r="G1" s="2" t="s">
        <v>6</v>
      </c>
      <c r="H1" s="2" t="s">
        <v>848</v>
      </c>
      <c r="I1" s="2" t="s">
        <v>849</v>
      </c>
      <c r="J1" s="2" t="s">
        <v>850</v>
      </c>
      <c r="K1" s="2" t="s">
        <v>851</v>
      </c>
      <c r="L1" s="2" t="s">
        <v>852</v>
      </c>
      <c r="M1" s="2" t="s">
        <v>853</v>
      </c>
      <c r="N1" s="2" t="s">
        <v>854</v>
      </c>
      <c r="O1" s="2" t="s">
        <v>855</v>
      </c>
      <c r="P1" s="2" t="s">
        <v>856</v>
      </c>
      <c r="Q1" s="2" t="s">
        <v>857</v>
      </c>
      <c r="R1" s="2" t="s">
        <v>858</v>
      </c>
      <c r="S1" s="2" t="s">
        <v>859</v>
      </c>
      <c r="T1" s="2" t="s">
        <v>860</v>
      </c>
      <c r="U1" s="2" t="s">
        <v>861</v>
      </c>
      <c r="V1" s="2" t="s">
        <v>862</v>
      </c>
    </row>
    <row r="2" s="1" customFormat="1" spans="1:22">
      <c r="A2" s="3">
        <v>999229459697921</v>
      </c>
      <c r="B2" s="1" t="s">
        <v>863</v>
      </c>
      <c r="C2" s="1" t="s">
        <v>864</v>
      </c>
      <c r="D2" s="1" t="s">
        <v>865</v>
      </c>
      <c r="E2" s="1" t="s">
        <v>866</v>
      </c>
      <c r="F2" s="1" t="s">
        <v>863</v>
      </c>
      <c r="G2" s="1" t="s">
        <v>867</v>
      </c>
      <c r="H2" s="1" t="s">
        <v>868</v>
      </c>
      <c r="I2" s="1" t="s">
        <v>869</v>
      </c>
      <c r="J2" s="1" t="s">
        <v>870</v>
      </c>
      <c r="K2" s="1" t="s">
        <v>869</v>
      </c>
      <c r="L2" s="1" t="s">
        <v>869</v>
      </c>
      <c r="M2" s="1" t="s">
        <v>871</v>
      </c>
      <c r="N2" s="1" t="s">
        <v>871</v>
      </c>
      <c r="O2" s="1" t="s">
        <v>872</v>
      </c>
      <c r="P2" s="1" t="s">
        <v>873</v>
      </c>
      <c r="Q2" s="1" t="s">
        <v>874</v>
      </c>
      <c r="R2" s="1" t="s">
        <v>875</v>
      </c>
      <c r="S2" s="1" t="s">
        <v>876</v>
      </c>
      <c r="T2" s="1" t="s">
        <v>877</v>
      </c>
      <c r="U2" s="1" t="s">
        <v>878</v>
      </c>
      <c r="V2" s="1" t="s">
        <v>879</v>
      </c>
    </row>
    <row r="3" s="1" customFormat="1" spans="1:22">
      <c r="A3" s="3">
        <v>999229459180755</v>
      </c>
      <c r="B3" s="1" t="s">
        <v>863</v>
      </c>
      <c r="C3" s="1" t="s">
        <v>880</v>
      </c>
      <c r="D3" s="1" t="s">
        <v>881</v>
      </c>
      <c r="E3" s="1" t="s">
        <v>882</v>
      </c>
      <c r="F3" s="1" t="s">
        <v>863</v>
      </c>
      <c r="G3" s="1" t="s">
        <v>867</v>
      </c>
      <c r="H3" s="1" t="s">
        <v>868</v>
      </c>
      <c r="I3" s="1" t="s">
        <v>883</v>
      </c>
      <c r="J3" s="1" t="s">
        <v>870</v>
      </c>
      <c r="K3" s="1" t="s">
        <v>883</v>
      </c>
      <c r="L3" s="1" t="s">
        <v>883</v>
      </c>
      <c r="M3" s="1" t="s">
        <v>871</v>
      </c>
      <c r="N3" s="1" t="s">
        <v>871</v>
      </c>
      <c r="O3" s="1" t="s">
        <v>872</v>
      </c>
      <c r="P3" s="1" t="s">
        <v>873</v>
      </c>
      <c r="Q3" s="1" t="s">
        <v>874</v>
      </c>
      <c r="R3" s="1" t="s">
        <v>884</v>
      </c>
      <c r="S3" s="1" t="s">
        <v>876</v>
      </c>
      <c r="T3" s="1" t="s">
        <v>877</v>
      </c>
      <c r="U3" s="1" t="s">
        <v>878</v>
      </c>
      <c r="V3" s="1" t="s">
        <v>879</v>
      </c>
    </row>
    <row r="4" s="1" customFormat="1" spans="1:22">
      <c r="A4" s="3">
        <v>999229458849986</v>
      </c>
      <c r="B4" s="1" t="s">
        <v>863</v>
      </c>
      <c r="C4" s="1" t="s">
        <v>885</v>
      </c>
      <c r="D4" s="1" t="s">
        <v>886</v>
      </c>
      <c r="E4" s="1" t="s">
        <v>887</v>
      </c>
      <c r="F4" s="1" t="s">
        <v>863</v>
      </c>
      <c r="G4" s="1" t="s">
        <v>867</v>
      </c>
      <c r="H4" s="1" t="s">
        <v>868</v>
      </c>
      <c r="I4" s="1" t="s">
        <v>888</v>
      </c>
      <c r="J4" s="1" t="s">
        <v>870</v>
      </c>
      <c r="K4" s="1" t="s">
        <v>888</v>
      </c>
      <c r="L4" s="1" t="s">
        <v>888</v>
      </c>
      <c r="M4" s="1" t="s">
        <v>871</v>
      </c>
      <c r="N4" s="1" t="s">
        <v>871</v>
      </c>
      <c r="O4" s="1" t="s">
        <v>872</v>
      </c>
      <c r="P4" s="1" t="s">
        <v>873</v>
      </c>
      <c r="Q4" s="1" t="s">
        <v>874</v>
      </c>
      <c r="R4" s="1" t="s">
        <v>889</v>
      </c>
      <c r="S4" s="1" t="s">
        <v>876</v>
      </c>
      <c r="T4" s="1" t="s">
        <v>877</v>
      </c>
      <c r="U4" s="1" t="s">
        <v>878</v>
      </c>
      <c r="V4" s="1" t="s">
        <v>890</v>
      </c>
    </row>
    <row r="5" s="1" customFormat="1" spans="1:22">
      <c r="A5" s="3">
        <v>999229458695382</v>
      </c>
      <c r="B5" s="1" t="s">
        <v>863</v>
      </c>
      <c r="C5" s="1" t="s">
        <v>891</v>
      </c>
      <c r="D5" s="1" t="s">
        <v>892</v>
      </c>
      <c r="E5" s="1" t="s">
        <v>893</v>
      </c>
      <c r="F5" s="1" t="s">
        <v>863</v>
      </c>
      <c r="G5" s="1" t="s">
        <v>867</v>
      </c>
      <c r="H5" s="1" t="s">
        <v>868</v>
      </c>
      <c r="I5" s="1" t="s">
        <v>894</v>
      </c>
      <c r="J5" s="1" t="s">
        <v>870</v>
      </c>
      <c r="K5" s="1" t="s">
        <v>894</v>
      </c>
      <c r="L5" s="1" t="s">
        <v>894</v>
      </c>
      <c r="M5" s="1" t="s">
        <v>871</v>
      </c>
      <c r="N5" s="1" t="s">
        <v>871</v>
      </c>
      <c r="O5" s="1" t="s">
        <v>872</v>
      </c>
      <c r="P5" s="1" t="s">
        <v>873</v>
      </c>
      <c r="Q5" s="1" t="s">
        <v>874</v>
      </c>
      <c r="R5" s="1" t="s">
        <v>895</v>
      </c>
      <c r="S5" s="1" t="s">
        <v>876</v>
      </c>
      <c r="T5" s="1" t="s">
        <v>877</v>
      </c>
      <c r="U5" s="1" t="s">
        <v>878</v>
      </c>
      <c r="V5" s="1" t="s">
        <v>879</v>
      </c>
    </row>
    <row r="6" s="1" customFormat="1" spans="1:22">
      <c r="A6" s="3">
        <v>999229458666952</v>
      </c>
      <c r="B6" s="1" t="s">
        <v>863</v>
      </c>
      <c r="C6" s="1" t="s">
        <v>896</v>
      </c>
      <c r="D6" s="1" t="s">
        <v>897</v>
      </c>
      <c r="E6" s="1" t="s">
        <v>898</v>
      </c>
      <c r="F6" s="1" t="s">
        <v>863</v>
      </c>
      <c r="G6" s="1" t="s">
        <v>867</v>
      </c>
      <c r="H6" s="1" t="s">
        <v>868</v>
      </c>
      <c r="I6" s="1" t="s">
        <v>899</v>
      </c>
      <c r="J6" s="1" t="s">
        <v>870</v>
      </c>
      <c r="K6" s="1" t="s">
        <v>899</v>
      </c>
      <c r="L6" s="1" t="s">
        <v>899</v>
      </c>
      <c r="M6" s="1" t="s">
        <v>871</v>
      </c>
      <c r="N6" s="1" t="s">
        <v>871</v>
      </c>
      <c r="O6" s="1" t="s">
        <v>872</v>
      </c>
      <c r="P6" s="1" t="s">
        <v>873</v>
      </c>
      <c r="Q6" s="1" t="s">
        <v>874</v>
      </c>
      <c r="R6" s="1" t="s">
        <v>900</v>
      </c>
      <c r="S6" s="1" t="s">
        <v>876</v>
      </c>
      <c r="T6" s="1" t="s">
        <v>877</v>
      </c>
      <c r="U6" s="1" t="s">
        <v>878</v>
      </c>
      <c r="V6" s="1" t="s">
        <v>879</v>
      </c>
    </row>
    <row r="7" s="1" customFormat="1" spans="1:22">
      <c r="A7" s="3">
        <v>999229458127956</v>
      </c>
      <c r="B7" s="1" t="s">
        <v>863</v>
      </c>
      <c r="C7" s="1" t="s">
        <v>901</v>
      </c>
      <c r="D7" s="1" t="s">
        <v>902</v>
      </c>
      <c r="E7" s="1" t="s">
        <v>903</v>
      </c>
      <c r="F7" s="1" t="s">
        <v>863</v>
      </c>
      <c r="G7" s="1" t="s">
        <v>867</v>
      </c>
      <c r="H7" s="1" t="s">
        <v>868</v>
      </c>
      <c r="I7" s="1" t="s">
        <v>904</v>
      </c>
      <c r="J7" s="1" t="s">
        <v>870</v>
      </c>
      <c r="K7" s="1" t="s">
        <v>904</v>
      </c>
      <c r="L7" s="1" t="s">
        <v>904</v>
      </c>
      <c r="M7" s="1" t="s">
        <v>871</v>
      </c>
      <c r="N7" s="1" t="s">
        <v>871</v>
      </c>
      <c r="O7" s="1" t="s">
        <v>872</v>
      </c>
      <c r="P7" s="1" t="s">
        <v>873</v>
      </c>
      <c r="Q7" s="1" t="s">
        <v>874</v>
      </c>
      <c r="R7" s="1" t="s">
        <v>905</v>
      </c>
      <c r="S7" s="1" t="s">
        <v>876</v>
      </c>
      <c r="T7" s="1" t="s">
        <v>877</v>
      </c>
      <c r="U7" s="1" t="s">
        <v>878</v>
      </c>
      <c r="V7" s="1" t="s">
        <v>890</v>
      </c>
    </row>
    <row r="8" s="1" customFormat="1" spans="1:22">
      <c r="A8" s="3">
        <v>999229458079411</v>
      </c>
      <c r="B8" s="1" t="s">
        <v>863</v>
      </c>
      <c r="C8" s="1" t="s">
        <v>906</v>
      </c>
      <c r="D8" s="1" t="s">
        <v>902</v>
      </c>
      <c r="E8" s="1" t="s">
        <v>907</v>
      </c>
      <c r="F8" s="1" t="s">
        <v>863</v>
      </c>
      <c r="G8" s="1" t="s">
        <v>867</v>
      </c>
      <c r="H8" s="1" t="s">
        <v>868</v>
      </c>
      <c r="I8" s="1" t="s">
        <v>908</v>
      </c>
      <c r="J8" s="1" t="s">
        <v>870</v>
      </c>
      <c r="K8" s="1" t="s">
        <v>908</v>
      </c>
      <c r="L8" s="1" t="s">
        <v>908</v>
      </c>
      <c r="M8" s="1" t="s">
        <v>871</v>
      </c>
      <c r="N8" s="1" t="s">
        <v>871</v>
      </c>
      <c r="O8" s="1" t="s">
        <v>872</v>
      </c>
      <c r="P8" s="1" t="s">
        <v>873</v>
      </c>
      <c r="Q8" s="1" t="s">
        <v>874</v>
      </c>
      <c r="R8" s="1" t="s">
        <v>909</v>
      </c>
      <c r="S8" s="1" t="s">
        <v>876</v>
      </c>
      <c r="T8" s="1" t="s">
        <v>877</v>
      </c>
      <c r="U8" s="1" t="s">
        <v>878</v>
      </c>
      <c r="V8" s="1" t="s">
        <v>890</v>
      </c>
    </row>
    <row r="9" s="1" customFormat="1" spans="1:22">
      <c r="A9" s="3">
        <v>999229457041936</v>
      </c>
      <c r="B9" s="1" t="s">
        <v>910</v>
      </c>
      <c r="C9" s="1" t="s">
        <v>911</v>
      </c>
      <c r="D9" s="1" t="s">
        <v>912</v>
      </c>
      <c r="E9" s="1" t="s">
        <v>913</v>
      </c>
      <c r="F9" s="1" t="s">
        <v>863</v>
      </c>
      <c r="G9" s="1" t="s">
        <v>867</v>
      </c>
      <c r="H9" s="1" t="s">
        <v>868</v>
      </c>
      <c r="I9" s="1" t="s">
        <v>914</v>
      </c>
      <c r="J9" s="1" t="s">
        <v>870</v>
      </c>
      <c r="K9" s="1" t="s">
        <v>914</v>
      </c>
      <c r="L9" s="1" t="s">
        <v>914</v>
      </c>
      <c r="M9" s="1" t="s">
        <v>871</v>
      </c>
      <c r="N9" s="1" t="s">
        <v>871</v>
      </c>
      <c r="O9" s="1" t="s">
        <v>872</v>
      </c>
      <c r="P9" s="1" t="s">
        <v>873</v>
      </c>
      <c r="Q9" s="1" t="s">
        <v>874</v>
      </c>
      <c r="R9" s="1" t="s">
        <v>915</v>
      </c>
      <c r="S9" s="1" t="s">
        <v>876</v>
      </c>
      <c r="T9" s="1" t="s">
        <v>877</v>
      </c>
      <c r="U9" s="1" t="s">
        <v>878</v>
      </c>
      <c r="V9" s="1" t="s">
        <v>879</v>
      </c>
    </row>
    <row r="10" s="1" customFormat="1" spans="1:22">
      <c r="A10" s="3">
        <v>999229456942605</v>
      </c>
      <c r="B10" s="1" t="s">
        <v>910</v>
      </c>
      <c r="C10" s="1" t="s">
        <v>916</v>
      </c>
      <c r="D10" s="1" t="s">
        <v>917</v>
      </c>
      <c r="E10" s="1" t="s">
        <v>918</v>
      </c>
      <c r="F10" s="1" t="s">
        <v>863</v>
      </c>
      <c r="G10" s="1" t="s">
        <v>867</v>
      </c>
      <c r="H10" s="1" t="s">
        <v>868</v>
      </c>
      <c r="I10" s="1" t="s">
        <v>919</v>
      </c>
      <c r="J10" s="1" t="s">
        <v>870</v>
      </c>
      <c r="K10" s="1" t="s">
        <v>919</v>
      </c>
      <c r="L10" s="1" t="s">
        <v>919</v>
      </c>
      <c r="M10" s="1" t="s">
        <v>871</v>
      </c>
      <c r="N10" s="1" t="s">
        <v>871</v>
      </c>
      <c r="O10" s="1" t="s">
        <v>872</v>
      </c>
      <c r="P10" s="1" t="s">
        <v>873</v>
      </c>
      <c r="Q10" s="1" t="s">
        <v>874</v>
      </c>
      <c r="R10" s="1" t="s">
        <v>920</v>
      </c>
      <c r="S10" s="1" t="s">
        <v>876</v>
      </c>
      <c r="T10" s="1" t="s">
        <v>877</v>
      </c>
      <c r="U10" s="1" t="s">
        <v>878</v>
      </c>
      <c r="V10" s="1" t="s">
        <v>890</v>
      </c>
    </row>
    <row r="11" s="1" customFormat="1" spans="1:22">
      <c r="A11" s="3">
        <v>999229456728231</v>
      </c>
      <c r="B11" s="1" t="s">
        <v>910</v>
      </c>
      <c r="C11" s="1" t="s">
        <v>921</v>
      </c>
      <c r="D11" s="1" t="s">
        <v>881</v>
      </c>
      <c r="E11" s="1" t="s">
        <v>922</v>
      </c>
      <c r="F11" s="1" t="s">
        <v>863</v>
      </c>
      <c r="G11" s="1" t="s">
        <v>867</v>
      </c>
      <c r="H11" s="1" t="s">
        <v>868</v>
      </c>
      <c r="I11" s="1" t="s">
        <v>923</v>
      </c>
      <c r="J11" s="1" t="s">
        <v>870</v>
      </c>
      <c r="K11" s="1" t="s">
        <v>923</v>
      </c>
      <c r="L11" s="1" t="s">
        <v>923</v>
      </c>
      <c r="M11" s="1" t="s">
        <v>871</v>
      </c>
      <c r="N11" s="1" t="s">
        <v>871</v>
      </c>
      <c r="O11" s="1" t="s">
        <v>872</v>
      </c>
      <c r="P11" s="1" t="s">
        <v>873</v>
      </c>
      <c r="Q11" s="1" t="s">
        <v>874</v>
      </c>
      <c r="R11" s="1" t="s">
        <v>924</v>
      </c>
      <c r="S11" s="1" t="s">
        <v>876</v>
      </c>
      <c r="T11" s="1" t="s">
        <v>877</v>
      </c>
      <c r="U11" s="1" t="s">
        <v>878</v>
      </c>
      <c r="V11" s="1" t="s">
        <v>879</v>
      </c>
    </row>
    <row r="12" s="1" customFormat="1" spans="1:22">
      <c r="A12" s="3">
        <v>999229456128754</v>
      </c>
      <c r="B12" s="1" t="s">
        <v>910</v>
      </c>
      <c r="C12" s="1" t="s">
        <v>925</v>
      </c>
      <c r="D12" s="1" t="s">
        <v>926</v>
      </c>
      <c r="E12" s="1" t="s">
        <v>927</v>
      </c>
      <c r="F12" s="1" t="s">
        <v>863</v>
      </c>
      <c r="G12" s="1" t="s">
        <v>867</v>
      </c>
      <c r="H12" s="1" t="s">
        <v>868</v>
      </c>
      <c r="I12" s="1" t="s">
        <v>928</v>
      </c>
      <c r="J12" s="1" t="s">
        <v>870</v>
      </c>
      <c r="K12" s="1" t="s">
        <v>928</v>
      </c>
      <c r="L12" s="1" t="s">
        <v>928</v>
      </c>
      <c r="M12" s="1" t="s">
        <v>871</v>
      </c>
      <c r="N12" s="1" t="s">
        <v>871</v>
      </c>
      <c r="O12" s="1" t="s">
        <v>872</v>
      </c>
      <c r="P12" s="1" t="s">
        <v>873</v>
      </c>
      <c r="Q12" s="1" t="s">
        <v>874</v>
      </c>
      <c r="R12" s="1" t="s">
        <v>929</v>
      </c>
      <c r="S12" s="1" t="s">
        <v>876</v>
      </c>
      <c r="T12" s="1" t="s">
        <v>877</v>
      </c>
      <c r="U12" s="1" t="s">
        <v>878</v>
      </c>
      <c r="V12" s="1" t="s">
        <v>930</v>
      </c>
    </row>
    <row r="13" s="1" customFormat="1" spans="1:22">
      <c r="A13" s="3">
        <v>999229456094392</v>
      </c>
      <c r="B13" s="1" t="s">
        <v>910</v>
      </c>
      <c r="C13" s="1" t="s">
        <v>931</v>
      </c>
      <c r="D13" s="1" t="s">
        <v>932</v>
      </c>
      <c r="E13" s="1" t="s">
        <v>933</v>
      </c>
      <c r="F13" s="1" t="s">
        <v>910</v>
      </c>
      <c r="G13" s="1" t="s">
        <v>867</v>
      </c>
      <c r="H13" s="1" t="s">
        <v>868</v>
      </c>
      <c r="I13" s="1" t="s">
        <v>934</v>
      </c>
      <c r="J13" s="1" t="s">
        <v>870</v>
      </c>
      <c r="K13" s="1" t="s">
        <v>934</v>
      </c>
      <c r="L13" s="1" t="s">
        <v>934</v>
      </c>
      <c r="M13" s="1" t="s">
        <v>871</v>
      </c>
      <c r="N13" s="1" t="s">
        <v>871</v>
      </c>
      <c r="O13" s="1" t="s">
        <v>872</v>
      </c>
      <c r="P13" s="1" t="s">
        <v>873</v>
      </c>
      <c r="Q13" s="1" t="s">
        <v>874</v>
      </c>
      <c r="R13" s="1" t="s">
        <v>935</v>
      </c>
      <c r="S13" s="1" t="s">
        <v>876</v>
      </c>
      <c r="T13" s="1" t="s">
        <v>877</v>
      </c>
      <c r="U13" s="1" t="s">
        <v>878</v>
      </c>
      <c r="V13" s="1" t="s">
        <v>879</v>
      </c>
    </row>
    <row r="14" s="1" customFormat="1" spans="1:22">
      <c r="A14" s="3">
        <v>999229455803117</v>
      </c>
      <c r="B14" s="1" t="s">
        <v>910</v>
      </c>
      <c r="C14" s="1" t="s">
        <v>936</v>
      </c>
      <c r="D14" s="1" t="s">
        <v>937</v>
      </c>
      <c r="E14" s="1" t="s">
        <v>938</v>
      </c>
      <c r="F14" s="1" t="s">
        <v>863</v>
      </c>
      <c r="G14" s="1" t="s">
        <v>867</v>
      </c>
      <c r="H14" s="1" t="s">
        <v>868</v>
      </c>
      <c r="I14" s="1" t="s">
        <v>939</v>
      </c>
      <c r="J14" s="1" t="s">
        <v>870</v>
      </c>
      <c r="K14" s="1" t="s">
        <v>939</v>
      </c>
      <c r="L14" s="1" t="s">
        <v>939</v>
      </c>
      <c r="M14" s="1" t="s">
        <v>871</v>
      </c>
      <c r="N14" s="1" t="s">
        <v>871</v>
      </c>
      <c r="O14" s="1" t="s">
        <v>872</v>
      </c>
      <c r="P14" s="1" t="s">
        <v>873</v>
      </c>
      <c r="Q14" s="1" t="s">
        <v>874</v>
      </c>
      <c r="R14" s="1" t="s">
        <v>940</v>
      </c>
      <c r="S14" s="1" t="s">
        <v>876</v>
      </c>
      <c r="T14" s="1" t="s">
        <v>877</v>
      </c>
      <c r="U14" s="1" t="s">
        <v>878</v>
      </c>
      <c r="V14" s="1" t="s">
        <v>930</v>
      </c>
    </row>
    <row r="15" s="1" customFormat="1" spans="1:22">
      <c r="A15" s="3">
        <v>999229455363899</v>
      </c>
      <c r="B15" s="1" t="s">
        <v>910</v>
      </c>
      <c r="C15" s="1" t="s">
        <v>941</v>
      </c>
      <c r="D15" s="1" t="s">
        <v>912</v>
      </c>
      <c r="E15" s="1" t="s">
        <v>942</v>
      </c>
      <c r="F15" s="1" t="s">
        <v>863</v>
      </c>
      <c r="G15" s="1" t="s">
        <v>867</v>
      </c>
      <c r="H15" s="1" t="s">
        <v>868</v>
      </c>
      <c r="I15" s="1" t="s">
        <v>943</v>
      </c>
      <c r="J15" s="1" t="s">
        <v>870</v>
      </c>
      <c r="K15" s="1" t="s">
        <v>943</v>
      </c>
      <c r="L15" s="1" t="s">
        <v>943</v>
      </c>
      <c r="M15" s="1" t="s">
        <v>871</v>
      </c>
      <c r="N15" s="1" t="s">
        <v>871</v>
      </c>
      <c r="O15" s="1" t="s">
        <v>872</v>
      </c>
      <c r="P15" s="1" t="s">
        <v>873</v>
      </c>
      <c r="Q15" s="1" t="s">
        <v>874</v>
      </c>
      <c r="R15" s="1" t="s">
        <v>944</v>
      </c>
      <c r="S15" s="1" t="s">
        <v>876</v>
      </c>
      <c r="T15" s="1" t="s">
        <v>877</v>
      </c>
      <c r="U15" s="1" t="s">
        <v>878</v>
      </c>
      <c r="V15" s="1" t="s">
        <v>879</v>
      </c>
    </row>
    <row r="16" s="1" customFormat="1" spans="1:22">
      <c r="A16" s="3">
        <v>999229455223832</v>
      </c>
      <c r="B16" s="1" t="s">
        <v>910</v>
      </c>
      <c r="C16" s="1" t="s">
        <v>945</v>
      </c>
      <c r="D16" s="1" t="s">
        <v>946</v>
      </c>
      <c r="E16" s="1" t="s">
        <v>947</v>
      </c>
      <c r="F16" s="1" t="s">
        <v>863</v>
      </c>
      <c r="G16" s="1" t="s">
        <v>867</v>
      </c>
      <c r="H16" s="1" t="s">
        <v>868</v>
      </c>
      <c r="I16" s="1" t="s">
        <v>948</v>
      </c>
      <c r="J16" s="1" t="s">
        <v>870</v>
      </c>
      <c r="K16" s="1" t="s">
        <v>948</v>
      </c>
      <c r="L16" s="1" t="s">
        <v>948</v>
      </c>
      <c r="M16" s="1" t="s">
        <v>871</v>
      </c>
      <c r="N16" s="1" t="s">
        <v>871</v>
      </c>
      <c r="O16" s="1" t="s">
        <v>872</v>
      </c>
      <c r="P16" s="1" t="s">
        <v>873</v>
      </c>
      <c r="Q16" s="1" t="s">
        <v>874</v>
      </c>
      <c r="R16" s="1" t="s">
        <v>949</v>
      </c>
      <c r="S16" s="1" t="s">
        <v>876</v>
      </c>
      <c r="T16" s="1" t="s">
        <v>877</v>
      </c>
      <c r="U16" s="1" t="s">
        <v>878</v>
      </c>
      <c r="V16" s="1" t="s">
        <v>890</v>
      </c>
    </row>
    <row r="17" s="1" customFormat="1" spans="1:22">
      <c r="A17" s="3">
        <v>999229455021490</v>
      </c>
      <c r="B17" s="1" t="s">
        <v>910</v>
      </c>
      <c r="C17" s="1" t="s">
        <v>950</v>
      </c>
      <c r="D17" s="1" t="s">
        <v>946</v>
      </c>
      <c r="E17" s="1" t="s">
        <v>951</v>
      </c>
      <c r="F17" s="1" t="s">
        <v>863</v>
      </c>
      <c r="G17" s="1" t="s">
        <v>867</v>
      </c>
      <c r="H17" s="1" t="s">
        <v>868</v>
      </c>
      <c r="I17" s="1" t="s">
        <v>952</v>
      </c>
      <c r="J17" s="1" t="s">
        <v>870</v>
      </c>
      <c r="K17" s="1" t="s">
        <v>952</v>
      </c>
      <c r="L17" s="1" t="s">
        <v>952</v>
      </c>
      <c r="M17" s="1" t="s">
        <v>871</v>
      </c>
      <c r="N17" s="1" t="s">
        <v>871</v>
      </c>
      <c r="O17" s="1" t="s">
        <v>872</v>
      </c>
      <c r="P17" s="1" t="s">
        <v>873</v>
      </c>
      <c r="Q17" s="1" t="s">
        <v>874</v>
      </c>
      <c r="R17" s="1" t="s">
        <v>953</v>
      </c>
      <c r="S17" s="1" t="s">
        <v>876</v>
      </c>
      <c r="T17" s="1" t="s">
        <v>877</v>
      </c>
      <c r="U17" s="1" t="s">
        <v>878</v>
      </c>
      <c r="V17" s="1" t="s">
        <v>890</v>
      </c>
    </row>
    <row r="18" s="1" customFormat="1" spans="1:22">
      <c r="A18" s="3">
        <v>999229454169042</v>
      </c>
      <c r="B18" s="1" t="s">
        <v>910</v>
      </c>
      <c r="C18" s="1" t="s">
        <v>954</v>
      </c>
      <c r="D18" s="1" t="s">
        <v>955</v>
      </c>
      <c r="E18" s="1" t="s">
        <v>956</v>
      </c>
      <c r="F18" s="1" t="s">
        <v>863</v>
      </c>
      <c r="G18" s="1" t="s">
        <v>867</v>
      </c>
      <c r="H18" s="1" t="s">
        <v>868</v>
      </c>
      <c r="I18" s="1" t="s">
        <v>957</v>
      </c>
      <c r="J18" s="1" t="s">
        <v>870</v>
      </c>
      <c r="K18" s="1" t="s">
        <v>957</v>
      </c>
      <c r="L18" s="1" t="s">
        <v>957</v>
      </c>
      <c r="M18" s="1" t="s">
        <v>871</v>
      </c>
      <c r="N18" s="1" t="s">
        <v>871</v>
      </c>
      <c r="O18" s="1" t="s">
        <v>872</v>
      </c>
      <c r="P18" s="1" t="s">
        <v>873</v>
      </c>
      <c r="Q18" s="1" t="s">
        <v>874</v>
      </c>
      <c r="R18" s="1" t="s">
        <v>958</v>
      </c>
      <c r="S18" s="1" t="s">
        <v>876</v>
      </c>
      <c r="T18" s="1" t="s">
        <v>877</v>
      </c>
      <c r="U18" s="1" t="s">
        <v>878</v>
      </c>
      <c r="V18" s="1" t="s">
        <v>890</v>
      </c>
    </row>
    <row r="19" s="1" customFormat="1" spans="1:22">
      <c r="A19" s="3">
        <v>999229454140335</v>
      </c>
      <c r="B19" s="1" t="s">
        <v>910</v>
      </c>
      <c r="C19" s="1" t="s">
        <v>959</v>
      </c>
      <c r="D19" s="1" t="s">
        <v>960</v>
      </c>
      <c r="E19" s="1" t="s">
        <v>961</v>
      </c>
      <c r="F19" s="1" t="s">
        <v>910</v>
      </c>
      <c r="G19" s="1" t="s">
        <v>867</v>
      </c>
      <c r="H19" s="1" t="s">
        <v>868</v>
      </c>
      <c r="I19" s="1" t="s">
        <v>962</v>
      </c>
      <c r="J19" s="1" t="s">
        <v>870</v>
      </c>
      <c r="K19" s="1" t="s">
        <v>962</v>
      </c>
      <c r="L19" s="1" t="s">
        <v>962</v>
      </c>
      <c r="M19" s="1" t="s">
        <v>871</v>
      </c>
      <c r="N19" s="1" t="s">
        <v>871</v>
      </c>
      <c r="O19" s="1" t="s">
        <v>872</v>
      </c>
      <c r="P19" s="1" t="s">
        <v>873</v>
      </c>
      <c r="Q19" s="1" t="s">
        <v>874</v>
      </c>
      <c r="R19" s="1" t="s">
        <v>963</v>
      </c>
      <c r="S19" s="1" t="s">
        <v>876</v>
      </c>
      <c r="T19" s="1" t="s">
        <v>877</v>
      </c>
      <c r="U19" s="1" t="s">
        <v>878</v>
      </c>
      <c r="V19" s="1" t="s">
        <v>879</v>
      </c>
    </row>
    <row r="20" s="1" customFormat="1" spans="1:22">
      <c r="A20" s="3">
        <v>999229453602483</v>
      </c>
      <c r="B20" s="1" t="s">
        <v>964</v>
      </c>
      <c r="C20" s="1" t="s">
        <v>965</v>
      </c>
      <c r="D20" s="1" t="s">
        <v>966</v>
      </c>
      <c r="E20" s="1" t="s">
        <v>967</v>
      </c>
      <c r="F20" s="1" t="s">
        <v>910</v>
      </c>
      <c r="G20" s="1" t="s">
        <v>867</v>
      </c>
      <c r="H20" s="1" t="s">
        <v>868</v>
      </c>
      <c r="I20" s="1" t="s">
        <v>968</v>
      </c>
      <c r="J20" s="1" t="s">
        <v>870</v>
      </c>
      <c r="K20" s="1" t="s">
        <v>968</v>
      </c>
      <c r="L20" s="1" t="s">
        <v>968</v>
      </c>
      <c r="M20" s="1" t="s">
        <v>871</v>
      </c>
      <c r="N20" s="1" t="s">
        <v>871</v>
      </c>
      <c r="O20" s="1" t="s">
        <v>872</v>
      </c>
      <c r="P20" s="1" t="s">
        <v>873</v>
      </c>
      <c r="Q20" s="1" t="s">
        <v>874</v>
      </c>
      <c r="R20" s="1" t="s">
        <v>969</v>
      </c>
      <c r="S20" s="1" t="s">
        <v>876</v>
      </c>
      <c r="T20" s="1" t="s">
        <v>877</v>
      </c>
      <c r="U20" s="1" t="s">
        <v>878</v>
      </c>
      <c r="V20" s="1" t="s">
        <v>879</v>
      </c>
    </row>
    <row r="21" s="1" customFormat="1" spans="1:22">
      <c r="A21" s="3">
        <v>29453521316</v>
      </c>
      <c r="B21" s="1" t="s">
        <v>964</v>
      </c>
      <c r="C21" s="1" t="s">
        <v>970</v>
      </c>
      <c r="D21" s="1" t="s">
        <v>966</v>
      </c>
      <c r="E21" s="1" t="s">
        <v>971</v>
      </c>
      <c r="F21" s="1" t="s">
        <v>910</v>
      </c>
      <c r="G21" s="1" t="s">
        <v>867</v>
      </c>
      <c r="H21" s="1" t="s">
        <v>868</v>
      </c>
      <c r="I21" s="1" t="s">
        <v>968</v>
      </c>
      <c r="J21" s="1" t="s">
        <v>870</v>
      </c>
      <c r="K21" s="1" t="s">
        <v>968</v>
      </c>
      <c r="L21" s="1" t="s">
        <v>968</v>
      </c>
      <c r="M21" s="1" t="s">
        <v>871</v>
      </c>
      <c r="N21" s="1" t="s">
        <v>871</v>
      </c>
      <c r="O21" s="1" t="s">
        <v>872</v>
      </c>
      <c r="P21" s="1" t="s">
        <v>873</v>
      </c>
      <c r="Q21" s="1" t="s">
        <v>874</v>
      </c>
      <c r="R21" s="1" t="s">
        <v>972</v>
      </c>
      <c r="S21" s="1" t="s">
        <v>876</v>
      </c>
      <c r="T21" s="1" t="s">
        <v>877</v>
      </c>
      <c r="U21" s="1" t="s">
        <v>878</v>
      </c>
      <c r="V21" s="1" t="s">
        <v>879</v>
      </c>
    </row>
    <row r="22" s="1" customFormat="1" spans="1:22">
      <c r="A22" s="3">
        <v>29453521317</v>
      </c>
      <c r="B22" s="1" t="s">
        <v>964</v>
      </c>
      <c r="C22" s="1" t="s">
        <v>973</v>
      </c>
      <c r="D22" s="1" t="s">
        <v>966</v>
      </c>
      <c r="E22" s="1" t="s">
        <v>974</v>
      </c>
      <c r="F22" s="1" t="s">
        <v>910</v>
      </c>
      <c r="G22" s="1" t="s">
        <v>867</v>
      </c>
      <c r="H22" s="1" t="s">
        <v>868</v>
      </c>
      <c r="I22" s="1" t="s">
        <v>968</v>
      </c>
      <c r="J22" s="1" t="s">
        <v>870</v>
      </c>
      <c r="K22" s="1" t="s">
        <v>968</v>
      </c>
      <c r="L22" s="1" t="s">
        <v>968</v>
      </c>
      <c r="M22" s="1" t="s">
        <v>871</v>
      </c>
      <c r="N22" s="1" t="s">
        <v>871</v>
      </c>
      <c r="O22" s="1" t="s">
        <v>872</v>
      </c>
      <c r="P22" s="1" t="s">
        <v>873</v>
      </c>
      <c r="Q22" s="1" t="s">
        <v>874</v>
      </c>
      <c r="R22" s="1" t="s">
        <v>975</v>
      </c>
      <c r="S22" s="1" t="s">
        <v>876</v>
      </c>
      <c r="T22" s="1" t="s">
        <v>877</v>
      </c>
      <c r="U22" s="1" t="s">
        <v>878</v>
      </c>
      <c r="V22" s="1" t="s">
        <v>879</v>
      </c>
    </row>
    <row r="23" s="1" customFormat="1" spans="1:22">
      <c r="A23" s="3">
        <v>999229453450775</v>
      </c>
      <c r="B23" s="1" t="s">
        <v>964</v>
      </c>
      <c r="C23" s="1" t="s">
        <v>976</v>
      </c>
      <c r="D23" s="1" t="s">
        <v>977</v>
      </c>
      <c r="E23" s="1" t="s">
        <v>978</v>
      </c>
      <c r="F23" s="1" t="s">
        <v>910</v>
      </c>
      <c r="G23" s="1" t="s">
        <v>867</v>
      </c>
      <c r="H23" s="1" t="s">
        <v>868</v>
      </c>
      <c r="I23" s="1" t="s">
        <v>979</v>
      </c>
      <c r="J23" s="1" t="s">
        <v>870</v>
      </c>
      <c r="K23" s="1" t="s">
        <v>979</v>
      </c>
      <c r="L23" s="1" t="s">
        <v>979</v>
      </c>
      <c r="M23" s="1" t="s">
        <v>871</v>
      </c>
      <c r="N23" s="1" t="s">
        <v>871</v>
      </c>
      <c r="O23" s="1" t="s">
        <v>872</v>
      </c>
      <c r="P23" s="1" t="s">
        <v>873</v>
      </c>
      <c r="Q23" s="1" t="s">
        <v>874</v>
      </c>
      <c r="R23" s="1" t="s">
        <v>980</v>
      </c>
      <c r="S23" s="1" t="s">
        <v>876</v>
      </c>
      <c r="T23" s="1" t="s">
        <v>877</v>
      </c>
      <c r="U23" s="1" t="s">
        <v>878</v>
      </c>
      <c r="V23" s="1" t="s">
        <v>890</v>
      </c>
    </row>
    <row r="24" s="1" customFormat="1" spans="1:22">
      <c r="A24" s="3">
        <v>999229452847880</v>
      </c>
      <c r="B24" s="1" t="s">
        <v>964</v>
      </c>
      <c r="C24" s="1" t="s">
        <v>981</v>
      </c>
      <c r="D24" s="1" t="s">
        <v>982</v>
      </c>
      <c r="E24" s="1" t="s">
        <v>983</v>
      </c>
      <c r="F24" s="1" t="s">
        <v>910</v>
      </c>
      <c r="G24" s="1" t="s">
        <v>867</v>
      </c>
      <c r="H24" s="1" t="s">
        <v>868</v>
      </c>
      <c r="I24" s="1" t="s">
        <v>984</v>
      </c>
      <c r="J24" s="1" t="s">
        <v>870</v>
      </c>
      <c r="K24" s="1" t="s">
        <v>984</v>
      </c>
      <c r="L24" s="1" t="s">
        <v>984</v>
      </c>
      <c r="M24" s="1" t="s">
        <v>871</v>
      </c>
      <c r="N24" s="1" t="s">
        <v>871</v>
      </c>
      <c r="O24" s="1" t="s">
        <v>872</v>
      </c>
      <c r="P24" s="1" t="s">
        <v>873</v>
      </c>
      <c r="Q24" s="1" t="s">
        <v>874</v>
      </c>
      <c r="R24" s="1" t="s">
        <v>985</v>
      </c>
      <c r="S24" s="1" t="s">
        <v>876</v>
      </c>
      <c r="T24" s="1" t="s">
        <v>877</v>
      </c>
      <c r="U24" s="1" t="s">
        <v>878</v>
      </c>
      <c r="V24" s="1" t="s">
        <v>890</v>
      </c>
    </row>
    <row r="25" s="1" customFormat="1" spans="1:22">
      <c r="A25" s="3">
        <v>999229452502626</v>
      </c>
      <c r="B25" s="1" t="s">
        <v>964</v>
      </c>
      <c r="C25" s="1" t="s">
        <v>986</v>
      </c>
      <c r="D25" s="1" t="s">
        <v>865</v>
      </c>
      <c r="E25" s="1" t="s">
        <v>987</v>
      </c>
      <c r="F25" s="1" t="s">
        <v>964</v>
      </c>
      <c r="G25" s="1" t="s">
        <v>867</v>
      </c>
      <c r="H25" s="1" t="s">
        <v>868</v>
      </c>
      <c r="I25" s="1" t="s">
        <v>988</v>
      </c>
      <c r="J25" s="1" t="s">
        <v>870</v>
      </c>
      <c r="K25" s="1" t="s">
        <v>988</v>
      </c>
      <c r="L25" s="1" t="s">
        <v>988</v>
      </c>
      <c r="M25" s="1" t="s">
        <v>871</v>
      </c>
      <c r="N25" s="1" t="s">
        <v>871</v>
      </c>
      <c r="O25" s="1" t="s">
        <v>872</v>
      </c>
      <c r="P25" s="1" t="s">
        <v>873</v>
      </c>
      <c r="Q25" s="1" t="s">
        <v>874</v>
      </c>
      <c r="R25" s="1" t="s">
        <v>989</v>
      </c>
      <c r="S25" s="1" t="s">
        <v>876</v>
      </c>
      <c r="T25" s="1" t="s">
        <v>877</v>
      </c>
      <c r="U25" s="1" t="s">
        <v>878</v>
      </c>
      <c r="V25" s="1" t="s">
        <v>879</v>
      </c>
    </row>
    <row r="26" s="1" customFormat="1" spans="1:22">
      <c r="A26" s="3">
        <v>999229452254124</v>
      </c>
      <c r="B26" s="1" t="s">
        <v>964</v>
      </c>
      <c r="C26" s="1" t="s">
        <v>990</v>
      </c>
      <c r="D26" s="1" t="s">
        <v>991</v>
      </c>
      <c r="E26" s="1" t="s">
        <v>992</v>
      </c>
      <c r="F26" s="1" t="s">
        <v>910</v>
      </c>
      <c r="G26" s="1" t="s">
        <v>867</v>
      </c>
      <c r="H26" s="1" t="s">
        <v>868</v>
      </c>
      <c r="I26" s="1" t="s">
        <v>993</v>
      </c>
      <c r="J26" s="1" t="s">
        <v>870</v>
      </c>
      <c r="K26" s="1" t="s">
        <v>993</v>
      </c>
      <c r="L26" s="1" t="s">
        <v>993</v>
      </c>
      <c r="M26" s="1" t="s">
        <v>871</v>
      </c>
      <c r="N26" s="1" t="s">
        <v>871</v>
      </c>
      <c r="O26" s="1" t="s">
        <v>872</v>
      </c>
      <c r="P26" s="1" t="s">
        <v>873</v>
      </c>
      <c r="Q26" s="1" t="s">
        <v>874</v>
      </c>
      <c r="R26" s="1" t="s">
        <v>994</v>
      </c>
      <c r="S26" s="1" t="s">
        <v>876</v>
      </c>
      <c r="T26" s="1" t="s">
        <v>877</v>
      </c>
      <c r="U26" s="1" t="s">
        <v>878</v>
      </c>
      <c r="V26" s="1" t="s">
        <v>879</v>
      </c>
    </row>
    <row r="27" s="1" customFormat="1" spans="1:22">
      <c r="A27" s="3">
        <v>999229451185239</v>
      </c>
      <c r="B27" s="1" t="s">
        <v>964</v>
      </c>
      <c r="C27" s="1" t="s">
        <v>995</v>
      </c>
      <c r="D27" s="1" t="s">
        <v>996</v>
      </c>
      <c r="E27" s="1" t="s">
        <v>997</v>
      </c>
      <c r="F27" s="1" t="s">
        <v>863</v>
      </c>
      <c r="G27" s="1" t="s">
        <v>867</v>
      </c>
      <c r="H27" s="1" t="s">
        <v>868</v>
      </c>
      <c r="I27" s="1" t="s">
        <v>998</v>
      </c>
      <c r="J27" s="1" t="s">
        <v>870</v>
      </c>
      <c r="K27" s="1" t="s">
        <v>998</v>
      </c>
      <c r="L27" s="1" t="s">
        <v>998</v>
      </c>
      <c r="M27" s="1" t="s">
        <v>871</v>
      </c>
      <c r="N27" s="1" t="s">
        <v>871</v>
      </c>
      <c r="O27" s="1" t="s">
        <v>872</v>
      </c>
      <c r="P27" s="1" t="s">
        <v>873</v>
      </c>
      <c r="Q27" s="1" t="s">
        <v>874</v>
      </c>
      <c r="R27" s="1" t="s">
        <v>999</v>
      </c>
      <c r="S27" s="1" t="s">
        <v>876</v>
      </c>
      <c r="T27" s="1" t="s">
        <v>877</v>
      </c>
      <c r="U27" s="1" t="s">
        <v>878</v>
      </c>
      <c r="V27" s="1" t="s">
        <v>879</v>
      </c>
    </row>
    <row r="28" s="1" customFormat="1" spans="1:22">
      <c r="A28" s="3">
        <v>999229450972637</v>
      </c>
      <c r="B28" s="1" t="s">
        <v>964</v>
      </c>
      <c r="C28" s="1" t="s">
        <v>1000</v>
      </c>
      <c r="D28" s="1" t="s">
        <v>1001</v>
      </c>
      <c r="E28" s="1" t="s">
        <v>1002</v>
      </c>
      <c r="F28" s="1" t="s">
        <v>910</v>
      </c>
      <c r="G28" s="1" t="s">
        <v>867</v>
      </c>
      <c r="H28" s="1" t="s">
        <v>868</v>
      </c>
      <c r="I28" s="1" t="s">
        <v>1003</v>
      </c>
      <c r="J28" s="1" t="s">
        <v>870</v>
      </c>
      <c r="K28" s="1" t="s">
        <v>1003</v>
      </c>
      <c r="L28" s="1" t="s">
        <v>1003</v>
      </c>
      <c r="M28" s="1" t="s">
        <v>871</v>
      </c>
      <c r="N28" s="1" t="s">
        <v>871</v>
      </c>
      <c r="O28" s="1" t="s">
        <v>872</v>
      </c>
      <c r="P28" s="1" t="s">
        <v>873</v>
      </c>
      <c r="Q28" s="1" t="s">
        <v>874</v>
      </c>
      <c r="R28" s="1" t="s">
        <v>1004</v>
      </c>
      <c r="S28" s="1" t="s">
        <v>876</v>
      </c>
      <c r="T28" s="1" t="s">
        <v>877</v>
      </c>
      <c r="U28" s="1" t="s">
        <v>878</v>
      </c>
      <c r="V28" s="1" t="s">
        <v>890</v>
      </c>
    </row>
    <row r="29" s="1" customFormat="1" spans="1:22">
      <c r="A29" s="3">
        <v>999229450660578</v>
      </c>
      <c r="B29" s="1" t="s">
        <v>964</v>
      </c>
      <c r="C29" s="1" t="s">
        <v>1005</v>
      </c>
      <c r="D29" s="1" t="s">
        <v>1006</v>
      </c>
      <c r="E29" s="1" t="s">
        <v>1007</v>
      </c>
      <c r="F29" s="1" t="s">
        <v>863</v>
      </c>
      <c r="G29" s="1" t="s">
        <v>867</v>
      </c>
      <c r="H29" s="1" t="s">
        <v>868</v>
      </c>
      <c r="I29" s="1" t="s">
        <v>1008</v>
      </c>
      <c r="J29" s="1" t="s">
        <v>870</v>
      </c>
      <c r="K29" s="1" t="s">
        <v>1008</v>
      </c>
      <c r="L29" s="1" t="s">
        <v>1008</v>
      </c>
      <c r="M29" s="1" t="s">
        <v>871</v>
      </c>
      <c r="N29" s="1" t="s">
        <v>871</v>
      </c>
      <c r="O29" s="1" t="s">
        <v>872</v>
      </c>
      <c r="P29" s="1" t="s">
        <v>873</v>
      </c>
      <c r="Q29" s="1" t="s">
        <v>874</v>
      </c>
      <c r="R29" s="1" t="s">
        <v>1009</v>
      </c>
      <c r="S29" s="1" t="s">
        <v>876</v>
      </c>
      <c r="T29" s="1" t="s">
        <v>877</v>
      </c>
      <c r="U29" s="1" t="s">
        <v>1010</v>
      </c>
      <c r="V29" s="1" t="s">
        <v>890</v>
      </c>
    </row>
    <row r="30" s="1" customFormat="1" spans="1:22">
      <c r="A30" s="3">
        <v>999229450181279</v>
      </c>
      <c r="B30" s="1" t="s">
        <v>964</v>
      </c>
      <c r="C30" s="1" t="s">
        <v>1011</v>
      </c>
      <c r="D30" s="1" t="s">
        <v>1012</v>
      </c>
      <c r="E30" s="1" t="s">
        <v>1013</v>
      </c>
      <c r="F30" s="1" t="s">
        <v>964</v>
      </c>
      <c r="G30" s="1" t="s">
        <v>867</v>
      </c>
      <c r="H30" s="1" t="s">
        <v>868</v>
      </c>
      <c r="I30" s="1" t="s">
        <v>1014</v>
      </c>
      <c r="J30" s="1" t="s">
        <v>870</v>
      </c>
      <c r="K30" s="1" t="s">
        <v>1014</v>
      </c>
      <c r="L30" s="1" t="s">
        <v>1014</v>
      </c>
      <c r="M30" s="1" t="s">
        <v>871</v>
      </c>
      <c r="N30" s="1" t="s">
        <v>871</v>
      </c>
      <c r="O30" s="1" t="s">
        <v>872</v>
      </c>
      <c r="P30" s="1" t="s">
        <v>873</v>
      </c>
      <c r="Q30" s="1" t="s">
        <v>874</v>
      </c>
      <c r="R30" s="1" t="s">
        <v>1015</v>
      </c>
      <c r="S30" s="1" t="s">
        <v>876</v>
      </c>
      <c r="T30" s="1" t="s">
        <v>877</v>
      </c>
      <c r="U30" s="1" t="s">
        <v>878</v>
      </c>
      <c r="V30" s="1" t="s">
        <v>879</v>
      </c>
    </row>
    <row r="31" s="1" customFormat="1" spans="1:22">
      <c r="A31" s="3">
        <v>999229449954772</v>
      </c>
      <c r="B31" s="1" t="s">
        <v>1016</v>
      </c>
      <c r="C31" s="1" t="s">
        <v>1017</v>
      </c>
      <c r="D31" s="1" t="s">
        <v>1018</v>
      </c>
      <c r="E31" s="1" t="s">
        <v>1019</v>
      </c>
      <c r="F31" s="1" t="s">
        <v>964</v>
      </c>
      <c r="G31" s="1" t="s">
        <v>867</v>
      </c>
      <c r="H31" s="1" t="s">
        <v>868</v>
      </c>
      <c r="I31" s="1" t="s">
        <v>1020</v>
      </c>
      <c r="J31" s="1" t="s">
        <v>870</v>
      </c>
      <c r="K31" s="1" t="s">
        <v>1020</v>
      </c>
      <c r="L31" s="1" t="s">
        <v>1020</v>
      </c>
      <c r="M31" s="1" t="s">
        <v>871</v>
      </c>
      <c r="N31" s="1" t="s">
        <v>871</v>
      </c>
      <c r="O31" s="1" t="s">
        <v>872</v>
      </c>
      <c r="P31" s="1" t="s">
        <v>873</v>
      </c>
      <c r="Q31" s="1" t="s">
        <v>874</v>
      </c>
      <c r="R31" s="1" t="s">
        <v>1021</v>
      </c>
      <c r="S31" s="1" t="s">
        <v>876</v>
      </c>
      <c r="T31" s="1" t="s">
        <v>877</v>
      </c>
      <c r="U31" s="1" t="s">
        <v>878</v>
      </c>
      <c r="V31" s="1" t="s">
        <v>1022</v>
      </c>
    </row>
    <row r="32" s="1" customFormat="1" spans="1:22">
      <c r="A32" s="3">
        <v>999229449931645</v>
      </c>
      <c r="B32" s="1" t="s">
        <v>1016</v>
      </c>
      <c r="C32" s="1" t="s">
        <v>1023</v>
      </c>
      <c r="D32" s="1" t="s">
        <v>865</v>
      </c>
      <c r="E32" s="1" t="s">
        <v>1024</v>
      </c>
      <c r="F32" s="1" t="s">
        <v>964</v>
      </c>
      <c r="G32" s="1" t="s">
        <v>867</v>
      </c>
      <c r="H32" s="1" t="s">
        <v>868</v>
      </c>
      <c r="I32" s="1" t="s">
        <v>1025</v>
      </c>
      <c r="J32" s="1" t="s">
        <v>870</v>
      </c>
      <c r="K32" s="1" t="s">
        <v>1025</v>
      </c>
      <c r="L32" s="1" t="s">
        <v>1025</v>
      </c>
      <c r="M32" s="1" t="s">
        <v>871</v>
      </c>
      <c r="N32" s="1" t="s">
        <v>871</v>
      </c>
      <c r="O32" s="1" t="s">
        <v>872</v>
      </c>
      <c r="P32" s="1" t="s">
        <v>873</v>
      </c>
      <c r="Q32" s="1" t="s">
        <v>874</v>
      </c>
      <c r="R32" s="1" t="s">
        <v>1026</v>
      </c>
      <c r="S32" s="1" t="s">
        <v>876</v>
      </c>
      <c r="T32" s="1" t="s">
        <v>877</v>
      </c>
      <c r="U32" s="1" t="s">
        <v>878</v>
      </c>
      <c r="V32" s="1" t="s">
        <v>879</v>
      </c>
    </row>
    <row r="33" s="1" customFormat="1" spans="1:22">
      <c r="A33" s="3">
        <v>999229449707945</v>
      </c>
      <c r="B33" s="1" t="s">
        <v>1016</v>
      </c>
      <c r="C33" s="1" t="s">
        <v>1027</v>
      </c>
      <c r="D33" s="1" t="s">
        <v>1028</v>
      </c>
      <c r="E33" s="1" t="s">
        <v>1029</v>
      </c>
      <c r="F33" s="1" t="s">
        <v>863</v>
      </c>
      <c r="G33" s="1" t="s">
        <v>867</v>
      </c>
      <c r="H33" s="1" t="s">
        <v>868</v>
      </c>
      <c r="I33" s="1" t="s">
        <v>1030</v>
      </c>
      <c r="J33" s="1" t="s">
        <v>870</v>
      </c>
      <c r="K33" s="1" t="s">
        <v>1030</v>
      </c>
      <c r="L33" s="1" t="s">
        <v>1030</v>
      </c>
      <c r="M33" s="1" t="s">
        <v>871</v>
      </c>
      <c r="N33" s="1" t="s">
        <v>871</v>
      </c>
      <c r="O33" s="1" t="s">
        <v>872</v>
      </c>
      <c r="P33" s="1" t="s">
        <v>873</v>
      </c>
      <c r="Q33" s="1" t="s">
        <v>874</v>
      </c>
      <c r="R33" s="1" t="s">
        <v>1031</v>
      </c>
      <c r="S33" s="1" t="s">
        <v>876</v>
      </c>
      <c r="T33" s="1" t="s">
        <v>877</v>
      </c>
      <c r="U33" s="1" t="s">
        <v>878</v>
      </c>
      <c r="V33" s="1" t="s">
        <v>879</v>
      </c>
    </row>
    <row r="34" s="1" customFormat="1" spans="1:22">
      <c r="A34" s="3">
        <v>999229448579728</v>
      </c>
      <c r="B34" s="1" t="s">
        <v>1016</v>
      </c>
      <c r="C34" s="1" t="s">
        <v>1032</v>
      </c>
      <c r="D34" s="1" t="s">
        <v>865</v>
      </c>
      <c r="E34" s="1" t="s">
        <v>1033</v>
      </c>
      <c r="F34" s="1" t="s">
        <v>964</v>
      </c>
      <c r="G34" s="1" t="s">
        <v>867</v>
      </c>
      <c r="H34" s="1" t="s">
        <v>868</v>
      </c>
      <c r="I34" s="1" t="s">
        <v>1034</v>
      </c>
      <c r="J34" s="1" t="s">
        <v>870</v>
      </c>
      <c r="K34" s="1" t="s">
        <v>1034</v>
      </c>
      <c r="L34" s="1" t="s">
        <v>1034</v>
      </c>
      <c r="M34" s="1" t="s">
        <v>871</v>
      </c>
      <c r="N34" s="1" t="s">
        <v>871</v>
      </c>
      <c r="O34" s="1" t="s">
        <v>872</v>
      </c>
      <c r="P34" s="1" t="s">
        <v>873</v>
      </c>
      <c r="Q34" s="1" t="s">
        <v>874</v>
      </c>
      <c r="R34" s="1" t="s">
        <v>1035</v>
      </c>
      <c r="S34" s="1" t="s">
        <v>876</v>
      </c>
      <c r="T34" s="1" t="s">
        <v>877</v>
      </c>
      <c r="U34" s="1" t="s">
        <v>878</v>
      </c>
      <c r="V34" s="1" t="s">
        <v>879</v>
      </c>
    </row>
    <row r="35" s="1" customFormat="1" spans="1:22">
      <c r="A35" s="3">
        <v>999229447709314</v>
      </c>
      <c r="B35" s="1" t="s">
        <v>1016</v>
      </c>
      <c r="C35" s="1" t="s">
        <v>1036</v>
      </c>
      <c r="D35" s="1" t="s">
        <v>1001</v>
      </c>
      <c r="E35" s="1" t="s">
        <v>1037</v>
      </c>
      <c r="F35" s="1" t="s">
        <v>910</v>
      </c>
      <c r="G35" s="1" t="s">
        <v>867</v>
      </c>
      <c r="H35" s="1" t="s">
        <v>868</v>
      </c>
      <c r="I35" s="1" t="s">
        <v>1003</v>
      </c>
      <c r="J35" s="1" t="s">
        <v>870</v>
      </c>
      <c r="K35" s="1" t="s">
        <v>1003</v>
      </c>
      <c r="L35" s="1" t="s">
        <v>1003</v>
      </c>
      <c r="M35" s="1" t="s">
        <v>871</v>
      </c>
      <c r="N35" s="1" t="s">
        <v>871</v>
      </c>
      <c r="O35" s="1" t="s">
        <v>872</v>
      </c>
      <c r="P35" s="1" t="s">
        <v>873</v>
      </c>
      <c r="Q35" s="1" t="s">
        <v>874</v>
      </c>
      <c r="R35" s="1" t="s">
        <v>1038</v>
      </c>
      <c r="S35" s="1" t="s">
        <v>876</v>
      </c>
      <c r="T35" s="1" t="s">
        <v>877</v>
      </c>
      <c r="U35" s="1" t="s">
        <v>878</v>
      </c>
      <c r="V35" s="1" t="s">
        <v>890</v>
      </c>
    </row>
    <row r="36" s="1" customFormat="1" spans="1:22">
      <c r="A36" s="3">
        <v>999229447142221</v>
      </c>
      <c r="B36" s="1" t="s">
        <v>1016</v>
      </c>
      <c r="C36" s="1" t="s">
        <v>1039</v>
      </c>
      <c r="D36" s="1" t="s">
        <v>1040</v>
      </c>
      <c r="E36" s="1" t="s">
        <v>1041</v>
      </c>
      <c r="F36" s="1" t="s">
        <v>964</v>
      </c>
      <c r="G36" s="1" t="s">
        <v>867</v>
      </c>
      <c r="H36" s="1" t="s">
        <v>868</v>
      </c>
      <c r="I36" s="1" t="s">
        <v>1042</v>
      </c>
      <c r="J36" s="1" t="s">
        <v>870</v>
      </c>
      <c r="K36" s="1" t="s">
        <v>1042</v>
      </c>
      <c r="L36" s="1" t="s">
        <v>1042</v>
      </c>
      <c r="M36" s="1" t="s">
        <v>871</v>
      </c>
      <c r="N36" s="1" t="s">
        <v>871</v>
      </c>
      <c r="O36" s="1" t="s">
        <v>872</v>
      </c>
      <c r="P36" s="1" t="s">
        <v>873</v>
      </c>
      <c r="Q36" s="1" t="s">
        <v>874</v>
      </c>
      <c r="R36" s="1" t="s">
        <v>1043</v>
      </c>
      <c r="S36" s="1" t="s">
        <v>876</v>
      </c>
      <c r="T36" s="1" t="s">
        <v>877</v>
      </c>
      <c r="U36" s="1" t="s">
        <v>878</v>
      </c>
      <c r="V36" s="1" t="s">
        <v>890</v>
      </c>
    </row>
    <row r="37" s="1" customFormat="1" spans="1:22">
      <c r="A37" s="3">
        <v>999229447133518</v>
      </c>
      <c r="B37" s="1" t="s">
        <v>1016</v>
      </c>
      <c r="C37" s="1" t="s">
        <v>1044</v>
      </c>
      <c r="D37" s="1" t="s">
        <v>1045</v>
      </c>
      <c r="E37" s="1" t="s">
        <v>1046</v>
      </c>
      <c r="F37" s="1" t="s">
        <v>863</v>
      </c>
      <c r="G37" s="1" t="s">
        <v>867</v>
      </c>
      <c r="H37" s="1" t="s">
        <v>868</v>
      </c>
      <c r="I37" s="1" t="s">
        <v>1047</v>
      </c>
      <c r="J37" s="1" t="s">
        <v>870</v>
      </c>
      <c r="K37" s="1" t="s">
        <v>1047</v>
      </c>
      <c r="L37" s="1" t="s">
        <v>1047</v>
      </c>
      <c r="M37" s="1" t="s">
        <v>871</v>
      </c>
      <c r="N37" s="1" t="s">
        <v>871</v>
      </c>
      <c r="O37" s="1" t="s">
        <v>872</v>
      </c>
      <c r="P37" s="1" t="s">
        <v>873</v>
      </c>
      <c r="Q37" s="1" t="s">
        <v>874</v>
      </c>
      <c r="R37" s="1" t="s">
        <v>1048</v>
      </c>
      <c r="S37" s="1" t="s">
        <v>876</v>
      </c>
      <c r="T37" s="1" t="s">
        <v>877</v>
      </c>
      <c r="U37" s="1" t="s">
        <v>878</v>
      </c>
      <c r="V37" s="1" t="s">
        <v>879</v>
      </c>
    </row>
    <row r="38" s="1" customFormat="1" spans="1:22">
      <c r="A38" s="3">
        <v>999229445635862</v>
      </c>
      <c r="B38" s="1" t="s">
        <v>1049</v>
      </c>
      <c r="C38" s="1" t="s">
        <v>1050</v>
      </c>
      <c r="D38" s="1" t="s">
        <v>1051</v>
      </c>
      <c r="E38" s="1" t="s">
        <v>1052</v>
      </c>
      <c r="F38" s="1" t="s">
        <v>910</v>
      </c>
      <c r="G38" s="1" t="s">
        <v>867</v>
      </c>
      <c r="H38" s="1" t="s">
        <v>868</v>
      </c>
      <c r="I38" s="1" t="s">
        <v>1053</v>
      </c>
      <c r="J38" s="1" t="s">
        <v>870</v>
      </c>
      <c r="K38" s="1" t="s">
        <v>1053</v>
      </c>
      <c r="L38" s="1" t="s">
        <v>1053</v>
      </c>
      <c r="M38" s="1" t="s">
        <v>871</v>
      </c>
      <c r="N38" s="1" t="s">
        <v>871</v>
      </c>
      <c r="O38" s="1" t="s">
        <v>872</v>
      </c>
      <c r="P38" s="1" t="s">
        <v>873</v>
      </c>
      <c r="Q38" s="1" t="s">
        <v>874</v>
      </c>
      <c r="R38" s="1" t="s">
        <v>1054</v>
      </c>
      <c r="S38" s="1" t="s">
        <v>876</v>
      </c>
      <c r="T38" s="1" t="s">
        <v>877</v>
      </c>
      <c r="U38" s="1" t="s">
        <v>878</v>
      </c>
      <c r="V38" s="1" t="s">
        <v>890</v>
      </c>
    </row>
    <row r="39" s="1" customFormat="1" spans="1:22">
      <c r="A39" s="3">
        <v>999229444198415</v>
      </c>
      <c r="B39" s="1" t="s">
        <v>1049</v>
      </c>
      <c r="C39" s="1" t="s">
        <v>1055</v>
      </c>
      <c r="D39" s="1" t="s">
        <v>1056</v>
      </c>
      <c r="E39" s="1" t="s">
        <v>1057</v>
      </c>
      <c r="F39" s="1" t="s">
        <v>910</v>
      </c>
      <c r="G39" s="1" t="s">
        <v>867</v>
      </c>
      <c r="H39" s="1" t="s">
        <v>868</v>
      </c>
      <c r="I39" s="1" t="s">
        <v>1058</v>
      </c>
      <c r="J39" s="1" t="s">
        <v>870</v>
      </c>
      <c r="K39" s="1" t="s">
        <v>1058</v>
      </c>
      <c r="L39" s="1" t="s">
        <v>1058</v>
      </c>
      <c r="M39" s="1" t="s">
        <v>871</v>
      </c>
      <c r="N39" s="1" t="s">
        <v>871</v>
      </c>
      <c r="O39" s="1" t="s">
        <v>872</v>
      </c>
      <c r="P39" s="1" t="s">
        <v>873</v>
      </c>
      <c r="Q39" s="1" t="s">
        <v>874</v>
      </c>
      <c r="R39" s="1" t="s">
        <v>1059</v>
      </c>
      <c r="S39" s="1" t="s">
        <v>876</v>
      </c>
      <c r="T39" s="1" t="s">
        <v>877</v>
      </c>
      <c r="U39" s="1" t="s">
        <v>878</v>
      </c>
      <c r="V39" s="1" t="s">
        <v>890</v>
      </c>
    </row>
    <row r="40" s="1" customFormat="1" spans="1:22">
      <c r="A40" s="3">
        <v>999229444045760</v>
      </c>
      <c r="B40" s="1" t="s">
        <v>1049</v>
      </c>
      <c r="C40" s="1" t="s">
        <v>1060</v>
      </c>
      <c r="D40" s="1" t="s">
        <v>1061</v>
      </c>
      <c r="E40" s="1" t="s">
        <v>1062</v>
      </c>
      <c r="F40" s="1" t="s">
        <v>910</v>
      </c>
      <c r="G40" s="1" t="s">
        <v>867</v>
      </c>
      <c r="H40" s="1" t="s">
        <v>868</v>
      </c>
      <c r="I40" s="1" t="s">
        <v>1063</v>
      </c>
      <c r="J40" s="1" t="s">
        <v>870</v>
      </c>
      <c r="K40" s="1" t="s">
        <v>1063</v>
      </c>
      <c r="L40" s="1" t="s">
        <v>1063</v>
      </c>
      <c r="M40" s="1" t="s">
        <v>871</v>
      </c>
      <c r="N40" s="1" t="s">
        <v>871</v>
      </c>
      <c r="O40" s="1" t="s">
        <v>872</v>
      </c>
      <c r="P40" s="1" t="s">
        <v>873</v>
      </c>
      <c r="Q40" s="1" t="s">
        <v>874</v>
      </c>
      <c r="R40" s="1" t="s">
        <v>1064</v>
      </c>
      <c r="S40" s="1" t="s">
        <v>876</v>
      </c>
      <c r="T40" s="1" t="s">
        <v>877</v>
      </c>
      <c r="U40" s="1" t="s">
        <v>878</v>
      </c>
      <c r="V40" s="1" t="s">
        <v>879</v>
      </c>
    </row>
    <row r="41" s="1" customFormat="1" spans="1:22">
      <c r="A41" s="3">
        <v>999229441767709</v>
      </c>
      <c r="B41" s="1" t="s">
        <v>1049</v>
      </c>
      <c r="C41" s="1" t="s">
        <v>1065</v>
      </c>
      <c r="D41" s="1" t="s">
        <v>1066</v>
      </c>
      <c r="E41" s="1" t="s">
        <v>1067</v>
      </c>
      <c r="F41" s="1" t="s">
        <v>910</v>
      </c>
      <c r="G41" s="1" t="s">
        <v>867</v>
      </c>
      <c r="H41" s="1" t="s">
        <v>868</v>
      </c>
      <c r="I41" s="1" t="s">
        <v>1068</v>
      </c>
      <c r="J41" s="1" t="s">
        <v>870</v>
      </c>
      <c r="K41" s="1" t="s">
        <v>1068</v>
      </c>
      <c r="L41" s="1" t="s">
        <v>1068</v>
      </c>
      <c r="M41" s="1" t="s">
        <v>871</v>
      </c>
      <c r="N41" s="1" t="s">
        <v>871</v>
      </c>
      <c r="O41" s="1" t="s">
        <v>872</v>
      </c>
      <c r="P41" s="1" t="s">
        <v>873</v>
      </c>
      <c r="Q41" s="1" t="s">
        <v>874</v>
      </c>
      <c r="R41" s="1" t="s">
        <v>1069</v>
      </c>
      <c r="S41" s="1" t="s">
        <v>876</v>
      </c>
      <c r="T41" s="1" t="s">
        <v>877</v>
      </c>
      <c r="U41" s="1" t="s">
        <v>878</v>
      </c>
      <c r="V41" s="1" t="s">
        <v>879</v>
      </c>
    </row>
    <row r="42" s="1" customFormat="1" spans="1:22">
      <c r="A42" s="3">
        <v>999229441451640</v>
      </c>
      <c r="B42" s="1" t="s">
        <v>1070</v>
      </c>
      <c r="C42" s="1" t="s">
        <v>1071</v>
      </c>
      <c r="D42" s="1" t="s">
        <v>1006</v>
      </c>
      <c r="E42" s="1" t="s">
        <v>1072</v>
      </c>
      <c r="F42" s="1" t="s">
        <v>863</v>
      </c>
      <c r="G42" s="1" t="s">
        <v>867</v>
      </c>
      <c r="H42" s="1" t="s">
        <v>868</v>
      </c>
      <c r="I42" s="1" t="s">
        <v>1008</v>
      </c>
      <c r="J42" s="1" t="s">
        <v>870</v>
      </c>
      <c r="K42" s="1" t="s">
        <v>1008</v>
      </c>
      <c r="L42" s="1" t="s">
        <v>1008</v>
      </c>
      <c r="M42" s="1" t="s">
        <v>871</v>
      </c>
      <c r="N42" s="1" t="s">
        <v>871</v>
      </c>
      <c r="O42" s="1" t="s">
        <v>872</v>
      </c>
      <c r="P42" s="1" t="s">
        <v>873</v>
      </c>
      <c r="Q42" s="1" t="s">
        <v>874</v>
      </c>
      <c r="R42" s="1" t="s">
        <v>1073</v>
      </c>
      <c r="S42" s="1" t="s">
        <v>876</v>
      </c>
      <c r="T42" s="1" t="s">
        <v>877</v>
      </c>
      <c r="U42" s="1" t="s">
        <v>1010</v>
      </c>
      <c r="V42" s="1" t="s">
        <v>890</v>
      </c>
    </row>
    <row r="43" s="1" customFormat="1" spans="1:22">
      <c r="A43" s="3">
        <v>999229441095513</v>
      </c>
      <c r="B43" s="1" t="s">
        <v>1070</v>
      </c>
      <c r="C43" s="1" t="s">
        <v>1074</v>
      </c>
      <c r="D43" s="1" t="s">
        <v>1075</v>
      </c>
      <c r="E43" s="1" t="s">
        <v>1076</v>
      </c>
      <c r="F43" s="1" t="s">
        <v>863</v>
      </c>
      <c r="G43" s="1" t="s">
        <v>867</v>
      </c>
      <c r="H43" s="1" t="s">
        <v>868</v>
      </c>
      <c r="I43" s="1" t="s">
        <v>1077</v>
      </c>
      <c r="J43" s="1" t="s">
        <v>870</v>
      </c>
      <c r="K43" s="1" t="s">
        <v>1077</v>
      </c>
      <c r="L43" s="1" t="s">
        <v>1077</v>
      </c>
      <c r="M43" s="1" t="s">
        <v>871</v>
      </c>
      <c r="N43" s="1" t="s">
        <v>871</v>
      </c>
      <c r="O43" s="1" t="s">
        <v>872</v>
      </c>
      <c r="P43" s="1" t="s">
        <v>873</v>
      </c>
      <c r="Q43" s="1" t="s">
        <v>874</v>
      </c>
      <c r="R43" s="1" t="s">
        <v>1078</v>
      </c>
      <c r="S43" s="1" t="s">
        <v>876</v>
      </c>
      <c r="T43" s="1" t="s">
        <v>877</v>
      </c>
      <c r="U43" s="1" t="s">
        <v>878</v>
      </c>
      <c r="V43" s="1" t="s">
        <v>890</v>
      </c>
    </row>
    <row r="44" s="1" customFormat="1" spans="1:22">
      <c r="A44" s="3">
        <v>999229441040237</v>
      </c>
      <c r="B44" s="1" t="s">
        <v>1070</v>
      </c>
      <c r="C44" s="1" t="s">
        <v>1079</v>
      </c>
      <c r="D44" s="1" t="s">
        <v>1080</v>
      </c>
      <c r="E44" s="1" t="s">
        <v>1081</v>
      </c>
      <c r="F44" s="1" t="s">
        <v>863</v>
      </c>
      <c r="G44" s="1" t="s">
        <v>867</v>
      </c>
      <c r="H44" s="1" t="s">
        <v>868</v>
      </c>
      <c r="I44" s="1" t="s">
        <v>1082</v>
      </c>
      <c r="J44" s="1" t="s">
        <v>870</v>
      </c>
      <c r="K44" s="1" t="s">
        <v>1082</v>
      </c>
      <c r="L44" s="1" t="s">
        <v>1082</v>
      </c>
      <c r="M44" s="1" t="s">
        <v>871</v>
      </c>
      <c r="N44" s="1" t="s">
        <v>871</v>
      </c>
      <c r="O44" s="1" t="s">
        <v>872</v>
      </c>
      <c r="P44" s="1" t="s">
        <v>873</v>
      </c>
      <c r="Q44" s="1" t="s">
        <v>874</v>
      </c>
      <c r="R44" s="1" t="s">
        <v>1083</v>
      </c>
      <c r="S44" s="1" t="s">
        <v>876</v>
      </c>
      <c r="T44" s="1" t="s">
        <v>877</v>
      </c>
      <c r="U44" s="1" t="s">
        <v>878</v>
      </c>
      <c r="V44" s="1" t="s">
        <v>879</v>
      </c>
    </row>
    <row r="45" s="1" customFormat="1" spans="1:22">
      <c r="A45" s="3">
        <v>999229441024417</v>
      </c>
      <c r="B45" s="1" t="s">
        <v>1070</v>
      </c>
      <c r="C45" s="1" t="s">
        <v>1084</v>
      </c>
      <c r="D45" s="1" t="s">
        <v>1080</v>
      </c>
      <c r="E45" s="1" t="s">
        <v>1085</v>
      </c>
      <c r="F45" s="1" t="s">
        <v>863</v>
      </c>
      <c r="G45" s="1" t="s">
        <v>867</v>
      </c>
      <c r="H45" s="1" t="s">
        <v>868</v>
      </c>
      <c r="I45" s="1" t="s">
        <v>1082</v>
      </c>
      <c r="J45" s="1" t="s">
        <v>870</v>
      </c>
      <c r="K45" s="1" t="s">
        <v>1082</v>
      </c>
      <c r="L45" s="1" t="s">
        <v>1082</v>
      </c>
      <c r="M45" s="1" t="s">
        <v>871</v>
      </c>
      <c r="N45" s="1" t="s">
        <v>871</v>
      </c>
      <c r="O45" s="1" t="s">
        <v>872</v>
      </c>
      <c r="P45" s="1" t="s">
        <v>873</v>
      </c>
      <c r="Q45" s="1" t="s">
        <v>874</v>
      </c>
      <c r="R45" s="1" t="s">
        <v>1086</v>
      </c>
      <c r="S45" s="1" t="s">
        <v>876</v>
      </c>
      <c r="T45" s="1" t="s">
        <v>877</v>
      </c>
      <c r="U45" s="1" t="s">
        <v>878</v>
      </c>
      <c r="V45" s="1" t="s">
        <v>879</v>
      </c>
    </row>
    <row r="46" s="1" customFormat="1" spans="1:22">
      <c r="A46" s="3">
        <v>999229439376503</v>
      </c>
      <c r="B46" s="1" t="s">
        <v>1070</v>
      </c>
      <c r="C46" s="1" t="s">
        <v>1087</v>
      </c>
      <c r="D46" s="1" t="s">
        <v>977</v>
      </c>
      <c r="E46" s="1" t="s">
        <v>1088</v>
      </c>
      <c r="F46" s="1" t="s">
        <v>910</v>
      </c>
      <c r="G46" s="1" t="s">
        <v>867</v>
      </c>
      <c r="H46" s="1" t="s">
        <v>868</v>
      </c>
      <c r="I46" s="1" t="s">
        <v>979</v>
      </c>
      <c r="J46" s="1" t="s">
        <v>870</v>
      </c>
      <c r="K46" s="1" t="s">
        <v>979</v>
      </c>
      <c r="L46" s="1" t="s">
        <v>979</v>
      </c>
      <c r="M46" s="1" t="s">
        <v>871</v>
      </c>
      <c r="N46" s="1" t="s">
        <v>871</v>
      </c>
      <c r="O46" s="1" t="s">
        <v>872</v>
      </c>
      <c r="P46" s="1" t="s">
        <v>873</v>
      </c>
      <c r="Q46" s="1" t="s">
        <v>874</v>
      </c>
      <c r="R46" s="1" t="s">
        <v>1089</v>
      </c>
      <c r="S46" s="1" t="s">
        <v>876</v>
      </c>
      <c r="T46" s="1" t="s">
        <v>877</v>
      </c>
      <c r="U46" s="1" t="s">
        <v>878</v>
      </c>
      <c r="V46" s="1" t="s">
        <v>890</v>
      </c>
    </row>
    <row r="47" s="1" customFormat="1" spans="1:22">
      <c r="A47" s="3">
        <v>999229437740686</v>
      </c>
      <c r="B47" s="1" t="s">
        <v>1070</v>
      </c>
      <c r="C47" s="1" t="s">
        <v>1090</v>
      </c>
      <c r="D47" s="1" t="s">
        <v>1091</v>
      </c>
      <c r="E47" s="1" t="s">
        <v>1092</v>
      </c>
      <c r="F47" s="1" t="s">
        <v>1049</v>
      </c>
      <c r="G47" s="1" t="s">
        <v>867</v>
      </c>
      <c r="H47" s="1" t="s">
        <v>868</v>
      </c>
      <c r="I47" s="1" t="s">
        <v>1093</v>
      </c>
      <c r="J47" s="1" t="s">
        <v>870</v>
      </c>
      <c r="K47" s="1" t="s">
        <v>1093</v>
      </c>
      <c r="L47" s="1" t="s">
        <v>1093</v>
      </c>
      <c r="M47" s="1" t="s">
        <v>871</v>
      </c>
      <c r="N47" s="1" t="s">
        <v>871</v>
      </c>
      <c r="O47" s="1" t="s">
        <v>872</v>
      </c>
      <c r="P47" s="1" t="s">
        <v>873</v>
      </c>
      <c r="Q47" s="1" t="s">
        <v>874</v>
      </c>
      <c r="R47" s="1" t="s">
        <v>1094</v>
      </c>
      <c r="S47" s="1" t="s">
        <v>876</v>
      </c>
      <c r="T47" s="1" t="s">
        <v>877</v>
      </c>
      <c r="U47" s="1" t="s">
        <v>878</v>
      </c>
      <c r="V47" s="1" t="s">
        <v>879</v>
      </c>
    </row>
    <row r="48" s="1" customFormat="1" spans="1:22">
      <c r="A48" s="3">
        <v>999229437710781</v>
      </c>
      <c r="B48" s="1" t="s">
        <v>1070</v>
      </c>
      <c r="C48" s="1" t="s">
        <v>1095</v>
      </c>
      <c r="D48" s="1" t="s">
        <v>1096</v>
      </c>
      <c r="E48" s="1" t="s">
        <v>1097</v>
      </c>
      <c r="F48" s="1" t="s">
        <v>910</v>
      </c>
      <c r="G48" s="1" t="s">
        <v>867</v>
      </c>
      <c r="H48" s="1" t="s">
        <v>868</v>
      </c>
      <c r="I48" s="1" t="s">
        <v>1098</v>
      </c>
      <c r="J48" s="1" t="s">
        <v>870</v>
      </c>
      <c r="K48" s="1" t="s">
        <v>1098</v>
      </c>
      <c r="L48" s="1" t="s">
        <v>1098</v>
      </c>
      <c r="M48" s="1" t="s">
        <v>871</v>
      </c>
      <c r="N48" s="1" t="s">
        <v>871</v>
      </c>
      <c r="O48" s="1" t="s">
        <v>872</v>
      </c>
      <c r="P48" s="1" t="s">
        <v>873</v>
      </c>
      <c r="Q48" s="1" t="s">
        <v>874</v>
      </c>
      <c r="R48" s="1" t="s">
        <v>1099</v>
      </c>
      <c r="S48" s="1" t="s">
        <v>876</v>
      </c>
      <c r="T48" s="1" t="s">
        <v>877</v>
      </c>
      <c r="U48" s="1" t="s">
        <v>878</v>
      </c>
      <c r="V48" s="1" t="s">
        <v>879</v>
      </c>
    </row>
    <row r="49" s="1" customFormat="1" spans="1:22">
      <c r="A49" s="3">
        <v>999229437612212</v>
      </c>
      <c r="B49" s="1" t="s">
        <v>1070</v>
      </c>
      <c r="C49" s="1" t="s">
        <v>1100</v>
      </c>
      <c r="D49" s="1" t="s">
        <v>1006</v>
      </c>
      <c r="E49" s="1" t="s">
        <v>1101</v>
      </c>
      <c r="F49" s="1" t="s">
        <v>863</v>
      </c>
      <c r="G49" s="1" t="s">
        <v>867</v>
      </c>
      <c r="H49" s="1" t="s">
        <v>868</v>
      </c>
      <c r="I49" s="1" t="s">
        <v>1008</v>
      </c>
      <c r="J49" s="1" t="s">
        <v>870</v>
      </c>
      <c r="K49" s="1" t="s">
        <v>1008</v>
      </c>
      <c r="L49" s="1" t="s">
        <v>1008</v>
      </c>
      <c r="M49" s="1" t="s">
        <v>871</v>
      </c>
      <c r="N49" s="1" t="s">
        <v>871</v>
      </c>
      <c r="O49" s="1" t="s">
        <v>872</v>
      </c>
      <c r="P49" s="1" t="s">
        <v>873</v>
      </c>
      <c r="Q49" s="1" t="s">
        <v>874</v>
      </c>
      <c r="R49" s="1" t="s">
        <v>1102</v>
      </c>
      <c r="S49" s="1" t="s">
        <v>876</v>
      </c>
      <c r="T49" s="1" t="s">
        <v>877</v>
      </c>
      <c r="U49" s="1" t="s">
        <v>1010</v>
      </c>
      <c r="V49" s="1" t="s">
        <v>890</v>
      </c>
    </row>
    <row r="50" s="1" customFormat="1" spans="1:22">
      <c r="A50" s="3">
        <v>999229435386490</v>
      </c>
      <c r="B50" s="1" t="s">
        <v>1103</v>
      </c>
      <c r="C50" s="1" t="s">
        <v>1104</v>
      </c>
      <c r="D50" s="1" t="s">
        <v>1105</v>
      </c>
      <c r="E50" s="1" t="s">
        <v>1106</v>
      </c>
      <c r="F50" s="1" t="s">
        <v>910</v>
      </c>
      <c r="G50" s="1" t="s">
        <v>867</v>
      </c>
      <c r="H50" s="1" t="s">
        <v>868</v>
      </c>
      <c r="I50" s="1" t="s">
        <v>1107</v>
      </c>
      <c r="J50" s="1" t="s">
        <v>870</v>
      </c>
      <c r="K50" s="1" t="s">
        <v>1107</v>
      </c>
      <c r="L50" s="1" t="s">
        <v>1107</v>
      </c>
      <c r="M50" s="1" t="s">
        <v>871</v>
      </c>
      <c r="N50" s="1" t="s">
        <v>871</v>
      </c>
      <c r="O50" s="1" t="s">
        <v>872</v>
      </c>
      <c r="P50" s="1" t="s">
        <v>873</v>
      </c>
      <c r="Q50" s="1" t="s">
        <v>874</v>
      </c>
      <c r="R50" s="1" t="s">
        <v>1108</v>
      </c>
      <c r="S50" s="1" t="s">
        <v>876</v>
      </c>
      <c r="T50" s="1" t="s">
        <v>877</v>
      </c>
      <c r="U50" s="1" t="s">
        <v>878</v>
      </c>
      <c r="V50" s="1" t="s">
        <v>1109</v>
      </c>
    </row>
    <row r="51" s="1" customFormat="1" spans="1:22">
      <c r="A51" s="3">
        <v>999229435335508</v>
      </c>
      <c r="B51" s="1" t="s">
        <v>1103</v>
      </c>
      <c r="C51" s="1" t="s">
        <v>1110</v>
      </c>
      <c r="D51" s="1" t="s">
        <v>1105</v>
      </c>
      <c r="E51" s="1" t="s">
        <v>1111</v>
      </c>
      <c r="F51" s="1" t="s">
        <v>910</v>
      </c>
      <c r="G51" s="1" t="s">
        <v>867</v>
      </c>
      <c r="H51" s="1" t="s">
        <v>868</v>
      </c>
      <c r="I51" s="1" t="s">
        <v>1107</v>
      </c>
      <c r="J51" s="1" t="s">
        <v>870</v>
      </c>
      <c r="K51" s="1" t="s">
        <v>1107</v>
      </c>
      <c r="L51" s="1" t="s">
        <v>1107</v>
      </c>
      <c r="M51" s="1" t="s">
        <v>871</v>
      </c>
      <c r="N51" s="1" t="s">
        <v>871</v>
      </c>
      <c r="O51" s="1" t="s">
        <v>872</v>
      </c>
      <c r="P51" s="1" t="s">
        <v>873</v>
      </c>
      <c r="Q51" s="1" t="s">
        <v>874</v>
      </c>
      <c r="R51" s="1" t="s">
        <v>1112</v>
      </c>
      <c r="S51" s="1" t="s">
        <v>876</v>
      </c>
      <c r="T51" s="1" t="s">
        <v>877</v>
      </c>
      <c r="U51" s="1" t="s">
        <v>878</v>
      </c>
      <c r="V51" s="1" t="s">
        <v>1109</v>
      </c>
    </row>
    <row r="52" s="1" customFormat="1" spans="1:22">
      <c r="A52" s="3">
        <v>999229434740146</v>
      </c>
      <c r="B52" s="1" t="s">
        <v>1103</v>
      </c>
      <c r="C52" s="1" t="s">
        <v>1113</v>
      </c>
      <c r="D52" s="1" t="s">
        <v>1114</v>
      </c>
      <c r="E52" s="1" t="s">
        <v>1115</v>
      </c>
      <c r="F52" s="1" t="s">
        <v>863</v>
      </c>
      <c r="G52" s="1" t="s">
        <v>867</v>
      </c>
      <c r="H52" s="1" t="s">
        <v>868</v>
      </c>
      <c r="I52" s="1" t="s">
        <v>1116</v>
      </c>
      <c r="J52" s="1" t="s">
        <v>870</v>
      </c>
      <c r="K52" s="1" t="s">
        <v>1116</v>
      </c>
      <c r="L52" s="1" t="s">
        <v>1116</v>
      </c>
      <c r="M52" s="1" t="s">
        <v>871</v>
      </c>
      <c r="N52" s="1" t="s">
        <v>871</v>
      </c>
      <c r="O52" s="1" t="s">
        <v>872</v>
      </c>
      <c r="P52" s="1" t="s">
        <v>873</v>
      </c>
      <c r="Q52" s="1" t="s">
        <v>874</v>
      </c>
      <c r="R52" s="1" t="s">
        <v>1117</v>
      </c>
      <c r="S52" s="1" t="s">
        <v>876</v>
      </c>
      <c r="T52" s="1" t="s">
        <v>877</v>
      </c>
      <c r="U52" s="1" t="s">
        <v>878</v>
      </c>
      <c r="V52" s="1" t="s">
        <v>1109</v>
      </c>
    </row>
    <row r="53" s="1" customFormat="1" spans="1:22">
      <c r="A53" s="3">
        <v>999229434086082</v>
      </c>
      <c r="B53" s="1" t="s">
        <v>1103</v>
      </c>
      <c r="C53" s="1" t="s">
        <v>1118</v>
      </c>
      <c r="D53" s="1" t="s">
        <v>1006</v>
      </c>
      <c r="E53" s="1" t="s">
        <v>1119</v>
      </c>
      <c r="F53" s="1" t="s">
        <v>863</v>
      </c>
      <c r="G53" s="1" t="s">
        <v>867</v>
      </c>
      <c r="H53" s="1" t="s">
        <v>868</v>
      </c>
      <c r="I53" s="1" t="s">
        <v>1008</v>
      </c>
      <c r="J53" s="1" t="s">
        <v>870</v>
      </c>
      <c r="K53" s="1" t="s">
        <v>1008</v>
      </c>
      <c r="L53" s="1" t="s">
        <v>1008</v>
      </c>
      <c r="M53" s="1" t="s">
        <v>871</v>
      </c>
      <c r="N53" s="1" t="s">
        <v>871</v>
      </c>
      <c r="O53" s="1" t="s">
        <v>872</v>
      </c>
      <c r="P53" s="1" t="s">
        <v>873</v>
      </c>
      <c r="Q53" s="1" t="s">
        <v>874</v>
      </c>
      <c r="R53" s="1" t="s">
        <v>1120</v>
      </c>
      <c r="S53" s="1" t="s">
        <v>876</v>
      </c>
      <c r="T53" s="1" t="s">
        <v>877</v>
      </c>
      <c r="U53" s="1" t="s">
        <v>1010</v>
      </c>
      <c r="V53" s="1" t="s">
        <v>890</v>
      </c>
    </row>
    <row r="54" s="1" customFormat="1" spans="1:22">
      <c r="A54" s="3">
        <v>29433976633</v>
      </c>
      <c r="B54" s="1" t="s">
        <v>1103</v>
      </c>
      <c r="C54" s="1" t="s">
        <v>1121</v>
      </c>
      <c r="D54" s="1" t="s">
        <v>1122</v>
      </c>
      <c r="E54" s="1" t="s">
        <v>1123</v>
      </c>
      <c r="F54" s="1" t="s">
        <v>910</v>
      </c>
      <c r="G54" s="1" t="s">
        <v>867</v>
      </c>
      <c r="H54" s="1" t="s">
        <v>868</v>
      </c>
      <c r="I54" s="1" t="s">
        <v>883</v>
      </c>
      <c r="J54" s="1" t="s">
        <v>870</v>
      </c>
      <c r="K54" s="1" t="s">
        <v>883</v>
      </c>
      <c r="L54" s="1" t="s">
        <v>883</v>
      </c>
      <c r="M54" s="1" t="s">
        <v>871</v>
      </c>
      <c r="N54" s="1" t="s">
        <v>871</v>
      </c>
      <c r="O54" s="1" t="s">
        <v>872</v>
      </c>
      <c r="P54" s="1" t="s">
        <v>873</v>
      </c>
      <c r="Q54" s="1" t="s">
        <v>874</v>
      </c>
      <c r="R54" s="1" t="s">
        <v>1124</v>
      </c>
      <c r="S54" s="1" t="s">
        <v>876</v>
      </c>
      <c r="T54" s="1" t="s">
        <v>877</v>
      </c>
      <c r="U54" s="1" t="s">
        <v>878</v>
      </c>
      <c r="V54" s="1" t="s">
        <v>1109</v>
      </c>
    </row>
    <row r="55" s="1" customFormat="1" spans="1:22">
      <c r="A55" s="3">
        <v>999229433817886</v>
      </c>
      <c r="B55" s="1" t="s">
        <v>1103</v>
      </c>
      <c r="C55" s="1" t="s">
        <v>1125</v>
      </c>
      <c r="D55" s="1" t="s">
        <v>926</v>
      </c>
      <c r="E55" s="1" t="s">
        <v>1126</v>
      </c>
      <c r="F55" s="1" t="s">
        <v>910</v>
      </c>
      <c r="G55" s="1" t="s">
        <v>867</v>
      </c>
      <c r="H55" s="1" t="s">
        <v>868</v>
      </c>
      <c r="I55" s="1" t="s">
        <v>1127</v>
      </c>
      <c r="J55" s="1" t="s">
        <v>870</v>
      </c>
      <c r="K55" s="1" t="s">
        <v>1127</v>
      </c>
      <c r="L55" s="1" t="s">
        <v>1127</v>
      </c>
      <c r="M55" s="1" t="s">
        <v>871</v>
      </c>
      <c r="N55" s="1" t="s">
        <v>871</v>
      </c>
      <c r="O55" s="1" t="s">
        <v>872</v>
      </c>
      <c r="P55" s="1" t="s">
        <v>873</v>
      </c>
      <c r="Q55" s="1" t="s">
        <v>874</v>
      </c>
      <c r="R55" s="1" t="s">
        <v>1128</v>
      </c>
      <c r="S55" s="1" t="s">
        <v>876</v>
      </c>
      <c r="T55" s="1" t="s">
        <v>877</v>
      </c>
      <c r="U55" s="1" t="s">
        <v>878</v>
      </c>
      <c r="V55" s="1" t="s">
        <v>930</v>
      </c>
    </row>
    <row r="56" s="1" customFormat="1" spans="1:22">
      <c r="A56" s="3">
        <v>999229433406609</v>
      </c>
      <c r="B56" s="1" t="s">
        <v>1129</v>
      </c>
      <c r="C56" s="1" t="s">
        <v>1130</v>
      </c>
      <c r="D56" s="1" t="s">
        <v>912</v>
      </c>
      <c r="E56" s="1" t="s">
        <v>1131</v>
      </c>
      <c r="F56" s="1" t="s">
        <v>964</v>
      </c>
      <c r="G56" s="1" t="s">
        <v>867</v>
      </c>
      <c r="H56" s="1" t="s">
        <v>868</v>
      </c>
      <c r="I56" s="1" t="s">
        <v>1132</v>
      </c>
      <c r="J56" s="1" t="s">
        <v>870</v>
      </c>
      <c r="K56" s="1" t="s">
        <v>1132</v>
      </c>
      <c r="L56" s="1" t="s">
        <v>1132</v>
      </c>
      <c r="M56" s="1" t="s">
        <v>871</v>
      </c>
      <c r="N56" s="1" t="s">
        <v>871</v>
      </c>
      <c r="O56" s="1" t="s">
        <v>872</v>
      </c>
      <c r="P56" s="1" t="s">
        <v>873</v>
      </c>
      <c r="Q56" s="1" t="s">
        <v>874</v>
      </c>
      <c r="R56" s="1" t="s">
        <v>1133</v>
      </c>
      <c r="S56" s="1" t="s">
        <v>876</v>
      </c>
      <c r="T56" s="1" t="s">
        <v>877</v>
      </c>
      <c r="U56" s="1" t="s">
        <v>878</v>
      </c>
      <c r="V56" s="1" t="s">
        <v>879</v>
      </c>
    </row>
    <row r="57" s="1" customFormat="1" spans="1:22">
      <c r="A57" s="3">
        <v>999229432387821</v>
      </c>
      <c r="B57" s="1" t="s">
        <v>1129</v>
      </c>
      <c r="C57" s="1" t="s">
        <v>1134</v>
      </c>
      <c r="D57" s="1" t="s">
        <v>1080</v>
      </c>
      <c r="E57" s="1" t="s">
        <v>1135</v>
      </c>
      <c r="F57" s="1" t="s">
        <v>910</v>
      </c>
      <c r="G57" s="1" t="s">
        <v>867</v>
      </c>
      <c r="H57" s="1" t="s">
        <v>868</v>
      </c>
      <c r="I57" s="1" t="s">
        <v>1136</v>
      </c>
      <c r="J57" s="1" t="s">
        <v>870</v>
      </c>
      <c r="K57" s="1" t="s">
        <v>1136</v>
      </c>
      <c r="L57" s="1" t="s">
        <v>1136</v>
      </c>
      <c r="M57" s="1" t="s">
        <v>871</v>
      </c>
      <c r="N57" s="1" t="s">
        <v>871</v>
      </c>
      <c r="O57" s="1" t="s">
        <v>872</v>
      </c>
      <c r="P57" s="1" t="s">
        <v>873</v>
      </c>
      <c r="Q57" s="1" t="s">
        <v>874</v>
      </c>
      <c r="R57" s="1" t="s">
        <v>1137</v>
      </c>
      <c r="S57" s="1" t="s">
        <v>876</v>
      </c>
      <c r="T57" s="1" t="s">
        <v>877</v>
      </c>
      <c r="U57" s="1" t="s">
        <v>878</v>
      </c>
      <c r="V57" s="1" t="s">
        <v>879</v>
      </c>
    </row>
    <row r="58" s="1" customFormat="1" spans="1:22">
      <c r="A58" s="3">
        <v>999229430933610</v>
      </c>
      <c r="B58" s="1" t="s">
        <v>1129</v>
      </c>
      <c r="C58" s="1" t="s">
        <v>1138</v>
      </c>
      <c r="D58" s="1" t="s">
        <v>1139</v>
      </c>
      <c r="E58" s="1" t="s">
        <v>1140</v>
      </c>
      <c r="F58" s="1" t="s">
        <v>910</v>
      </c>
      <c r="G58" s="1" t="s">
        <v>867</v>
      </c>
      <c r="H58" s="1" t="s">
        <v>868</v>
      </c>
      <c r="I58" s="1" t="s">
        <v>1141</v>
      </c>
      <c r="J58" s="1" t="s">
        <v>870</v>
      </c>
      <c r="K58" s="1" t="s">
        <v>1141</v>
      </c>
      <c r="L58" s="1" t="s">
        <v>872</v>
      </c>
      <c r="M58" s="1" t="s">
        <v>1142</v>
      </c>
      <c r="N58" s="1" t="s">
        <v>1142</v>
      </c>
      <c r="O58" s="1" t="s">
        <v>872</v>
      </c>
      <c r="P58" s="1" t="s">
        <v>873</v>
      </c>
      <c r="Q58" s="1" t="s">
        <v>874</v>
      </c>
      <c r="R58" s="1" t="s">
        <v>1143</v>
      </c>
      <c r="S58" s="1" t="s">
        <v>876</v>
      </c>
      <c r="T58" s="1" t="s">
        <v>877</v>
      </c>
      <c r="U58" s="1" t="s">
        <v>878</v>
      </c>
      <c r="V58" s="1" t="s">
        <v>879</v>
      </c>
    </row>
    <row r="59" s="1" customFormat="1" spans="1:22">
      <c r="A59" s="3">
        <v>999229430106074</v>
      </c>
      <c r="B59" s="1" t="s">
        <v>1129</v>
      </c>
      <c r="C59" s="1" t="s">
        <v>1144</v>
      </c>
      <c r="D59" s="1" t="s">
        <v>1122</v>
      </c>
      <c r="E59" s="1" t="s">
        <v>1145</v>
      </c>
      <c r="F59" s="1" t="s">
        <v>910</v>
      </c>
      <c r="G59" s="1" t="s">
        <v>867</v>
      </c>
      <c r="H59" s="1" t="s">
        <v>868</v>
      </c>
      <c r="I59" s="1" t="s">
        <v>883</v>
      </c>
      <c r="J59" s="1" t="s">
        <v>870</v>
      </c>
      <c r="K59" s="1" t="s">
        <v>883</v>
      </c>
      <c r="L59" s="1" t="s">
        <v>883</v>
      </c>
      <c r="M59" s="1" t="s">
        <v>871</v>
      </c>
      <c r="N59" s="1" t="s">
        <v>871</v>
      </c>
      <c r="O59" s="1" t="s">
        <v>872</v>
      </c>
      <c r="P59" s="1" t="s">
        <v>873</v>
      </c>
      <c r="Q59" s="1" t="s">
        <v>874</v>
      </c>
      <c r="R59" s="1" t="s">
        <v>1146</v>
      </c>
      <c r="S59" s="1" t="s">
        <v>876</v>
      </c>
      <c r="T59" s="1" t="s">
        <v>877</v>
      </c>
      <c r="U59" s="1" t="s">
        <v>878</v>
      </c>
      <c r="V59" s="1" t="s">
        <v>1109</v>
      </c>
    </row>
    <row r="60" s="1" customFormat="1" spans="1:22">
      <c r="A60" s="3">
        <v>29428827265</v>
      </c>
      <c r="B60" s="1" t="s">
        <v>1147</v>
      </c>
      <c r="C60" s="1" t="s">
        <v>1148</v>
      </c>
      <c r="D60" s="1" t="s">
        <v>1091</v>
      </c>
      <c r="E60" s="1" t="s">
        <v>1149</v>
      </c>
      <c r="F60" s="1" t="s">
        <v>1129</v>
      </c>
      <c r="G60" s="1" t="s">
        <v>867</v>
      </c>
      <c r="H60" s="1" t="s">
        <v>868</v>
      </c>
      <c r="I60" s="1" t="s">
        <v>1150</v>
      </c>
      <c r="J60" s="1" t="s">
        <v>870</v>
      </c>
      <c r="K60" s="1" t="s">
        <v>1150</v>
      </c>
      <c r="L60" s="1" t="s">
        <v>1150</v>
      </c>
      <c r="M60" s="1" t="s">
        <v>871</v>
      </c>
      <c r="N60" s="1" t="s">
        <v>871</v>
      </c>
      <c r="O60" s="1" t="s">
        <v>872</v>
      </c>
      <c r="P60" s="1" t="s">
        <v>873</v>
      </c>
      <c r="Q60" s="1" t="s">
        <v>874</v>
      </c>
      <c r="R60" s="1" t="s">
        <v>1151</v>
      </c>
      <c r="S60" s="1" t="s">
        <v>876</v>
      </c>
      <c r="T60" s="1" t="s">
        <v>877</v>
      </c>
      <c r="U60" s="1" t="s">
        <v>878</v>
      </c>
      <c r="V60" s="1" t="s">
        <v>879</v>
      </c>
    </row>
    <row r="61" s="1" customFormat="1" spans="1:22">
      <c r="A61" s="3">
        <v>999229428593479</v>
      </c>
      <c r="B61" s="1" t="s">
        <v>1147</v>
      </c>
      <c r="C61" s="1" t="s">
        <v>1152</v>
      </c>
      <c r="D61" s="1" t="s">
        <v>1153</v>
      </c>
      <c r="E61" s="1" t="s">
        <v>1154</v>
      </c>
      <c r="F61" s="1" t="s">
        <v>863</v>
      </c>
      <c r="G61" s="1" t="s">
        <v>867</v>
      </c>
      <c r="H61" s="1" t="s">
        <v>868</v>
      </c>
      <c r="I61" s="1" t="s">
        <v>1155</v>
      </c>
      <c r="J61" s="1" t="s">
        <v>870</v>
      </c>
      <c r="K61" s="1" t="s">
        <v>1155</v>
      </c>
      <c r="L61" s="1" t="s">
        <v>1155</v>
      </c>
      <c r="M61" s="1" t="s">
        <v>871</v>
      </c>
      <c r="N61" s="1" t="s">
        <v>871</v>
      </c>
      <c r="O61" s="1" t="s">
        <v>872</v>
      </c>
      <c r="P61" s="1" t="s">
        <v>873</v>
      </c>
      <c r="Q61" s="1" t="s">
        <v>874</v>
      </c>
      <c r="R61" s="1" t="s">
        <v>1156</v>
      </c>
      <c r="S61" s="1" t="s">
        <v>876</v>
      </c>
      <c r="T61" s="1" t="s">
        <v>877</v>
      </c>
      <c r="U61" s="1" t="s">
        <v>878</v>
      </c>
      <c r="V61" s="1" t="s">
        <v>1109</v>
      </c>
    </row>
    <row r="62" s="1" customFormat="1" spans="1:22">
      <c r="A62" s="3">
        <v>999229427435474</v>
      </c>
      <c r="B62" s="1" t="s">
        <v>1147</v>
      </c>
      <c r="C62" s="1" t="s">
        <v>1157</v>
      </c>
      <c r="D62" s="1" t="s">
        <v>892</v>
      </c>
      <c r="E62" s="1" t="s">
        <v>1158</v>
      </c>
      <c r="F62" s="1" t="s">
        <v>964</v>
      </c>
      <c r="G62" s="1" t="s">
        <v>867</v>
      </c>
      <c r="H62" s="1" t="s">
        <v>868</v>
      </c>
      <c r="I62" s="1" t="s">
        <v>1159</v>
      </c>
      <c r="J62" s="1" t="s">
        <v>870</v>
      </c>
      <c r="K62" s="1" t="s">
        <v>1159</v>
      </c>
      <c r="L62" s="1" t="s">
        <v>1159</v>
      </c>
      <c r="M62" s="1" t="s">
        <v>871</v>
      </c>
      <c r="N62" s="1" t="s">
        <v>871</v>
      </c>
      <c r="O62" s="1" t="s">
        <v>872</v>
      </c>
      <c r="P62" s="1" t="s">
        <v>873</v>
      </c>
      <c r="Q62" s="1" t="s">
        <v>874</v>
      </c>
      <c r="R62" s="1" t="s">
        <v>1160</v>
      </c>
      <c r="S62" s="1" t="s">
        <v>876</v>
      </c>
      <c r="T62" s="1" t="s">
        <v>877</v>
      </c>
      <c r="U62" s="1" t="s">
        <v>878</v>
      </c>
      <c r="V62" s="1" t="s">
        <v>879</v>
      </c>
    </row>
    <row r="63" s="1" customFormat="1" spans="1:22">
      <c r="A63" s="3">
        <v>999229427421421</v>
      </c>
      <c r="B63" s="1" t="s">
        <v>1147</v>
      </c>
      <c r="C63" s="1" t="s">
        <v>1161</v>
      </c>
      <c r="D63" s="1" t="s">
        <v>892</v>
      </c>
      <c r="E63" s="1" t="s">
        <v>1162</v>
      </c>
      <c r="F63" s="1" t="s">
        <v>964</v>
      </c>
      <c r="G63" s="1" t="s">
        <v>867</v>
      </c>
      <c r="H63" s="1" t="s">
        <v>868</v>
      </c>
      <c r="I63" s="1" t="s">
        <v>1159</v>
      </c>
      <c r="J63" s="1" t="s">
        <v>870</v>
      </c>
      <c r="K63" s="1" t="s">
        <v>1159</v>
      </c>
      <c r="L63" s="1" t="s">
        <v>1159</v>
      </c>
      <c r="M63" s="1" t="s">
        <v>871</v>
      </c>
      <c r="N63" s="1" t="s">
        <v>871</v>
      </c>
      <c r="O63" s="1" t="s">
        <v>872</v>
      </c>
      <c r="P63" s="1" t="s">
        <v>873</v>
      </c>
      <c r="Q63" s="1" t="s">
        <v>874</v>
      </c>
      <c r="R63" s="1" t="s">
        <v>1163</v>
      </c>
      <c r="S63" s="1" t="s">
        <v>876</v>
      </c>
      <c r="T63" s="1" t="s">
        <v>877</v>
      </c>
      <c r="U63" s="1" t="s">
        <v>878</v>
      </c>
      <c r="V63" s="1" t="s">
        <v>879</v>
      </c>
    </row>
    <row r="64" s="1" customFormat="1" spans="1:22">
      <c r="A64" s="3">
        <v>999229424158438</v>
      </c>
      <c r="B64" s="1" t="s">
        <v>1164</v>
      </c>
      <c r="C64" s="1" t="s">
        <v>1165</v>
      </c>
      <c r="D64" s="1" t="s">
        <v>1166</v>
      </c>
      <c r="E64" s="1" t="s">
        <v>1167</v>
      </c>
      <c r="F64" s="1" t="s">
        <v>910</v>
      </c>
      <c r="G64" s="1" t="s">
        <v>867</v>
      </c>
      <c r="H64" s="1" t="s">
        <v>868</v>
      </c>
      <c r="I64" s="1" t="s">
        <v>1168</v>
      </c>
      <c r="J64" s="1" t="s">
        <v>870</v>
      </c>
      <c r="K64" s="1" t="s">
        <v>1168</v>
      </c>
      <c r="L64" s="1" t="s">
        <v>1168</v>
      </c>
      <c r="M64" s="1" t="s">
        <v>871</v>
      </c>
      <c r="N64" s="1" t="s">
        <v>871</v>
      </c>
      <c r="O64" s="1" t="s">
        <v>872</v>
      </c>
      <c r="P64" s="1" t="s">
        <v>873</v>
      </c>
      <c r="Q64" s="1" t="s">
        <v>874</v>
      </c>
      <c r="R64" s="1" t="s">
        <v>1169</v>
      </c>
      <c r="S64" s="1" t="s">
        <v>876</v>
      </c>
      <c r="T64" s="1" t="s">
        <v>877</v>
      </c>
      <c r="U64" s="1" t="s">
        <v>878</v>
      </c>
      <c r="V64" s="1" t="s">
        <v>879</v>
      </c>
    </row>
    <row r="65" s="1" customFormat="1" spans="1:22">
      <c r="A65" s="3">
        <v>29423014733</v>
      </c>
      <c r="B65" s="1" t="s">
        <v>1164</v>
      </c>
      <c r="C65" s="1" t="s">
        <v>1170</v>
      </c>
      <c r="D65" s="1" t="s">
        <v>1171</v>
      </c>
      <c r="E65" s="1" t="s">
        <v>1172</v>
      </c>
      <c r="F65" s="1" t="s">
        <v>863</v>
      </c>
      <c r="G65" s="1" t="s">
        <v>867</v>
      </c>
      <c r="H65" s="1" t="s">
        <v>868</v>
      </c>
      <c r="I65" s="1" t="s">
        <v>1173</v>
      </c>
      <c r="J65" s="1" t="s">
        <v>870</v>
      </c>
      <c r="K65" s="1" t="s">
        <v>1173</v>
      </c>
      <c r="L65" s="1" t="s">
        <v>1173</v>
      </c>
      <c r="M65" s="1" t="s">
        <v>871</v>
      </c>
      <c r="N65" s="1" t="s">
        <v>871</v>
      </c>
      <c r="O65" s="1" t="s">
        <v>872</v>
      </c>
      <c r="P65" s="1" t="s">
        <v>873</v>
      </c>
      <c r="Q65" s="1" t="s">
        <v>874</v>
      </c>
      <c r="R65" s="1" t="s">
        <v>1174</v>
      </c>
      <c r="S65" s="1" t="s">
        <v>876</v>
      </c>
      <c r="T65" s="1" t="s">
        <v>877</v>
      </c>
      <c r="U65" s="1" t="s">
        <v>878</v>
      </c>
      <c r="V65" s="1" t="s">
        <v>879</v>
      </c>
    </row>
    <row r="66" s="1" customFormat="1" spans="1:22">
      <c r="A66" s="3">
        <v>999229421585580</v>
      </c>
      <c r="B66" s="1" t="s">
        <v>1175</v>
      </c>
      <c r="C66" s="1" t="s">
        <v>1176</v>
      </c>
      <c r="D66" s="1" t="s">
        <v>865</v>
      </c>
      <c r="E66" s="1" t="s">
        <v>1177</v>
      </c>
      <c r="F66" s="1" t="s">
        <v>863</v>
      </c>
      <c r="G66" s="1" t="s">
        <v>867</v>
      </c>
      <c r="H66" s="1" t="s">
        <v>868</v>
      </c>
      <c r="I66" s="1" t="s">
        <v>1178</v>
      </c>
      <c r="J66" s="1" t="s">
        <v>870</v>
      </c>
      <c r="K66" s="1" t="s">
        <v>1178</v>
      </c>
      <c r="L66" s="1" t="s">
        <v>1178</v>
      </c>
      <c r="M66" s="1" t="s">
        <v>871</v>
      </c>
      <c r="N66" s="1" t="s">
        <v>871</v>
      </c>
      <c r="O66" s="1" t="s">
        <v>872</v>
      </c>
      <c r="P66" s="1" t="s">
        <v>873</v>
      </c>
      <c r="Q66" s="1" t="s">
        <v>874</v>
      </c>
      <c r="R66" s="1" t="s">
        <v>1179</v>
      </c>
      <c r="S66" s="1" t="s">
        <v>876</v>
      </c>
      <c r="T66" s="1" t="s">
        <v>877</v>
      </c>
      <c r="U66" s="1" t="s">
        <v>878</v>
      </c>
      <c r="V66" s="1" t="s">
        <v>879</v>
      </c>
    </row>
    <row r="67" s="1" customFormat="1" spans="1:22">
      <c r="A67" s="3">
        <v>999229421214428</v>
      </c>
      <c r="B67" s="1" t="s">
        <v>1175</v>
      </c>
      <c r="C67" s="1" t="s">
        <v>1180</v>
      </c>
      <c r="D67" s="1" t="s">
        <v>1045</v>
      </c>
      <c r="E67" s="1" t="s">
        <v>1181</v>
      </c>
      <c r="F67" s="1" t="s">
        <v>863</v>
      </c>
      <c r="G67" s="1" t="s">
        <v>867</v>
      </c>
      <c r="H67" s="1" t="s">
        <v>868</v>
      </c>
      <c r="I67" s="1" t="s">
        <v>1182</v>
      </c>
      <c r="J67" s="1" t="s">
        <v>870</v>
      </c>
      <c r="K67" s="1" t="s">
        <v>1182</v>
      </c>
      <c r="L67" s="1" t="s">
        <v>1182</v>
      </c>
      <c r="M67" s="1" t="s">
        <v>871</v>
      </c>
      <c r="N67" s="1" t="s">
        <v>871</v>
      </c>
      <c r="O67" s="1" t="s">
        <v>872</v>
      </c>
      <c r="P67" s="1" t="s">
        <v>873</v>
      </c>
      <c r="Q67" s="1" t="s">
        <v>874</v>
      </c>
      <c r="R67" s="1" t="s">
        <v>1183</v>
      </c>
      <c r="S67" s="1" t="s">
        <v>876</v>
      </c>
      <c r="T67" s="1" t="s">
        <v>877</v>
      </c>
      <c r="U67" s="1" t="s">
        <v>878</v>
      </c>
      <c r="V67" s="1" t="s">
        <v>879</v>
      </c>
    </row>
    <row r="68" s="1" customFormat="1" spans="1:22">
      <c r="A68" s="3">
        <v>999229417419256</v>
      </c>
      <c r="B68" s="1" t="s">
        <v>1184</v>
      </c>
      <c r="C68" s="1" t="s">
        <v>1185</v>
      </c>
      <c r="D68" s="1" t="s">
        <v>932</v>
      </c>
      <c r="E68" s="1" t="s">
        <v>1186</v>
      </c>
      <c r="F68" s="1" t="s">
        <v>964</v>
      </c>
      <c r="G68" s="1" t="s">
        <v>867</v>
      </c>
      <c r="H68" s="1" t="s">
        <v>868</v>
      </c>
      <c r="I68" s="1" t="s">
        <v>1187</v>
      </c>
      <c r="J68" s="1" t="s">
        <v>870</v>
      </c>
      <c r="K68" s="1" t="s">
        <v>1187</v>
      </c>
      <c r="L68" s="1" t="s">
        <v>1187</v>
      </c>
      <c r="M68" s="1" t="s">
        <v>871</v>
      </c>
      <c r="N68" s="1" t="s">
        <v>871</v>
      </c>
      <c r="O68" s="1" t="s">
        <v>872</v>
      </c>
      <c r="P68" s="1" t="s">
        <v>873</v>
      </c>
      <c r="Q68" s="1" t="s">
        <v>874</v>
      </c>
      <c r="R68" s="1" t="s">
        <v>1188</v>
      </c>
      <c r="S68" s="1" t="s">
        <v>876</v>
      </c>
      <c r="T68" s="1" t="s">
        <v>877</v>
      </c>
      <c r="U68" s="1" t="s">
        <v>878</v>
      </c>
      <c r="V68" s="1" t="s">
        <v>879</v>
      </c>
    </row>
    <row r="69" s="1" customFormat="1" spans="1:22">
      <c r="A69" s="3">
        <v>999229417163028</v>
      </c>
      <c r="B69" s="1" t="s">
        <v>1184</v>
      </c>
      <c r="C69" s="1" t="s">
        <v>1189</v>
      </c>
      <c r="D69" s="1" t="s">
        <v>1114</v>
      </c>
      <c r="E69" s="1" t="s">
        <v>1190</v>
      </c>
      <c r="F69" s="1" t="s">
        <v>863</v>
      </c>
      <c r="G69" s="1" t="s">
        <v>867</v>
      </c>
      <c r="H69" s="1" t="s">
        <v>868</v>
      </c>
      <c r="I69" s="1" t="s">
        <v>1116</v>
      </c>
      <c r="J69" s="1" t="s">
        <v>870</v>
      </c>
      <c r="K69" s="1" t="s">
        <v>1116</v>
      </c>
      <c r="L69" s="1" t="s">
        <v>1116</v>
      </c>
      <c r="M69" s="1" t="s">
        <v>871</v>
      </c>
      <c r="N69" s="1" t="s">
        <v>871</v>
      </c>
      <c r="O69" s="1" t="s">
        <v>872</v>
      </c>
      <c r="P69" s="1" t="s">
        <v>873</v>
      </c>
      <c r="Q69" s="1" t="s">
        <v>874</v>
      </c>
      <c r="R69" s="1" t="s">
        <v>1191</v>
      </c>
      <c r="S69" s="1" t="s">
        <v>876</v>
      </c>
      <c r="T69" s="1" t="s">
        <v>877</v>
      </c>
      <c r="U69" s="1" t="s">
        <v>878</v>
      </c>
      <c r="V69" s="1" t="s">
        <v>1109</v>
      </c>
    </row>
    <row r="70" s="1" customFormat="1" spans="1:22">
      <c r="A70" s="3">
        <v>999229417136362</v>
      </c>
      <c r="B70" s="1" t="s">
        <v>1184</v>
      </c>
      <c r="C70" s="1" t="s">
        <v>1192</v>
      </c>
      <c r="D70" s="1" t="s">
        <v>1114</v>
      </c>
      <c r="E70" s="1" t="s">
        <v>1193</v>
      </c>
      <c r="F70" s="1" t="s">
        <v>863</v>
      </c>
      <c r="G70" s="1" t="s">
        <v>867</v>
      </c>
      <c r="H70" s="1" t="s">
        <v>868</v>
      </c>
      <c r="I70" s="1" t="s">
        <v>1116</v>
      </c>
      <c r="J70" s="1" t="s">
        <v>870</v>
      </c>
      <c r="K70" s="1" t="s">
        <v>1116</v>
      </c>
      <c r="L70" s="1" t="s">
        <v>1116</v>
      </c>
      <c r="M70" s="1" t="s">
        <v>871</v>
      </c>
      <c r="N70" s="1" t="s">
        <v>871</v>
      </c>
      <c r="O70" s="1" t="s">
        <v>872</v>
      </c>
      <c r="P70" s="1" t="s">
        <v>873</v>
      </c>
      <c r="Q70" s="1" t="s">
        <v>874</v>
      </c>
      <c r="R70" s="1" t="s">
        <v>1194</v>
      </c>
      <c r="S70" s="1" t="s">
        <v>876</v>
      </c>
      <c r="T70" s="1" t="s">
        <v>877</v>
      </c>
      <c r="U70" s="1" t="s">
        <v>878</v>
      </c>
      <c r="V70" s="1" t="s">
        <v>1109</v>
      </c>
    </row>
    <row r="71" s="1" customFormat="1" spans="1:22">
      <c r="A71" s="3">
        <v>999229416219665</v>
      </c>
      <c r="B71" s="1" t="s">
        <v>1184</v>
      </c>
      <c r="C71" s="1" t="s">
        <v>1195</v>
      </c>
      <c r="D71" s="1" t="s">
        <v>1196</v>
      </c>
      <c r="E71" s="1" t="s">
        <v>1197</v>
      </c>
      <c r="F71" s="1" t="s">
        <v>910</v>
      </c>
      <c r="G71" s="1" t="s">
        <v>867</v>
      </c>
      <c r="H71" s="1" t="s">
        <v>868</v>
      </c>
      <c r="I71" s="1" t="s">
        <v>1198</v>
      </c>
      <c r="J71" s="1" t="s">
        <v>870</v>
      </c>
      <c r="K71" s="1" t="s">
        <v>1198</v>
      </c>
      <c r="L71" s="1" t="s">
        <v>1198</v>
      </c>
      <c r="M71" s="1" t="s">
        <v>871</v>
      </c>
      <c r="N71" s="1" t="s">
        <v>871</v>
      </c>
      <c r="O71" s="1" t="s">
        <v>872</v>
      </c>
      <c r="P71" s="1" t="s">
        <v>873</v>
      </c>
      <c r="Q71" s="1" t="s">
        <v>874</v>
      </c>
      <c r="R71" s="1" t="s">
        <v>1199</v>
      </c>
      <c r="S71" s="1" t="s">
        <v>876</v>
      </c>
      <c r="T71" s="1" t="s">
        <v>877</v>
      </c>
      <c r="U71" s="1" t="s">
        <v>878</v>
      </c>
      <c r="V71" s="1" t="s">
        <v>930</v>
      </c>
    </row>
    <row r="72" s="1" customFormat="1" spans="1:22">
      <c r="A72" s="3">
        <v>999229414438700</v>
      </c>
      <c r="B72" s="1" t="s">
        <v>1200</v>
      </c>
      <c r="C72" s="1" t="s">
        <v>1201</v>
      </c>
      <c r="D72" s="1" t="s">
        <v>1202</v>
      </c>
      <c r="E72" s="1" t="s">
        <v>1203</v>
      </c>
      <c r="F72" s="1" t="s">
        <v>1016</v>
      </c>
      <c r="G72" s="1" t="s">
        <v>867</v>
      </c>
      <c r="H72" s="1" t="s">
        <v>868</v>
      </c>
      <c r="I72" s="1" t="s">
        <v>1204</v>
      </c>
      <c r="J72" s="1" t="s">
        <v>870</v>
      </c>
      <c r="K72" s="1" t="s">
        <v>1204</v>
      </c>
      <c r="L72" s="1" t="s">
        <v>1204</v>
      </c>
      <c r="M72" s="1" t="s">
        <v>871</v>
      </c>
      <c r="N72" s="1" t="s">
        <v>871</v>
      </c>
      <c r="O72" s="1" t="s">
        <v>872</v>
      </c>
      <c r="P72" s="1" t="s">
        <v>873</v>
      </c>
      <c r="Q72" s="1" t="s">
        <v>874</v>
      </c>
      <c r="R72" s="1" t="s">
        <v>1205</v>
      </c>
      <c r="S72" s="1" t="s">
        <v>876</v>
      </c>
      <c r="T72" s="1" t="s">
        <v>877</v>
      </c>
      <c r="U72" s="1" t="s">
        <v>878</v>
      </c>
      <c r="V72" s="1" t="s">
        <v>879</v>
      </c>
    </row>
    <row r="73" s="1" customFormat="1" spans="1:22">
      <c r="A73" s="3">
        <v>999229414371958</v>
      </c>
      <c r="B73" s="1" t="s">
        <v>1200</v>
      </c>
      <c r="C73" s="1" t="s">
        <v>1206</v>
      </c>
      <c r="D73" s="1" t="s">
        <v>1122</v>
      </c>
      <c r="E73" s="1" t="s">
        <v>1207</v>
      </c>
      <c r="F73" s="1" t="s">
        <v>910</v>
      </c>
      <c r="G73" s="1" t="s">
        <v>867</v>
      </c>
      <c r="H73" s="1" t="s">
        <v>868</v>
      </c>
      <c r="I73" s="1" t="s">
        <v>883</v>
      </c>
      <c r="J73" s="1" t="s">
        <v>870</v>
      </c>
      <c r="K73" s="1" t="s">
        <v>883</v>
      </c>
      <c r="L73" s="1" t="s">
        <v>883</v>
      </c>
      <c r="M73" s="1" t="s">
        <v>871</v>
      </c>
      <c r="N73" s="1" t="s">
        <v>871</v>
      </c>
      <c r="O73" s="1" t="s">
        <v>872</v>
      </c>
      <c r="P73" s="1" t="s">
        <v>873</v>
      </c>
      <c r="Q73" s="1" t="s">
        <v>874</v>
      </c>
      <c r="R73" s="1" t="s">
        <v>1208</v>
      </c>
      <c r="S73" s="1" t="s">
        <v>876</v>
      </c>
      <c r="T73" s="1" t="s">
        <v>877</v>
      </c>
      <c r="U73" s="1" t="s">
        <v>878</v>
      </c>
      <c r="V73" s="1" t="s">
        <v>1109</v>
      </c>
    </row>
    <row r="74" s="1" customFormat="1" spans="1:22">
      <c r="A74" s="3">
        <v>999229414092691</v>
      </c>
      <c r="B74" s="1" t="s">
        <v>1200</v>
      </c>
      <c r="C74" s="1" t="s">
        <v>1209</v>
      </c>
      <c r="D74" s="1" t="s">
        <v>1210</v>
      </c>
      <c r="E74" s="1" t="s">
        <v>1211</v>
      </c>
      <c r="F74" s="1" t="s">
        <v>863</v>
      </c>
      <c r="G74" s="1" t="s">
        <v>867</v>
      </c>
      <c r="H74" s="1" t="s">
        <v>868</v>
      </c>
      <c r="I74" s="1" t="s">
        <v>1212</v>
      </c>
      <c r="J74" s="1" t="s">
        <v>870</v>
      </c>
      <c r="K74" s="1" t="s">
        <v>1212</v>
      </c>
      <c r="L74" s="1" t="s">
        <v>1212</v>
      </c>
      <c r="M74" s="1" t="s">
        <v>871</v>
      </c>
      <c r="N74" s="1" t="s">
        <v>871</v>
      </c>
      <c r="O74" s="1" t="s">
        <v>872</v>
      </c>
      <c r="P74" s="1" t="s">
        <v>873</v>
      </c>
      <c r="Q74" s="1" t="s">
        <v>874</v>
      </c>
      <c r="R74" s="1" t="s">
        <v>1213</v>
      </c>
      <c r="S74" s="1" t="s">
        <v>876</v>
      </c>
      <c r="T74" s="1" t="s">
        <v>877</v>
      </c>
      <c r="U74" s="1" t="s">
        <v>1010</v>
      </c>
      <c r="V74" s="1" t="s">
        <v>890</v>
      </c>
    </row>
    <row r="75" s="1" customFormat="1" spans="1:22">
      <c r="A75" s="3">
        <v>999229413239799</v>
      </c>
      <c r="B75" s="1" t="s">
        <v>1200</v>
      </c>
      <c r="C75" s="1" t="s">
        <v>1214</v>
      </c>
      <c r="D75" s="1" t="s">
        <v>1215</v>
      </c>
      <c r="E75" s="1" t="s">
        <v>1216</v>
      </c>
      <c r="F75" s="1" t="s">
        <v>910</v>
      </c>
      <c r="G75" s="1" t="s">
        <v>867</v>
      </c>
      <c r="H75" s="1" t="s">
        <v>868</v>
      </c>
      <c r="I75" s="1" t="s">
        <v>1217</v>
      </c>
      <c r="J75" s="1" t="s">
        <v>870</v>
      </c>
      <c r="K75" s="1" t="s">
        <v>1217</v>
      </c>
      <c r="L75" s="1" t="s">
        <v>1217</v>
      </c>
      <c r="M75" s="1" t="s">
        <v>871</v>
      </c>
      <c r="N75" s="1" t="s">
        <v>871</v>
      </c>
      <c r="O75" s="1" t="s">
        <v>872</v>
      </c>
      <c r="P75" s="1" t="s">
        <v>873</v>
      </c>
      <c r="Q75" s="1" t="s">
        <v>874</v>
      </c>
      <c r="R75" s="1" t="s">
        <v>1218</v>
      </c>
      <c r="S75" s="1" t="s">
        <v>876</v>
      </c>
      <c r="T75" s="1" t="s">
        <v>877</v>
      </c>
      <c r="U75" s="1" t="s">
        <v>878</v>
      </c>
      <c r="V75" s="1" t="s">
        <v>1109</v>
      </c>
    </row>
    <row r="76" s="1" customFormat="1" spans="1:22">
      <c r="A76" s="3">
        <v>999229412735967</v>
      </c>
      <c r="B76" s="1" t="s">
        <v>1200</v>
      </c>
      <c r="C76" s="1" t="s">
        <v>1219</v>
      </c>
      <c r="D76" s="1" t="s">
        <v>1215</v>
      </c>
      <c r="E76" s="1" t="s">
        <v>1220</v>
      </c>
      <c r="F76" s="1" t="s">
        <v>1016</v>
      </c>
      <c r="G76" s="1" t="s">
        <v>867</v>
      </c>
      <c r="H76" s="1" t="s">
        <v>868</v>
      </c>
      <c r="I76" s="1" t="s">
        <v>1221</v>
      </c>
      <c r="J76" s="1" t="s">
        <v>870</v>
      </c>
      <c r="K76" s="1" t="s">
        <v>1221</v>
      </c>
      <c r="L76" s="1" t="s">
        <v>1221</v>
      </c>
      <c r="M76" s="1" t="s">
        <v>871</v>
      </c>
      <c r="N76" s="1" t="s">
        <v>871</v>
      </c>
      <c r="O76" s="1" t="s">
        <v>872</v>
      </c>
      <c r="P76" s="1" t="s">
        <v>873</v>
      </c>
      <c r="Q76" s="1" t="s">
        <v>874</v>
      </c>
      <c r="R76" s="1" t="s">
        <v>1222</v>
      </c>
      <c r="S76" s="1" t="s">
        <v>876</v>
      </c>
      <c r="T76" s="1" t="s">
        <v>877</v>
      </c>
      <c r="U76" s="1" t="s">
        <v>878</v>
      </c>
      <c r="V76" s="1" t="s">
        <v>1109</v>
      </c>
    </row>
    <row r="77" s="1" customFormat="1" spans="1:22">
      <c r="A77" s="3">
        <v>999229410680025</v>
      </c>
      <c r="B77" s="1" t="s">
        <v>1223</v>
      </c>
      <c r="C77" s="1" t="s">
        <v>1224</v>
      </c>
      <c r="D77" s="1" t="s">
        <v>1028</v>
      </c>
      <c r="E77" s="1" t="s">
        <v>1225</v>
      </c>
      <c r="F77" s="1" t="s">
        <v>863</v>
      </c>
      <c r="G77" s="1" t="s">
        <v>867</v>
      </c>
      <c r="H77" s="1" t="s">
        <v>868</v>
      </c>
      <c r="I77" s="1" t="s">
        <v>1226</v>
      </c>
      <c r="J77" s="1" t="s">
        <v>870</v>
      </c>
      <c r="K77" s="1" t="s">
        <v>1226</v>
      </c>
      <c r="L77" s="1" t="s">
        <v>1226</v>
      </c>
      <c r="M77" s="1" t="s">
        <v>871</v>
      </c>
      <c r="N77" s="1" t="s">
        <v>871</v>
      </c>
      <c r="O77" s="1" t="s">
        <v>872</v>
      </c>
      <c r="P77" s="1" t="s">
        <v>873</v>
      </c>
      <c r="Q77" s="1" t="s">
        <v>874</v>
      </c>
      <c r="R77" s="1" t="s">
        <v>1227</v>
      </c>
      <c r="S77" s="1" t="s">
        <v>876</v>
      </c>
      <c r="T77" s="1" t="s">
        <v>877</v>
      </c>
      <c r="U77" s="1" t="s">
        <v>878</v>
      </c>
      <c r="V77" s="1" t="s">
        <v>879</v>
      </c>
    </row>
    <row r="78" s="1" customFormat="1" spans="1:22">
      <c r="A78" s="3">
        <v>999229408225550</v>
      </c>
      <c r="B78" s="1" t="s">
        <v>1223</v>
      </c>
      <c r="C78" s="1" t="s">
        <v>1228</v>
      </c>
      <c r="D78" s="1" t="s">
        <v>1229</v>
      </c>
      <c r="E78" s="1" t="s">
        <v>1230</v>
      </c>
      <c r="F78" s="1" t="s">
        <v>1049</v>
      </c>
      <c r="G78" s="1" t="s">
        <v>867</v>
      </c>
      <c r="H78" s="1" t="s">
        <v>868</v>
      </c>
      <c r="I78" s="1" t="s">
        <v>1231</v>
      </c>
      <c r="J78" s="1" t="s">
        <v>870</v>
      </c>
      <c r="K78" s="1" t="s">
        <v>1231</v>
      </c>
      <c r="L78" s="1" t="s">
        <v>1231</v>
      </c>
      <c r="M78" s="1" t="s">
        <v>871</v>
      </c>
      <c r="N78" s="1" t="s">
        <v>871</v>
      </c>
      <c r="O78" s="1" t="s">
        <v>872</v>
      </c>
      <c r="P78" s="1" t="s">
        <v>873</v>
      </c>
      <c r="Q78" s="1" t="s">
        <v>874</v>
      </c>
      <c r="R78" s="1" t="s">
        <v>1232</v>
      </c>
      <c r="S78" s="1" t="s">
        <v>876</v>
      </c>
      <c r="T78" s="1" t="s">
        <v>877</v>
      </c>
      <c r="U78" s="1" t="s">
        <v>878</v>
      </c>
      <c r="V78" s="1" t="s">
        <v>890</v>
      </c>
    </row>
    <row r="79" s="1" customFormat="1" spans="1:22">
      <c r="A79" s="3">
        <v>999229407291815</v>
      </c>
      <c r="B79" s="1" t="s">
        <v>1223</v>
      </c>
      <c r="C79" s="1" t="s">
        <v>1233</v>
      </c>
      <c r="D79" s="1" t="s">
        <v>1091</v>
      </c>
      <c r="E79" s="1" t="s">
        <v>1234</v>
      </c>
      <c r="F79" s="1" t="s">
        <v>1049</v>
      </c>
      <c r="G79" s="1" t="s">
        <v>867</v>
      </c>
      <c r="H79" s="1" t="s">
        <v>868</v>
      </c>
      <c r="I79" s="1" t="s">
        <v>1235</v>
      </c>
      <c r="J79" s="1" t="s">
        <v>870</v>
      </c>
      <c r="K79" s="1" t="s">
        <v>1235</v>
      </c>
      <c r="L79" s="1" t="s">
        <v>1235</v>
      </c>
      <c r="M79" s="1" t="s">
        <v>871</v>
      </c>
      <c r="N79" s="1" t="s">
        <v>871</v>
      </c>
      <c r="O79" s="1" t="s">
        <v>872</v>
      </c>
      <c r="P79" s="1" t="s">
        <v>873</v>
      </c>
      <c r="Q79" s="1" t="s">
        <v>874</v>
      </c>
      <c r="R79" s="1" t="s">
        <v>1236</v>
      </c>
      <c r="S79" s="1" t="s">
        <v>876</v>
      </c>
      <c r="T79" s="1" t="s">
        <v>877</v>
      </c>
      <c r="U79" s="1" t="s">
        <v>878</v>
      </c>
      <c r="V79" s="1" t="s">
        <v>879</v>
      </c>
    </row>
    <row r="80" s="1" customFormat="1" spans="1:22">
      <c r="A80" s="3">
        <v>999229405231026</v>
      </c>
      <c r="B80" s="1" t="s">
        <v>1237</v>
      </c>
      <c r="C80" s="1" t="s">
        <v>1238</v>
      </c>
      <c r="D80" s="1" t="s">
        <v>1239</v>
      </c>
      <c r="E80" s="1" t="s">
        <v>1240</v>
      </c>
      <c r="F80" s="1" t="s">
        <v>964</v>
      </c>
      <c r="G80" s="1" t="s">
        <v>867</v>
      </c>
      <c r="H80" s="1" t="s">
        <v>868</v>
      </c>
      <c r="I80" s="1" t="s">
        <v>1241</v>
      </c>
      <c r="J80" s="1" t="s">
        <v>870</v>
      </c>
      <c r="K80" s="1" t="s">
        <v>1241</v>
      </c>
      <c r="L80" s="1" t="s">
        <v>1241</v>
      </c>
      <c r="M80" s="1" t="s">
        <v>871</v>
      </c>
      <c r="N80" s="1" t="s">
        <v>871</v>
      </c>
      <c r="O80" s="1" t="s">
        <v>872</v>
      </c>
      <c r="P80" s="1" t="s">
        <v>873</v>
      </c>
      <c r="Q80" s="1" t="s">
        <v>874</v>
      </c>
      <c r="R80" s="1" t="s">
        <v>1242</v>
      </c>
      <c r="S80" s="1" t="s">
        <v>876</v>
      </c>
      <c r="T80" s="1" t="s">
        <v>877</v>
      </c>
      <c r="U80" s="1" t="s">
        <v>878</v>
      </c>
      <c r="V80" s="1" t="s">
        <v>879</v>
      </c>
    </row>
    <row r="81" s="1" customFormat="1" spans="1:22">
      <c r="A81" s="3">
        <v>29403085468</v>
      </c>
      <c r="B81" s="1" t="s">
        <v>1243</v>
      </c>
      <c r="C81" s="1" t="s">
        <v>1244</v>
      </c>
      <c r="D81" s="1" t="s">
        <v>1202</v>
      </c>
      <c r="E81" s="1" t="s">
        <v>1245</v>
      </c>
      <c r="F81" s="1" t="s">
        <v>964</v>
      </c>
      <c r="G81" s="1" t="s">
        <v>867</v>
      </c>
      <c r="H81" s="1" t="s">
        <v>868</v>
      </c>
      <c r="I81" s="1" t="s">
        <v>1246</v>
      </c>
      <c r="J81" s="1" t="s">
        <v>870</v>
      </c>
      <c r="K81" s="1" t="s">
        <v>1246</v>
      </c>
      <c r="L81" s="1" t="s">
        <v>1246</v>
      </c>
      <c r="M81" s="1" t="s">
        <v>871</v>
      </c>
      <c r="N81" s="1" t="s">
        <v>871</v>
      </c>
      <c r="O81" s="1" t="s">
        <v>872</v>
      </c>
      <c r="P81" s="1" t="s">
        <v>873</v>
      </c>
      <c r="Q81" s="1" t="s">
        <v>874</v>
      </c>
      <c r="R81" s="1" t="s">
        <v>1247</v>
      </c>
      <c r="S81" s="1" t="s">
        <v>876</v>
      </c>
      <c r="T81" s="1" t="s">
        <v>877</v>
      </c>
      <c r="U81" s="1" t="s">
        <v>878</v>
      </c>
      <c r="V81" s="1" t="s">
        <v>879</v>
      </c>
    </row>
    <row r="82" s="1" customFormat="1" spans="1:22">
      <c r="A82" s="3">
        <v>29403085467</v>
      </c>
      <c r="B82" s="1" t="s">
        <v>1243</v>
      </c>
      <c r="C82" s="1" t="s">
        <v>1248</v>
      </c>
      <c r="D82" s="1" t="s">
        <v>1202</v>
      </c>
      <c r="E82" s="1" t="s">
        <v>1249</v>
      </c>
      <c r="F82" s="1" t="s">
        <v>964</v>
      </c>
      <c r="G82" s="1" t="s">
        <v>867</v>
      </c>
      <c r="H82" s="1" t="s">
        <v>868</v>
      </c>
      <c r="I82" s="1" t="s">
        <v>1246</v>
      </c>
      <c r="J82" s="1" t="s">
        <v>870</v>
      </c>
      <c r="K82" s="1" t="s">
        <v>1246</v>
      </c>
      <c r="L82" s="1" t="s">
        <v>1246</v>
      </c>
      <c r="M82" s="1" t="s">
        <v>871</v>
      </c>
      <c r="N82" s="1" t="s">
        <v>871</v>
      </c>
      <c r="O82" s="1" t="s">
        <v>872</v>
      </c>
      <c r="P82" s="1" t="s">
        <v>873</v>
      </c>
      <c r="Q82" s="1" t="s">
        <v>874</v>
      </c>
      <c r="R82" s="1" t="s">
        <v>1250</v>
      </c>
      <c r="S82" s="1" t="s">
        <v>876</v>
      </c>
      <c r="T82" s="1" t="s">
        <v>877</v>
      </c>
      <c r="U82" s="1" t="s">
        <v>878</v>
      </c>
      <c r="V82" s="1" t="s">
        <v>879</v>
      </c>
    </row>
    <row r="83" s="1" customFormat="1" spans="1:22">
      <c r="A83" s="3">
        <v>999229402090202</v>
      </c>
      <c r="B83" s="1" t="s">
        <v>1243</v>
      </c>
      <c r="C83" s="1" t="s">
        <v>1251</v>
      </c>
      <c r="D83" s="1" t="s">
        <v>1252</v>
      </c>
      <c r="E83" s="1" t="s">
        <v>1253</v>
      </c>
      <c r="F83" s="1" t="s">
        <v>910</v>
      </c>
      <c r="G83" s="1" t="s">
        <v>867</v>
      </c>
      <c r="H83" s="1" t="s">
        <v>868</v>
      </c>
      <c r="I83" s="1" t="s">
        <v>1254</v>
      </c>
      <c r="J83" s="1" t="s">
        <v>870</v>
      </c>
      <c r="K83" s="1" t="s">
        <v>1254</v>
      </c>
      <c r="L83" s="1" t="s">
        <v>1254</v>
      </c>
      <c r="M83" s="1" t="s">
        <v>871</v>
      </c>
      <c r="N83" s="1" t="s">
        <v>871</v>
      </c>
      <c r="O83" s="1" t="s">
        <v>872</v>
      </c>
      <c r="P83" s="1" t="s">
        <v>873</v>
      </c>
      <c r="Q83" s="1" t="s">
        <v>874</v>
      </c>
      <c r="R83" s="1" t="s">
        <v>1255</v>
      </c>
      <c r="S83" s="1" t="s">
        <v>876</v>
      </c>
      <c r="T83" s="1" t="s">
        <v>877</v>
      </c>
      <c r="U83" s="1" t="s">
        <v>878</v>
      </c>
      <c r="V83" s="1" t="s">
        <v>930</v>
      </c>
    </row>
    <row r="84" s="1" customFormat="1" spans="1:22">
      <c r="A84" s="3">
        <v>999229399844311</v>
      </c>
      <c r="B84" s="1" t="s">
        <v>1243</v>
      </c>
      <c r="C84" s="1" t="s">
        <v>1256</v>
      </c>
      <c r="D84" s="1" t="s">
        <v>1045</v>
      </c>
      <c r="E84" s="1" t="s">
        <v>1257</v>
      </c>
      <c r="F84" s="1" t="s">
        <v>910</v>
      </c>
      <c r="G84" s="1" t="s">
        <v>867</v>
      </c>
      <c r="H84" s="1" t="s">
        <v>868</v>
      </c>
      <c r="I84" s="1" t="s">
        <v>943</v>
      </c>
      <c r="J84" s="1" t="s">
        <v>870</v>
      </c>
      <c r="K84" s="1" t="s">
        <v>943</v>
      </c>
      <c r="L84" s="1" t="s">
        <v>943</v>
      </c>
      <c r="M84" s="1" t="s">
        <v>871</v>
      </c>
      <c r="N84" s="1" t="s">
        <v>871</v>
      </c>
      <c r="O84" s="1" t="s">
        <v>872</v>
      </c>
      <c r="P84" s="1" t="s">
        <v>873</v>
      </c>
      <c r="Q84" s="1" t="s">
        <v>874</v>
      </c>
      <c r="R84" s="1" t="s">
        <v>1258</v>
      </c>
      <c r="S84" s="1" t="s">
        <v>876</v>
      </c>
      <c r="T84" s="1" t="s">
        <v>877</v>
      </c>
      <c r="U84" s="1" t="s">
        <v>878</v>
      </c>
      <c r="V84" s="1" t="s">
        <v>879</v>
      </c>
    </row>
    <row r="85" s="1" customFormat="1" spans="1:22">
      <c r="A85" s="3">
        <v>999229399824111</v>
      </c>
      <c r="B85" s="1" t="s">
        <v>1243</v>
      </c>
      <c r="C85" s="1" t="s">
        <v>1259</v>
      </c>
      <c r="D85" s="1" t="s">
        <v>1045</v>
      </c>
      <c r="E85" s="1" t="s">
        <v>1260</v>
      </c>
      <c r="F85" s="1" t="s">
        <v>910</v>
      </c>
      <c r="G85" s="1" t="s">
        <v>867</v>
      </c>
      <c r="H85" s="1" t="s">
        <v>868</v>
      </c>
      <c r="I85" s="1" t="s">
        <v>943</v>
      </c>
      <c r="J85" s="1" t="s">
        <v>870</v>
      </c>
      <c r="K85" s="1" t="s">
        <v>943</v>
      </c>
      <c r="L85" s="1" t="s">
        <v>943</v>
      </c>
      <c r="M85" s="1" t="s">
        <v>871</v>
      </c>
      <c r="N85" s="1" t="s">
        <v>871</v>
      </c>
      <c r="O85" s="1" t="s">
        <v>872</v>
      </c>
      <c r="P85" s="1" t="s">
        <v>873</v>
      </c>
      <c r="Q85" s="1" t="s">
        <v>874</v>
      </c>
      <c r="R85" s="1" t="s">
        <v>1261</v>
      </c>
      <c r="S85" s="1" t="s">
        <v>876</v>
      </c>
      <c r="T85" s="1" t="s">
        <v>877</v>
      </c>
      <c r="U85" s="1" t="s">
        <v>878</v>
      </c>
      <c r="V85" s="1" t="s">
        <v>879</v>
      </c>
    </row>
    <row r="86" s="1" customFormat="1" spans="1:22">
      <c r="A86" s="3">
        <v>999229397286978</v>
      </c>
      <c r="B86" s="1" t="s">
        <v>1262</v>
      </c>
      <c r="C86" s="1" t="s">
        <v>1263</v>
      </c>
      <c r="D86" s="1" t="s">
        <v>1045</v>
      </c>
      <c r="E86" s="1" t="s">
        <v>1264</v>
      </c>
      <c r="F86" s="1" t="s">
        <v>863</v>
      </c>
      <c r="G86" s="1" t="s">
        <v>867</v>
      </c>
      <c r="H86" s="1" t="s">
        <v>868</v>
      </c>
      <c r="I86" s="1" t="s">
        <v>1265</v>
      </c>
      <c r="J86" s="1" t="s">
        <v>870</v>
      </c>
      <c r="K86" s="1" t="s">
        <v>1265</v>
      </c>
      <c r="L86" s="1" t="s">
        <v>1265</v>
      </c>
      <c r="M86" s="1" t="s">
        <v>871</v>
      </c>
      <c r="N86" s="1" t="s">
        <v>871</v>
      </c>
      <c r="O86" s="1" t="s">
        <v>872</v>
      </c>
      <c r="P86" s="1" t="s">
        <v>873</v>
      </c>
      <c r="Q86" s="1" t="s">
        <v>874</v>
      </c>
      <c r="R86" s="1" t="s">
        <v>1266</v>
      </c>
      <c r="S86" s="1" t="s">
        <v>876</v>
      </c>
      <c r="T86" s="1" t="s">
        <v>877</v>
      </c>
      <c r="U86" s="1" t="s">
        <v>878</v>
      </c>
      <c r="V86" s="1" t="s">
        <v>879</v>
      </c>
    </row>
    <row r="87" s="1" customFormat="1" spans="1:22">
      <c r="A87" s="3">
        <v>999229384745586</v>
      </c>
      <c r="B87" s="1" t="s">
        <v>1267</v>
      </c>
      <c r="C87" s="1" t="s">
        <v>1268</v>
      </c>
      <c r="D87" s="1" t="s">
        <v>1269</v>
      </c>
      <c r="E87" s="1" t="s">
        <v>1270</v>
      </c>
      <c r="F87" s="1" t="s">
        <v>863</v>
      </c>
      <c r="G87" s="1" t="s">
        <v>867</v>
      </c>
      <c r="H87" s="1" t="s">
        <v>868</v>
      </c>
      <c r="I87" s="1" t="s">
        <v>1271</v>
      </c>
      <c r="J87" s="1" t="s">
        <v>870</v>
      </c>
      <c r="K87" s="1" t="s">
        <v>1271</v>
      </c>
      <c r="L87" s="1" t="s">
        <v>1271</v>
      </c>
      <c r="M87" s="1" t="s">
        <v>871</v>
      </c>
      <c r="N87" s="1" t="s">
        <v>871</v>
      </c>
      <c r="O87" s="1" t="s">
        <v>872</v>
      </c>
      <c r="P87" s="1" t="s">
        <v>873</v>
      </c>
      <c r="Q87" s="1" t="s">
        <v>874</v>
      </c>
      <c r="R87" s="1" t="s">
        <v>1272</v>
      </c>
      <c r="S87" s="1" t="s">
        <v>876</v>
      </c>
      <c r="T87" s="1" t="s">
        <v>877</v>
      </c>
      <c r="U87" s="1" t="s">
        <v>878</v>
      </c>
      <c r="V87" s="1" t="s">
        <v>930</v>
      </c>
    </row>
    <row r="88" s="1" customFormat="1" spans="1:22">
      <c r="A88" s="3">
        <v>999229380750337</v>
      </c>
      <c r="B88" s="1" t="s">
        <v>1267</v>
      </c>
      <c r="C88" s="1" t="s">
        <v>1273</v>
      </c>
      <c r="D88" s="1" t="s">
        <v>1045</v>
      </c>
      <c r="E88" s="1" t="s">
        <v>1274</v>
      </c>
      <c r="F88" s="1" t="s">
        <v>910</v>
      </c>
      <c r="G88" s="1" t="s">
        <v>867</v>
      </c>
      <c r="H88" s="1" t="s">
        <v>868</v>
      </c>
      <c r="I88" s="1" t="s">
        <v>943</v>
      </c>
      <c r="J88" s="1" t="s">
        <v>870</v>
      </c>
      <c r="K88" s="1" t="s">
        <v>943</v>
      </c>
      <c r="L88" s="1" t="s">
        <v>943</v>
      </c>
      <c r="M88" s="1" t="s">
        <v>871</v>
      </c>
      <c r="N88" s="1" t="s">
        <v>871</v>
      </c>
      <c r="O88" s="1" t="s">
        <v>872</v>
      </c>
      <c r="P88" s="1" t="s">
        <v>873</v>
      </c>
      <c r="Q88" s="1" t="s">
        <v>874</v>
      </c>
      <c r="R88" s="1" t="s">
        <v>1275</v>
      </c>
      <c r="S88" s="1" t="s">
        <v>876</v>
      </c>
      <c r="T88" s="1" t="s">
        <v>877</v>
      </c>
      <c r="U88" s="1" t="s">
        <v>878</v>
      </c>
      <c r="V88" s="1" t="s">
        <v>879</v>
      </c>
    </row>
    <row r="89" s="1" customFormat="1" spans="1:22">
      <c r="A89" s="3">
        <v>999229379602379</v>
      </c>
      <c r="B89" s="1" t="s">
        <v>1276</v>
      </c>
      <c r="C89" s="1" t="s">
        <v>1277</v>
      </c>
      <c r="D89" s="1" t="s">
        <v>1051</v>
      </c>
      <c r="E89" s="1" t="s">
        <v>1278</v>
      </c>
      <c r="F89" s="1" t="s">
        <v>863</v>
      </c>
      <c r="G89" s="1" t="s">
        <v>867</v>
      </c>
      <c r="H89" s="1" t="s">
        <v>868</v>
      </c>
      <c r="I89" s="1" t="s">
        <v>1279</v>
      </c>
      <c r="J89" s="1" t="s">
        <v>870</v>
      </c>
      <c r="K89" s="1" t="s">
        <v>1279</v>
      </c>
      <c r="L89" s="1" t="s">
        <v>1279</v>
      </c>
      <c r="M89" s="1" t="s">
        <v>871</v>
      </c>
      <c r="N89" s="1" t="s">
        <v>871</v>
      </c>
      <c r="O89" s="1" t="s">
        <v>872</v>
      </c>
      <c r="P89" s="1" t="s">
        <v>873</v>
      </c>
      <c r="Q89" s="1" t="s">
        <v>874</v>
      </c>
      <c r="R89" s="1" t="s">
        <v>1280</v>
      </c>
      <c r="S89" s="1" t="s">
        <v>876</v>
      </c>
      <c r="T89" s="1" t="s">
        <v>877</v>
      </c>
      <c r="U89" s="1" t="s">
        <v>878</v>
      </c>
      <c r="V89" s="1" t="s">
        <v>890</v>
      </c>
    </row>
    <row r="90" s="1" customFormat="1" spans="1:22">
      <c r="A90" s="3">
        <v>999229378561341</v>
      </c>
      <c r="B90" s="1" t="s">
        <v>1276</v>
      </c>
      <c r="C90" s="1" t="s">
        <v>1281</v>
      </c>
      <c r="D90" s="1" t="s">
        <v>1282</v>
      </c>
      <c r="E90" s="1" t="s">
        <v>1283</v>
      </c>
      <c r="F90" s="1" t="s">
        <v>1049</v>
      </c>
      <c r="G90" s="1" t="s">
        <v>867</v>
      </c>
      <c r="H90" s="1" t="s">
        <v>868</v>
      </c>
      <c r="I90" s="1" t="s">
        <v>1284</v>
      </c>
      <c r="J90" s="1" t="s">
        <v>870</v>
      </c>
      <c r="K90" s="1" t="s">
        <v>1284</v>
      </c>
      <c r="L90" s="1" t="s">
        <v>1284</v>
      </c>
      <c r="M90" s="1" t="s">
        <v>871</v>
      </c>
      <c r="N90" s="1" t="s">
        <v>871</v>
      </c>
      <c r="O90" s="1" t="s">
        <v>872</v>
      </c>
      <c r="P90" s="1" t="s">
        <v>873</v>
      </c>
      <c r="Q90" s="1" t="s">
        <v>874</v>
      </c>
      <c r="R90" s="1" t="s">
        <v>1285</v>
      </c>
      <c r="S90" s="1" t="s">
        <v>876</v>
      </c>
      <c r="T90" s="1" t="s">
        <v>877</v>
      </c>
      <c r="U90" s="1" t="s">
        <v>878</v>
      </c>
      <c r="V90" s="1" t="s">
        <v>879</v>
      </c>
    </row>
    <row r="91" s="1" customFormat="1" spans="1:22">
      <c r="A91" s="3">
        <v>999229375074191</v>
      </c>
      <c r="B91" s="1" t="s">
        <v>1286</v>
      </c>
      <c r="C91" s="1" t="s">
        <v>1287</v>
      </c>
      <c r="D91" s="1" t="s">
        <v>1282</v>
      </c>
      <c r="E91" s="1" t="s">
        <v>1288</v>
      </c>
      <c r="F91" s="1" t="s">
        <v>1049</v>
      </c>
      <c r="G91" s="1" t="s">
        <v>867</v>
      </c>
      <c r="H91" s="1" t="s">
        <v>868</v>
      </c>
      <c r="I91" s="1" t="s">
        <v>1284</v>
      </c>
      <c r="J91" s="1" t="s">
        <v>870</v>
      </c>
      <c r="K91" s="1" t="s">
        <v>1284</v>
      </c>
      <c r="L91" s="1" t="s">
        <v>1284</v>
      </c>
      <c r="M91" s="1" t="s">
        <v>871</v>
      </c>
      <c r="N91" s="1" t="s">
        <v>871</v>
      </c>
      <c r="O91" s="1" t="s">
        <v>872</v>
      </c>
      <c r="P91" s="1" t="s">
        <v>873</v>
      </c>
      <c r="Q91" s="1" t="s">
        <v>874</v>
      </c>
      <c r="R91" s="1" t="s">
        <v>1289</v>
      </c>
      <c r="S91" s="1" t="s">
        <v>876</v>
      </c>
      <c r="T91" s="1" t="s">
        <v>877</v>
      </c>
      <c r="U91" s="1" t="s">
        <v>878</v>
      </c>
      <c r="V91" s="1" t="s">
        <v>879</v>
      </c>
    </row>
    <row r="92" s="1" customFormat="1" spans="1:22">
      <c r="A92" s="3">
        <v>999229369595278</v>
      </c>
      <c r="B92" s="1" t="s">
        <v>1286</v>
      </c>
      <c r="C92" s="1" t="s">
        <v>1290</v>
      </c>
      <c r="D92" s="1" t="s">
        <v>1045</v>
      </c>
      <c r="E92" s="1" t="s">
        <v>1291</v>
      </c>
      <c r="F92" s="1" t="s">
        <v>1223</v>
      </c>
      <c r="G92" s="1" t="s">
        <v>867</v>
      </c>
      <c r="H92" s="1" t="s">
        <v>868</v>
      </c>
      <c r="I92" s="1" t="s">
        <v>1292</v>
      </c>
      <c r="J92" s="1" t="s">
        <v>870</v>
      </c>
      <c r="K92" s="1" t="s">
        <v>1292</v>
      </c>
      <c r="L92" s="1" t="s">
        <v>1292</v>
      </c>
      <c r="M92" s="1" t="s">
        <v>871</v>
      </c>
      <c r="N92" s="1" t="s">
        <v>871</v>
      </c>
      <c r="O92" s="1" t="s">
        <v>872</v>
      </c>
      <c r="P92" s="1" t="s">
        <v>873</v>
      </c>
      <c r="Q92" s="1" t="s">
        <v>874</v>
      </c>
      <c r="R92" s="1" t="s">
        <v>1293</v>
      </c>
      <c r="S92" s="1" t="s">
        <v>876</v>
      </c>
      <c r="T92" s="1" t="s">
        <v>877</v>
      </c>
      <c r="U92" s="1" t="s">
        <v>878</v>
      </c>
      <c r="V92" s="1" t="s">
        <v>879</v>
      </c>
    </row>
    <row r="93" s="1" customFormat="1" spans="1:22">
      <c r="A93" s="3">
        <v>999229364640906</v>
      </c>
      <c r="B93" s="1" t="s">
        <v>1286</v>
      </c>
      <c r="C93" s="1" t="s">
        <v>1294</v>
      </c>
      <c r="D93" s="1" t="s">
        <v>1295</v>
      </c>
      <c r="E93" s="1" t="s">
        <v>1296</v>
      </c>
      <c r="F93" s="1" t="s">
        <v>910</v>
      </c>
      <c r="G93" s="1" t="s">
        <v>867</v>
      </c>
      <c r="H93" s="1" t="s">
        <v>868</v>
      </c>
      <c r="I93" s="1" t="s">
        <v>1297</v>
      </c>
      <c r="J93" s="1" t="s">
        <v>870</v>
      </c>
      <c r="K93" s="1" t="s">
        <v>1297</v>
      </c>
      <c r="L93" s="1" t="s">
        <v>1297</v>
      </c>
      <c r="M93" s="1" t="s">
        <v>871</v>
      </c>
      <c r="N93" s="1" t="s">
        <v>871</v>
      </c>
      <c r="O93" s="1" t="s">
        <v>872</v>
      </c>
      <c r="P93" s="1" t="s">
        <v>873</v>
      </c>
      <c r="Q93" s="1" t="s">
        <v>874</v>
      </c>
      <c r="R93" s="1" t="s">
        <v>1298</v>
      </c>
      <c r="S93" s="1" t="s">
        <v>876</v>
      </c>
      <c r="T93" s="1" t="s">
        <v>877</v>
      </c>
      <c r="U93" s="1" t="s">
        <v>878</v>
      </c>
      <c r="V93" s="1" t="s">
        <v>879</v>
      </c>
    </row>
    <row r="94" s="1" customFormat="1" spans="1:22">
      <c r="A94" s="3">
        <v>999229363120941</v>
      </c>
      <c r="B94" s="1" t="s">
        <v>1299</v>
      </c>
      <c r="C94" s="1" t="s">
        <v>1300</v>
      </c>
      <c r="D94" s="1" t="s">
        <v>1028</v>
      </c>
      <c r="E94" s="1" t="s">
        <v>1301</v>
      </c>
      <c r="F94" s="1" t="s">
        <v>910</v>
      </c>
      <c r="G94" s="1" t="s">
        <v>867</v>
      </c>
      <c r="H94" s="1" t="s">
        <v>868</v>
      </c>
      <c r="I94" s="1" t="s">
        <v>1302</v>
      </c>
      <c r="J94" s="1" t="s">
        <v>870</v>
      </c>
      <c r="K94" s="1" t="s">
        <v>1302</v>
      </c>
      <c r="L94" s="1" t="s">
        <v>1302</v>
      </c>
      <c r="M94" s="1" t="s">
        <v>871</v>
      </c>
      <c r="N94" s="1" t="s">
        <v>871</v>
      </c>
      <c r="O94" s="1" t="s">
        <v>872</v>
      </c>
      <c r="P94" s="1" t="s">
        <v>873</v>
      </c>
      <c r="Q94" s="1" t="s">
        <v>874</v>
      </c>
      <c r="R94" s="1" t="s">
        <v>1303</v>
      </c>
      <c r="S94" s="1" t="s">
        <v>876</v>
      </c>
      <c r="T94" s="1" t="s">
        <v>877</v>
      </c>
      <c r="U94" s="1" t="s">
        <v>878</v>
      </c>
      <c r="V94" s="1" t="s">
        <v>879</v>
      </c>
    </row>
    <row r="95" s="1" customFormat="1" spans="1:22">
      <c r="A95" s="3">
        <v>29358625850</v>
      </c>
      <c r="B95" s="1" t="s">
        <v>1304</v>
      </c>
      <c r="C95" s="1" t="s">
        <v>1305</v>
      </c>
      <c r="D95" s="1" t="s">
        <v>1306</v>
      </c>
      <c r="E95" s="1" t="s">
        <v>1307</v>
      </c>
      <c r="F95" s="1" t="s">
        <v>964</v>
      </c>
      <c r="G95" s="1" t="s">
        <v>867</v>
      </c>
      <c r="H95" s="1" t="s">
        <v>868</v>
      </c>
      <c r="I95" s="1" t="s">
        <v>1308</v>
      </c>
      <c r="J95" s="1" t="s">
        <v>870</v>
      </c>
      <c r="K95" s="1" t="s">
        <v>1308</v>
      </c>
      <c r="L95" s="1" t="s">
        <v>1308</v>
      </c>
      <c r="M95" s="1" t="s">
        <v>871</v>
      </c>
      <c r="N95" s="1" t="s">
        <v>871</v>
      </c>
      <c r="O95" s="1" t="s">
        <v>872</v>
      </c>
      <c r="P95" s="1" t="s">
        <v>873</v>
      </c>
      <c r="Q95" s="1" t="s">
        <v>874</v>
      </c>
      <c r="R95" s="1" t="s">
        <v>1309</v>
      </c>
      <c r="S95" s="1" t="s">
        <v>876</v>
      </c>
      <c r="T95" s="1" t="s">
        <v>877</v>
      </c>
      <c r="U95" s="1" t="s">
        <v>878</v>
      </c>
      <c r="V95" s="1" t="s">
        <v>1109</v>
      </c>
    </row>
    <row r="96" s="1" customFormat="1" spans="1:22">
      <c r="A96" s="3">
        <v>999229352647924</v>
      </c>
      <c r="B96" s="1" t="s">
        <v>1304</v>
      </c>
      <c r="C96" s="1" t="s">
        <v>1310</v>
      </c>
      <c r="D96" s="1" t="s">
        <v>1239</v>
      </c>
      <c r="E96" s="1" t="s">
        <v>1311</v>
      </c>
      <c r="F96" s="1" t="s">
        <v>964</v>
      </c>
      <c r="G96" s="1" t="s">
        <v>867</v>
      </c>
      <c r="H96" s="1" t="s">
        <v>868</v>
      </c>
      <c r="I96" s="1" t="s">
        <v>1312</v>
      </c>
      <c r="J96" s="1" t="s">
        <v>870</v>
      </c>
      <c r="K96" s="1" t="s">
        <v>1312</v>
      </c>
      <c r="L96" s="1" t="s">
        <v>1312</v>
      </c>
      <c r="M96" s="1" t="s">
        <v>871</v>
      </c>
      <c r="N96" s="1" t="s">
        <v>871</v>
      </c>
      <c r="O96" s="1" t="s">
        <v>872</v>
      </c>
      <c r="P96" s="1" t="s">
        <v>873</v>
      </c>
      <c r="Q96" s="1" t="s">
        <v>874</v>
      </c>
      <c r="R96" s="1" t="s">
        <v>1313</v>
      </c>
      <c r="S96" s="1" t="s">
        <v>876</v>
      </c>
      <c r="T96" s="1" t="s">
        <v>877</v>
      </c>
      <c r="U96" s="1" t="s">
        <v>878</v>
      </c>
      <c r="V96" s="1" t="s">
        <v>879</v>
      </c>
    </row>
    <row r="97" s="1" customFormat="1" spans="1:22">
      <c r="A97" s="3">
        <v>999229352208256</v>
      </c>
      <c r="B97" s="1" t="s">
        <v>1304</v>
      </c>
      <c r="C97" s="1" t="s">
        <v>1314</v>
      </c>
      <c r="D97" s="1" t="s">
        <v>1315</v>
      </c>
      <c r="E97" s="1" t="s">
        <v>1316</v>
      </c>
      <c r="F97" s="1" t="s">
        <v>964</v>
      </c>
      <c r="G97" s="1" t="s">
        <v>867</v>
      </c>
      <c r="H97" s="1" t="s">
        <v>868</v>
      </c>
      <c r="I97" s="1" t="s">
        <v>1317</v>
      </c>
      <c r="J97" s="1" t="s">
        <v>870</v>
      </c>
      <c r="K97" s="1" t="s">
        <v>1317</v>
      </c>
      <c r="L97" s="1" t="s">
        <v>1317</v>
      </c>
      <c r="M97" s="1" t="s">
        <v>871</v>
      </c>
      <c r="N97" s="1" t="s">
        <v>871</v>
      </c>
      <c r="O97" s="1" t="s">
        <v>872</v>
      </c>
      <c r="P97" s="1" t="s">
        <v>873</v>
      </c>
      <c r="Q97" s="1" t="s">
        <v>874</v>
      </c>
      <c r="R97" s="1" t="s">
        <v>1318</v>
      </c>
      <c r="S97" s="1" t="s">
        <v>876</v>
      </c>
      <c r="T97" s="1" t="s">
        <v>877</v>
      </c>
      <c r="U97" s="1" t="s">
        <v>878</v>
      </c>
      <c r="V97" s="1" t="s">
        <v>1319</v>
      </c>
    </row>
    <row r="98" s="1" customFormat="1" spans="1:22">
      <c r="A98" s="3">
        <v>999229348350782</v>
      </c>
      <c r="B98" s="1" t="s">
        <v>1320</v>
      </c>
      <c r="C98" s="1" t="s">
        <v>1321</v>
      </c>
      <c r="D98" s="1" t="s">
        <v>1322</v>
      </c>
      <c r="E98" s="1" t="s">
        <v>1323</v>
      </c>
      <c r="F98" s="1" t="s">
        <v>1049</v>
      </c>
      <c r="G98" s="1" t="s">
        <v>867</v>
      </c>
      <c r="H98" s="1" t="s">
        <v>868</v>
      </c>
      <c r="I98" s="1" t="s">
        <v>1324</v>
      </c>
      <c r="J98" s="1" t="s">
        <v>870</v>
      </c>
      <c r="K98" s="1" t="s">
        <v>1324</v>
      </c>
      <c r="L98" s="1" t="s">
        <v>1324</v>
      </c>
      <c r="M98" s="1" t="s">
        <v>871</v>
      </c>
      <c r="N98" s="1" t="s">
        <v>871</v>
      </c>
      <c r="O98" s="1" t="s">
        <v>872</v>
      </c>
      <c r="P98" s="1" t="s">
        <v>873</v>
      </c>
      <c r="Q98" s="1" t="s">
        <v>874</v>
      </c>
      <c r="R98" s="1" t="s">
        <v>1325</v>
      </c>
      <c r="S98" s="1" t="s">
        <v>876</v>
      </c>
      <c r="T98" s="1" t="s">
        <v>877</v>
      </c>
      <c r="U98" s="1" t="s">
        <v>878</v>
      </c>
      <c r="V98" s="1" t="s">
        <v>879</v>
      </c>
    </row>
    <row r="99" s="1" customFormat="1" spans="1:22">
      <c r="A99" s="3">
        <v>999229348163406</v>
      </c>
      <c r="B99" s="1" t="s">
        <v>1320</v>
      </c>
      <c r="C99" s="1" t="s">
        <v>1326</v>
      </c>
      <c r="D99" s="1" t="s">
        <v>1327</v>
      </c>
      <c r="E99" s="1" t="s">
        <v>1328</v>
      </c>
      <c r="F99" s="1" t="s">
        <v>1016</v>
      </c>
      <c r="G99" s="1" t="s">
        <v>867</v>
      </c>
      <c r="H99" s="1" t="s">
        <v>868</v>
      </c>
      <c r="I99" s="1" t="s">
        <v>1329</v>
      </c>
      <c r="J99" s="1" t="s">
        <v>870</v>
      </c>
      <c r="K99" s="1" t="s">
        <v>1329</v>
      </c>
      <c r="L99" s="1" t="s">
        <v>1329</v>
      </c>
      <c r="M99" s="1" t="s">
        <v>871</v>
      </c>
      <c r="N99" s="1" t="s">
        <v>871</v>
      </c>
      <c r="O99" s="1" t="s">
        <v>872</v>
      </c>
      <c r="P99" s="1" t="s">
        <v>873</v>
      </c>
      <c r="Q99" s="1" t="s">
        <v>874</v>
      </c>
      <c r="R99" s="1" t="s">
        <v>1330</v>
      </c>
      <c r="S99" s="1" t="s">
        <v>876</v>
      </c>
      <c r="T99" s="1" t="s">
        <v>877</v>
      </c>
      <c r="U99" s="1" t="s">
        <v>878</v>
      </c>
      <c r="V99" s="1" t="s">
        <v>879</v>
      </c>
    </row>
    <row r="100" s="1" customFormat="1" spans="1:22">
      <c r="A100" s="3">
        <v>999229345880966</v>
      </c>
      <c r="B100" s="1" t="s">
        <v>1331</v>
      </c>
      <c r="C100" s="1" t="s">
        <v>1332</v>
      </c>
      <c r="D100" s="1" t="s">
        <v>1153</v>
      </c>
      <c r="E100" s="1" t="s">
        <v>1333</v>
      </c>
      <c r="F100" s="1" t="s">
        <v>863</v>
      </c>
      <c r="G100" s="1" t="s">
        <v>867</v>
      </c>
      <c r="H100" s="1" t="s">
        <v>868</v>
      </c>
      <c r="I100" s="1" t="s">
        <v>1334</v>
      </c>
      <c r="J100" s="1" t="s">
        <v>870</v>
      </c>
      <c r="K100" s="1" t="s">
        <v>1334</v>
      </c>
      <c r="L100" s="1" t="s">
        <v>1334</v>
      </c>
      <c r="M100" s="1" t="s">
        <v>871</v>
      </c>
      <c r="N100" s="1" t="s">
        <v>871</v>
      </c>
      <c r="O100" s="1" t="s">
        <v>872</v>
      </c>
      <c r="P100" s="1" t="s">
        <v>873</v>
      </c>
      <c r="Q100" s="1" t="s">
        <v>874</v>
      </c>
      <c r="R100" s="1" t="s">
        <v>1335</v>
      </c>
      <c r="S100" s="1" t="s">
        <v>876</v>
      </c>
      <c r="T100" s="1" t="s">
        <v>877</v>
      </c>
      <c r="U100" s="1" t="s">
        <v>878</v>
      </c>
      <c r="V100" s="1" t="s">
        <v>1109</v>
      </c>
    </row>
    <row r="101" s="1" customFormat="1" spans="1:22">
      <c r="A101" s="3">
        <v>999229341174078</v>
      </c>
      <c r="B101" s="1" t="s">
        <v>1331</v>
      </c>
      <c r="C101" s="1" t="s">
        <v>1336</v>
      </c>
      <c r="D101" s="1" t="s">
        <v>1337</v>
      </c>
      <c r="E101" s="1" t="s">
        <v>1338</v>
      </c>
      <c r="F101" s="1" t="s">
        <v>863</v>
      </c>
      <c r="G101" s="1" t="s">
        <v>867</v>
      </c>
      <c r="H101" s="1" t="s">
        <v>868</v>
      </c>
      <c r="I101" s="1" t="s">
        <v>1339</v>
      </c>
      <c r="J101" s="1" t="s">
        <v>870</v>
      </c>
      <c r="K101" s="1" t="s">
        <v>1339</v>
      </c>
      <c r="L101" s="1" t="s">
        <v>1339</v>
      </c>
      <c r="M101" s="1" t="s">
        <v>871</v>
      </c>
      <c r="N101" s="1" t="s">
        <v>871</v>
      </c>
      <c r="O101" s="1" t="s">
        <v>872</v>
      </c>
      <c r="P101" s="1" t="s">
        <v>873</v>
      </c>
      <c r="Q101" s="1" t="s">
        <v>874</v>
      </c>
      <c r="R101" s="1" t="s">
        <v>1340</v>
      </c>
      <c r="S101" s="1" t="s">
        <v>876</v>
      </c>
      <c r="T101" s="1" t="s">
        <v>877</v>
      </c>
      <c r="U101" s="1" t="s">
        <v>878</v>
      </c>
      <c r="V101" s="1" t="s">
        <v>890</v>
      </c>
    </row>
    <row r="102" s="1" customFormat="1" spans="1:22">
      <c r="A102" s="3">
        <v>999229338002227</v>
      </c>
      <c r="B102" s="1" t="s">
        <v>1341</v>
      </c>
      <c r="C102" s="1" t="s">
        <v>1342</v>
      </c>
      <c r="D102" s="1" t="s">
        <v>1337</v>
      </c>
      <c r="E102" s="1" t="s">
        <v>1343</v>
      </c>
      <c r="F102" s="1" t="s">
        <v>910</v>
      </c>
      <c r="G102" s="1" t="s">
        <v>867</v>
      </c>
      <c r="H102" s="1" t="s">
        <v>868</v>
      </c>
      <c r="I102" s="1" t="s">
        <v>1344</v>
      </c>
      <c r="J102" s="1" t="s">
        <v>870</v>
      </c>
      <c r="K102" s="1" t="s">
        <v>1344</v>
      </c>
      <c r="L102" s="1" t="s">
        <v>1344</v>
      </c>
      <c r="M102" s="1" t="s">
        <v>871</v>
      </c>
      <c r="N102" s="1" t="s">
        <v>871</v>
      </c>
      <c r="O102" s="1" t="s">
        <v>872</v>
      </c>
      <c r="P102" s="1" t="s">
        <v>873</v>
      </c>
      <c r="Q102" s="1" t="s">
        <v>874</v>
      </c>
      <c r="R102" s="1" t="s">
        <v>1345</v>
      </c>
      <c r="S102" s="1" t="s">
        <v>876</v>
      </c>
      <c r="T102" s="1" t="s">
        <v>877</v>
      </c>
      <c r="U102" s="1" t="s">
        <v>878</v>
      </c>
      <c r="V102" s="1" t="s">
        <v>890</v>
      </c>
    </row>
    <row r="103" s="1" customFormat="1" spans="1:22">
      <c r="A103" s="3">
        <v>999229330755505</v>
      </c>
      <c r="B103" s="1" t="s">
        <v>1346</v>
      </c>
      <c r="C103" s="1" t="s">
        <v>1347</v>
      </c>
      <c r="D103" s="1" t="s">
        <v>1028</v>
      </c>
      <c r="E103" s="1" t="s">
        <v>1348</v>
      </c>
      <c r="F103" s="1" t="s">
        <v>910</v>
      </c>
      <c r="G103" s="1" t="s">
        <v>867</v>
      </c>
      <c r="H103" s="1" t="s">
        <v>868</v>
      </c>
      <c r="I103" s="1" t="s">
        <v>1349</v>
      </c>
      <c r="J103" s="1" t="s">
        <v>870</v>
      </c>
      <c r="K103" s="1" t="s">
        <v>1349</v>
      </c>
      <c r="L103" s="1" t="s">
        <v>1349</v>
      </c>
      <c r="M103" s="1" t="s">
        <v>871</v>
      </c>
      <c r="N103" s="1" t="s">
        <v>871</v>
      </c>
      <c r="O103" s="1" t="s">
        <v>872</v>
      </c>
      <c r="P103" s="1" t="s">
        <v>873</v>
      </c>
      <c r="Q103" s="1" t="s">
        <v>874</v>
      </c>
      <c r="R103" s="1" t="s">
        <v>1350</v>
      </c>
      <c r="S103" s="1" t="s">
        <v>876</v>
      </c>
      <c r="T103" s="1" t="s">
        <v>877</v>
      </c>
      <c r="U103" s="1" t="s">
        <v>878</v>
      </c>
      <c r="V103" s="1" t="s">
        <v>879</v>
      </c>
    </row>
    <row r="104" s="1" customFormat="1" spans="1:22">
      <c r="A104" s="3">
        <v>999229308320581</v>
      </c>
      <c r="B104" s="1" t="s">
        <v>1346</v>
      </c>
      <c r="C104" s="1" t="s">
        <v>1351</v>
      </c>
      <c r="D104" s="1" t="s">
        <v>1282</v>
      </c>
      <c r="E104" s="1" t="s">
        <v>1352</v>
      </c>
      <c r="F104" s="1" t="s">
        <v>1016</v>
      </c>
      <c r="G104" s="1" t="s">
        <v>867</v>
      </c>
      <c r="H104" s="1" t="s">
        <v>868</v>
      </c>
      <c r="I104" s="1" t="s">
        <v>1353</v>
      </c>
      <c r="J104" s="1" t="s">
        <v>870</v>
      </c>
      <c r="K104" s="1" t="s">
        <v>1353</v>
      </c>
      <c r="L104" s="1" t="s">
        <v>1353</v>
      </c>
      <c r="M104" s="1" t="s">
        <v>871</v>
      </c>
      <c r="N104" s="1" t="s">
        <v>871</v>
      </c>
      <c r="O104" s="1" t="s">
        <v>872</v>
      </c>
      <c r="P104" s="1" t="s">
        <v>873</v>
      </c>
      <c r="Q104" s="1" t="s">
        <v>874</v>
      </c>
      <c r="R104" s="1" t="s">
        <v>1354</v>
      </c>
      <c r="S104" s="1" t="s">
        <v>876</v>
      </c>
      <c r="T104" s="1" t="s">
        <v>877</v>
      </c>
      <c r="U104" s="1" t="s">
        <v>878</v>
      </c>
      <c r="V104" s="1" t="s">
        <v>879</v>
      </c>
    </row>
    <row r="105" s="1" customFormat="1" spans="1:22">
      <c r="A105" s="3">
        <v>999229308085927</v>
      </c>
      <c r="B105" s="1" t="s">
        <v>1346</v>
      </c>
      <c r="C105" s="1" t="s">
        <v>1355</v>
      </c>
      <c r="D105" s="1" t="s">
        <v>1045</v>
      </c>
      <c r="E105" s="1" t="s">
        <v>1356</v>
      </c>
      <c r="F105" s="1" t="s">
        <v>1016</v>
      </c>
      <c r="G105" s="1" t="s">
        <v>867</v>
      </c>
      <c r="H105" s="1" t="s">
        <v>868</v>
      </c>
      <c r="I105" s="1" t="s">
        <v>1357</v>
      </c>
      <c r="J105" s="1" t="s">
        <v>870</v>
      </c>
      <c r="K105" s="1" t="s">
        <v>1357</v>
      </c>
      <c r="L105" s="1" t="s">
        <v>1357</v>
      </c>
      <c r="M105" s="1" t="s">
        <v>871</v>
      </c>
      <c r="N105" s="1" t="s">
        <v>871</v>
      </c>
      <c r="O105" s="1" t="s">
        <v>872</v>
      </c>
      <c r="P105" s="1" t="s">
        <v>873</v>
      </c>
      <c r="Q105" s="1" t="s">
        <v>874</v>
      </c>
      <c r="R105" s="1" t="s">
        <v>1358</v>
      </c>
      <c r="S105" s="1" t="s">
        <v>876</v>
      </c>
      <c r="T105" s="1" t="s">
        <v>877</v>
      </c>
      <c r="U105" s="1" t="s">
        <v>878</v>
      </c>
      <c r="V105" s="1" t="s">
        <v>879</v>
      </c>
    </row>
    <row r="106" s="1" customFormat="1" spans="1:22">
      <c r="A106" s="3">
        <v>999229307887135</v>
      </c>
      <c r="B106" s="1" t="s">
        <v>1346</v>
      </c>
      <c r="C106" s="1" t="s">
        <v>1359</v>
      </c>
      <c r="D106" s="1" t="s">
        <v>1360</v>
      </c>
      <c r="E106" s="1" t="s">
        <v>1361</v>
      </c>
      <c r="F106" s="1" t="s">
        <v>910</v>
      </c>
      <c r="G106" s="1" t="s">
        <v>867</v>
      </c>
      <c r="H106" s="1" t="s">
        <v>868</v>
      </c>
      <c r="I106" s="1" t="s">
        <v>1362</v>
      </c>
      <c r="J106" s="1" t="s">
        <v>870</v>
      </c>
      <c r="K106" s="1" t="s">
        <v>1362</v>
      </c>
      <c r="L106" s="1" t="s">
        <v>1362</v>
      </c>
      <c r="M106" s="1" t="s">
        <v>871</v>
      </c>
      <c r="N106" s="1" t="s">
        <v>871</v>
      </c>
      <c r="O106" s="1" t="s">
        <v>872</v>
      </c>
      <c r="P106" s="1" t="s">
        <v>873</v>
      </c>
      <c r="Q106" s="1" t="s">
        <v>874</v>
      </c>
      <c r="R106" s="1" t="s">
        <v>1363</v>
      </c>
      <c r="S106" s="1" t="s">
        <v>876</v>
      </c>
      <c r="T106" s="1" t="s">
        <v>877</v>
      </c>
      <c r="U106" s="1" t="s">
        <v>878</v>
      </c>
      <c r="V106" s="1" t="s">
        <v>1109</v>
      </c>
    </row>
    <row r="107" s="1" customFormat="1" spans="1:22">
      <c r="A107" s="3">
        <v>999229306115035</v>
      </c>
      <c r="B107" s="1" t="s">
        <v>1364</v>
      </c>
      <c r="C107" s="1" t="s">
        <v>1365</v>
      </c>
      <c r="D107" s="1" t="s">
        <v>1366</v>
      </c>
      <c r="E107" s="1" t="s">
        <v>1367</v>
      </c>
      <c r="F107" s="1" t="s">
        <v>1016</v>
      </c>
      <c r="G107" s="1" t="s">
        <v>867</v>
      </c>
      <c r="H107" s="1" t="s">
        <v>868</v>
      </c>
      <c r="I107" s="1" t="s">
        <v>1368</v>
      </c>
      <c r="J107" s="1" t="s">
        <v>870</v>
      </c>
      <c r="K107" s="1" t="s">
        <v>1368</v>
      </c>
      <c r="L107" s="1" t="s">
        <v>1368</v>
      </c>
      <c r="M107" s="1" t="s">
        <v>871</v>
      </c>
      <c r="N107" s="1" t="s">
        <v>871</v>
      </c>
      <c r="O107" s="1" t="s">
        <v>872</v>
      </c>
      <c r="P107" s="1" t="s">
        <v>873</v>
      </c>
      <c r="Q107" s="1" t="s">
        <v>874</v>
      </c>
      <c r="R107" s="1" t="s">
        <v>1369</v>
      </c>
      <c r="S107" s="1" t="s">
        <v>876</v>
      </c>
      <c r="T107" s="1" t="s">
        <v>877</v>
      </c>
      <c r="U107" s="1" t="s">
        <v>878</v>
      </c>
      <c r="V107" s="1" t="s">
        <v>879</v>
      </c>
    </row>
    <row r="108" s="1" customFormat="1" spans="1:22">
      <c r="A108" s="3">
        <v>999229303792159</v>
      </c>
      <c r="B108" s="1" t="s">
        <v>1364</v>
      </c>
      <c r="C108" s="1" t="s">
        <v>1370</v>
      </c>
      <c r="D108" s="1" t="s">
        <v>1306</v>
      </c>
      <c r="E108" s="1" t="s">
        <v>1371</v>
      </c>
      <c r="F108" s="1" t="s">
        <v>910</v>
      </c>
      <c r="G108" s="1" t="s">
        <v>867</v>
      </c>
      <c r="H108" s="1" t="s">
        <v>868</v>
      </c>
      <c r="I108" s="1" t="s">
        <v>1372</v>
      </c>
      <c r="J108" s="1" t="s">
        <v>870</v>
      </c>
      <c r="K108" s="1" t="s">
        <v>1372</v>
      </c>
      <c r="L108" s="1" t="s">
        <v>1372</v>
      </c>
      <c r="M108" s="1" t="s">
        <v>871</v>
      </c>
      <c r="N108" s="1" t="s">
        <v>871</v>
      </c>
      <c r="O108" s="1" t="s">
        <v>872</v>
      </c>
      <c r="P108" s="1" t="s">
        <v>873</v>
      </c>
      <c r="Q108" s="1" t="s">
        <v>874</v>
      </c>
      <c r="R108" s="1" t="s">
        <v>1373</v>
      </c>
      <c r="S108" s="1" t="s">
        <v>876</v>
      </c>
      <c r="T108" s="1" t="s">
        <v>877</v>
      </c>
      <c r="U108" s="1" t="s">
        <v>878</v>
      </c>
      <c r="V108" s="1" t="s">
        <v>1109</v>
      </c>
    </row>
    <row r="109" s="1" customFormat="1" spans="1:22">
      <c r="A109" s="3">
        <v>999229292500018</v>
      </c>
      <c r="B109" s="1" t="s">
        <v>1374</v>
      </c>
      <c r="C109" s="1" t="s">
        <v>1375</v>
      </c>
      <c r="D109" s="1" t="s">
        <v>1139</v>
      </c>
      <c r="E109" s="1" t="s">
        <v>1376</v>
      </c>
      <c r="F109" s="1" t="s">
        <v>1049</v>
      </c>
      <c r="G109" s="1" t="s">
        <v>867</v>
      </c>
      <c r="H109" s="1" t="s">
        <v>868</v>
      </c>
      <c r="I109" s="1" t="s">
        <v>1377</v>
      </c>
      <c r="J109" s="1" t="s">
        <v>870</v>
      </c>
      <c r="K109" s="1" t="s">
        <v>1377</v>
      </c>
      <c r="L109" s="1" t="s">
        <v>1377</v>
      </c>
      <c r="M109" s="1" t="s">
        <v>871</v>
      </c>
      <c r="N109" s="1" t="s">
        <v>871</v>
      </c>
      <c r="O109" s="1" t="s">
        <v>872</v>
      </c>
      <c r="P109" s="1" t="s">
        <v>873</v>
      </c>
      <c r="Q109" s="1" t="s">
        <v>874</v>
      </c>
      <c r="R109" s="1" t="s">
        <v>1378</v>
      </c>
      <c r="S109" s="1" t="s">
        <v>876</v>
      </c>
      <c r="T109" s="1" t="s">
        <v>877</v>
      </c>
      <c r="U109" s="1" t="s">
        <v>878</v>
      </c>
      <c r="V109" s="1" t="s">
        <v>879</v>
      </c>
    </row>
    <row r="110" s="1" customFormat="1" spans="1:22">
      <c r="A110" s="3">
        <v>999229290971088</v>
      </c>
      <c r="B110" s="1" t="s">
        <v>1374</v>
      </c>
      <c r="C110" s="1" t="s">
        <v>1379</v>
      </c>
      <c r="D110" s="1" t="s">
        <v>1380</v>
      </c>
      <c r="E110" s="1" t="s">
        <v>1381</v>
      </c>
      <c r="F110" s="1" t="s">
        <v>1147</v>
      </c>
      <c r="G110" s="1" t="s">
        <v>867</v>
      </c>
      <c r="H110" s="1" t="s">
        <v>868</v>
      </c>
      <c r="I110" s="1" t="s">
        <v>1382</v>
      </c>
      <c r="J110" s="1" t="s">
        <v>870</v>
      </c>
      <c r="K110" s="1" t="s">
        <v>1382</v>
      </c>
      <c r="L110" s="1" t="s">
        <v>1382</v>
      </c>
      <c r="M110" s="1" t="s">
        <v>871</v>
      </c>
      <c r="N110" s="1" t="s">
        <v>871</v>
      </c>
      <c r="O110" s="1" t="s">
        <v>872</v>
      </c>
      <c r="P110" s="1" t="s">
        <v>873</v>
      </c>
      <c r="Q110" s="1" t="s">
        <v>874</v>
      </c>
      <c r="R110" s="1" t="s">
        <v>1383</v>
      </c>
      <c r="S110" s="1" t="s">
        <v>876</v>
      </c>
      <c r="T110" s="1" t="s">
        <v>877</v>
      </c>
      <c r="U110" s="1" t="s">
        <v>878</v>
      </c>
      <c r="V110" s="1" t="s">
        <v>1319</v>
      </c>
    </row>
    <row r="111" s="1" customFormat="1" spans="1:22">
      <c r="A111" s="3">
        <v>999229278982397</v>
      </c>
      <c r="B111" s="1" t="s">
        <v>1384</v>
      </c>
      <c r="C111" s="1" t="s">
        <v>1385</v>
      </c>
      <c r="D111" s="1" t="s">
        <v>1045</v>
      </c>
      <c r="E111" s="1" t="s">
        <v>1386</v>
      </c>
      <c r="F111" s="1" t="s">
        <v>1175</v>
      </c>
      <c r="G111" s="1" t="s">
        <v>867</v>
      </c>
      <c r="H111" s="1" t="s">
        <v>868</v>
      </c>
      <c r="I111" s="1" t="s">
        <v>1387</v>
      </c>
      <c r="J111" s="1" t="s">
        <v>870</v>
      </c>
      <c r="K111" s="1" t="s">
        <v>1387</v>
      </c>
      <c r="L111" s="1" t="s">
        <v>1387</v>
      </c>
      <c r="M111" s="1" t="s">
        <v>871</v>
      </c>
      <c r="N111" s="1" t="s">
        <v>871</v>
      </c>
      <c r="O111" s="1" t="s">
        <v>872</v>
      </c>
      <c r="P111" s="1" t="s">
        <v>873</v>
      </c>
      <c r="Q111" s="1" t="s">
        <v>874</v>
      </c>
      <c r="R111" s="1" t="s">
        <v>1388</v>
      </c>
      <c r="S111" s="1" t="s">
        <v>876</v>
      </c>
      <c r="T111" s="1" t="s">
        <v>877</v>
      </c>
      <c r="U111" s="1" t="s">
        <v>878</v>
      </c>
      <c r="V111" s="1" t="s">
        <v>879</v>
      </c>
    </row>
    <row r="112" s="1" customFormat="1" spans="1:22">
      <c r="A112" s="3">
        <v>999229275716799</v>
      </c>
      <c r="B112" s="1" t="s">
        <v>1384</v>
      </c>
      <c r="C112" s="1" t="s">
        <v>1389</v>
      </c>
      <c r="D112" s="1" t="s">
        <v>1390</v>
      </c>
      <c r="E112" s="1" t="s">
        <v>1391</v>
      </c>
      <c r="F112" s="1" t="s">
        <v>910</v>
      </c>
      <c r="G112" s="1" t="s">
        <v>867</v>
      </c>
      <c r="H112" s="1" t="s">
        <v>868</v>
      </c>
      <c r="I112" s="1" t="s">
        <v>1392</v>
      </c>
      <c r="J112" s="1" t="s">
        <v>870</v>
      </c>
      <c r="K112" s="1" t="s">
        <v>1392</v>
      </c>
      <c r="L112" s="1" t="s">
        <v>1392</v>
      </c>
      <c r="M112" s="1" t="s">
        <v>871</v>
      </c>
      <c r="N112" s="1" t="s">
        <v>871</v>
      </c>
      <c r="O112" s="1" t="s">
        <v>872</v>
      </c>
      <c r="P112" s="1" t="s">
        <v>873</v>
      </c>
      <c r="Q112" s="1" t="s">
        <v>874</v>
      </c>
      <c r="R112" s="1" t="s">
        <v>1393</v>
      </c>
      <c r="S112" s="1" t="s">
        <v>876</v>
      </c>
      <c r="T112" s="1" t="s">
        <v>877</v>
      </c>
      <c r="U112" s="1" t="s">
        <v>878</v>
      </c>
      <c r="V112" s="1" t="s">
        <v>879</v>
      </c>
    </row>
    <row r="113" s="1" customFormat="1" spans="1:22">
      <c r="A113" s="3">
        <v>999229275009360</v>
      </c>
      <c r="B113" s="1" t="s">
        <v>1394</v>
      </c>
      <c r="C113" s="1" t="s">
        <v>1395</v>
      </c>
      <c r="D113" s="1" t="s">
        <v>1396</v>
      </c>
      <c r="E113" s="1" t="s">
        <v>1397</v>
      </c>
      <c r="F113" s="1" t="s">
        <v>910</v>
      </c>
      <c r="G113" s="1" t="s">
        <v>867</v>
      </c>
      <c r="H113" s="1" t="s">
        <v>868</v>
      </c>
      <c r="I113" s="1" t="s">
        <v>1398</v>
      </c>
      <c r="J113" s="1" t="s">
        <v>870</v>
      </c>
      <c r="K113" s="1" t="s">
        <v>1398</v>
      </c>
      <c r="L113" s="1" t="s">
        <v>1398</v>
      </c>
      <c r="M113" s="1" t="s">
        <v>871</v>
      </c>
      <c r="N113" s="1" t="s">
        <v>871</v>
      </c>
      <c r="O113" s="1" t="s">
        <v>872</v>
      </c>
      <c r="P113" s="1" t="s">
        <v>873</v>
      </c>
      <c r="Q113" s="1" t="s">
        <v>874</v>
      </c>
      <c r="R113" s="1" t="s">
        <v>1399</v>
      </c>
      <c r="S113" s="1" t="s">
        <v>876</v>
      </c>
      <c r="T113" s="1" t="s">
        <v>877</v>
      </c>
      <c r="U113" s="1" t="s">
        <v>878</v>
      </c>
      <c r="V113" s="1" t="s">
        <v>1109</v>
      </c>
    </row>
    <row r="114" s="1" customFormat="1" spans="1:22">
      <c r="A114" s="3">
        <v>999229270038670</v>
      </c>
      <c r="B114" s="1" t="s">
        <v>1394</v>
      </c>
      <c r="C114" s="1" t="s">
        <v>1400</v>
      </c>
      <c r="D114" s="1" t="s">
        <v>1366</v>
      </c>
      <c r="E114" s="1" t="s">
        <v>1401</v>
      </c>
      <c r="F114" s="1" t="s">
        <v>1016</v>
      </c>
      <c r="G114" s="1" t="s">
        <v>867</v>
      </c>
      <c r="H114" s="1" t="s">
        <v>868</v>
      </c>
      <c r="I114" s="1" t="s">
        <v>1402</v>
      </c>
      <c r="J114" s="1" t="s">
        <v>870</v>
      </c>
      <c r="K114" s="1" t="s">
        <v>1402</v>
      </c>
      <c r="L114" s="1" t="s">
        <v>1402</v>
      </c>
      <c r="M114" s="1" t="s">
        <v>871</v>
      </c>
      <c r="N114" s="1" t="s">
        <v>871</v>
      </c>
      <c r="O114" s="1" t="s">
        <v>872</v>
      </c>
      <c r="P114" s="1" t="s">
        <v>873</v>
      </c>
      <c r="Q114" s="1" t="s">
        <v>874</v>
      </c>
      <c r="R114" s="1" t="s">
        <v>1403</v>
      </c>
      <c r="S114" s="1" t="s">
        <v>876</v>
      </c>
      <c r="T114" s="1" t="s">
        <v>877</v>
      </c>
      <c r="U114" s="1" t="s">
        <v>878</v>
      </c>
      <c r="V114" s="1" t="s">
        <v>879</v>
      </c>
    </row>
    <row r="115" s="1" customFormat="1" spans="1:22">
      <c r="A115" s="3">
        <v>999229264799016</v>
      </c>
      <c r="B115" s="1" t="s">
        <v>1394</v>
      </c>
      <c r="C115" s="1" t="s">
        <v>1404</v>
      </c>
      <c r="D115" s="1" t="s">
        <v>1405</v>
      </c>
      <c r="E115" s="1" t="s">
        <v>1406</v>
      </c>
      <c r="F115" s="1" t="s">
        <v>1049</v>
      </c>
      <c r="G115" s="1" t="s">
        <v>867</v>
      </c>
      <c r="H115" s="1" t="s">
        <v>868</v>
      </c>
      <c r="I115" s="1" t="s">
        <v>1407</v>
      </c>
      <c r="J115" s="1" t="s">
        <v>870</v>
      </c>
      <c r="K115" s="1" t="s">
        <v>1407</v>
      </c>
      <c r="L115" s="1" t="s">
        <v>1407</v>
      </c>
      <c r="M115" s="1" t="s">
        <v>871</v>
      </c>
      <c r="N115" s="1" t="s">
        <v>871</v>
      </c>
      <c r="O115" s="1" t="s">
        <v>872</v>
      </c>
      <c r="P115" s="1" t="s">
        <v>873</v>
      </c>
      <c r="Q115" s="1" t="s">
        <v>874</v>
      </c>
      <c r="R115" s="1" t="s">
        <v>1408</v>
      </c>
      <c r="S115" s="1" t="s">
        <v>876</v>
      </c>
      <c r="T115" s="1" t="s">
        <v>877</v>
      </c>
      <c r="U115" s="1" t="s">
        <v>878</v>
      </c>
      <c r="V115" s="1" t="s">
        <v>879</v>
      </c>
    </row>
    <row r="116" s="1" customFormat="1" spans="1:22">
      <c r="A116" s="3">
        <v>999228776346632</v>
      </c>
      <c r="B116" s="1" t="s">
        <v>1394</v>
      </c>
      <c r="C116" s="1" t="s">
        <v>1409</v>
      </c>
      <c r="D116" s="1" t="s">
        <v>1306</v>
      </c>
      <c r="E116" s="1" t="s">
        <v>1410</v>
      </c>
      <c r="F116" s="1" t="s">
        <v>1049</v>
      </c>
      <c r="G116" s="1" t="s">
        <v>867</v>
      </c>
      <c r="H116" s="1" t="s">
        <v>868</v>
      </c>
      <c r="I116" s="1" t="s">
        <v>1411</v>
      </c>
      <c r="J116" s="1" t="s">
        <v>870</v>
      </c>
      <c r="K116" s="1" t="s">
        <v>1411</v>
      </c>
      <c r="L116" s="1" t="s">
        <v>1411</v>
      </c>
      <c r="M116" s="1" t="s">
        <v>871</v>
      </c>
      <c r="N116" s="1" t="s">
        <v>871</v>
      </c>
      <c r="O116" s="1" t="s">
        <v>872</v>
      </c>
      <c r="P116" s="1" t="s">
        <v>873</v>
      </c>
      <c r="Q116" s="1" t="s">
        <v>874</v>
      </c>
      <c r="R116" s="1" t="s">
        <v>1412</v>
      </c>
      <c r="S116" s="1" t="s">
        <v>876</v>
      </c>
      <c r="T116" s="1" t="s">
        <v>877</v>
      </c>
      <c r="U116" s="1" t="s">
        <v>878</v>
      </c>
      <c r="V116" s="1" t="s">
        <v>1109</v>
      </c>
    </row>
    <row r="117" s="1" customFormat="1" spans="1:22">
      <c r="A117" s="3">
        <v>999228717341312</v>
      </c>
      <c r="B117" s="1" t="s">
        <v>1413</v>
      </c>
      <c r="C117" s="1" t="s">
        <v>1414</v>
      </c>
      <c r="D117" s="1" t="s">
        <v>1415</v>
      </c>
      <c r="E117" s="1" t="s">
        <v>1416</v>
      </c>
      <c r="F117" s="1" t="s">
        <v>1016</v>
      </c>
      <c r="G117" s="1" t="s">
        <v>867</v>
      </c>
      <c r="H117" s="1" t="s">
        <v>868</v>
      </c>
      <c r="I117" s="1" t="s">
        <v>1417</v>
      </c>
      <c r="J117" s="1" t="s">
        <v>870</v>
      </c>
      <c r="K117" s="1" t="s">
        <v>1417</v>
      </c>
      <c r="L117" s="1" t="s">
        <v>1417</v>
      </c>
      <c r="M117" s="1" t="s">
        <v>871</v>
      </c>
      <c r="N117" s="1" t="s">
        <v>871</v>
      </c>
      <c r="O117" s="1" t="s">
        <v>872</v>
      </c>
      <c r="P117" s="1" t="s">
        <v>873</v>
      </c>
      <c r="Q117" s="1" t="s">
        <v>874</v>
      </c>
      <c r="R117" s="1" t="s">
        <v>1418</v>
      </c>
      <c r="S117" s="1" t="s">
        <v>876</v>
      </c>
      <c r="T117" s="1" t="s">
        <v>877</v>
      </c>
      <c r="U117" s="1" t="s">
        <v>878</v>
      </c>
      <c r="V117" s="1" t="s">
        <v>879</v>
      </c>
    </row>
    <row r="118" s="1" customFormat="1" spans="1:22">
      <c r="A118" s="3">
        <v>999228693043490</v>
      </c>
      <c r="B118" s="1" t="s">
        <v>1419</v>
      </c>
      <c r="C118" s="1" t="s">
        <v>1420</v>
      </c>
      <c r="D118" s="1" t="s">
        <v>1421</v>
      </c>
      <c r="E118" s="1" t="s">
        <v>1422</v>
      </c>
      <c r="F118" s="1" t="s">
        <v>910</v>
      </c>
      <c r="G118" s="1" t="s">
        <v>867</v>
      </c>
      <c r="H118" s="1" t="s">
        <v>868</v>
      </c>
      <c r="I118" s="1" t="s">
        <v>1423</v>
      </c>
      <c r="J118" s="1" t="s">
        <v>870</v>
      </c>
      <c r="K118" s="1" t="s">
        <v>1423</v>
      </c>
      <c r="L118" s="1" t="s">
        <v>1423</v>
      </c>
      <c r="M118" s="1" t="s">
        <v>871</v>
      </c>
      <c r="N118" s="1" t="s">
        <v>871</v>
      </c>
      <c r="O118" s="1" t="s">
        <v>872</v>
      </c>
      <c r="P118" s="1" t="s">
        <v>873</v>
      </c>
      <c r="Q118" s="1" t="s">
        <v>874</v>
      </c>
      <c r="R118" s="1" t="s">
        <v>1424</v>
      </c>
      <c r="S118" s="1" t="s">
        <v>876</v>
      </c>
      <c r="T118" s="1" t="s">
        <v>877</v>
      </c>
      <c r="U118" s="1" t="s">
        <v>878</v>
      </c>
      <c r="V118" s="1" t="s">
        <v>1109</v>
      </c>
    </row>
    <row r="119" s="1" customFormat="1" spans="1:22">
      <c r="A119" s="1" t="s">
        <v>1425</v>
      </c>
      <c r="B119" s="1" t="s">
        <v>1426</v>
      </c>
      <c r="C119" s="1" t="s">
        <v>1427</v>
      </c>
      <c r="D119" s="1" t="s">
        <v>1428</v>
      </c>
      <c r="E119" s="1" t="s">
        <v>1429</v>
      </c>
      <c r="F119" s="1" t="s">
        <v>910</v>
      </c>
      <c r="G119" s="1" t="s">
        <v>863</v>
      </c>
      <c r="H119" s="1" t="s">
        <v>868</v>
      </c>
      <c r="I119" s="1" t="s">
        <v>872</v>
      </c>
      <c r="J119" s="1" t="s">
        <v>870</v>
      </c>
      <c r="K119" s="1" t="s">
        <v>872</v>
      </c>
      <c r="L119" s="1" t="s">
        <v>872</v>
      </c>
      <c r="M119" s="1" t="s">
        <v>871</v>
      </c>
      <c r="N119" s="1" t="s">
        <v>871</v>
      </c>
      <c r="O119" s="1" t="s">
        <v>872</v>
      </c>
      <c r="P119" s="1" t="s">
        <v>873</v>
      </c>
      <c r="Q119" s="1" t="s">
        <v>874</v>
      </c>
      <c r="R119" s="1" t="s">
        <v>1430</v>
      </c>
      <c r="S119" s="1" t="s">
        <v>876</v>
      </c>
      <c r="T119" s="1" t="s">
        <v>877</v>
      </c>
      <c r="U119" s="1" t="s">
        <v>878</v>
      </c>
      <c r="V119" s="1" t="s">
        <v>879</v>
      </c>
    </row>
    <row r="120" s="1" customFormat="1" spans="1:22">
      <c r="A120" s="1" t="s">
        <v>1431</v>
      </c>
      <c r="B120" s="1" t="s">
        <v>1432</v>
      </c>
      <c r="C120" s="1" t="s">
        <v>1433</v>
      </c>
      <c r="D120" s="1" t="s">
        <v>1327</v>
      </c>
      <c r="E120" s="1" t="s">
        <v>1434</v>
      </c>
      <c r="F120" s="1" t="s">
        <v>964</v>
      </c>
      <c r="G120" s="1" t="s">
        <v>863</v>
      </c>
      <c r="H120" s="1" t="s">
        <v>868</v>
      </c>
      <c r="I120" s="1" t="s">
        <v>872</v>
      </c>
      <c r="J120" s="1" t="s">
        <v>870</v>
      </c>
      <c r="K120" s="1" t="s">
        <v>872</v>
      </c>
      <c r="L120" s="1" t="s">
        <v>872</v>
      </c>
      <c r="M120" s="1" t="s">
        <v>871</v>
      </c>
      <c r="N120" s="1" t="s">
        <v>871</v>
      </c>
      <c r="O120" s="1" t="s">
        <v>872</v>
      </c>
      <c r="P120" s="1" t="s">
        <v>873</v>
      </c>
      <c r="Q120" s="1" t="s">
        <v>874</v>
      </c>
      <c r="R120" s="1" t="s">
        <v>1435</v>
      </c>
      <c r="S120" s="1" t="s">
        <v>876</v>
      </c>
      <c r="T120" s="1" t="s">
        <v>877</v>
      </c>
      <c r="U120" s="1" t="s">
        <v>878</v>
      </c>
      <c r="V120" s="1" t="s">
        <v>879</v>
      </c>
    </row>
    <row r="121" s="1" customFormat="1" spans="1:22">
      <c r="A121" s="1" t="s">
        <v>1436</v>
      </c>
      <c r="B121" s="1" t="s">
        <v>1432</v>
      </c>
      <c r="C121" s="1" t="s">
        <v>1437</v>
      </c>
      <c r="D121" s="1" t="s">
        <v>1327</v>
      </c>
      <c r="E121" s="1" t="s">
        <v>1438</v>
      </c>
      <c r="F121" s="1" t="s">
        <v>964</v>
      </c>
      <c r="G121" s="1" t="s">
        <v>863</v>
      </c>
      <c r="H121" s="1" t="s">
        <v>868</v>
      </c>
      <c r="I121" s="1" t="s">
        <v>872</v>
      </c>
      <c r="J121" s="1" t="s">
        <v>870</v>
      </c>
      <c r="K121" s="1" t="s">
        <v>872</v>
      </c>
      <c r="L121" s="1" t="s">
        <v>872</v>
      </c>
      <c r="M121" s="1" t="s">
        <v>871</v>
      </c>
      <c r="N121" s="1" t="s">
        <v>871</v>
      </c>
      <c r="O121" s="1" t="s">
        <v>872</v>
      </c>
      <c r="P121" s="1" t="s">
        <v>873</v>
      </c>
      <c r="Q121" s="1" t="s">
        <v>874</v>
      </c>
      <c r="R121" s="1" t="s">
        <v>1439</v>
      </c>
      <c r="S121" s="1" t="s">
        <v>876</v>
      </c>
      <c r="T121" s="1" t="s">
        <v>877</v>
      </c>
      <c r="U121" s="1" t="s">
        <v>878</v>
      </c>
      <c r="V121" s="1" t="s">
        <v>879</v>
      </c>
    </row>
    <row r="122" s="1" customFormat="1" spans="1:22">
      <c r="A122" s="3">
        <v>999228573841003</v>
      </c>
      <c r="B122" s="1" t="s">
        <v>1432</v>
      </c>
      <c r="C122" s="1" t="s">
        <v>1440</v>
      </c>
      <c r="D122" s="1" t="s">
        <v>1441</v>
      </c>
      <c r="E122" s="1" t="s">
        <v>1442</v>
      </c>
      <c r="F122" s="1" t="s">
        <v>964</v>
      </c>
      <c r="G122" s="1" t="s">
        <v>867</v>
      </c>
      <c r="H122" s="1" t="s">
        <v>868</v>
      </c>
      <c r="I122" s="1" t="s">
        <v>1443</v>
      </c>
      <c r="J122" s="1" t="s">
        <v>870</v>
      </c>
      <c r="K122" s="1" t="s">
        <v>1443</v>
      </c>
      <c r="L122" s="1" t="s">
        <v>1443</v>
      </c>
      <c r="M122" s="1" t="s">
        <v>871</v>
      </c>
      <c r="N122" s="1" t="s">
        <v>871</v>
      </c>
      <c r="O122" s="1" t="s">
        <v>872</v>
      </c>
      <c r="P122" s="1" t="s">
        <v>873</v>
      </c>
      <c r="Q122" s="1" t="s">
        <v>874</v>
      </c>
      <c r="R122" s="1" t="s">
        <v>1444</v>
      </c>
      <c r="S122" s="1" t="s">
        <v>876</v>
      </c>
      <c r="T122" s="1" t="s">
        <v>877</v>
      </c>
      <c r="U122" s="1" t="s">
        <v>878</v>
      </c>
      <c r="V122" s="1" t="s">
        <v>879</v>
      </c>
    </row>
    <row r="123" s="1" customFormat="1" spans="1:22">
      <c r="A123" s="3">
        <v>999228571754967</v>
      </c>
      <c r="B123" s="1" t="s">
        <v>1445</v>
      </c>
      <c r="C123" s="1" t="s">
        <v>1446</v>
      </c>
      <c r="D123" s="1" t="s">
        <v>1447</v>
      </c>
      <c r="E123" s="1" t="s">
        <v>1448</v>
      </c>
      <c r="F123" s="1" t="s">
        <v>1049</v>
      </c>
      <c r="G123" s="1" t="s">
        <v>867</v>
      </c>
      <c r="H123" s="1" t="s">
        <v>868</v>
      </c>
      <c r="I123" s="1" t="s">
        <v>1449</v>
      </c>
      <c r="J123" s="1" t="s">
        <v>870</v>
      </c>
      <c r="K123" s="1" t="s">
        <v>1449</v>
      </c>
      <c r="L123" s="1" t="s">
        <v>1449</v>
      </c>
      <c r="M123" s="1" t="s">
        <v>871</v>
      </c>
      <c r="N123" s="1" t="s">
        <v>871</v>
      </c>
      <c r="O123" s="1" t="s">
        <v>872</v>
      </c>
      <c r="P123" s="1" t="s">
        <v>873</v>
      </c>
      <c r="Q123" s="1" t="s">
        <v>874</v>
      </c>
      <c r="R123" s="1" t="s">
        <v>1450</v>
      </c>
      <c r="S123" s="1" t="s">
        <v>876</v>
      </c>
      <c r="T123" s="1" t="s">
        <v>877</v>
      </c>
      <c r="U123" s="1" t="s">
        <v>878</v>
      </c>
      <c r="V123" s="1" t="s">
        <v>879</v>
      </c>
    </row>
    <row r="124" s="1" customFormat="1" spans="1:22">
      <c r="A124" s="3">
        <v>999228563324190</v>
      </c>
      <c r="B124" s="1" t="s">
        <v>1445</v>
      </c>
      <c r="C124" s="1" t="s">
        <v>1451</v>
      </c>
      <c r="D124" s="1" t="s">
        <v>1327</v>
      </c>
      <c r="E124" s="1" t="s">
        <v>1452</v>
      </c>
      <c r="F124" s="1" t="s">
        <v>1016</v>
      </c>
      <c r="G124" s="1" t="s">
        <v>867</v>
      </c>
      <c r="H124" s="1" t="s">
        <v>868</v>
      </c>
      <c r="I124" s="1" t="s">
        <v>1453</v>
      </c>
      <c r="J124" s="1" t="s">
        <v>870</v>
      </c>
      <c r="K124" s="1" t="s">
        <v>1453</v>
      </c>
      <c r="L124" s="1" t="s">
        <v>1453</v>
      </c>
      <c r="M124" s="1" t="s">
        <v>871</v>
      </c>
      <c r="N124" s="1" t="s">
        <v>871</v>
      </c>
      <c r="O124" s="1" t="s">
        <v>872</v>
      </c>
      <c r="P124" s="1" t="s">
        <v>873</v>
      </c>
      <c r="Q124" s="1" t="s">
        <v>874</v>
      </c>
      <c r="R124" s="1" t="s">
        <v>1454</v>
      </c>
      <c r="S124" s="1" t="s">
        <v>876</v>
      </c>
      <c r="T124" s="1" t="s">
        <v>877</v>
      </c>
      <c r="U124" s="1" t="s">
        <v>878</v>
      </c>
      <c r="V124" s="1" t="s">
        <v>879</v>
      </c>
    </row>
    <row r="125" s="1" customFormat="1" spans="1:22">
      <c r="A125" s="3">
        <v>999228551953953</v>
      </c>
      <c r="B125" s="1" t="s">
        <v>1455</v>
      </c>
      <c r="C125" s="1" t="s">
        <v>1456</v>
      </c>
      <c r="D125" s="1" t="s">
        <v>1457</v>
      </c>
      <c r="E125" s="1" t="s">
        <v>1458</v>
      </c>
      <c r="F125" s="1" t="s">
        <v>910</v>
      </c>
      <c r="G125" s="1" t="s">
        <v>867</v>
      </c>
      <c r="H125" s="1" t="s">
        <v>868</v>
      </c>
      <c r="I125" s="1" t="s">
        <v>1459</v>
      </c>
      <c r="J125" s="1" t="s">
        <v>870</v>
      </c>
      <c r="K125" s="1" t="s">
        <v>1459</v>
      </c>
      <c r="L125" s="1" t="s">
        <v>1459</v>
      </c>
      <c r="M125" s="1" t="s">
        <v>871</v>
      </c>
      <c r="N125" s="1" t="s">
        <v>871</v>
      </c>
      <c r="O125" s="1" t="s">
        <v>872</v>
      </c>
      <c r="P125" s="1" t="s">
        <v>873</v>
      </c>
      <c r="Q125" s="1" t="s">
        <v>874</v>
      </c>
      <c r="R125" s="1" t="s">
        <v>1460</v>
      </c>
      <c r="S125" s="1" t="s">
        <v>876</v>
      </c>
      <c r="T125" s="1" t="s">
        <v>877</v>
      </c>
      <c r="U125" s="1" t="s">
        <v>878</v>
      </c>
      <c r="V125" s="1" t="s">
        <v>879</v>
      </c>
    </row>
    <row r="126" s="1" customFormat="1" spans="1:22">
      <c r="A126" s="3">
        <v>999228545481738</v>
      </c>
      <c r="B126" s="1" t="s">
        <v>1455</v>
      </c>
      <c r="C126" s="1" t="s">
        <v>1461</v>
      </c>
      <c r="D126" s="1" t="s">
        <v>1462</v>
      </c>
      <c r="E126" s="1" t="s">
        <v>1463</v>
      </c>
      <c r="F126" s="1" t="s">
        <v>1049</v>
      </c>
      <c r="G126" s="1" t="s">
        <v>867</v>
      </c>
      <c r="H126" s="1" t="s">
        <v>868</v>
      </c>
      <c r="I126" s="1" t="s">
        <v>1221</v>
      </c>
      <c r="J126" s="1" t="s">
        <v>870</v>
      </c>
      <c r="K126" s="1" t="s">
        <v>1221</v>
      </c>
      <c r="L126" s="1" t="s">
        <v>1221</v>
      </c>
      <c r="M126" s="1" t="s">
        <v>871</v>
      </c>
      <c r="N126" s="1" t="s">
        <v>871</v>
      </c>
      <c r="O126" s="1" t="s">
        <v>872</v>
      </c>
      <c r="P126" s="1" t="s">
        <v>873</v>
      </c>
      <c r="Q126" s="1" t="s">
        <v>874</v>
      </c>
      <c r="R126" s="1" t="s">
        <v>1464</v>
      </c>
      <c r="S126" s="1" t="s">
        <v>876</v>
      </c>
      <c r="T126" s="1" t="s">
        <v>877</v>
      </c>
      <c r="U126" s="1" t="s">
        <v>878</v>
      </c>
      <c r="V126" s="1" t="s">
        <v>879</v>
      </c>
    </row>
    <row r="127" s="1" customFormat="1" spans="1:22">
      <c r="A127" s="3">
        <v>999228514491170</v>
      </c>
      <c r="B127" s="1" t="s">
        <v>1465</v>
      </c>
      <c r="C127" s="1" t="s">
        <v>1466</v>
      </c>
      <c r="D127" s="1" t="s">
        <v>1441</v>
      </c>
      <c r="E127" s="1" t="s">
        <v>1467</v>
      </c>
      <c r="F127" s="1" t="s">
        <v>964</v>
      </c>
      <c r="G127" s="1" t="s">
        <v>867</v>
      </c>
      <c r="H127" s="1" t="s">
        <v>868</v>
      </c>
      <c r="I127" s="1" t="s">
        <v>1443</v>
      </c>
      <c r="J127" s="1" t="s">
        <v>870</v>
      </c>
      <c r="K127" s="1" t="s">
        <v>1443</v>
      </c>
      <c r="L127" s="1" t="s">
        <v>1443</v>
      </c>
      <c r="M127" s="1" t="s">
        <v>871</v>
      </c>
      <c r="N127" s="1" t="s">
        <v>871</v>
      </c>
      <c r="O127" s="1" t="s">
        <v>872</v>
      </c>
      <c r="P127" s="1" t="s">
        <v>873</v>
      </c>
      <c r="Q127" s="1" t="s">
        <v>874</v>
      </c>
      <c r="R127" s="1" t="s">
        <v>1468</v>
      </c>
      <c r="S127" s="1" t="s">
        <v>876</v>
      </c>
      <c r="T127" s="1" t="s">
        <v>877</v>
      </c>
      <c r="U127" s="1" t="s">
        <v>878</v>
      </c>
      <c r="V127" s="1" t="s">
        <v>879</v>
      </c>
    </row>
    <row r="128" s="1" customFormat="1" spans="1:22">
      <c r="A128" s="3">
        <v>999228501531905</v>
      </c>
      <c r="B128" s="1" t="s">
        <v>1469</v>
      </c>
      <c r="C128" s="1" t="s">
        <v>1470</v>
      </c>
      <c r="D128" s="1" t="s">
        <v>1471</v>
      </c>
      <c r="E128" s="1" t="s">
        <v>1472</v>
      </c>
      <c r="F128" s="1" t="s">
        <v>863</v>
      </c>
      <c r="G128" s="1" t="s">
        <v>867</v>
      </c>
      <c r="H128" s="1" t="s">
        <v>868</v>
      </c>
      <c r="I128" s="1" t="s">
        <v>1473</v>
      </c>
      <c r="J128" s="1" t="s">
        <v>870</v>
      </c>
      <c r="K128" s="1" t="s">
        <v>1473</v>
      </c>
      <c r="L128" s="1" t="s">
        <v>1473</v>
      </c>
      <c r="M128" s="1" t="s">
        <v>871</v>
      </c>
      <c r="N128" s="1" t="s">
        <v>871</v>
      </c>
      <c r="O128" s="1" t="s">
        <v>872</v>
      </c>
      <c r="P128" s="1" t="s">
        <v>873</v>
      </c>
      <c r="Q128" s="1" t="s">
        <v>874</v>
      </c>
      <c r="R128" s="1" t="s">
        <v>1474</v>
      </c>
      <c r="S128" s="1" t="s">
        <v>876</v>
      </c>
      <c r="T128" s="1" t="s">
        <v>877</v>
      </c>
      <c r="U128" s="1" t="s">
        <v>878</v>
      </c>
      <c r="V128" s="1" t="s">
        <v>1475</v>
      </c>
    </row>
    <row r="129" s="1" customFormat="1" spans="1:22">
      <c r="A129" s="3">
        <v>999228492669373</v>
      </c>
      <c r="B129" s="1" t="s">
        <v>1476</v>
      </c>
      <c r="C129" s="1" t="s">
        <v>1477</v>
      </c>
      <c r="D129" s="1" t="s">
        <v>1122</v>
      </c>
      <c r="E129" s="1" t="s">
        <v>1478</v>
      </c>
      <c r="F129" s="1" t="s">
        <v>910</v>
      </c>
      <c r="G129" s="1" t="s">
        <v>867</v>
      </c>
      <c r="H129" s="1" t="s">
        <v>868</v>
      </c>
      <c r="I129" s="1" t="s">
        <v>1479</v>
      </c>
      <c r="J129" s="1" t="s">
        <v>870</v>
      </c>
      <c r="K129" s="1" t="s">
        <v>1479</v>
      </c>
      <c r="L129" s="1" t="s">
        <v>1479</v>
      </c>
      <c r="M129" s="1" t="s">
        <v>871</v>
      </c>
      <c r="N129" s="1" t="s">
        <v>871</v>
      </c>
      <c r="O129" s="1" t="s">
        <v>872</v>
      </c>
      <c r="P129" s="1" t="s">
        <v>873</v>
      </c>
      <c r="Q129" s="1" t="s">
        <v>874</v>
      </c>
      <c r="R129" s="1" t="s">
        <v>1480</v>
      </c>
      <c r="S129" s="1" t="s">
        <v>876</v>
      </c>
      <c r="T129" s="1" t="s">
        <v>877</v>
      </c>
      <c r="U129" s="1" t="s">
        <v>878</v>
      </c>
      <c r="V129" s="1" t="s">
        <v>1109</v>
      </c>
    </row>
    <row r="130" s="1" customFormat="1" spans="1:22">
      <c r="A130" s="3">
        <v>999228489344974</v>
      </c>
      <c r="B130" s="1" t="s">
        <v>1476</v>
      </c>
      <c r="C130" s="1" t="s">
        <v>1481</v>
      </c>
      <c r="D130" s="1" t="s">
        <v>1215</v>
      </c>
      <c r="E130" s="1" t="s">
        <v>1482</v>
      </c>
      <c r="F130" s="1" t="s">
        <v>964</v>
      </c>
      <c r="G130" s="1" t="s">
        <v>867</v>
      </c>
      <c r="H130" s="1" t="s">
        <v>868</v>
      </c>
      <c r="I130" s="1" t="s">
        <v>1483</v>
      </c>
      <c r="J130" s="1" t="s">
        <v>870</v>
      </c>
      <c r="K130" s="1" t="s">
        <v>1483</v>
      </c>
      <c r="L130" s="1" t="s">
        <v>1483</v>
      </c>
      <c r="M130" s="1" t="s">
        <v>871</v>
      </c>
      <c r="N130" s="1" t="s">
        <v>871</v>
      </c>
      <c r="O130" s="1" t="s">
        <v>872</v>
      </c>
      <c r="P130" s="1" t="s">
        <v>873</v>
      </c>
      <c r="Q130" s="1" t="s">
        <v>874</v>
      </c>
      <c r="R130" s="1" t="s">
        <v>1484</v>
      </c>
      <c r="S130" s="1" t="s">
        <v>876</v>
      </c>
      <c r="T130" s="1" t="s">
        <v>877</v>
      </c>
      <c r="U130" s="1" t="s">
        <v>878</v>
      </c>
      <c r="V130" s="1" t="s">
        <v>1109</v>
      </c>
    </row>
    <row r="131" s="1" customFormat="1" spans="1:22">
      <c r="A131" s="1" t="s">
        <v>1485</v>
      </c>
      <c r="B131" s="1" t="s">
        <v>1476</v>
      </c>
      <c r="C131" s="1" t="s">
        <v>1486</v>
      </c>
      <c r="D131" s="1" t="s">
        <v>1487</v>
      </c>
      <c r="E131" s="1" t="s">
        <v>1488</v>
      </c>
      <c r="F131" s="1" t="s">
        <v>1049</v>
      </c>
      <c r="G131" s="1" t="s">
        <v>910</v>
      </c>
      <c r="H131" s="1" t="s">
        <v>868</v>
      </c>
      <c r="I131" s="1" t="s">
        <v>872</v>
      </c>
      <c r="J131" s="1" t="s">
        <v>870</v>
      </c>
      <c r="K131" s="1" t="s">
        <v>872</v>
      </c>
      <c r="L131" s="1" t="s">
        <v>872</v>
      </c>
      <c r="M131" s="1" t="s">
        <v>871</v>
      </c>
      <c r="N131" s="1" t="s">
        <v>871</v>
      </c>
      <c r="O131" s="1" t="s">
        <v>872</v>
      </c>
      <c r="P131" s="1" t="s">
        <v>873</v>
      </c>
      <c r="Q131" s="1" t="s">
        <v>874</v>
      </c>
      <c r="R131" s="1" t="s">
        <v>1489</v>
      </c>
      <c r="S131" s="1" t="s">
        <v>876</v>
      </c>
      <c r="T131" s="1" t="s">
        <v>877</v>
      </c>
      <c r="U131" s="1" t="s">
        <v>878</v>
      </c>
      <c r="V131" s="1" t="s">
        <v>879</v>
      </c>
    </row>
    <row r="132" s="1" customFormat="1" spans="1:22">
      <c r="A132" s="3">
        <v>999228483020386</v>
      </c>
      <c r="B132" s="1" t="s">
        <v>1490</v>
      </c>
      <c r="C132" s="1" t="s">
        <v>1491</v>
      </c>
      <c r="D132" s="1" t="s">
        <v>1492</v>
      </c>
      <c r="E132" s="1" t="s">
        <v>1493</v>
      </c>
      <c r="F132" s="1" t="s">
        <v>863</v>
      </c>
      <c r="G132" s="1" t="s">
        <v>867</v>
      </c>
      <c r="H132" s="1" t="s">
        <v>868</v>
      </c>
      <c r="I132" s="1" t="s">
        <v>1494</v>
      </c>
      <c r="J132" s="1" t="s">
        <v>870</v>
      </c>
      <c r="K132" s="1" t="s">
        <v>1494</v>
      </c>
      <c r="L132" s="1" t="s">
        <v>1494</v>
      </c>
      <c r="M132" s="1" t="s">
        <v>871</v>
      </c>
      <c r="N132" s="1" t="s">
        <v>871</v>
      </c>
      <c r="O132" s="1" t="s">
        <v>872</v>
      </c>
      <c r="P132" s="1" t="s">
        <v>873</v>
      </c>
      <c r="Q132" s="1" t="s">
        <v>874</v>
      </c>
      <c r="R132" s="1" t="s">
        <v>1495</v>
      </c>
      <c r="S132" s="1" t="s">
        <v>876</v>
      </c>
      <c r="T132" s="1" t="s">
        <v>877</v>
      </c>
      <c r="U132" s="1" t="s">
        <v>878</v>
      </c>
      <c r="V132" s="1" t="s">
        <v>1475</v>
      </c>
    </row>
    <row r="133" s="1" customFormat="1" spans="1:22">
      <c r="A133" s="1" t="s">
        <v>1496</v>
      </c>
      <c r="B133" s="1" t="s">
        <v>1497</v>
      </c>
      <c r="C133" s="1" t="s">
        <v>1498</v>
      </c>
      <c r="D133" s="1" t="s">
        <v>1327</v>
      </c>
      <c r="E133" s="1" t="s">
        <v>1328</v>
      </c>
      <c r="F133" s="1" t="s">
        <v>1016</v>
      </c>
      <c r="G133" s="1" t="s">
        <v>910</v>
      </c>
      <c r="H133" s="1" t="s">
        <v>868</v>
      </c>
      <c r="I133" s="1" t="s">
        <v>872</v>
      </c>
      <c r="J133" s="1" t="s">
        <v>870</v>
      </c>
      <c r="K133" s="1" t="s">
        <v>872</v>
      </c>
      <c r="L133" s="1" t="s">
        <v>872</v>
      </c>
      <c r="M133" s="1" t="s">
        <v>871</v>
      </c>
      <c r="N133" s="1" t="s">
        <v>871</v>
      </c>
      <c r="O133" s="1" t="s">
        <v>872</v>
      </c>
      <c r="P133" s="1" t="s">
        <v>873</v>
      </c>
      <c r="Q133" s="1" t="s">
        <v>874</v>
      </c>
      <c r="R133" s="1" t="s">
        <v>1499</v>
      </c>
      <c r="S133" s="1" t="s">
        <v>876</v>
      </c>
      <c r="T133" s="1" t="s">
        <v>877</v>
      </c>
      <c r="U133" s="1" t="s">
        <v>878</v>
      </c>
      <c r="V133" s="1" t="s">
        <v>879</v>
      </c>
    </row>
    <row r="134" s="1" customFormat="1" spans="1:22">
      <c r="A134" s="1" t="s">
        <v>1500</v>
      </c>
      <c r="B134" s="1" t="s">
        <v>1497</v>
      </c>
      <c r="C134" s="1" t="s">
        <v>1501</v>
      </c>
      <c r="D134" s="1" t="s">
        <v>1327</v>
      </c>
      <c r="E134" s="1" t="s">
        <v>1502</v>
      </c>
      <c r="F134" s="1" t="s">
        <v>1016</v>
      </c>
      <c r="G134" s="1" t="s">
        <v>910</v>
      </c>
      <c r="H134" s="1" t="s">
        <v>868</v>
      </c>
      <c r="I134" s="1" t="s">
        <v>872</v>
      </c>
      <c r="J134" s="1" t="s">
        <v>870</v>
      </c>
      <c r="K134" s="1" t="s">
        <v>872</v>
      </c>
      <c r="L134" s="1" t="s">
        <v>872</v>
      </c>
      <c r="M134" s="1" t="s">
        <v>871</v>
      </c>
      <c r="N134" s="1" t="s">
        <v>871</v>
      </c>
      <c r="O134" s="1" t="s">
        <v>872</v>
      </c>
      <c r="P134" s="1" t="s">
        <v>873</v>
      </c>
      <c r="Q134" s="1" t="s">
        <v>874</v>
      </c>
      <c r="R134" s="1" t="s">
        <v>1503</v>
      </c>
      <c r="S134" s="1" t="s">
        <v>876</v>
      </c>
      <c r="T134" s="1" t="s">
        <v>877</v>
      </c>
      <c r="U134" s="1" t="s">
        <v>878</v>
      </c>
      <c r="V134" s="1" t="s">
        <v>879</v>
      </c>
    </row>
    <row r="135" s="1" customFormat="1" spans="1:22">
      <c r="A135" s="1" t="s">
        <v>1504</v>
      </c>
      <c r="B135" s="1" t="s">
        <v>1497</v>
      </c>
      <c r="C135" s="1" t="s">
        <v>1505</v>
      </c>
      <c r="D135" s="1" t="s">
        <v>1327</v>
      </c>
      <c r="E135" s="1" t="s">
        <v>1502</v>
      </c>
      <c r="F135" s="1" t="s">
        <v>1016</v>
      </c>
      <c r="G135" s="1" t="s">
        <v>910</v>
      </c>
      <c r="H135" s="1" t="s">
        <v>868</v>
      </c>
      <c r="I135" s="1" t="s">
        <v>872</v>
      </c>
      <c r="J135" s="1" t="s">
        <v>870</v>
      </c>
      <c r="K135" s="1" t="s">
        <v>872</v>
      </c>
      <c r="L135" s="1" t="s">
        <v>872</v>
      </c>
      <c r="M135" s="1" t="s">
        <v>871</v>
      </c>
      <c r="N135" s="1" t="s">
        <v>871</v>
      </c>
      <c r="O135" s="1" t="s">
        <v>872</v>
      </c>
      <c r="P135" s="1" t="s">
        <v>873</v>
      </c>
      <c r="Q135" s="1" t="s">
        <v>874</v>
      </c>
      <c r="R135" s="1" t="s">
        <v>1506</v>
      </c>
      <c r="S135" s="1" t="s">
        <v>876</v>
      </c>
      <c r="T135" s="1" t="s">
        <v>877</v>
      </c>
      <c r="U135" s="1" t="s">
        <v>878</v>
      </c>
      <c r="V135" s="1" t="s">
        <v>879</v>
      </c>
    </row>
    <row r="136" s="1" customFormat="1" spans="1:22">
      <c r="A136" s="3">
        <v>999228343957992</v>
      </c>
      <c r="B136" s="1" t="s">
        <v>1507</v>
      </c>
      <c r="C136" s="1" t="s">
        <v>1508</v>
      </c>
      <c r="D136" s="1" t="s">
        <v>1441</v>
      </c>
      <c r="E136" s="1" t="s">
        <v>1509</v>
      </c>
      <c r="F136" s="1" t="s">
        <v>910</v>
      </c>
      <c r="G136" s="1" t="s">
        <v>867</v>
      </c>
      <c r="H136" s="1" t="s">
        <v>868</v>
      </c>
      <c r="I136" s="1" t="s">
        <v>1510</v>
      </c>
      <c r="J136" s="1" t="s">
        <v>870</v>
      </c>
      <c r="K136" s="1" t="s">
        <v>1510</v>
      </c>
      <c r="L136" s="1" t="s">
        <v>1510</v>
      </c>
      <c r="M136" s="1" t="s">
        <v>871</v>
      </c>
      <c r="N136" s="1" t="s">
        <v>871</v>
      </c>
      <c r="O136" s="1" t="s">
        <v>872</v>
      </c>
      <c r="P136" s="1" t="s">
        <v>873</v>
      </c>
      <c r="Q136" s="1" t="s">
        <v>874</v>
      </c>
      <c r="R136" s="1" t="s">
        <v>1511</v>
      </c>
      <c r="S136" s="1" t="s">
        <v>876</v>
      </c>
      <c r="T136" s="1" t="s">
        <v>877</v>
      </c>
      <c r="U136" s="1" t="s">
        <v>878</v>
      </c>
      <c r="V136" s="1" t="s">
        <v>879</v>
      </c>
    </row>
    <row r="137" s="1" customFormat="1" spans="1:22">
      <c r="A137" s="3">
        <v>999228313828721</v>
      </c>
      <c r="B137" s="1" t="s">
        <v>1512</v>
      </c>
      <c r="C137" s="1" t="s">
        <v>1513</v>
      </c>
      <c r="D137" s="1" t="s">
        <v>1514</v>
      </c>
      <c r="E137" s="1" t="s">
        <v>1515</v>
      </c>
      <c r="F137" s="1" t="s">
        <v>1016</v>
      </c>
      <c r="G137" s="1" t="s">
        <v>867</v>
      </c>
      <c r="H137" s="1" t="s">
        <v>868</v>
      </c>
      <c r="I137" s="1" t="s">
        <v>1516</v>
      </c>
      <c r="J137" s="1" t="s">
        <v>870</v>
      </c>
      <c r="K137" s="1" t="s">
        <v>1516</v>
      </c>
      <c r="L137" s="1" t="s">
        <v>1516</v>
      </c>
      <c r="M137" s="1" t="s">
        <v>871</v>
      </c>
      <c r="N137" s="1" t="s">
        <v>871</v>
      </c>
      <c r="O137" s="1" t="s">
        <v>872</v>
      </c>
      <c r="P137" s="1" t="s">
        <v>873</v>
      </c>
      <c r="Q137" s="1" t="s">
        <v>874</v>
      </c>
      <c r="R137" s="1" t="s">
        <v>1517</v>
      </c>
      <c r="S137" s="1" t="s">
        <v>876</v>
      </c>
      <c r="T137" s="1" t="s">
        <v>877</v>
      </c>
      <c r="U137" s="1" t="s">
        <v>878</v>
      </c>
      <c r="V137" s="1" t="s">
        <v>879</v>
      </c>
    </row>
    <row r="138" s="1" customFormat="1" spans="1:22">
      <c r="A138" s="3">
        <v>999228309305575</v>
      </c>
      <c r="B138" s="1" t="s">
        <v>1518</v>
      </c>
      <c r="C138" s="1" t="s">
        <v>1519</v>
      </c>
      <c r="D138" s="1" t="s">
        <v>1520</v>
      </c>
      <c r="E138" s="1" t="s">
        <v>1521</v>
      </c>
      <c r="F138" s="1" t="s">
        <v>1103</v>
      </c>
      <c r="G138" s="1" t="s">
        <v>910</v>
      </c>
      <c r="H138" s="1" t="s">
        <v>868</v>
      </c>
      <c r="I138" s="1" t="s">
        <v>1522</v>
      </c>
      <c r="J138" s="1" t="s">
        <v>870</v>
      </c>
      <c r="K138" s="1" t="s">
        <v>1522</v>
      </c>
      <c r="L138" s="1" t="s">
        <v>872</v>
      </c>
      <c r="M138" s="1" t="s">
        <v>1523</v>
      </c>
      <c r="N138" s="1" t="s">
        <v>1523</v>
      </c>
      <c r="O138" s="1" t="s">
        <v>872</v>
      </c>
      <c r="P138" s="1" t="s">
        <v>873</v>
      </c>
      <c r="Q138" s="1" t="s">
        <v>874</v>
      </c>
      <c r="R138" s="1" t="s">
        <v>1524</v>
      </c>
      <c r="S138" s="1" t="s">
        <v>876</v>
      </c>
      <c r="T138" s="1" t="s">
        <v>877</v>
      </c>
      <c r="U138" s="1" t="s">
        <v>878</v>
      </c>
      <c r="V138" s="1" t="s">
        <v>879</v>
      </c>
    </row>
    <row r="139" s="1" customFormat="1" spans="1:22">
      <c r="A139" s="1" t="s">
        <v>1525</v>
      </c>
      <c r="B139" s="1" t="s">
        <v>1518</v>
      </c>
      <c r="C139" s="1" t="s">
        <v>1526</v>
      </c>
      <c r="D139" s="1" t="s">
        <v>892</v>
      </c>
      <c r="E139" s="1" t="s">
        <v>1527</v>
      </c>
      <c r="F139" s="1" t="s">
        <v>1016</v>
      </c>
      <c r="G139" s="1" t="s">
        <v>910</v>
      </c>
      <c r="H139" s="1" t="s">
        <v>868</v>
      </c>
      <c r="I139" s="1" t="s">
        <v>872</v>
      </c>
      <c r="J139" s="1" t="s">
        <v>870</v>
      </c>
      <c r="K139" s="1" t="s">
        <v>872</v>
      </c>
      <c r="L139" s="1" t="s">
        <v>872</v>
      </c>
      <c r="M139" s="1" t="s">
        <v>871</v>
      </c>
      <c r="N139" s="1" t="s">
        <v>871</v>
      </c>
      <c r="O139" s="1" t="s">
        <v>872</v>
      </c>
      <c r="P139" s="1" t="s">
        <v>873</v>
      </c>
      <c r="Q139" s="1" t="s">
        <v>874</v>
      </c>
      <c r="R139" s="1" t="s">
        <v>1528</v>
      </c>
      <c r="S139" s="1" t="s">
        <v>876</v>
      </c>
      <c r="T139" s="1" t="s">
        <v>877</v>
      </c>
      <c r="U139" s="1" t="s">
        <v>878</v>
      </c>
      <c r="V139" s="1" t="s">
        <v>879</v>
      </c>
    </row>
    <row r="140" s="1" customFormat="1" spans="1:22">
      <c r="A140" s="1" t="s">
        <v>1529</v>
      </c>
      <c r="B140" s="1" t="s">
        <v>1518</v>
      </c>
      <c r="C140" s="1" t="s">
        <v>1530</v>
      </c>
      <c r="D140" s="1" t="s">
        <v>892</v>
      </c>
      <c r="E140" s="1" t="s">
        <v>1531</v>
      </c>
      <c r="F140" s="1" t="s">
        <v>964</v>
      </c>
      <c r="G140" s="1" t="s">
        <v>910</v>
      </c>
      <c r="H140" s="1" t="s">
        <v>868</v>
      </c>
      <c r="I140" s="1" t="s">
        <v>872</v>
      </c>
      <c r="J140" s="1" t="s">
        <v>870</v>
      </c>
      <c r="K140" s="1" t="s">
        <v>872</v>
      </c>
      <c r="L140" s="1" t="s">
        <v>872</v>
      </c>
      <c r="M140" s="1" t="s">
        <v>871</v>
      </c>
      <c r="N140" s="1" t="s">
        <v>871</v>
      </c>
      <c r="O140" s="1" t="s">
        <v>872</v>
      </c>
      <c r="P140" s="1" t="s">
        <v>873</v>
      </c>
      <c r="Q140" s="1" t="s">
        <v>874</v>
      </c>
      <c r="R140" s="1" t="s">
        <v>1532</v>
      </c>
      <c r="S140" s="1" t="s">
        <v>876</v>
      </c>
      <c r="T140" s="1" t="s">
        <v>877</v>
      </c>
      <c r="U140" s="1" t="s">
        <v>878</v>
      </c>
      <c r="V140" s="1" t="s">
        <v>879</v>
      </c>
    </row>
    <row r="141" s="1" customFormat="1" spans="1:22">
      <c r="A141" s="3">
        <v>999228290304989</v>
      </c>
      <c r="B141" s="1" t="s">
        <v>1533</v>
      </c>
      <c r="C141" s="1" t="s">
        <v>1534</v>
      </c>
      <c r="D141" s="1" t="s">
        <v>991</v>
      </c>
      <c r="E141" s="1" t="s">
        <v>1535</v>
      </c>
      <c r="F141" s="1" t="s">
        <v>1016</v>
      </c>
      <c r="G141" s="1" t="s">
        <v>867</v>
      </c>
      <c r="H141" s="1" t="s">
        <v>868</v>
      </c>
      <c r="I141" s="1" t="s">
        <v>1536</v>
      </c>
      <c r="J141" s="1" t="s">
        <v>870</v>
      </c>
      <c r="K141" s="1" t="s">
        <v>1536</v>
      </c>
      <c r="L141" s="1" t="s">
        <v>1536</v>
      </c>
      <c r="M141" s="1" t="s">
        <v>871</v>
      </c>
      <c r="N141" s="1" t="s">
        <v>871</v>
      </c>
      <c r="O141" s="1" t="s">
        <v>872</v>
      </c>
      <c r="P141" s="1" t="s">
        <v>873</v>
      </c>
      <c r="Q141" s="1" t="s">
        <v>874</v>
      </c>
      <c r="R141" s="1" t="s">
        <v>1537</v>
      </c>
      <c r="S141" s="1" t="s">
        <v>876</v>
      </c>
      <c r="T141" s="1" t="s">
        <v>877</v>
      </c>
      <c r="U141" s="1" t="s">
        <v>878</v>
      </c>
      <c r="V141" s="1" t="s">
        <v>879</v>
      </c>
    </row>
    <row r="142" s="1" customFormat="1" spans="1:22">
      <c r="A142" s="3">
        <v>999228274714240</v>
      </c>
      <c r="B142" s="1" t="s">
        <v>1533</v>
      </c>
      <c r="C142" s="1" t="s">
        <v>1538</v>
      </c>
      <c r="D142" s="1" t="s">
        <v>1539</v>
      </c>
      <c r="E142" s="1" t="s">
        <v>1540</v>
      </c>
      <c r="F142" s="1" t="s">
        <v>910</v>
      </c>
      <c r="G142" s="1" t="s">
        <v>867</v>
      </c>
      <c r="H142" s="1" t="s">
        <v>868</v>
      </c>
      <c r="I142" s="1" t="s">
        <v>1541</v>
      </c>
      <c r="J142" s="1" t="s">
        <v>870</v>
      </c>
      <c r="K142" s="1" t="s">
        <v>1541</v>
      </c>
      <c r="L142" s="1" t="s">
        <v>1541</v>
      </c>
      <c r="M142" s="1" t="s">
        <v>871</v>
      </c>
      <c r="N142" s="1" t="s">
        <v>871</v>
      </c>
      <c r="O142" s="1" t="s">
        <v>872</v>
      </c>
      <c r="P142" s="1" t="s">
        <v>873</v>
      </c>
      <c r="Q142" s="1" t="s">
        <v>874</v>
      </c>
      <c r="R142" s="1" t="s">
        <v>1542</v>
      </c>
      <c r="S142" s="1" t="s">
        <v>876</v>
      </c>
      <c r="T142" s="1" t="s">
        <v>877</v>
      </c>
      <c r="U142" s="1" t="s">
        <v>878</v>
      </c>
      <c r="V142" s="1" t="s">
        <v>1543</v>
      </c>
    </row>
    <row r="143" s="1" customFormat="1" spans="1:22">
      <c r="A143" s="4">
        <v>2.93827819769992e+25</v>
      </c>
      <c r="B143" s="1" t="s">
        <v>1544</v>
      </c>
      <c r="C143" s="1" t="s">
        <v>1545</v>
      </c>
      <c r="D143" s="1" t="s">
        <v>1487</v>
      </c>
      <c r="E143" s="1" t="s">
        <v>1546</v>
      </c>
      <c r="F143" s="1" t="s">
        <v>1016</v>
      </c>
      <c r="G143" s="1" t="s">
        <v>910</v>
      </c>
      <c r="H143" s="1" t="s">
        <v>868</v>
      </c>
      <c r="I143" s="1" t="s">
        <v>872</v>
      </c>
      <c r="J143" s="1" t="s">
        <v>870</v>
      </c>
      <c r="K143" s="1" t="s">
        <v>872</v>
      </c>
      <c r="L143" s="1" t="s">
        <v>872</v>
      </c>
      <c r="M143" s="1" t="s">
        <v>871</v>
      </c>
      <c r="N143" s="1" t="s">
        <v>871</v>
      </c>
      <c r="O143" s="1" t="s">
        <v>872</v>
      </c>
      <c r="P143" s="1" t="s">
        <v>873</v>
      </c>
      <c r="Q143" s="1" t="s">
        <v>874</v>
      </c>
      <c r="R143" s="1" t="s">
        <v>1547</v>
      </c>
      <c r="S143" s="1" t="s">
        <v>876</v>
      </c>
      <c r="T143" s="1" t="s">
        <v>877</v>
      </c>
      <c r="U143" s="1" t="s">
        <v>878</v>
      </c>
      <c r="V143" s="1" t="s">
        <v>879</v>
      </c>
    </row>
    <row r="144" s="1" customFormat="1" spans="1:22">
      <c r="A144" s="1" t="s">
        <v>1548</v>
      </c>
      <c r="B144" s="1" t="s">
        <v>1544</v>
      </c>
      <c r="C144" s="1" t="s">
        <v>1549</v>
      </c>
      <c r="D144" s="1" t="s">
        <v>1550</v>
      </c>
      <c r="E144" s="1" t="s">
        <v>1551</v>
      </c>
      <c r="F144" s="1" t="s">
        <v>964</v>
      </c>
      <c r="G144" s="1" t="s">
        <v>910</v>
      </c>
      <c r="H144" s="1" t="s">
        <v>868</v>
      </c>
      <c r="I144" s="1" t="s">
        <v>872</v>
      </c>
      <c r="J144" s="1" t="s">
        <v>870</v>
      </c>
      <c r="K144" s="1" t="s">
        <v>872</v>
      </c>
      <c r="L144" s="1" t="s">
        <v>872</v>
      </c>
      <c r="M144" s="1" t="s">
        <v>871</v>
      </c>
      <c r="N144" s="1" t="s">
        <v>871</v>
      </c>
      <c r="O144" s="1" t="s">
        <v>872</v>
      </c>
      <c r="P144" s="1" t="s">
        <v>873</v>
      </c>
      <c r="Q144" s="1" t="s">
        <v>874</v>
      </c>
      <c r="R144" s="1" t="s">
        <v>1552</v>
      </c>
      <c r="S144" s="1" t="s">
        <v>876</v>
      </c>
      <c r="T144" s="1" t="s">
        <v>877</v>
      </c>
      <c r="U144" s="1" t="s">
        <v>878</v>
      </c>
      <c r="V144" s="1" t="s">
        <v>890</v>
      </c>
    </row>
    <row r="145" s="1" customFormat="1" spans="1:22">
      <c r="A145" s="1" t="s">
        <v>1553</v>
      </c>
      <c r="B145" s="1" t="s">
        <v>1554</v>
      </c>
      <c r="C145" s="1" t="s">
        <v>1555</v>
      </c>
      <c r="D145" s="1" t="s">
        <v>1556</v>
      </c>
      <c r="E145" s="1" t="s">
        <v>1557</v>
      </c>
      <c r="F145" s="1" t="s">
        <v>964</v>
      </c>
      <c r="G145" s="1" t="s">
        <v>863</v>
      </c>
      <c r="H145" s="1" t="s">
        <v>868</v>
      </c>
      <c r="I145" s="1" t="s">
        <v>872</v>
      </c>
      <c r="J145" s="1" t="s">
        <v>870</v>
      </c>
      <c r="K145" s="1" t="s">
        <v>872</v>
      </c>
      <c r="L145" s="1" t="s">
        <v>872</v>
      </c>
      <c r="M145" s="1" t="s">
        <v>871</v>
      </c>
      <c r="N145" s="1" t="s">
        <v>871</v>
      </c>
      <c r="O145" s="1" t="s">
        <v>872</v>
      </c>
      <c r="P145" s="1" t="s">
        <v>873</v>
      </c>
      <c r="Q145" s="1" t="s">
        <v>874</v>
      </c>
      <c r="R145" s="1" t="s">
        <v>1558</v>
      </c>
      <c r="S145" s="1" t="s">
        <v>876</v>
      </c>
      <c r="T145" s="1" t="s">
        <v>877</v>
      </c>
      <c r="U145" s="1" t="s">
        <v>878</v>
      </c>
      <c r="V145" s="1" t="s">
        <v>879</v>
      </c>
    </row>
    <row r="146" s="1" customFormat="1" spans="1:22">
      <c r="A146" s="3">
        <v>999228120968283</v>
      </c>
      <c r="B146" s="1" t="s">
        <v>1559</v>
      </c>
      <c r="C146" s="1" t="s">
        <v>1560</v>
      </c>
      <c r="D146" s="1" t="s">
        <v>1561</v>
      </c>
      <c r="E146" s="1" t="s">
        <v>1562</v>
      </c>
      <c r="F146" s="1" t="s">
        <v>1070</v>
      </c>
      <c r="G146" s="1" t="s">
        <v>867</v>
      </c>
      <c r="H146" s="1" t="s">
        <v>868</v>
      </c>
      <c r="I146" s="1" t="s">
        <v>1563</v>
      </c>
      <c r="J146" s="1" t="s">
        <v>870</v>
      </c>
      <c r="K146" s="1" t="s">
        <v>1563</v>
      </c>
      <c r="L146" s="1" t="s">
        <v>1563</v>
      </c>
      <c r="M146" s="1" t="s">
        <v>871</v>
      </c>
      <c r="N146" s="1" t="s">
        <v>871</v>
      </c>
      <c r="O146" s="1" t="s">
        <v>872</v>
      </c>
      <c r="P146" s="1" t="s">
        <v>873</v>
      </c>
      <c r="Q146" s="1" t="s">
        <v>874</v>
      </c>
      <c r="R146" s="1" t="s">
        <v>1564</v>
      </c>
      <c r="S146" s="1" t="s">
        <v>876</v>
      </c>
      <c r="T146" s="1" t="s">
        <v>877</v>
      </c>
      <c r="U146" s="1" t="s">
        <v>1010</v>
      </c>
      <c r="V146" s="1" t="s">
        <v>930</v>
      </c>
    </row>
    <row r="147" s="1" customFormat="1" spans="1:22">
      <c r="A147" s="3">
        <v>999228073690724</v>
      </c>
      <c r="B147" s="1" t="s">
        <v>1565</v>
      </c>
      <c r="C147" s="1" t="s">
        <v>1566</v>
      </c>
      <c r="D147" s="1" t="s">
        <v>1210</v>
      </c>
      <c r="E147" s="1" t="s">
        <v>1567</v>
      </c>
      <c r="F147" s="1" t="s">
        <v>910</v>
      </c>
      <c r="G147" s="1" t="s">
        <v>867</v>
      </c>
      <c r="H147" s="1" t="s">
        <v>868</v>
      </c>
      <c r="I147" s="1" t="s">
        <v>1568</v>
      </c>
      <c r="J147" s="1" t="s">
        <v>870</v>
      </c>
      <c r="K147" s="1" t="s">
        <v>1568</v>
      </c>
      <c r="L147" s="1" t="s">
        <v>1568</v>
      </c>
      <c r="M147" s="1" t="s">
        <v>871</v>
      </c>
      <c r="N147" s="1" t="s">
        <v>871</v>
      </c>
      <c r="O147" s="1" t="s">
        <v>872</v>
      </c>
      <c r="P147" s="1" t="s">
        <v>873</v>
      </c>
      <c r="Q147" s="1" t="s">
        <v>874</v>
      </c>
      <c r="R147" s="1" t="s">
        <v>1569</v>
      </c>
      <c r="S147" s="1" t="s">
        <v>876</v>
      </c>
      <c r="T147" s="1" t="s">
        <v>877</v>
      </c>
      <c r="U147" s="1" t="s">
        <v>1010</v>
      </c>
      <c r="V147" s="1" t="s">
        <v>890</v>
      </c>
    </row>
    <row r="148" s="1" customFormat="1" spans="1:22">
      <c r="A148" s="3">
        <v>999228071984893</v>
      </c>
      <c r="B148" s="1" t="s">
        <v>1565</v>
      </c>
      <c r="C148" s="1" t="s">
        <v>1570</v>
      </c>
      <c r="D148" s="1" t="s">
        <v>1571</v>
      </c>
      <c r="E148" s="1" t="s">
        <v>1572</v>
      </c>
      <c r="F148" s="1" t="s">
        <v>964</v>
      </c>
      <c r="G148" s="1" t="s">
        <v>867</v>
      </c>
      <c r="H148" s="1" t="s">
        <v>868</v>
      </c>
      <c r="I148" s="1" t="s">
        <v>1573</v>
      </c>
      <c r="J148" s="1" t="s">
        <v>870</v>
      </c>
      <c r="K148" s="1" t="s">
        <v>1573</v>
      </c>
      <c r="L148" s="1" t="s">
        <v>1573</v>
      </c>
      <c r="M148" s="1" t="s">
        <v>871</v>
      </c>
      <c r="N148" s="1" t="s">
        <v>871</v>
      </c>
      <c r="O148" s="1" t="s">
        <v>872</v>
      </c>
      <c r="P148" s="1" t="s">
        <v>873</v>
      </c>
      <c r="Q148" s="1" t="s">
        <v>874</v>
      </c>
      <c r="R148" s="1" t="s">
        <v>1574</v>
      </c>
      <c r="S148" s="1" t="s">
        <v>876</v>
      </c>
      <c r="T148" s="1" t="s">
        <v>877</v>
      </c>
      <c r="U148" s="1" t="s">
        <v>878</v>
      </c>
      <c r="V148" s="1" t="s">
        <v>1109</v>
      </c>
    </row>
    <row r="149" s="1" customFormat="1" spans="1:22">
      <c r="A149" s="3">
        <v>999228068361573</v>
      </c>
      <c r="B149" s="1" t="s">
        <v>1565</v>
      </c>
      <c r="C149" s="1" t="s">
        <v>1575</v>
      </c>
      <c r="D149" s="1" t="s">
        <v>1576</v>
      </c>
      <c r="E149" s="1" t="s">
        <v>1577</v>
      </c>
      <c r="F149" s="1" t="s">
        <v>1049</v>
      </c>
      <c r="G149" s="1" t="s">
        <v>867</v>
      </c>
      <c r="H149" s="1" t="s">
        <v>868</v>
      </c>
      <c r="I149" s="1" t="s">
        <v>1578</v>
      </c>
      <c r="J149" s="1" t="s">
        <v>870</v>
      </c>
      <c r="K149" s="1" t="s">
        <v>1578</v>
      </c>
      <c r="L149" s="1" t="s">
        <v>1578</v>
      </c>
      <c r="M149" s="1" t="s">
        <v>871</v>
      </c>
      <c r="N149" s="1" t="s">
        <v>871</v>
      </c>
      <c r="O149" s="1" t="s">
        <v>872</v>
      </c>
      <c r="P149" s="1" t="s">
        <v>873</v>
      </c>
      <c r="Q149" s="1" t="s">
        <v>874</v>
      </c>
      <c r="R149" s="1" t="s">
        <v>1579</v>
      </c>
      <c r="S149" s="1" t="s">
        <v>876</v>
      </c>
      <c r="T149" s="1" t="s">
        <v>877</v>
      </c>
      <c r="U149" s="1" t="s">
        <v>878</v>
      </c>
      <c r="V149" s="1" t="s">
        <v>930</v>
      </c>
    </row>
    <row r="150" s="1" customFormat="1" spans="1:22">
      <c r="A150" s="1" t="s">
        <v>1580</v>
      </c>
      <c r="B150" s="1" t="s">
        <v>1565</v>
      </c>
      <c r="C150" s="1" t="s">
        <v>1581</v>
      </c>
      <c r="D150" s="1" t="s">
        <v>1582</v>
      </c>
      <c r="E150" s="1" t="s">
        <v>1583</v>
      </c>
      <c r="F150" s="1" t="s">
        <v>964</v>
      </c>
      <c r="G150" s="1" t="s">
        <v>910</v>
      </c>
      <c r="H150" s="1" t="s">
        <v>868</v>
      </c>
      <c r="I150" s="1" t="s">
        <v>872</v>
      </c>
      <c r="J150" s="1" t="s">
        <v>870</v>
      </c>
      <c r="K150" s="1" t="s">
        <v>872</v>
      </c>
      <c r="L150" s="1" t="s">
        <v>872</v>
      </c>
      <c r="M150" s="1" t="s">
        <v>871</v>
      </c>
      <c r="N150" s="1" t="s">
        <v>871</v>
      </c>
      <c r="O150" s="1" t="s">
        <v>872</v>
      </c>
      <c r="P150" s="1" t="s">
        <v>873</v>
      </c>
      <c r="Q150" s="1" t="s">
        <v>874</v>
      </c>
      <c r="R150" s="1" t="s">
        <v>1584</v>
      </c>
      <c r="S150" s="1" t="s">
        <v>876</v>
      </c>
      <c r="T150" s="1" t="s">
        <v>877</v>
      </c>
      <c r="U150" s="1" t="s">
        <v>878</v>
      </c>
      <c r="V150" s="1" t="s">
        <v>890</v>
      </c>
    </row>
    <row r="151" s="1" customFormat="1" spans="1:22">
      <c r="A151" s="1" t="s">
        <v>1585</v>
      </c>
      <c r="B151" s="1" t="s">
        <v>1586</v>
      </c>
      <c r="C151" s="1" t="s">
        <v>1587</v>
      </c>
      <c r="D151" s="1" t="s">
        <v>1588</v>
      </c>
      <c r="E151" s="1" t="s">
        <v>1589</v>
      </c>
      <c r="F151" s="1" t="s">
        <v>1016</v>
      </c>
      <c r="G151" s="1" t="s">
        <v>910</v>
      </c>
      <c r="H151" s="1" t="s">
        <v>868</v>
      </c>
      <c r="I151" s="1" t="s">
        <v>872</v>
      </c>
      <c r="J151" s="1" t="s">
        <v>870</v>
      </c>
      <c r="K151" s="1" t="s">
        <v>872</v>
      </c>
      <c r="L151" s="1" t="s">
        <v>872</v>
      </c>
      <c r="M151" s="1" t="s">
        <v>871</v>
      </c>
      <c r="N151" s="1" t="s">
        <v>871</v>
      </c>
      <c r="O151" s="1" t="s">
        <v>872</v>
      </c>
      <c r="P151" s="1" t="s">
        <v>873</v>
      </c>
      <c r="Q151" s="1" t="s">
        <v>874</v>
      </c>
      <c r="R151" s="1" t="s">
        <v>1590</v>
      </c>
      <c r="S151" s="1" t="s">
        <v>876</v>
      </c>
      <c r="T151" s="1" t="s">
        <v>877</v>
      </c>
      <c r="U151" s="1" t="s">
        <v>878</v>
      </c>
      <c r="V151" s="1" t="s">
        <v>1591</v>
      </c>
    </row>
    <row r="152" s="1" customFormat="1" spans="1:22">
      <c r="A152" s="1" t="s">
        <v>1592</v>
      </c>
      <c r="B152" s="1" t="s">
        <v>1586</v>
      </c>
      <c r="C152" s="1" t="s">
        <v>1593</v>
      </c>
      <c r="D152" s="1" t="s">
        <v>1582</v>
      </c>
      <c r="E152" s="1" t="s">
        <v>1594</v>
      </c>
      <c r="F152" s="1" t="s">
        <v>964</v>
      </c>
      <c r="G152" s="1" t="s">
        <v>910</v>
      </c>
      <c r="H152" s="1" t="s">
        <v>868</v>
      </c>
      <c r="I152" s="1" t="s">
        <v>872</v>
      </c>
      <c r="J152" s="1" t="s">
        <v>870</v>
      </c>
      <c r="K152" s="1" t="s">
        <v>872</v>
      </c>
      <c r="L152" s="1" t="s">
        <v>872</v>
      </c>
      <c r="M152" s="1" t="s">
        <v>871</v>
      </c>
      <c r="N152" s="1" t="s">
        <v>871</v>
      </c>
      <c r="O152" s="1" t="s">
        <v>872</v>
      </c>
      <c r="P152" s="1" t="s">
        <v>873</v>
      </c>
      <c r="Q152" s="1" t="s">
        <v>874</v>
      </c>
      <c r="R152" s="1" t="s">
        <v>1595</v>
      </c>
      <c r="S152" s="1" t="s">
        <v>876</v>
      </c>
      <c r="T152" s="1" t="s">
        <v>877</v>
      </c>
      <c r="U152" s="1" t="s">
        <v>878</v>
      </c>
      <c r="V152" s="1" t="s">
        <v>890</v>
      </c>
    </row>
    <row r="153" s="1" customFormat="1" spans="1:22">
      <c r="A153" s="1" t="s">
        <v>1596</v>
      </c>
      <c r="B153" s="1" t="s">
        <v>1586</v>
      </c>
      <c r="C153" s="1" t="s">
        <v>1597</v>
      </c>
      <c r="D153" s="1" t="s">
        <v>1582</v>
      </c>
      <c r="E153" s="1" t="s">
        <v>1598</v>
      </c>
      <c r="F153" s="1" t="s">
        <v>964</v>
      </c>
      <c r="G153" s="1" t="s">
        <v>910</v>
      </c>
      <c r="H153" s="1" t="s">
        <v>868</v>
      </c>
      <c r="I153" s="1" t="s">
        <v>872</v>
      </c>
      <c r="J153" s="1" t="s">
        <v>870</v>
      </c>
      <c r="K153" s="1" t="s">
        <v>872</v>
      </c>
      <c r="L153" s="1" t="s">
        <v>872</v>
      </c>
      <c r="M153" s="1" t="s">
        <v>871</v>
      </c>
      <c r="N153" s="1" t="s">
        <v>871</v>
      </c>
      <c r="O153" s="1" t="s">
        <v>872</v>
      </c>
      <c r="P153" s="1" t="s">
        <v>873</v>
      </c>
      <c r="Q153" s="1" t="s">
        <v>874</v>
      </c>
      <c r="R153" s="1" t="s">
        <v>1599</v>
      </c>
      <c r="S153" s="1" t="s">
        <v>876</v>
      </c>
      <c r="T153" s="1" t="s">
        <v>877</v>
      </c>
      <c r="U153" s="1" t="s">
        <v>878</v>
      </c>
      <c r="V153" s="1" t="s">
        <v>890</v>
      </c>
    </row>
    <row r="154" s="1" customFormat="1" spans="1:22">
      <c r="A154" s="3">
        <v>999227403671529</v>
      </c>
      <c r="B154" s="1" t="s">
        <v>1600</v>
      </c>
      <c r="C154" s="1" t="s">
        <v>1601</v>
      </c>
      <c r="D154" s="1" t="s">
        <v>1210</v>
      </c>
      <c r="E154" s="1" t="s">
        <v>1602</v>
      </c>
      <c r="F154" s="1" t="s">
        <v>910</v>
      </c>
      <c r="G154" s="1" t="s">
        <v>867</v>
      </c>
      <c r="H154" s="1" t="s">
        <v>868</v>
      </c>
      <c r="I154" s="1" t="s">
        <v>1568</v>
      </c>
      <c r="J154" s="1" t="s">
        <v>870</v>
      </c>
      <c r="K154" s="1" t="s">
        <v>1568</v>
      </c>
      <c r="L154" s="1" t="s">
        <v>1568</v>
      </c>
      <c r="M154" s="1" t="s">
        <v>871</v>
      </c>
      <c r="N154" s="1" t="s">
        <v>871</v>
      </c>
      <c r="O154" s="1" t="s">
        <v>872</v>
      </c>
      <c r="P154" s="1" t="s">
        <v>873</v>
      </c>
      <c r="Q154" s="1" t="s">
        <v>874</v>
      </c>
      <c r="R154" s="1" t="s">
        <v>1603</v>
      </c>
      <c r="S154" s="1" t="s">
        <v>876</v>
      </c>
      <c r="T154" s="1" t="s">
        <v>877</v>
      </c>
      <c r="U154" s="1" t="s">
        <v>1010</v>
      </c>
      <c r="V154" s="1" t="s">
        <v>890</v>
      </c>
    </row>
    <row r="155" s="1" customFormat="1" spans="1:22">
      <c r="A155" s="1" t="s">
        <v>1604</v>
      </c>
      <c r="B155" s="1" t="s">
        <v>1605</v>
      </c>
      <c r="C155" s="1" t="s">
        <v>1606</v>
      </c>
      <c r="D155" s="1" t="s">
        <v>1607</v>
      </c>
      <c r="E155" s="1" t="s">
        <v>1608</v>
      </c>
      <c r="F155" s="1" t="s">
        <v>964</v>
      </c>
      <c r="G155" s="1" t="s">
        <v>910</v>
      </c>
      <c r="H155" s="1" t="s">
        <v>868</v>
      </c>
      <c r="I155" s="1" t="s">
        <v>872</v>
      </c>
      <c r="J155" s="1" t="s">
        <v>870</v>
      </c>
      <c r="K155" s="1" t="s">
        <v>872</v>
      </c>
      <c r="L155" s="1" t="s">
        <v>872</v>
      </c>
      <c r="M155" s="1" t="s">
        <v>871</v>
      </c>
      <c r="N155" s="1" t="s">
        <v>871</v>
      </c>
      <c r="O155" s="1" t="s">
        <v>872</v>
      </c>
      <c r="P155" s="1" t="s">
        <v>873</v>
      </c>
      <c r="Q155" s="1" t="s">
        <v>874</v>
      </c>
      <c r="R155" s="1" t="s">
        <v>1609</v>
      </c>
      <c r="S155" s="1" t="s">
        <v>876</v>
      </c>
      <c r="T155" s="1" t="s">
        <v>877</v>
      </c>
      <c r="U155" s="1" t="s">
        <v>878</v>
      </c>
      <c r="V155" s="1" t="s">
        <v>890</v>
      </c>
    </row>
    <row r="156" s="1" customFormat="1" spans="1:22">
      <c r="A156" s="3">
        <v>999227329461224</v>
      </c>
      <c r="B156" s="1" t="s">
        <v>1610</v>
      </c>
      <c r="C156" s="1" t="s">
        <v>1611</v>
      </c>
      <c r="D156" s="1" t="s">
        <v>1171</v>
      </c>
      <c r="E156" s="1" t="s">
        <v>1612</v>
      </c>
      <c r="F156" s="1" t="s">
        <v>863</v>
      </c>
      <c r="G156" s="1" t="s">
        <v>867</v>
      </c>
      <c r="H156" s="1" t="s">
        <v>868</v>
      </c>
      <c r="I156" s="1" t="s">
        <v>1613</v>
      </c>
      <c r="J156" s="1" t="s">
        <v>870</v>
      </c>
      <c r="K156" s="1" t="s">
        <v>1613</v>
      </c>
      <c r="L156" s="1" t="s">
        <v>1613</v>
      </c>
      <c r="M156" s="1" t="s">
        <v>871</v>
      </c>
      <c r="N156" s="1" t="s">
        <v>871</v>
      </c>
      <c r="O156" s="1" t="s">
        <v>872</v>
      </c>
      <c r="P156" s="1" t="s">
        <v>873</v>
      </c>
      <c r="Q156" s="1" t="s">
        <v>874</v>
      </c>
      <c r="R156" s="1" t="s">
        <v>1614</v>
      </c>
      <c r="S156" s="1" t="s">
        <v>876</v>
      </c>
      <c r="T156" s="1" t="s">
        <v>877</v>
      </c>
      <c r="U156" s="1" t="s">
        <v>878</v>
      </c>
      <c r="V156" s="1" t="s">
        <v>879</v>
      </c>
    </row>
    <row r="157" s="1" customFormat="1" spans="1:22">
      <c r="A157" s="1" t="s">
        <v>1615</v>
      </c>
      <c r="B157" s="1" t="s">
        <v>1616</v>
      </c>
      <c r="C157" s="1" t="s">
        <v>1617</v>
      </c>
      <c r="D157" s="1" t="s">
        <v>1006</v>
      </c>
      <c r="E157" s="1" t="s">
        <v>1618</v>
      </c>
      <c r="F157" s="1" t="s">
        <v>1016</v>
      </c>
      <c r="G157" s="1" t="s">
        <v>910</v>
      </c>
      <c r="H157" s="1" t="s">
        <v>868</v>
      </c>
      <c r="I157" s="1" t="s">
        <v>872</v>
      </c>
      <c r="J157" s="1" t="s">
        <v>870</v>
      </c>
      <c r="K157" s="1" t="s">
        <v>872</v>
      </c>
      <c r="L157" s="1" t="s">
        <v>872</v>
      </c>
      <c r="M157" s="1" t="s">
        <v>871</v>
      </c>
      <c r="N157" s="1" t="s">
        <v>871</v>
      </c>
      <c r="O157" s="1" t="s">
        <v>872</v>
      </c>
      <c r="P157" s="1" t="s">
        <v>873</v>
      </c>
      <c r="Q157" s="1" t="s">
        <v>874</v>
      </c>
      <c r="R157" s="1" t="s">
        <v>1619</v>
      </c>
      <c r="S157" s="1" t="s">
        <v>876</v>
      </c>
      <c r="T157" s="1" t="s">
        <v>877</v>
      </c>
      <c r="U157" s="1" t="s">
        <v>1010</v>
      </c>
      <c r="V157" s="1" t="s">
        <v>890</v>
      </c>
    </row>
    <row r="158" s="1" customFormat="1" spans="1:22">
      <c r="A158" s="1" t="s">
        <v>1620</v>
      </c>
      <c r="B158" s="1" t="s">
        <v>1616</v>
      </c>
      <c r="C158" s="1" t="s">
        <v>1621</v>
      </c>
      <c r="D158" s="1" t="s">
        <v>1006</v>
      </c>
      <c r="E158" s="1" t="s">
        <v>1622</v>
      </c>
      <c r="F158" s="1" t="s">
        <v>1016</v>
      </c>
      <c r="G158" s="1" t="s">
        <v>910</v>
      </c>
      <c r="H158" s="1" t="s">
        <v>868</v>
      </c>
      <c r="I158" s="1" t="s">
        <v>872</v>
      </c>
      <c r="J158" s="1" t="s">
        <v>870</v>
      </c>
      <c r="K158" s="1" t="s">
        <v>872</v>
      </c>
      <c r="L158" s="1" t="s">
        <v>872</v>
      </c>
      <c r="M158" s="1" t="s">
        <v>871</v>
      </c>
      <c r="N158" s="1" t="s">
        <v>871</v>
      </c>
      <c r="O158" s="1" t="s">
        <v>872</v>
      </c>
      <c r="P158" s="1" t="s">
        <v>873</v>
      </c>
      <c r="Q158" s="1" t="s">
        <v>874</v>
      </c>
      <c r="R158" s="1" t="s">
        <v>1623</v>
      </c>
      <c r="S158" s="1" t="s">
        <v>876</v>
      </c>
      <c r="T158" s="1" t="s">
        <v>877</v>
      </c>
      <c r="U158" s="1" t="s">
        <v>1010</v>
      </c>
      <c r="V158" s="1" t="s">
        <v>890</v>
      </c>
    </row>
    <row r="159" s="1" customFormat="1" spans="1:22">
      <c r="A159" s="3">
        <v>999227258593051</v>
      </c>
      <c r="B159" s="1" t="s">
        <v>1624</v>
      </c>
      <c r="C159" s="1" t="s">
        <v>1625</v>
      </c>
      <c r="D159" s="1" t="s">
        <v>1626</v>
      </c>
      <c r="E159" s="1" t="s">
        <v>1627</v>
      </c>
      <c r="F159" s="1" t="s">
        <v>1070</v>
      </c>
      <c r="G159" s="1" t="s">
        <v>867</v>
      </c>
      <c r="H159" s="1" t="s">
        <v>868</v>
      </c>
      <c r="I159" s="1" t="s">
        <v>1628</v>
      </c>
      <c r="J159" s="1" t="s">
        <v>870</v>
      </c>
      <c r="K159" s="1" t="s">
        <v>1628</v>
      </c>
      <c r="L159" s="1" t="s">
        <v>1628</v>
      </c>
      <c r="M159" s="1" t="s">
        <v>871</v>
      </c>
      <c r="N159" s="1" t="s">
        <v>871</v>
      </c>
      <c r="O159" s="1" t="s">
        <v>872</v>
      </c>
      <c r="P159" s="1" t="s">
        <v>873</v>
      </c>
      <c r="Q159" s="1" t="s">
        <v>874</v>
      </c>
      <c r="R159" s="1" t="s">
        <v>1629</v>
      </c>
      <c r="S159" s="1" t="s">
        <v>876</v>
      </c>
      <c r="T159" s="1" t="s">
        <v>877</v>
      </c>
      <c r="U159" s="1" t="s">
        <v>878</v>
      </c>
      <c r="V159" s="1" t="s">
        <v>879</v>
      </c>
    </row>
    <row r="160" s="1" customFormat="1" spans="1:22">
      <c r="A160" s="3">
        <v>999227258572980</v>
      </c>
      <c r="B160" s="1" t="s">
        <v>1624</v>
      </c>
      <c r="C160" s="1" t="s">
        <v>1630</v>
      </c>
      <c r="D160" s="1" t="s">
        <v>1626</v>
      </c>
      <c r="E160" s="1" t="s">
        <v>1631</v>
      </c>
      <c r="F160" s="1" t="s">
        <v>1070</v>
      </c>
      <c r="G160" s="1" t="s">
        <v>867</v>
      </c>
      <c r="H160" s="1" t="s">
        <v>868</v>
      </c>
      <c r="I160" s="1" t="s">
        <v>1628</v>
      </c>
      <c r="J160" s="1" t="s">
        <v>870</v>
      </c>
      <c r="K160" s="1" t="s">
        <v>1628</v>
      </c>
      <c r="L160" s="1" t="s">
        <v>1628</v>
      </c>
      <c r="M160" s="1" t="s">
        <v>871</v>
      </c>
      <c r="N160" s="1" t="s">
        <v>871</v>
      </c>
      <c r="O160" s="1" t="s">
        <v>872</v>
      </c>
      <c r="P160" s="1" t="s">
        <v>873</v>
      </c>
      <c r="Q160" s="1" t="s">
        <v>874</v>
      </c>
      <c r="R160" s="1" t="s">
        <v>1632</v>
      </c>
      <c r="S160" s="1" t="s">
        <v>876</v>
      </c>
      <c r="T160" s="1" t="s">
        <v>877</v>
      </c>
      <c r="U160" s="1" t="s">
        <v>878</v>
      </c>
      <c r="V160" s="1" t="s">
        <v>879</v>
      </c>
    </row>
    <row r="161" s="1" customFormat="1" spans="1:22">
      <c r="A161" s="3">
        <v>999227031814105</v>
      </c>
      <c r="B161" s="1" t="s">
        <v>1633</v>
      </c>
      <c r="C161" s="1" t="s">
        <v>1634</v>
      </c>
      <c r="D161" s="1" t="s">
        <v>1635</v>
      </c>
      <c r="E161" s="1" t="s">
        <v>1636</v>
      </c>
      <c r="F161" s="1" t="s">
        <v>863</v>
      </c>
      <c r="G161" s="1" t="s">
        <v>867</v>
      </c>
      <c r="H161" s="1" t="s">
        <v>868</v>
      </c>
      <c r="I161" s="1" t="s">
        <v>1637</v>
      </c>
      <c r="J161" s="1" t="s">
        <v>870</v>
      </c>
      <c r="K161" s="1" t="s">
        <v>1637</v>
      </c>
      <c r="L161" s="1" t="s">
        <v>1637</v>
      </c>
      <c r="M161" s="1" t="s">
        <v>871</v>
      </c>
      <c r="N161" s="1" t="s">
        <v>871</v>
      </c>
      <c r="O161" s="1" t="s">
        <v>872</v>
      </c>
      <c r="P161" s="1" t="s">
        <v>873</v>
      </c>
      <c r="Q161" s="1" t="s">
        <v>874</v>
      </c>
      <c r="R161" s="1" t="s">
        <v>1638</v>
      </c>
      <c r="S161" s="1" t="s">
        <v>876</v>
      </c>
      <c r="T161" s="1" t="s">
        <v>877</v>
      </c>
      <c r="U161" s="1" t="s">
        <v>878</v>
      </c>
      <c r="V161" s="1" t="s">
        <v>879</v>
      </c>
    </row>
    <row r="162" s="1" customFormat="1" spans="1:22">
      <c r="A162" s="1" t="s">
        <v>1639</v>
      </c>
      <c r="B162" s="1" t="s">
        <v>1633</v>
      </c>
      <c r="C162" s="1" t="s">
        <v>1640</v>
      </c>
      <c r="D162" s="1" t="s">
        <v>1582</v>
      </c>
      <c r="E162" s="1" t="s">
        <v>1641</v>
      </c>
      <c r="F162" s="1" t="s">
        <v>964</v>
      </c>
      <c r="G162" s="1" t="s">
        <v>910</v>
      </c>
      <c r="H162" s="1" t="s">
        <v>868</v>
      </c>
      <c r="I162" s="1" t="s">
        <v>872</v>
      </c>
      <c r="J162" s="1" t="s">
        <v>870</v>
      </c>
      <c r="K162" s="1" t="s">
        <v>872</v>
      </c>
      <c r="L162" s="1" t="s">
        <v>872</v>
      </c>
      <c r="M162" s="1" t="s">
        <v>871</v>
      </c>
      <c r="N162" s="1" t="s">
        <v>871</v>
      </c>
      <c r="O162" s="1" t="s">
        <v>872</v>
      </c>
      <c r="P162" s="1" t="s">
        <v>873</v>
      </c>
      <c r="Q162" s="1" t="s">
        <v>874</v>
      </c>
      <c r="R162" s="1" t="s">
        <v>1642</v>
      </c>
      <c r="S162" s="1" t="s">
        <v>876</v>
      </c>
      <c r="T162" s="1" t="s">
        <v>877</v>
      </c>
      <c r="U162" s="1" t="s">
        <v>878</v>
      </c>
      <c r="V162" s="1" t="s">
        <v>890</v>
      </c>
    </row>
    <row r="163" s="1" customFormat="1" spans="1:22">
      <c r="A163" s="3">
        <v>999226798490257</v>
      </c>
      <c r="B163" s="1" t="s">
        <v>1643</v>
      </c>
      <c r="C163" s="1" t="s">
        <v>1644</v>
      </c>
      <c r="D163" s="1" t="s">
        <v>1645</v>
      </c>
      <c r="E163" s="1" t="s">
        <v>1646</v>
      </c>
      <c r="F163" s="1" t="s">
        <v>910</v>
      </c>
      <c r="G163" s="1" t="s">
        <v>867</v>
      </c>
      <c r="H163" s="1" t="s">
        <v>868</v>
      </c>
      <c r="I163" s="1" t="s">
        <v>1647</v>
      </c>
      <c r="J163" s="1" t="s">
        <v>870</v>
      </c>
      <c r="K163" s="1" t="s">
        <v>1647</v>
      </c>
      <c r="L163" s="1" t="s">
        <v>1647</v>
      </c>
      <c r="M163" s="1" t="s">
        <v>871</v>
      </c>
      <c r="N163" s="1" t="s">
        <v>871</v>
      </c>
      <c r="O163" s="1" t="s">
        <v>872</v>
      </c>
      <c r="P163" s="1" t="s">
        <v>873</v>
      </c>
      <c r="Q163" s="1" t="s">
        <v>874</v>
      </c>
      <c r="R163" s="1" t="s">
        <v>1648</v>
      </c>
      <c r="S163" s="1" t="s">
        <v>876</v>
      </c>
      <c r="T163" s="1" t="s">
        <v>877</v>
      </c>
      <c r="U163" s="1" t="s">
        <v>878</v>
      </c>
      <c r="V163" s="1" t="s">
        <v>930</v>
      </c>
    </row>
    <row r="164" s="1" customFormat="1" spans="1:22">
      <c r="A164" s="3">
        <v>999226798482913</v>
      </c>
      <c r="B164" s="1" t="s">
        <v>1643</v>
      </c>
      <c r="C164" s="1" t="s">
        <v>1649</v>
      </c>
      <c r="D164" s="1" t="s">
        <v>1645</v>
      </c>
      <c r="E164" s="1" t="s">
        <v>1646</v>
      </c>
      <c r="F164" s="1" t="s">
        <v>910</v>
      </c>
      <c r="G164" s="1" t="s">
        <v>867</v>
      </c>
      <c r="H164" s="1" t="s">
        <v>868</v>
      </c>
      <c r="I164" s="1" t="s">
        <v>1650</v>
      </c>
      <c r="J164" s="1" t="s">
        <v>870</v>
      </c>
      <c r="K164" s="1" t="s">
        <v>1650</v>
      </c>
      <c r="L164" s="1" t="s">
        <v>1650</v>
      </c>
      <c r="M164" s="1" t="s">
        <v>871</v>
      </c>
      <c r="N164" s="1" t="s">
        <v>871</v>
      </c>
      <c r="O164" s="1" t="s">
        <v>872</v>
      </c>
      <c r="P164" s="1" t="s">
        <v>873</v>
      </c>
      <c r="Q164" s="1" t="s">
        <v>874</v>
      </c>
      <c r="R164" s="1" t="s">
        <v>1651</v>
      </c>
      <c r="S164" s="1" t="s">
        <v>876</v>
      </c>
      <c r="T164" s="1" t="s">
        <v>877</v>
      </c>
      <c r="U164" s="1" t="s">
        <v>878</v>
      </c>
      <c r="V164" s="1" t="s">
        <v>930</v>
      </c>
    </row>
    <row r="165" s="1" customFormat="1" spans="1:22">
      <c r="A165" s="3">
        <v>999226798466505</v>
      </c>
      <c r="B165" s="1" t="s">
        <v>1643</v>
      </c>
      <c r="C165" s="1" t="s">
        <v>1652</v>
      </c>
      <c r="D165" s="1" t="s">
        <v>1645</v>
      </c>
      <c r="E165" s="1" t="s">
        <v>1646</v>
      </c>
      <c r="F165" s="1" t="s">
        <v>910</v>
      </c>
      <c r="G165" s="1" t="s">
        <v>867</v>
      </c>
      <c r="H165" s="1" t="s">
        <v>868</v>
      </c>
      <c r="I165" s="1" t="s">
        <v>1653</v>
      </c>
      <c r="J165" s="1" t="s">
        <v>870</v>
      </c>
      <c r="K165" s="1" t="s">
        <v>1653</v>
      </c>
      <c r="L165" s="1" t="s">
        <v>1653</v>
      </c>
      <c r="M165" s="1" t="s">
        <v>871</v>
      </c>
      <c r="N165" s="1" t="s">
        <v>871</v>
      </c>
      <c r="O165" s="1" t="s">
        <v>872</v>
      </c>
      <c r="P165" s="1" t="s">
        <v>873</v>
      </c>
      <c r="Q165" s="1" t="s">
        <v>874</v>
      </c>
      <c r="R165" s="1" t="s">
        <v>1654</v>
      </c>
      <c r="S165" s="1" t="s">
        <v>876</v>
      </c>
      <c r="T165" s="1" t="s">
        <v>877</v>
      </c>
      <c r="U165" s="1" t="s">
        <v>878</v>
      </c>
      <c r="V165" s="1" t="s">
        <v>930</v>
      </c>
    </row>
    <row r="166" s="1" customFormat="1" spans="1:22">
      <c r="A166" s="1" t="s">
        <v>1655</v>
      </c>
      <c r="B166" s="1" t="s">
        <v>1656</v>
      </c>
      <c r="C166" s="1" t="s">
        <v>1657</v>
      </c>
      <c r="D166" s="1" t="s">
        <v>1658</v>
      </c>
      <c r="E166" s="1" t="s">
        <v>1659</v>
      </c>
      <c r="F166" s="1" t="s">
        <v>1049</v>
      </c>
      <c r="G166" s="1" t="s">
        <v>910</v>
      </c>
      <c r="H166" s="1" t="s">
        <v>868</v>
      </c>
      <c r="I166" s="1" t="s">
        <v>872</v>
      </c>
      <c r="J166" s="1" t="s">
        <v>870</v>
      </c>
      <c r="K166" s="1" t="s">
        <v>872</v>
      </c>
      <c r="L166" s="1" t="s">
        <v>872</v>
      </c>
      <c r="M166" s="1" t="s">
        <v>871</v>
      </c>
      <c r="N166" s="1" t="s">
        <v>871</v>
      </c>
      <c r="O166" s="1" t="s">
        <v>872</v>
      </c>
      <c r="P166" s="1" t="s">
        <v>873</v>
      </c>
      <c r="Q166" s="1" t="s">
        <v>874</v>
      </c>
      <c r="R166" s="1" t="s">
        <v>1660</v>
      </c>
      <c r="S166" s="1" t="s">
        <v>876</v>
      </c>
      <c r="T166" s="1" t="s">
        <v>877</v>
      </c>
      <c r="U166" s="1" t="s">
        <v>878</v>
      </c>
      <c r="V166" s="1" t="s">
        <v>879</v>
      </c>
    </row>
    <row r="167" s="1" customFormat="1" spans="1:22">
      <c r="A167" s="3">
        <v>999226502121141</v>
      </c>
      <c r="B167" s="1" t="s">
        <v>1661</v>
      </c>
      <c r="C167" s="1" t="s">
        <v>1662</v>
      </c>
      <c r="D167" s="1" t="s">
        <v>1663</v>
      </c>
      <c r="E167" s="1" t="s">
        <v>1664</v>
      </c>
      <c r="F167" s="1" t="s">
        <v>1049</v>
      </c>
      <c r="G167" s="1" t="s">
        <v>867</v>
      </c>
      <c r="H167" s="1" t="s">
        <v>868</v>
      </c>
      <c r="I167" s="1" t="s">
        <v>1665</v>
      </c>
      <c r="J167" s="1" t="s">
        <v>870</v>
      </c>
      <c r="K167" s="1" t="s">
        <v>1665</v>
      </c>
      <c r="L167" s="1" t="s">
        <v>1665</v>
      </c>
      <c r="M167" s="1" t="s">
        <v>871</v>
      </c>
      <c r="N167" s="1" t="s">
        <v>871</v>
      </c>
      <c r="O167" s="1" t="s">
        <v>872</v>
      </c>
      <c r="P167" s="1" t="s">
        <v>873</v>
      </c>
      <c r="Q167" s="1" t="s">
        <v>874</v>
      </c>
      <c r="R167" s="1" t="s">
        <v>1666</v>
      </c>
      <c r="S167" s="1" t="s">
        <v>876</v>
      </c>
      <c r="T167" s="1" t="s">
        <v>877</v>
      </c>
      <c r="U167" s="1" t="s">
        <v>878</v>
      </c>
      <c r="V167" s="1" t="s">
        <v>930</v>
      </c>
    </row>
    <row r="168" s="1" customFormat="1" spans="1:22">
      <c r="A168" s="1" t="s">
        <v>1667</v>
      </c>
      <c r="B168" s="1" t="s">
        <v>1668</v>
      </c>
      <c r="C168" s="1" t="s">
        <v>1669</v>
      </c>
      <c r="D168" s="1" t="s">
        <v>1670</v>
      </c>
      <c r="E168" s="1" t="s">
        <v>1671</v>
      </c>
      <c r="F168" s="1" t="s">
        <v>1016</v>
      </c>
      <c r="G168" s="1" t="s">
        <v>910</v>
      </c>
      <c r="H168" s="1" t="s">
        <v>868</v>
      </c>
      <c r="I168" s="1" t="s">
        <v>872</v>
      </c>
      <c r="J168" s="1" t="s">
        <v>870</v>
      </c>
      <c r="K168" s="1" t="s">
        <v>872</v>
      </c>
      <c r="L168" s="1" t="s">
        <v>872</v>
      </c>
      <c r="M168" s="1" t="s">
        <v>871</v>
      </c>
      <c r="N168" s="1" t="s">
        <v>871</v>
      </c>
      <c r="O168" s="1" t="s">
        <v>872</v>
      </c>
      <c r="P168" s="1" t="s">
        <v>873</v>
      </c>
      <c r="Q168" s="1" t="s">
        <v>874</v>
      </c>
      <c r="R168" s="1" t="s">
        <v>1672</v>
      </c>
      <c r="S168" s="1" t="s">
        <v>876</v>
      </c>
      <c r="T168" s="1" t="s">
        <v>877</v>
      </c>
      <c r="U168" s="1" t="s">
        <v>878</v>
      </c>
      <c r="V168" s="1" t="s">
        <v>879</v>
      </c>
    </row>
    <row r="169" s="1" customFormat="1" spans="1:22">
      <c r="A169" s="1" t="s">
        <v>1673</v>
      </c>
      <c r="B169" s="1" t="s">
        <v>1668</v>
      </c>
      <c r="C169" s="1" t="s">
        <v>1674</v>
      </c>
      <c r="D169" s="1" t="s">
        <v>1670</v>
      </c>
      <c r="E169" s="1" t="s">
        <v>1675</v>
      </c>
      <c r="F169" s="1" t="s">
        <v>1016</v>
      </c>
      <c r="G169" s="1" t="s">
        <v>910</v>
      </c>
      <c r="H169" s="1" t="s">
        <v>868</v>
      </c>
      <c r="I169" s="1" t="s">
        <v>872</v>
      </c>
      <c r="J169" s="1" t="s">
        <v>870</v>
      </c>
      <c r="K169" s="1" t="s">
        <v>872</v>
      </c>
      <c r="L169" s="1" t="s">
        <v>872</v>
      </c>
      <c r="M169" s="1" t="s">
        <v>871</v>
      </c>
      <c r="N169" s="1" t="s">
        <v>871</v>
      </c>
      <c r="O169" s="1" t="s">
        <v>872</v>
      </c>
      <c r="P169" s="1" t="s">
        <v>873</v>
      </c>
      <c r="Q169" s="1" t="s">
        <v>874</v>
      </c>
      <c r="R169" s="1" t="s">
        <v>1676</v>
      </c>
      <c r="S169" s="1" t="s">
        <v>876</v>
      </c>
      <c r="T169" s="1" t="s">
        <v>877</v>
      </c>
      <c r="U169" s="1" t="s">
        <v>878</v>
      </c>
      <c r="V169" s="1" t="s">
        <v>879</v>
      </c>
    </row>
    <row r="170" s="1" customFormat="1" spans="1:22">
      <c r="A170" s="1" t="s">
        <v>1677</v>
      </c>
      <c r="B170" s="1" t="s">
        <v>1678</v>
      </c>
      <c r="C170" s="1" t="s">
        <v>1679</v>
      </c>
      <c r="D170" s="1" t="s">
        <v>1680</v>
      </c>
      <c r="E170" s="1" t="s">
        <v>1681</v>
      </c>
      <c r="F170" s="1" t="s">
        <v>1016</v>
      </c>
      <c r="G170" s="1" t="s">
        <v>863</v>
      </c>
      <c r="H170" s="1" t="s">
        <v>868</v>
      </c>
      <c r="I170" s="1" t="s">
        <v>872</v>
      </c>
      <c r="J170" s="1" t="s">
        <v>870</v>
      </c>
      <c r="K170" s="1" t="s">
        <v>872</v>
      </c>
      <c r="L170" s="1" t="s">
        <v>872</v>
      </c>
      <c r="M170" s="1" t="s">
        <v>871</v>
      </c>
      <c r="N170" s="1" t="s">
        <v>871</v>
      </c>
      <c r="O170" s="1" t="s">
        <v>872</v>
      </c>
      <c r="P170" s="1" t="s">
        <v>873</v>
      </c>
      <c r="Q170" s="1" t="s">
        <v>874</v>
      </c>
      <c r="R170" s="1" t="s">
        <v>1682</v>
      </c>
      <c r="S170" s="1" t="s">
        <v>876</v>
      </c>
      <c r="T170" s="1" t="s">
        <v>877</v>
      </c>
      <c r="U170" s="1" t="s">
        <v>878</v>
      </c>
      <c r="V170" s="1" t="s">
        <v>879</v>
      </c>
    </row>
    <row r="171" s="1" customFormat="1" spans="1:22">
      <c r="A171" s="1" t="s">
        <v>1683</v>
      </c>
      <c r="B171" s="1" t="s">
        <v>1684</v>
      </c>
      <c r="C171" s="1" t="s">
        <v>1685</v>
      </c>
      <c r="D171" s="1" t="s">
        <v>1196</v>
      </c>
      <c r="E171" s="1" t="s">
        <v>1686</v>
      </c>
      <c r="F171" s="1" t="s">
        <v>964</v>
      </c>
      <c r="G171" s="1" t="s">
        <v>867</v>
      </c>
      <c r="H171" s="1" t="s">
        <v>868</v>
      </c>
      <c r="I171" s="1" t="s">
        <v>1687</v>
      </c>
      <c r="J171" s="1" t="s">
        <v>870</v>
      </c>
      <c r="K171" s="1" t="s">
        <v>1687</v>
      </c>
      <c r="L171" s="1" t="s">
        <v>1688</v>
      </c>
      <c r="M171" s="1" t="s">
        <v>1689</v>
      </c>
      <c r="N171" s="1" t="s">
        <v>1689</v>
      </c>
      <c r="O171" s="1" t="s">
        <v>872</v>
      </c>
      <c r="P171" s="1" t="s">
        <v>873</v>
      </c>
      <c r="Q171" s="1" t="s">
        <v>874</v>
      </c>
      <c r="R171" s="1" t="s">
        <v>1690</v>
      </c>
      <c r="S171" s="1" t="s">
        <v>876</v>
      </c>
      <c r="T171" s="1" t="s">
        <v>877</v>
      </c>
      <c r="U171" s="1" t="s">
        <v>878</v>
      </c>
      <c r="V171" s="1" t="s">
        <v>930</v>
      </c>
    </row>
    <row r="172" s="1" customFormat="1" spans="1:22">
      <c r="A172" s="1" t="s">
        <v>1691</v>
      </c>
      <c r="B172" s="1" t="s">
        <v>1692</v>
      </c>
      <c r="C172" s="1" t="s">
        <v>1693</v>
      </c>
      <c r="D172" s="1" t="s">
        <v>1694</v>
      </c>
      <c r="E172" s="1" t="s">
        <v>1695</v>
      </c>
      <c r="F172" s="1" t="s">
        <v>964</v>
      </c>
      <c r="G172" s="1" t="s">
        <v>863</v>
      </c>
      <c r="H172" s="1" t="s">
        <v>868</v>
      </c>
      <c r="I172" s="1" t="s">
        <v>872</v>
      </c>
      <c r="J172" s="1" t="s">
        <v>870</v>
      </c>
      <c r="K172" s="1" t="s">
        <v>872</v>
      </c>
      <c r="L172" s="1" t="s">
        <v>872</v>
      </c>
      <c r="M172" s="1" t="s">
        <v>871</v>
      </c>
      <c r="N172" s="1" t="s">
        <v>871</v>
      </c>
      <c r="O172" s="1" t="s">
        <v>872</v>
      </c>
      <c r="P172" s="1" t="s">
        <v>873</v>
      </c>
      <c r="Q172" s="1" t="s">
        <v>874</v>
      </c>
      <c r="R172" s="1" t="s">
        <v>1696</v>
      </c>
      <c r="S172" s="1" t="s">
        <v>876</v>
      </c>
      <c r="T172" s="1" t="s">
        <v>877</v>
      </c>
      <c r="U172" s="1" t="s">
        <v>878</v>
      </c>
      <c r="V172" s="1" t="s">
        <v>890</v>
      </c>
    </row>
    <row r="173" s="1" customFormat="1" spans="1:22">
      <c r="A173" s="3">
        <v>999225807875297</v>
      </c>
      <c r="B173" s="1" t="s">
        <v>1697</v>
      </c>
      <c r="C173" s="1" t="s">
        <v>1698</v>
      </c>
      <c r="D173" s="1" t="s">
        <v>1295</v>
      </c>
      <c r="E173" s="1" t="s">
        <v>1699</v>
      </c>
      <c r="F173" s="1" t="s">
        <v>1070</v>
      </c>
      <c r="G173" s="1" t="s">
        <v>863</v>
      </c>
      <c r="H173" s="1" t="s">
        <v>868</v>
      </c>
      <c r="I173" s="1" t="s">
        <v>1700</v>
      </c>
      <c r="J173" s="1" t="s">
        <v>870</v>
      </c>
      <c r="K173" s="1" t="s">
        <v>1700</v>
      </c>
      <c r="L173" s="1" t="s">
        <v>1700</v>
      </c>
      <c r="M173" s="1" t="s">
        <v>871</v>
      </c>
      <c r="N173" s="1" t="s">
        <v>871</v>
      </c>
      <c r="O173" s="1" t="s">
        <v>872</v>
      </c>
      <c r="P173" s="1" t="s">
        <v>873</v>
      </c>
      <c r="Q173" s="1" t="s">
        <v>874</v>
      </c>
      <c r="R173" s="1" t="s">
        <v>1701</v>
      </c>
      <c r="S173" s="1" t="s">
        <v>1702</v>
      </c>
      <c r="T173" s="1" t="s">
        <v>877</v>
      </c>
      <c r="U173" s="1" t="s">
        <v>878</v>
      </c>
      <c r="V173" s="1" t="s">
        <v>879</v>
      </c>
    </row>
    <row r="174" s="1" customFormat="1" spans="1:22">
      <c r="A174" s="1" t="s">
        <v>1703</v>
      </c>
      <c r="B174" s="1" t="s">
        <v>1704</v>
      </c>
      <c r="C174" s="1" t="s">
        <v>1705</v>
      </c>
      <c r="D174" s="1" t="s">
        <v>1706</v>
      </c>
      <c r="E174" s="1" t="s">
        <v>1707</v>
      </c>
      <c r="F174" s="1" t="s">
        <v>964</v>
      </c>
      <c r="G174" s="1" t="s">
        <v>863</v>
      </c>
      <c r="H174" s="1" t="s">
        <v>868</v>
      </c>
      <c r="I174" s="1" t="s">
        <v>872</v>
      </c>
      <c r="J174" s="1" t="s">
        <v>870</v>
      </c>
      <c r="K174" s="1" t="s">
        <v>872</v>
      </c>
      <c r="L174" s="1" t="s">
        <v>872</v>
      </c>
      <c r="M174" s="1" t="s">
        <v>871</v>
      </c>
      <c r="N174" s="1" t="s">
        <v>871</v>
      </c>
      <c r="O174" s="1" t="s">
        <v>872</v>
      </c>
      <c r="P174" s="1" t="s">
        <v>873</v>
      </c>
      <c r="Q174" s="1" t="s">
        <v>874</v>
      </c>
      <c r="R174" s="1" t="s">
        <v>1708</v>
      </c>
      <c r="S174" s="1" t="s">
        <v>876</v>
      </c>
      <c r="T174" s="1" t="s">
        <v>877</v>
      </c>
      <c r="U174" s="1" t="s">
        <v>878</v>
      </c>
      <c r="V174" s="1" t="s">
        <v>890</v>
      </c>
    </row>
    <row r="175" s="1" customFormat="1" spans="1:22">
      <c r="A175" s="1" t="s">
        <v>1709</v>
      </c>
      <c r="B175" s="1" t="s">
        <v>1710</v>
      </c>
      <c r="C175" s="1" t="s">
        <v>1711</v>
      </c>
      <c r="D175" s="1" t="s">
        <v>1712</v>
      </c>
      <c r="E175" s="1" t="s">
        <v>1713</v>
      </c>
      <c r="F175" s="1" t="s">
        <v>964</v>
      </c>
      <c r="G175" s="1" t="s">
        <v>910</v>
      </c>
      <c r="H175" s="1" t="s">
        <v>868</v>
      </c>
      <c r="I175" s="1" t="s">
        <v>872</v>
      </c>
      <c r="J175" s="1" t="s">
        <v>870</v>
      </c>
      <c r="K175" s="1" t="s">
        <v>872</v>
      </c>
      <c r="L175" s="1" t="s">
        <v>872</v>
      </c>
      <c r="M175" s="1" t="s">
        <v>871</v>
      </c>
      <c r="N175" s="1" t="s">
        <v>871</v>
      </c>
      <c r="O175" s="1" t="s">
        <v>872</v>
      </c>
      <c r="P175" s="1" t="s">
        <v>873</v>
      </c>
      <c r="Q175" s="1" t="s">
        <v>874</v>
      </c>
      <c r="R175" s="1" t="s">
        <v>1714</v>
      </c>
      <c r="S175" s="1" t="s">
        <v>876</v>
      </c>
      <c r="T175" s="1" t="s">
        <v>877</v>
      </c>
      <c r="U175" s="1" t="s">
        <v>878</v>
      </c>
      <c r="V175" s="1" t="s">
        <v>930</v>
      </c>
    </row>
    <row r="176" s="1" customFormat="1" spans="1:22">
      <c r="A176" s="3">
        <v>999225575146708</v>
      </c>
      <c r="B176" s="1" t="s">
        <v>1715</v>
      </c>
      <c r="C176" s="1" t="s">
        <v>1716</v>
      </c>
      <c r="D176" s="1" t="s">
        <v>1717</v>
      </c>
      <c r="E176" s="1" t="s">
        <v>1718</v>
      </c>
      <c r="F176" s="1" t="s">
        <v>964</v>
      </c>
      <c r="G176" s="1" t="s">
        <v>910</v>
      </c>
      <c r="H176" s="1" t="s">
        <v>868</v>
      </c>
      <c r="I176" s="1" t="s">
        <v>1719</v>
      </c>
      <c r="J176" s="1" t="s">
        <v>870</v>
      </c>
      <c r="K176" s="1" t="s">
        <v>1719</v>
      </c>
      <c r="L176" s="1" t="s">
        <v>1719</v>
      </c>
      <c r="M176" s="1" t="s">
        <v>871</v>
      </c>
      <c r="N176" s="1" t="s">
        <v>871</v>
      </c>
      <c r="O176" s="1" t="s">
        <v>872</v>
      </c>
      <c r="P176" s="1" t="s">
        <v>873</v>
      </c>
      <c r="Q176" s="1" t="s">
        <v>874</v>
      </c>
      <c r="R176" s="1" t="s">
        <v>1720</v>
      </c>
      <c r="S176" s="1" t="s">
        <v>876</v>
      </c>
      <c r="T176" s="1" t="s">
        <v>877</v>
      </c>
      <c r="U176" s="1" t="s">
        <v>878</v>
      </c>
      <c r="V176" s="1" t="s">
        <v>930</v>
      </c>
    </row>
    <row r="177" s="1" customFormat="1" spans="1:22">
      <c r="A177" s="3">
        <v>999225195840806</v>
      </c>
      <c r="B177" s="1" t="s">
        <v>1721</v>
      </c>
      <c r="C177" s="1" t="s">
        <v>1722</v>
      </c>
      <c r="D177" s="1" t="s">
        <v>1723</v>
      </c>
      <c r="E177" s="1" t="s">
        <v>1724</v>
      </c>
      <c r="F177" s="1" t="s">
        <v>1049</v>
      </c>
      <c r="G177" s="1" t="s">
        <v>910</v>
      </c>
      <c r="H177" s="1" t="s">
        <v>868</v>
      </c>
      <c r="I177" s="1" t="s">
        <v>1725</v>
      </c>
      <c r="J177" s="1" t="s">
        <v>870</v>
      </c>
      <c r="K177" s="1" t="s">
        <v>1725</v>
      </c>
      <c r="L177" s="1" t="s">
        <v>1725</v>
      </c>
      <c r="M177" s="1" t="s">
        <v>871</v>
      </c>
      <c r="N177" s="1" t="s">
        <v>871</v>
      </c>
      <c r="O177" s="1" t="s">
        <v>872</v>
      </c>
      <c r="P177" s="1" t="s">
        <v>873</v>
      </c>
      <c r="Q177" s="1" t="s">
        <v>874</v>
      </c>
      <c r="R177" s="1" t="s">
        <v>1726</v>
      </c>
      <c r="S177" s="1" t="s">
        <v>876</v>
      </c>
      <c r="T177" s="1" t="s">
        <v>877</v>
      </c>
      <c r="U177" s="1" t="s">
        <v>878</v>
      </c>
      <c r="V177" s="1" t="s">
        <v>879</v>
      </c>
    </row>
    <row r="178" s="1" customFormat="1" spans="1:22">
      <c r="A178" s="3">
        <v>999225194352515</v>
      </c>
      <c r="B178" s="1" t="s">
        <v>1721</v>
      </c>
      <c r="C178" s="1" t="s">
        <v>1727</v>
      </c>
      <c r="D178" s="1" t="s">
        <v>1723</v>
      </c>
      <c r="E178" s="1" t="s">
        <v>1724</v>
      </c>
      <c r="F178" s="1" t="s">
        <v>1049</v>
      </c>
      <c r="G178" s="1" t="s">
        <v>910</v>
      </c>
      <c r="H178" s="1" t="s">
        <v>868</v>
      </c>
      <c r="I178" s="1" t="s">
        <v>1725</v>
      </c>
      <c r="J178" s="1" t="s">
        <v>870</v>
      </c>
      <c r="K178" s="1" t="s">
        <v>1725</v>
      </c>
      <c r="L178" s="1" t="s">
        <v>1725</v>
      </c>
      <c r="M178" s="1" t="s">
        <v>871</v>
      </c>
      <c r="N178" s="1" t="s">
        <v>871</v>
      </c>
      <c r="O178" s="1" t="s">
        <v>872</v>
      </c>
      <c r="P178" s="1" t="s">
        <v>873</v>
      </c>
      <c r="Q178" s="1" t="s">
        <v>874</v>
      </c>
      <c r="R178" s="1" t="s">
        <v>1728</v>
      </c>
      <c r="S178" s="1" t="s">
        <v>876</v>
      </c>
      <c r="T178" s="1" t="s">
        <v>877</v>
      </c>
      <c r="U178" s="1" t="s">
        <v>878</v>
      </c>
      <c r="V178" s="1" t="s">
        <v>879</v>
      </c>
    </row>
    <row r="179" s="1" customFormat="1" spans="1:22">
      <c r="A179" s="3">
        <v>999224867578532</v>
      </c>
      <c r="B179" s="1" t="s">
        <v>1729</v>
      </c>
      <c r="C179" s="1" t="s">
        <v>1730</v>
      </c>
      <c r="D179" s="1" t="s">
        <v>1196</v>
      </c>
      <c r="E179" s="1" t="s">
        <v>1686</v>
      </c>
      <c r="F179" s="1" t="s">
        <v>1016</v>
      </c>
      <c r="G179" s="1" t="s">
        <v>863</v>
      </c>
      <c r="H179" s="1" t="s">
        <v>868</v>
      </c>
      <c r="I179" s="1" t="s">
        <v>1731</v>
      </c>
      <c r="J179" s="1" t="s">
        <v>870</v>
      </c>
      <c r="K179" s="1" t="s">
        <v>1731</v>
      </c>
      <c r="L179" s="1" t="s">
        <v>1731</v>
      </c>
      <c r="M179" s="1" t="s">
        <v>871</v>
      </c>
      <c r="N179" s="1" t="s">
        <v>871</v>
      </c>
      <c r="O179" s="1" t="s">
        <v>872</v>
      </c>
      <c r="P179" s="1" t="s">
        <v>873</v>
      </c>
      <c r="Q179" s="1" t="s">
        <v>874</v>
      </c>
      <c r="R179" s="1" t="s">
        <v>1732</v>
      </c>
      <c r="S179" s="1" t="s">
        <v>1702</v>
      </c>
      <c r="T179" s="1" t="s">
        <v>877</v>
      </c>
      <c r="U179" s="1" t="s">
        <v>878</v>
      </c>
      <c r="V179" s="1" t="s">
        <v>930</v>
      </c>
    </row>
    <row r="180" s="1" customFormat="1" spans="1:22">
      <c r="A180" s="3">
        <v>999224866683822</v>
      </c>
      <c r="B180" s="1" t="s">
        <v>1729</v>
      </c>
      <c r="C180" s="1" t="s">
        <v>1733</v>
      </c>
      <c r="D180" s="1" t="s">
        <v>1196</v>
      </c>
      <c r="E180" s="1" t="s">
        <v>1686</v>
      </c>
      <c r="F180" s="1" t="s">
        <v>964</v>
      </c>
      <c r="G180" s="1" t="s">
        <v>867</v>
      </c>
      <c r="H180" s="1" t="s">
        <v>868</v>
      </c>
      <c r="I180" s="1" t="s">
        <v>872</v>
      </c>
      <c r="J180" s="1" t="s">
        <v>870</v>
      </c>
      <c r="K180" s="1" t="s">
        <v>872</v>
      </c>
      <c r="L180" s="1" t="s">
        <v>872</v>
      </c>
      <c r="M180" s="1" t="s">
        <v>871</v>
      </c>
      <c r="N180" s="1" t="s">
        <v>871</v>
      </c>
      <c r="O180" s="1" t="s">
        <v>872</v>
      </c>
      <c r="P180" s="1" t="s">
        <v>873</v>
      </c>
      <c r="Q180" s="1" t="s">
        <v>874</v>
      </c>
      <c r="R180" s="1" t="s">
        <v>1734</v>
      </c>
      <c r="S180" s="1" t="s">
        <v>876</v>
      </c>
      <c r="T180" s="1" t="s">
        <v>877</v>
      </c>
      <c r="U180" s="1" t="s">
        <v>878</v>
      </c>
      <c r="V180" s="1" t="s">
        <v>930</v>
      </c>
    </row>
    <row r="181" s="1" customFormat="1" spans="1:22">
      <c r="A181" s="3">
        <v>999224840847076</v>
      </c>
      <c r="B181" s="1" t="s">
        <v>1735</v>
      </c>
      <c r="C181" s="1" t="s">
        <v>1736</v>
      </c>
      <c r="D181" s="1" t="s">
        <v>1737</v>
      </c>
      <c r="E181" s="1" t="s">
        <v>1738</v>
      </c>
      <c r="F181" s="1" t="s">
        <v>964</v>
      </c>
      <c r="G181" s="1" t="s">
        <v>863</v>
      </c>
      <c r="H181" s="1" t="s">
        <v>868</v>
      </c>
      <c r="I181" s="1" t="s">
        <v>1739</v>
      </c>
      <c r="J181" s="1" t="s">
        <v>870</v>
      </c>
      <c r="K181" s="1" t="s">
        <v>1739</v>
      </c>
      <c r="L181" s="1" t="s">
        <v>1739</v>
      </c>
      <c r="M181" s="1" t="s">
        <v>871</v>
      </c>
      <c r="N181" s="1" t="s">
        <v>871</v>
      </c>
      <c r="O181" s="1" t="s">
        <v>872</v>
      </c>
      <c r="P181" s="1" t="s">
        <v>873</v>
      </c>
      <c r="Q181" s="1" t="s">
        <v>874</v>
      </c>
      <c r="R181" s="1" t="s">
        <v>1740</v>
      </c>
      <c r="S181" s="1" t="s">
        <v>1702</v>
      </c>
      <c r="T181" s="1" t="s">
        <v>877</v>
      </c>
      <c r="U181" s="1" t="s">
        <v>878</v>
      </c>
      <c r="V181" s="1" t="s">
        <v>1741</v>
      </c>
    </row>
    <row r="182" s="1" customFormat="1" spans="1:22">
      <c r="A182" s="3">
        <v>999224603620279</v>
      </c>
      <c r="B182" s="1" t="s">
        <v>1742</v>
      </c>
      <c r="C182" s="1" t="s">
        <v>1743</v>
      </c>
      <c r="D182" s="1" t="s">
        <v>1744</v>
      </c>
      <c r="E182" s="1" t="s">
        <v>1745</v>
      </c>
      <c r="F182" s="1" t="s">
        <v>1016</v>
      </c>
      <c r="G182" s="1" t="s">
        <v>910</v>
      </c>
      <c r="H182" s="1" t="s">
        <v>868</v>
      </c>
      <c r="I182" s="1" t="s">
        <v>1746</v>
      </c>
      <c r="J182" s="1" t="s">
        <v>870</v>
      </c>
      <c r="K182" s="1" t="s">
        <v>1746</v>
      </c>
      <c r="L182" s="1" t="s">
        <v>1746</v>
      </c>
      <c r="M182" s="1" t="s">
        <v>871</v>
      </c>
      <c r="N182" s="1" t="s">
        <v>871</v>
      </c>
      <c r="O182" s="1" t="s">
        <v>872</v>
      </c>
      <c r="P182" s="1" t="s">
        <v>873</v>
      </c>
      <c r="Q182" s="1" t="s">
        <v>874</v>
      </c>
      <c r="R182" s="1" t="s">
        <v>1747</v>
      </c>
      <c r="S182" s="1" t="s">
        <v>876</v>
      </c>
      <c r="T182" s="1" t="s">
        <v>877</v>
      </c>
      <c r="U182" s="1" t="s">
        <v>878</v>
      </c>
      <c r="V182" s="1" t="s">
        <v>930</v>
      </c>
    </row>
    <row r="183" s="1" customFormat="1" spans="1:22">
      <c r="A183" s="3">
        <v>999224534129654</v>
      </c>
      <c r="B183" s="1" t="s">
        <v>1748</v>
      </c>
      <c r="C183" s="1" t="s">
        <v>1749</v>
      </c>
      <c r="D183" s="1" t="s">
        <v>1744</v>
      </c>
      <c r="E183" s="1" t="s">
        <v>1750</v>
      </c>
      <c r="F183" s="1" t="s">
        <v>1049</v>
      </c>
      <c r="G183" s="1" t="s">
        <v>863</v>
      </c>
      <c r="H183" s="1" t="s">
        <v>868</v>
      </c>
      <c r="I183" s="1" t="s">
        <v>1751</v>
      </c>
      <c r="J183" s="1" t="s">
        <v>870</v>
      </c>
      <c r="K183" s="1" t="s">
        <v>1751</v>
      </c>
      <c r="L183" s="1" t="s">
        <v>1751</v>
      </c>
      <c r="M183" s="1" t="s">
        <v>871</v>
      </c>
      <c r="N183" s="1" t="s">
        <v>871</v>
      </c>
      <c r="O183" s="1" t="s">
        <v>872</v>
      </c>
      <c r="P183" s="1" t="s">
        <v>873</v>
      </c>
      <c r="Q183" s="1" t="s">
        <v>874</v>
      </c>
      <c r="R183" s="1" t="s">
        <v>1752</v>
      </c>
      <c r="S183" s="1" t="s">
        <v>1702</v>
      </c>
      <c r="T183" s="1" t="s">
        <v>877</v>
      </c>
      <c r="U183" s="1" t="s">
        <v>878</v>
      </c>
      <c r="V183" s="1" t="s">
        <v>930</v>
      </c>
    </row>
    <row r="184" s="1" customFormat="1" spans="1:22">
      <c r="A184" s="3">
        <v>999224449985680</v>
      </c>
      <c r="B184" s="1" t="s">
        <v>1753</v>
      </c>
      <c r="C184" s="1" t="s">
        <v>1754</v>
      </c>
      <c r="D184" s="1" t="s">
        <v>1269</v>
      </c>
      <c r="E184" s="1" t="s">
        <v>1755</v>
      </c>
      <c r="F184" s="1" t="s">
        <v>910</v>
      </c>
      <c r="G184" s="1" t="s">
        <v>863</v>
      </c>
      <c r="H184" s="1" t="s">
        <v>868</v>
      </c>
      <c r="I184" s="1" t="s">
        <v>1756</v>
      </c>
      <c r="J184" s="1" t="s">
        <v>870</v>
      </c>
      <c r="K184" s="1" t="s">
        <v>1756</v>
      </c>
      <c r="L184" s="1" t="s">
        <v>1756</v>
      </c>
      <c r="M184" s="1" t="s">
        <v>871</v>
      </c>
      <c r="N184" s="1" t="s">
        <v>871</v>
      </c>
      <c r="O184" s="1" t="s">
        <v>872</v>
      </c>
      <c r="P184" s="1" t="s">
        <v>873</v>
      </c>
      <c r="Q184" s="1" t="s">
        <v>874</v>
      </c>
      <c r="R184" s="1" t="s">
        <v>1757</v>
      </c>
      <c r="S184" s="1" t="s">
        <v>1702</v>
      </c>
      <c r="T184" s="1" t="s">
        <v>877</v>
      </c>
      <c r="U184" s="1" t="s">
        <v>878</v>
      </c>
      <c r="V184" s="1" t="s">
        <v>930</v>
      </c>
    </row>
    <row r="185" s="1" customFormat="1" spans="1:22">
      <c r="A185" s="3">
        <v>999224061457205</v>
      </c>
      <c r="B185" s="1" t="s">
        <v>1758</v>
      </c>
      <c r="C185" s="1" t="s">
        <v>1759</v>
      </c>
      <c r="D185" s="1" t="s">
        <v>902</v>
      </c>
      <c r="E185" s="1" t="s">
        <v>1760</v>
      </c>
      <c r="F185" s="1" t="s">
        <v>1016</v>
      </c>
      <c r="G185" s="1" t="s">
        <v>910</v>
      </c>
      <c r="H185" s="1" t="s">
        <v>868</v>
      </c>
      <c r="I185" s="1" t="s">
        <v>1761</v>
      </c>
      <c r="J185" s="1" t="s">
        <v>870</v>
      </c>
      <c r="K185" s="1" t="s">
        <v>1761</v>
      </c>
      <c r="L185" s="1" t="s">
        <v>1761</v>
      </c>
      <c r="M185" s="1" t="s">
        <v>871</v>
      </c>
      <c r="N185" s="1" t="s">
        <v>871</v>
      </c>
      <c r="O185" s="1" t="s">
        <v>872</v>
      </c>
      <c r="P185" s="1" t="s">
        <v>873</v>
      </c>
      <c r="Q185" s="1" t="s">
        <v>874</v>
      </c>
      <c r="R185" s="1" t="s">
        <v>1762</v>
      </c>
      <c r="S185" s="1" t="s">
        <v>876</v>
      </c>
      <c r="T185" s="1" t="s">
        <v>877</v>
      </c>
      <c r="U185" s="1" t="s">
        <v>878</v>
      </c>
      <c r="V185" s="1" t="s">
        <v>890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win11</dc:creator>
  <cp:lastModifiedBy>小郭</cp:lastModifiedBy>
  <dcterms:created xsi:type="dcterms:W3CDTF">2023-05-12T11:15:00Z</dcterms:created>
  <dcterms:modified xsi:type="dcterms:W3CDTF">2024-01-04T02:07:51Z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488977BB491A4AB7B5B78847D8821EA9_12</vt:lpwstr>
  </property>
</Properties>
</file>