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<sst xmlns="http://schemas.openxmlformats.org/spreadsheetml/2006/main" count="17478" uniqueCount="3532">
  <si>
    <t>去哪儿网（天津）国际旅行社酒店预付对账单</t>
  </si>
  <si>
    <t>供应商名称：</t>
  </si>
  <si>
    <t>汇趣住国际</t>
  </si>
  <si>
    <t>结算周期：</t>
  </si>
  <si>
    <t>2024-01-01至2024-01-07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</si>
  <si>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</si>
  <si>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</si>
  <si>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</si>
  <si>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</si>
  <si>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</si>
  <si>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</si>
  <si>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</si>
  <si>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</si>
  <si>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</si>
  <si>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</si>
  <si>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</si>
  <si>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</si>
  <si>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</si>
  <si>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</si>
  <si>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</si>
  <si>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¥655,423.00</t>
  </si>
  <si>
    <t>¥212,428.00</t>
  </si>
  <si>
    <t>¥78,173.01</t>
  </si>
  <si>
    <t>-¥8,786.85</t>
  </si>
  <si>
    <t>¥354,767.14</t>
  </si>
  <si>
    <t>分类信息</t>
  </si>
  <si>
    <t>业务类型</t>
  </si>
  <si>
    <t>酒店预付（点击查看明细）</t>
  </si>
  <si>
    <t>¥363,553.99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</si>
  <si>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</si>
  <si>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</si>
  <si>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</si>
  <si>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</si>
  <si>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</si>
  <si>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</si>
  <si>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</si>
  <si>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</si>
  <si>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</si>
  <si>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</si>
  <si>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</si>
  <si>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</si>
  <si>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</si>
  <si>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</si>
  <si>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</si>
  <si>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</si>
  <si>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</si>
  <si>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</si>
  <si>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</si>
  <si>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</si>
  <si>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</si>
  <si>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</si>
  <si>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</si>
  <si>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</si>
  <si>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</si>
  <si>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</si>
  <si>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</si>
  <si>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</si>
  <si>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</si>
  <si>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</si>
  <si>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</si>
  <si>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</si>
  <si>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</si>
  <si>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</si>
  <si>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</si>
  <si>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</si>
  <si>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</si>
  <si>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</si>
  <si>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</si>
  <si>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</si>
  <si>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</si>
  <si>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</si>
  <si>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</si>
  <si>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</si>
  <si>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703593051401</t>
  </si>
  <si>
    <t>4526368</t>
  </si>
  <si>
    <t>酒店预付</t>
  </si>
  <si>
    <t>否</t>
  </si>
  <si>
    <t>普通</t>
  </si>
  <si>
    <t>894489249</t>
  </si>
  <si>
    <t>六角国际酒店</t>
  </si>
  <si>
    <t>800000749</t>
  </si>
  <si>
    <t>LI/SHIKUN</t>
  </si>
  <si>
    <t>2023-12-31</t>
  </si>
  <si>
    <t>2024-01-01</t>
  </si>
  <si>
    <t>¥815.00</t>
  </si>
  <si>
    <t>¥121.00</t>
  </si>
  <si>
    <t>¥684.00</t>
  </si>
  <si>
    <t>deluxe pool view room</t>
  </si>
  <si>
    <t>WEBSITE</t>
  </si>
  <si>
    <t>¥10.00</t>
  </si>
  <si>
    <t>703559748928</t>
  </si>
  <si>
    <t>4334499</t>
  </si>
  <si>
    <t>881886724</t>
  </si>
  <si>
    <t>大清晨酒店</t>
  </si>
  <si>
    <t>JIANG/YINJIE|MAO/JIAYING</t>
  </si>
  <si>
    <t>2023-11-27</t>
  </si>
  <si>
    <t>2023-12-29</t>
  </si>
  <si>
    <t>¥4,416.00</t>
  </si>
  <si>
    <t>¥520.00</t>
  </si>
  <si>
    <t>¥3,896.00</t>
  </si>
  <si>
    <t>Deluxe Double Room</t>
  </si>
  <si>
    <t>703559819185</t>
  </si>
  <si>
    <t>4333816</t>
  </si>
  <si>
    <t>880749523</t>
  </si>
  <si>
    <t>横滨远东乡村酒店</t>
  </si>
  <si>
    <t>CHENG/ZHIYANG</t>
  </si>
  <si>
    <t>¥1,532.00</t>
  </si>
  <si>
    <t>¥318.00</t>
  </si>
  <si>
    <t>¥1,214.00</t>
  </si>
  <si>
    <t>Deluxe Twin Room</t>
  </si>
  <si>
    <t>703562592286</t>
  </si>
  <si>
    <t>4351583</t>
  </si>
  <si>
    <t>880731247</t>
  </si>
  <si>
    <t>东京上野御徒町芬迪别墅酒店</t>
  </si>
  <si>
    <t>ZHANG/YING</t>
  </si>
  <si>
    <t>2023-11-30</t>
  </si>
  <si>
    <t>¥3,675.00</t>
  </si>
  <si>
    <t>¥336.00</t>
  </si>
  <si>
    <t>¥3,339.00</t>
  </si>
  <si>
    <t>Standard Double</t>
  </si>
  <si>
    <t>703584493015</t>
  </si>
  <si>
    <t>4476738</t>
  </si>
  <si>
    <t>880648897</t>
  </si>
  <si>
    <t>东京普米尔三井花园酒店神宫外苑</t>
  </si>
  <si>
    <t>LIU/CHENGYI|HONG/XIAOYANG</t>
  </si>
  <si>
    <t>2023-12-22</t>
  </si>
  <si>
    <t>2023-12-30</t>
  </si>
  <si>
    <t>¥7,824.00</t>
  </si>
  <si>
    <t>¥3,392.00</t>
  </si>
  <si>
    <t>¥4,432.00</t>
  </si>
  <si>
    <t>Moderate Twin Room</t>
  </si>
  <si>
    <t>703592718996</t>
  </si>
  <si>
    <t>4518197</t>
  </si>
  <si>
    <t>880686004</t>
  </si>
  <si>
    <t>新罗九老酒店</t>
  </si>
  <si>
    <t>YING/YUE</t>
  </si>
  <si>
    <t>¥3,268.00</t>
  </si>
  <si>
    <t>¥2,176.00</t>
  </si>
  <si>
    <t>¥1,091.00</t>
  </si>
  <si>
    <t>DBL</t>
  </si>
  <si>
    <t>¥1.00</t>
  </si>
  <si>
    <t>703593826562</t>
  </si>
  <si>
    <t>4522375</t>
  </si>
  <si>
    <t>880659667</t>
  </si>
  <si>
    <t>萌木银座首都酒店</t>
  </si>
  <si>
    <t>LOU/RUONAN</t>
  </si>
  <si>
    <t>¥1,738.00</t>
  </si>
  <si>
    <t>¥179.00</t>
  </si>
  <si>
    <t>¥1,549.00</t>
  </si>
  <si>
    <t>Standard Twin Room Non Smoking</t>
  </si>
  <si>
    <t>703541029828</t>
  </si>
  <si>
    <t>4222201</t>
  </si>
  <si>
    <t>880713355</t>
  </si>
  <si>
    <t>小樽豪华多米酒店</t>
  </si>
  <si>
    <t>ZHANG/WEICONG|WANG/HUI|KANG/LIN|GUO/MENGSHU</t>
  </si>
  <si>
    <t>2023-11-09</t>
  </si>
  <si>
    <t>¥5,823.00</t>
  </si>
  <si>
    <t>¥435.00</t>
  </si>
  <si>
    <t>¥5,388.00</t>
  </si>
  <si>
    <t>double bed room non smoking</t>
  </si>
  <si>
    <t>703587877576</t>
  </si>
  <si>
    <t>4492400</t>
  </si>
  <si>
    <t>880707571</t>
  </si>
  <si>
    <t>MYSTAYS 上野入谷口酒店</t>
  </si>
  <si>
    <t>TAN/YANHAO</t>
  </si>
  <si>
    <t>2023-12-25</t>
  </si>
  <si>
    <t>¥1,188.00</t>
  </si>
  <si>
    <t>¥118.00</t>
  </si>
  <si>
    <t>¥1,070.00</t>
  </si>
  <si>
    <t>Standard Double Room - Non-Smoking, Cleaning is Optional with Additional Cost</t>
  </si>
  <si>
    <t>703540932499</t>
  </si>
  <si>
    <t>4214562</t>
  </si>
  <si>
    <t>880644865</t>
  </si>
  <si>
    <t>香港九龙海逸君绰酒店</t>
  </si>
  <si>
    <t>MAO/MINGMING|RU/PING</t>
  </si>
  <si>
    <t>2023-11-08</t>
  </si>
  <si>
    <t>¥5,304.00</t>
  </si>
  <si>
    <t>¥1,761.00</t>
  </si>
  <si>
    <t>¥3,543.00</t>
  </si>
  <si>
    <t>Garden View Room</t>
  </si>
  <si>
    <t>703578161549</t>
  </si>
  <si>
    <t>4445320</t>
  </si>
  <si>
    <t>880717843</t>
  </si>
  <si>
    <t>天空酒店</t>
  </si>
  <si>
    <t>LIANG/XIAOYU|YE/JIANHUI</t>
  </si>
  <si>
    <t>2023-12-16</t>
  </si>
  <si>
    <t>¥347.00</t>
  </si>
  <si>
    <t>¥41.00</t>
  </si>
  <si>
    <t>¥296.00</t>
  </si>
  <si>
    <t>Superior King Room</t>
  </si>
  <si>
    <t>703578332600</t>
  </si>
  <si>
    <t>4448568</t>
  </si>
  <si>
    <t>880657336</t>
  </si>
  <si>
    <t>吉隆坡唐人街彩鸿酒店</t>
  </si>
  <si>
    <t>ZHANG/JINYI</t>
  </si>
  <si>
    <t>¥522.00</t>
  </si>
  <si>
    <t>¥245.00</t>
  </si>
  <si>
    <t>¥277.00</t>
  </si>
  <si>
    <t>Superior Twin Room, 2 Twin Beds</t>
  </si>
  <si>
    <t>703574417764</t>
  </si>
  <si>
    <t>4424413</t>
  </si>
  <si>
    <t>880686520</t>
  </si>
  <si>
    <t>吉隆坡双威太子酒店</t>
  </si>
  <si>
    <t>LUO/QIAN|YAN/YAN</t>
  </si>
  <si>
    <t>2023-12-12</t>
  </si>
  <si>
    <t>¥622.00</t>
  </si>
  <si>
    <t>¥85.00</t>
  </si>
  <si>
    <t>¥537.00</t>
  </si>
  <si>
    <t>Deluxe Room</t>
  </si>
  <si>
    <t>703588227925</t>
  </si>
  <si>
    <t>4498809</t>
  </si>
  <si>
    <t>889926901</t>
  </si>
  <si>
    <t>菲斯时尚酒店</t>
  </si>
  <si>
    <t>ZHANG/WEICONG|TAN/PEIYU</t>
  </si>
  <si>
    <t>2023-12-26</t>
  </si>
  <si>
    <t>¥2,268.00</t>
  </si>
  <si>
    <t>¥268.00</t>
  </si>
  <si>
    <t>¥1,980.00</t>
  </si>
  <si>
    <t>Executive Deluxe City View</t>
  </si>
  <si>
    <t>¥20.00</t>
  </si>
  <si>
    <t>703568577230</t>
  </si>
  <si>
    <t>4387045</t>
  </si>
  <si>
    <t>894961035</t>
  </si>
  <si>
    <t>贝斯特韦斯特拉查达酒店</t>
  </si>
  <si>
    <t>FEI/YUMENG|LIAO/JUNJIE</t>
  </si>
  <si>
    <t>2023-12-06</t>
  </si>
  <si>
    <t>¥1,683.00</t>
  </si>
  <si>
    <t>¥270.00</t>
  </si>
  <si>
    <t>¥1,413.00</t>
  </si>
  <si>
    <t>Superior Room 2 Single Beds</t>
  </si>
  <si>
    <t>703526239969</t>
  </si>
  <si>
    <t>4127050</t>
  </si>
  <si>
    <t>880753579</t>
  </si>
  <si>
    <t>健康之地度假村及水疗中心</t>
  </si>
  <si>
    <t>ZHANG/YUWEI</t>
  </si>
  <si>
    <t>2023-10-25</t>
  </si>
  <si>
    <t>¥524.00</t>
  </si>
  <si>
    <t>¥62.00</t>
  </si>
  <si>
    <t>¥462.00</t>
  </si>
  <si>
    <t>703570179900</t>
  </si>
  <si>
    <t>4403672</t>
  </si>
  <si>
    <t>880619719</t>
  </si>
  <si>
    <t>曼谷金普顿玫兰酒店</t>
  </si>
  <si>
    <t>ZHAO/JIN</t>
  </si>
  <si>
    <t>2023-12-08</t>
  </si>
  <si>
    <t>¥7,965.00</t>
  </si>
  <si>
    <t>¥723.00</t>
  </si>
  <si>
    <t>¥7,242.00</t>
  </si>
  <si>
    <t>One Bedroom Residence</t>
  </si>
  <si>
    <t>703573176368</t>
  </si>
  <si>
    <t>4418494</t>
  </si>
  <si>
    <t>880725982</t>
  </si>
  <si>
    <t>民丹岛拉古洼湾卡蜜拉别墅</t>
  </si>
  <si>
    <t>FU/XIAOYAN|HE/CHENGGANG</t>
  </si>
  <si>
    <t>2023-12-11</t>
  </si>
  <si>
    <t>¥5,306.00</t>
  </si>
  <si>
    <t>¥996.00</t>
  </si>
  <si>
    <t>¥4,310.00</t>
  </si>
  <si>
    <t>Deluxe Suite Villa</t>
  </si>
  <si>
    <t>703576007495</t>
  </si>
  <si>
    <t>4435709</t>
  </si>
  <si>
    <t>880622572</t>
  </si>
  <si>
    <t>本德哈亚别墅</t>
  </si>
  <si>
    <t>ZHANG/XINMING</t>
  </si>
  <si>
    <t>2023-12-14</t>
  </si>
  <si>
    <t>¥2,684.00</t>
  </si>
  <si>
    <t>¥1,635.00</t>
  </si>
  <si>
    <t>¥1,049.00</t>
  </si>
  <si>
    <t>Deluxe Balcony Room</t>
  </si>
  <si>
    <t>703586122175</t>
  </si>
  <si>
    <t>4486815</t>
  </si>
  <si>
    <t>880745116</t>
  </si>
  <si>
    <t>曼谷萨通JC凯文酒店</t>
  </si>
  <si>
    <t>SU/JIAOLONG|XU/RICKY</t>
  </si>
  <si>
    <t>2023-12-24</t>
  </si>
  <si>
    <t>2023-12-28</t>
  </si>
  <si>
    <t>¥6,680.00</t>
  </si>
  <si>
    <t>¥380.00</t>
  </si>
  <si>
    <t>¥6,300.00</t>
  </si>
  <si>
    <t>two bedroom suite with Balcony</t>
  </si>
  <si>
    <t>703578480773</t>
  </si>
  <si>
    <t>4445759</t>
  </si>
  <si>
    <t>880747627</t>
  </si>
  <si>
    <t>十星酒店</t>
  </si>
  <si>
    <t>CHEN/JIE</t>
  </si>
  <si>
    <t>¥516.00</t>
  </si>
  <si>
    <t>¥110.00</t>
  </si>
  <si>
    <t>¥386.00</t>
  </si>
  <si>
    <t>Single Room</t>
  </si>
  <si>
    <t>703588992705</t>
  </si>
  <si>
    <t>4496530</t>
  </si>
  <si>
    <t>880749694</t>
  </si>
  <si>
    <t>曼谷亚洲酒店</t>
  </si>
  <si>
    <t>ZHANG/XIN</t>
  </si>
  <si>
    <t>¥354.00</t>
  </si>
  <si>
    <t>¥36.00</t>
  </si>
  <si>
    <t>¥317.00</t>
  </si>
  <si>
    <t>Superior Single room</t>
  </si>
  <si>
    <t>703571232096</t>
  </si>
  <si>
    <t>4406527</t>
  </si>
  <si>
    <t>880647955</t>
  </si>
  <si>
    <t>我行我素博物馆酒店</t>
  </si>
  <si>
    <t>FENG/NA|YANG/QIUYI</t>
  </si>
  <si>
    <t>2023-12-09</t>
  </si>
  <si>
    <t>¥2,442.00</t>
  </si>
  <si>
    <t>¥440.00</t>
  </si>
  <si>
    <t>¥2,002.00</t>
  </si>
  <si>
    <t>Superior Twin Room</t>
  </si>
  <si>
    <t>703588102933</t>
  </si>
  <si>
    <t>4497059</t>
  </si>
  <si>
    <t>880667872</t>
  </si>
  <si>
    <t>沃拉布里素坤逸酒店</t>
  </si>
  <si>
    <t>LIN/GUOYE</t>
  </si>
  <si>
    <t>¥506.00</t>
  </si>
  <si>
    <t>¥209.00</t>
  </si>
  <si>
    <t>¥287.00</t>
  </si>
  <si>
    <t>Superior Room</t>
  </si>
  <si>
    <t>703590163488</t>
  </si>
  <si>
    <t>4507471</t>
  </si>
  <si>
    <t>880670419</t>
  </si>
  <si>
    <t>曼谷沙通智选假日酒店</t>
  </si>
  <si>
    <t>TANG/JIAJIA|WANG/XUANDI</t>
  </si>
  <si>
    <t>¥1,160.00</t>
  </si>
  <si>
    <t>¥210.00</t>
  </si>
  <si>
    <t>¥949.00</t>
  </si>
  <si>
    <t>Standard Room</t>
  </si>
  <si>
    <t>703592020382</t>
  </si>
  <si>
    <t>4519204</t>
  </si>
  <si>
    <t>894960954</t>
  </si>
  <si>
    <t>普吉温德姆皇家丽酒店</t>
  </si>
  <si>
    <t>DAI/MIAO|YANG/XU</t>
  </si>
  <si>
    <t>¥644.00</t>
  </si>
  <si>
    <t>¥61.00</t>
  </si>
  <si>
    <t>¥573.00</t>
  </si>
  <si>
    <t>studio</t>
  </si>
  <si>
    <t>703577768151</t>
  </si>
  <si>
    <t>4443130</t>
  </si>
  <si>
    <t>880767466</t>
  </si>
  <si>
    <t>王子剧场古迹住宿酒店</t>
  </si>
  <si>
    <t>ZHU/JIAJIA|CHEN/ZIHAN|HU/XINYUE</t>
  </si>
  <si>
    <t>2023-12-15</t>
  </si>
  <si>
    <t>¥396.00</t>
  </si>
  <si>
    <t>¥30.00</t>
  </si>
  <si>
    <t>¥366.00</t>
  </si>
  <si>
    <t>Female Dormitory</t>
  </si>
  <si>
    <t>703592858090</t>
  </si>
  <si>
    <t>4520771</t>
  </si>
  <si>
    <t>880645918</t>
  </si>
  <si>
    <t>公主海景水疗度假村</t>
  </si>
  <si>
    <t>NI/QIULING</t>
  </si>
  <si>
    <t>¥3,413.00</t>
  </si>
  <si>
    <t>¥325.00</t>
  </si>
  <si>
    <t>¥3,088.00</t>
  </si>
  <si>
    <t>Family Suite Sea View</t>
  </si>
  <si>
    <t>703593029807</t>
  </si>
  <si>
    <t>4524855</t>
  </si>
  <si>
    <t>880675333</t>
  </si>
  <si>
    <t>普吉岛芭东度假酒店</t>
  </si>
  <si>
    <t>LI/HONGYUN|MENG/YUNFENG</t>
  </si>
  <si>
    <t>¥2,387.00</t>
  </si>
  <si>
    <t>¥247.00</t>
  </si>
  <si>
    <t>¥2,140.00</t>
  </si>
  <si>
    <t>703593317595</t>
  </si>
  <si>
    <t>4524866</t>
  </si>
  <si>
    <t>880669954</t>
  </si>
  <si>
    <t>曼谷丽笙世嘉酒店</t>
  </si>
  <si>
    <t>HE/XIAOJUN|HE/XIAOJUN|HE/XIAOJUN</t>
  </si>
  <si>
    <t>¥6,369.00</t>
  </si>
  <si>
    <t>¥1,149.00</t>
  </si>
  <si>
    <t>¥5,220.00</t>
  </si>
  <si>
    <t>703591339195</t>
  </si>
  <si>
    <t>4515088</t>
  </si>
  <si>
    <t>880687300</t>
  </si>
  <si>
    <t>希思尔新山酒店</t>
  </si>
  <si>
    <t>JIA/CHENGBO</t>
  </si>
  <si>
    <t>¥412.00</t>
  </si>
  <si>
    <t>¥28.00</t>
  </si>
  <si>
    <t>¥4.00</t>
  </si>
  <si>
    <t>703584296162</t>
  </si>
  <si>
    <t>4475296</t>
  </si>
  <si>
    <t>880684405</t>
  </si>
  <si>
    <t>哥打京那巴鲁皇宫酒店</t>
  </si>
  <si>
    <t>LONG/KANGLI|WANG/DONG</t>
  </si>
  <si>
    <t>¥702.00</t>
  </si>
  <si>
    <t>¥132.00</t>
  </si>
  <si>
    <t>¥564.00</t>
  </si>
  <si>
    <t>¥6.00</t>
  </si>
  <si>
    <t>703585325989</t>
  </si>
  <si>
    <t>4481744</t>
  </si>
  <si>
    <t>880763161</t>
  </si>
  <si>
    <t>马六甲大华酒店</t>
  </si>
  <si>
    <t>LAN/JIANMING|ZHANG/XIAOLAN</t>
  </si>
  <si>
    <t>2023-12-23</t>
  </si>
  <si>
    <t>¥2,500.00</t>
  </si>
  <si>
    <t>¥300.00</t>
  </si>
  <si>
    <t>¥2,180.00</t>
  </si>
  <si>
    <t>703593257566</t>
  </si>
  <si>
    <t>4523348</t>
  </si>
  <si>
    <t>880714627</t>
  </si>
  <si>
    <t>ACES酒店</t>
  </si>
  <si>
    <t>LIAO/HUAHUA</t>
  </si>
  <si>
    <t>¥467.00</t>
  </si>
  <si>
    <t>¥335.00</t>
  </si>
  <si>
    <t>Premier</t>
  </si>
  <si>
    <t>703594592318</t>
  </si>
  <si>
    <t>4528936</t>
  </si>
  <si>
    <t>881343676</t>
  </si>
  <si>
    <t>斯塔海滩度假村</t>
  </si>
  <si>
    <t>LIU/HONGXIA|WANG/WEI</t>
  </si>
  <si>
    <t>2024-02-08</t>
  </si>
  <si>
    <t>2024-02-11</t>
  </si>
  <si>
    <t>¥2,529.00</t>
  </si>
  <si>
    <t>2024-01-01 11:27:39</t>
  </si>
  <si>
    <t>Deluxe Hillside Twin Room</t>
  </si>
  <si>
    <t>703594132941</t>
  </si>
  <si>
    <t>4528933</t>
  </si>
  <si>
    <t>FU/CHUN|WU/QIFU|WU/JUHAN|WANG/ZI</t>
  </si>
  <si>
    <t>¥3,966.00</t>
  </si>
  <si>
    <t>2024-01-01 11:27:51</t>
  </si>
  <si>
    <t>Superior Garden View Room</t>
  </si>
  <si>
    <t>703583868079</t>
  </si>
  <si>
    <t>4472170</t>
  </si>
  <si>
    <t>881039509</t>
  </si>
  <si>
    <t>帕塞赫尔维泽亚酒店</t>
  </si>
  <si>
    <t>LI/SHINING|LU/SIQI</t>
  </si>
  <si>
    <t>2023-12-21</t>
  </si>
  <si>
    <t>¥2,186.00</t>
  </si>
  <si>
    <t>¥235.00</t>
  </si>
  <si>
    <t>¥1,951.00</t>
  </si>
  <si>
    <t>Guest room</t>
  </si>
  <si>
    <t>703587209069</t>
  </si>
  <si>
    <t>4489323</t>
  </si>
  <si>
    <t>TANG/YUTING</t>
  </si>
  <si>
    <t>2024-01-22</t>
  </si>
  <si>
    <t>2024-01-24</t>
  </si>
  <si>
    <t>¥956.00</t>
  </si>
  <si>
    <t>2024-01-01 19:19:20</t>
  </si>
  <si>
    <t>Standard room</t>
  </si>
  <si>
    <t>703584342518</t>
  </si>
  <si>
    <t>4475889</t>
  </si>
  <si>
    <t>880675126</t>
  </si>
  <si>
    <t>普吉岛玛丽莎别墅酒店</t>
  </si>
  <si>
    <t>HU/SONG|LI/GUILAN|HU/QIGUO</t>
  </si>
  <si>
    <t>2024-02-10</t>
  </si>
  <si>
    <t>¥9,062.00</t>
  </si>
  <si>
    <t>2024-01-01 20:30:30</t>
  </si>
  <si>
    <t>Two Bedrooms Superior Family Pool Villa</t>
  </si>
  <si>
    <t>703591588804</t>
  </si>
  <si>
    <t>4514305</t>
  </si>
  <si>
    <t>880707643</t>
  </si>
  <si>
    <t>吉隆坡蒲种希尔顿花园酒店</t>
  </si>
  <si>
    <t>GUO/YUHANG|GUO/MAOYANG</t>
  </si>
  <si>
    <t>2024-01-14</t>
  </si>
  <si>
    <t>2024-01-15</t>
  </si>
  <si>
    <t>¥284.00</t>
  </si>
  <si>
    <t>2024-01-01 20:38:39</t>
  </si>
  <si>
    <t>Twin Guest Room</t>
  </si>
  <si>
    <t>703592636060</t>
  </si>
  <si>
    <t>4517837</t>
  </si>
  <si>
    <t>881900917</t>
  </si>
  <si>
    <t>大阪北滨佛沙酒店</t>
  </si>
  <si>
    <t>ZHANG/XINRUI</t>
  </si>
  <si>
    <t>2024-01-20</t>
  </si>
  <si>
    <t>¥1,996.00</t>
  </si>
  <si>
    <t>2024-01-01 20:50:27</t>
  </si>
  <si>
    <t>Refresh Double Room</t>
  </si>
  <si>
    <t>703590879049</t>
  </si>
  <si>
    <t>4508215</t>
  </si>
  <si>
    <t>891992338</t>
  </si>
  <si>
    <t>贝斯特韦斯特乍都乍酒店</t>
  </si>
  <si>
    <t>BO/XIANGJUN|BO/KAIMING</t>
  </si>
  <si>
    <t>2024-01-18</t>
  </si>
  <si>
    <t>¥810.00</t>
  </si>
  <si>
    <t>2024-01-01 21:32:03</t>
  </si>
  <si>
    <t>Superior Twin room</t>
  </si>
  <si>
    <t>703592194408</t>
  </si>
  <si>
    <t>4521965</t>
  </si>
  <si>
    <t>894487854</t>
  </si>
  <si>
    <t>国际设计酒店</t>
  </si>
  <si>
    <t>TAN/YUN</t>
  </si>
  <si>
    <t>¥1,564.00</t>
  </si>
  <si>
    <t>¥244.00</t>
  </si>
  <si>
    <t>¥1,320.00</t>
  </si>
  <si>
    <t>Standard Double or Twin Room with Street View</t>
  </si>
  <si>
    <t>703592680353</t>
  </si>
  <si>
    <t>4518223</t>
  </si>
  <si>
    <t>880736107</t>
  </si>
  <si>
    <t>马六甲希尔顿逸林酒店</t>
  </si>
  <si>
    <t>HUANG/RONG|XIONG/FEN</t>
  </si>
  <si>
    <t>2024-01-08</t>
  </si>
  <si>
    <t>2024-01-09</t>
  </si>
  <si>
    <t>¥526.00</t>
  </si>
  <si>
    <t>2024-01-01 22:19:57</t>
  </si>
  <si>
    <t>Room, 1 King Bed (Guest)</t>
  </si>
  <si>
    <t>703594025270</t>
  </si>
  <si>
    <t>4529307</t>
  </si>
  <si>
    <t>880690333</t>
  </si>
  <si>
    <t>长滩岛阿斯托里亚酒店</t>
  </si>
  <si>
    <t>MEI/DANQING|XU/ZHIJUAN|HUANG/XINMEI|MEI/ZHENING|MEI/XUELIN|ZONG/SHENGRONG</t>
  </si>
  <si>
    <t>2024-02-14</t>
  </si>
  <si>
    <t>2024-02-15</t>
  </si>
  <si>
    <t>¥5,955.00</t>
  </si>
  <si>
    <t>2024-01-01 23:00:03</t>
  </si>
  <si>
    <t>Luxury Room</t>
  </si>
  <si>
    <t>703594587102</t>
  </si>
  <si>
    <t>4529293</t>
  </si>
  <si>
    <t>2024-02-09</t>
  </si>
  <si>
    <t>¥21,090.00</t>
  </si>
  <si>
    <t>703594650661</t>
  </si>
  <si>
    <t>4528966</t>
  </si>
  <si>
    <t>2024-01-02 00:00:02</t>
  </si>
  <si>
    <t>703595814926</t>
  </si>
  <si>
    <t>4531645</t>
  </si>
  <si>
    <t>ZHOU/TING</t>
  </si>
  <si>
    <t>2024-01-02</t>
  </si>
  <si>
    <t>2024-01-05</t>
  </si>
  <si>
    <t>2024-01-07</t>
  </si>
  <si>
    <t>¥690.00</t>
  </si>
  <si>
    <t>703563574317</t>
  </si>
  <si>
    <t>4361101</t>
  </si>
  <si>
    <t>881347597</t>
  </si>
  <si>
    <t>草加车站西出口东横酒店</t>
  </si>
  <si>
    <t>wang/jingyu|zhang/nan</t>
  </si>
  <si>
    <t>2023-12-01</t>
  </si>
  <si>
    <t>¥4,104.00</t>
  </si>
  <si>
    <t>¥3,724.00</t>
  </si>
  <si>
    <t>Standard Room, Smoking</t>
  </si>
  <si>
    <t>703578139192</t>
  </si>
  <si>
    <t>4445554</t>
  </si>
  <si>
    <t>880712761</t>
  </si>
  <si>
    <t>济州格洛斯特酒店</t>
  </si>
  <si>
    <t>ZHU/lijun|ZHU/lijun</t>
  </si>
  <si>
    <t>¥423.00</t>
  </si>
  <si>
    <t>¥45.00</t>
  </si>
  <si>
    <t>¥368.00</t>
  </si>
  <si>
    <t>Deluxe Double bed room</t>
  </si>
  <si>
    <t>703578891439</t>
  </si>
  <si>
    <t>4445559</t>
  </si>
  <si>
    <t>LIU/ZHIBIN|KIM/YEJI</t>
  </si>
  <si>
    <t>¥431.00</t>
  </si>
  <si>
    <t>¥53.00</t>
  </si>
  <si>
    <t>703593582927</t>
  </si>
  <si>
    <t>4522814</t>
  </si>
  <si>
    <t>880620427</t>
  </si>
  <si>
    <t>白色阳光酒店</t>
  </si>
  <si>
    <t>SHU/QIQI</t>
  </si>
  <si>
    <t>¥122.00</t>
  </si>
  <si>
    <t>¥1,066.00</t>
  </si>
  <si>
    <t>single smoking</t>
  </si>
  <si>
    <t>703590496689</t>
  </si>
  <si>
    <t>4508583</t>
  </si>
  <si>
    <t>880653523</t>
  </si>
  <si>
    <t>名古屋站前椿町维亚酒店-JR西日本集团</t>
  </si>
  <si>
    <t>YANG/XIAOJUAN|ZHANG/TIANZUO</t>
  </si>
  <si>
    <t>¥922.00</t>
  </si>
  <si>
    <t>¥92.00</t>
  </si>
  <si>
    <t>¥828.00</t>
  </si>
  <si>
    <t>small double non smoking</t>
  </si>
  <si>
    <t>¥2.00</t>
  </si>
  <si>
    <t>703593350185</t>
  </si>
  <si>
    <t>4523362</t>
  </si>
  <si>
    <t>¥1,071.00</t>
  </si>
  <si>
    <t>¥695.00</t>
  </si>
  <si>
    <t>twin non smoking</t>
  </si>
  <si>
    <t>703579384719</t>
  </si>
  <si>
    <t>4451388</t>
  </si>
  <si>
    <t>880645294</t>
  </si>
  <si>
    <t>大阪东急卓越酒店</t>
  </si>
  <si>
    <t>WANG/WEI</t>
  </si>
  <si>
    <t>2023-12-17</t>
  </si>
  <si>
    <t>¥2,725.00</t>
  </si>
  <si>
    <t>¥1,180.00</t>
  </si>
  <si>
    <t>¥1,545.00</t>
  </si>
  <si>
    <t>Japanese Twin Room, Non Smoking</t>
  </si>
  <si>
    <t>703540585996</t>
  </si>
  <si>
    <t>4214466</t>
  </si>
  <si>
    <t>WANG/LIXUAN|XU/ERMAN</t>
  </si>
  <si>
    <t>¥728.00</t>
  </si>
  <si>
    <t>¥71.00</t>
  </si>
  <si>
    <t>¥657.00</t>
  </si>
  <si>
    <t>Premier King</t>
  </si>
  <si>
    <t>703543076052</t>
  </si>
  <si>
    <t>4237439</t>
  </si>
  <si>
    <t>880762003</t>
  </si>
  <si>
    <t>檳城东家飯店</t>
  </si>
  <si>
    <t>ZHANG/YUJIA|HUANG/LILING</t>
  </si>
  <si>
    <t>2023-11-11</t>
  </si>
  <si>
    <t>¥655.00</t>
  </si>
  <si>
    <t>¥1,083.00</t>
  </si>
  <si>
    <t>Studio King Suite (Victory annexe)</t>
  </si>
  <si>
    <t>703574504345</t>
  </si>
  <si>
    <t>4426027</t>
  </si>
  <si>
    <t>LI/HUIYU|TAN/ZIBO</t>
  </si>
  <si>
    <t>¥1,304.00</t>
  </si>
  <si>
    <t>¥161.00</t>
  </si>
  <si>
    <t>¥1,143.00</t>
  </si>
  <si>
    <t>703577317843</t>
  </si>
  <si>
    <t>4442245</t>
  </si>
  <si>
    <t>880650013</t>
  </si>
  <si>
    <t>邦劳岛Spa度假酒店</t>
  </si>
  <si>
    <t>CAI/HANSEN|LIM/BENSON</t>
  </si>
  <si>
    <t>¥4,668.00</t>
  </si>
  <si>
    <t>¥1,224.00</t>
  </si>
  <si>
    <t>¥3,442.00</t>
  </si>
  <si>
    <t>Mithi Deluxe Villa</t>
  </si>
  <si>
    <t>703590912894</t>
  </si>
  <si>
    <t>4509694</t>
  </si>
  <si>
    <t>880685851</t>
  </si>
  <si>
    <t>迪士尼探索家度假酒店</t>
  </si>
  <si>
    <t>LI/HAIMEI</t>
  </si>
  <si>
    <t>¥2,710.00</t>
  </si>
  <si>
    <t>¥2,364.00</t>
  </si>
  <si>
    <t>703589599978</t>
  </si>
  <si>
    <t>4500168</t>
  </si>
  <si>
    <t>880747870</t>
  </si>
  <si>
    <t>槟城福克套房酒店</t>
  </si>
  <si>
    <t>HUANG/ZHENHUI|GUO/YI</t>
  </si>
  <si>
    <t>2023-12-27</t>
  </si>
  <si>
    <t>¥860.00</t>
  </si>
  <si>
    <t>¥50.00</t>
  </si>
  <si>
    <t>Deluxe King Room with City View</t>
  </si>
  <si>
    <t>703585089747</t>
  </si>
  <si>
    <t>4483747</t>
  </si>
  <si>
    <t>CHEN/YUQIAN</t>
  </si>
  <si>
    <t>¥2,527.00</t>
  </si>
  <si>
    <t>¥355.00</t>
  </si>
  <si>
    <t>¥2,162.00</t>
  </si>
  <si>
    <t>703592951551</t>
  </si>
  <si>
    <t>4518546</t>
  </si>
  <si>
    <t>880718482</t>
  </si>
  <si>
    <t>梅鲁萨卡努沙杜瓦</t>
  </si>
  <si>
    <t>DONG/YANHANG</t>
  </si>
  <si>
    <t>¥1,655.00</t>
  </si>
  <si>
    <t>¥606.00</t>
  </si>
  <si>
    <t>¥1,039.00</t>
  </si>
  <si>
    <t>Deluxe</t>
  </si>
  <si>
    <t>703584572287</t>
  </si>
  <si>
    <t>4474475</t>
  </si>
  <si>
    <t>880765027</t>
  </si>
  <si>
    <t>槟城长荣桂冠酒店</t>
  </si>
  <si>
    <t>GAN/ZHENGFEI</t>
  </si>
  <si>
    <t>¥452.00</t>
  </si>
  <si>
    <t>¥59.00</t>
  </si>
  <si>
    <t>¥385.00</t>
  </si>
  <si>
    <t>Deluxe King Room with Sea View</t>
  </si>
  <si>
    <t>¥8.00</t>
  </si>
  <si>
    <t>703566208275</t>
  </si>
  <si>
    <t>4377644</t>
  </si>
  <si>
    <t>880726570</t>
  </si>
  <si>
    <t>西隆翠妮提酒店</t>
  </si>
  <si>
    <t>WEI/CHEN</t>
  </si>
  <si>
    <t>2023-12-04</t>
  </si>
  <si>
    <t>¥2,300.00</t>
  </si>
  <si>
    <t>¥404.00</t>
  </si>
  <si>
    <t>¥1,896.00</t>
  </si>
  <si>
    <t>703582333703</t>
  </si>
  <si>
    <t>4466230</t>
  </si>
  <si>
    <t>880630402</t>
  </si>
  <si>
    <t>普吉岛旁布里公寓</t>
  </si>
  <si>
    <t>SHANG/JING</t>
  </si>
  <si>
    <t>2023-12-20</t>
  </si>
  <si>
    <t>¥434.00</t>
  </si>
  <si>
    <t>¥113.00</t>
  </si>
  <si>
    <t>¥320.00</t>
  </si>
  <si>
    <t>703582092076</t>
  </si>
  <si>
    <t>4466225</t>
  </si>
  <si>
    <t>SUN/XIAOWEI|SONG/HAIPEI</t>
  </si>
  <si>
    <t>¥868.00</t>
  </si>
  <si>
    <t>¥226.00</t>
  </si>
  <si>
    <t>¥640.00</t>
  </si>
  <si>
    <t>deluxe double room</t>
  </si>
  <si>
    <t>703591744400</t>
  </si>
  <si>
    <t>4510656</t>
  </si>
  <si>
    <t>880684558</t>
  </si>
  <si>
    <t>拜伦海滩酒店</t>
  </si>
  <si>
    <t>HAO/YANLE|HE/BIN</t>
  </si>
  <si>
    <t>¥415.00</t>
  </si>
  <si>
    <t>¥46.00</t>
  </si>
  <si>
    <t>¥369.00</t>
  </si>
  <si>
    <t>superior twin room</t>
  </si>
  <si>
    <t>703585840117</t>
  </si>
  <si>
    <t>4480905</t>
  </si>
  <si>
    <t>894961029</t>
  </si>
  <si>
    <t>曼谷阿尔玛斯酒店</t>
  </si>
  <si>
    <t>GUO/ZHEFENG</t>
  </si>
  <si>
    <t>¥780.00</t>
  </si>
  <si>
    <t>¥60.00</t>
  </si>
  <si>
    <t>¥720.00</t>
  </si>
  <si>
    <t>703578181949</t>
  </si>
  <si>
    <t>4444923</t>
  </si>
  <si>
    <t>880775065</t>
  </si>
  <si>
    <t>曼谷阿玛瑞廊曼机场酒店</t>
  </si>
  <si>
    <t>ZHANG/ZHOU</t>
  </si>
  <si>
    <t>¥625.00</t>
  </si>
  <si>
    <t>¥176.00</t>
  </si>
  <si>
    <t>¥447.00</t>
  </si>
  <si>
    <t>703586597633</t>
  </si>
  <si>
    <t>4486381</t>
  </si>
  <si>
    <t>880680535</t>
  </si>
  <si>
    <t>康帕斯酒店集团素坤逸39巷奎尔蒂尔精品酒店</t>
  </si>
  <si>
    <t>Huang/peishu|Su/ya</t>
  </si>
  <si>
    <t>¥1,172.00</t>
  </si>
  <si>
    <t>¥262.00</t>
  </si>
  <si>
    <t>¥910.00</t>
  </si>
  <si>
    <t>Premier Room</t>
  </si>
  <si>
    <t>703590079161</t>
  </si>
  <si>
    <t>4509997</t>
  </si>
  <si>
    <t>880648252</t>
  </si>
  <si>
    <t>普吉岛贝斯特韦斯特精品邦道海滩渡假村</t>
  </si>
  <si>
    <t>ZHANG/DOUWEI</t>
  </si>
  <si>
    <t>¥1,327.00</t>
  </si>
  <si>
    <t>¥1,206.00</t>
  </si>
  <si>
    <t>Deluxe Ground Terrace</t>
  </si>
  <si>
    <t>703592378465</t>
  </si>
  <si>
    <t>4517126</t>
  </si>
  <si>
    <t>880670539</t>
  </si>
  <si>
    <t>曼谷贵都酒店</t>
  </si>
  <si>
    <t>GAO/LELE|PAN/XUE</t>
  </si>
  <si>
    <t>¥321.00</t>
  </si>
  <si>
    <t>¥18.00</t>
  </si>
  <si>
    <t>¥293.00</t>
  </si>
  <si>
    <t>Supreme Shower</t>
  </si>
  <si>
    <t>703585041983</t>
  </si>
  <si>
    <t>4483190</t>
  </si>
  <si>
    <t>Cheng/Yu|Pu/Zhengkun</t>
  </si>
  <si>
    <t>¥2,642.00</t>
  </si>
  <si>
    <t>¥230.00</t>
  </si>
  <si>
    <t>¥2,412.00</t>
  </si>
  <si>
    <t>703594510821</t>
  </si>
  <si>
    <t>4528970</t>
  </si>
  <si>
    <t>MA/GUANGHUI</t>
  </si>
  <si>
    <t>¥322.00</t>
  </si>
  <si>
    <t>¥19.00</t>
  </si>
  <si>
    <t>¥303.00</t>
  </si>
  <si>
    <t>SUPREME TWIN</t>
  </si>
  <si>
    <t>703594020212</t>
  </si>
  <si>
    <t>4529033</t>
  </si>
  <si>
    <t>880749997</t>
  </si>
  <si>
    <t>素万那普套房酒店</t>
  </si>
  <si>
    <t>SHEN/HONGBIAO</t>
  </si>
  <si>
    <t>¥383.00</t>
  </si>
  <si>
    <t>¥40.00</t>
  </si>
  <si>
    <t>¥343.00</t>
  </si>
  <si>
    <t>SUPERIOR CUBE (NO WINDOW)</t>
  </si>
  <si>
    <t>703594966367</t>
  </si>
  <si>
    <t>4529508</t>
  </si>
  <si>
    <t>880678624</t>
  </si>
  <si>
    <t>剧院酒店</t>
  </si>
  <si>
    <t>MIAO/XIAOLE|QV/YIQI</t>
  </si>
  <si>
    <t>¥804.00</t>
  </si>
  <si>
    <t>¥160.00</t>
  </si>
  <si>
    <t>Nitarn Room</t>
  </si>
  <si>
    <t>703595013135</t>
  </si>
  <si>
    <t>4531967</t>
  </si>
  <si>
    <t>880644559</t>
  </si>
  <si>
    <t>达拉角度假村</t>
  </si>
  <si>
    <t>PENG/JIE|LI/AIQI|YANG/JING|LI/HONGYANG</t>
  </si>
  <si>
    <t>2024-01-03</t>
  </si>
  <si>
    <t>¥2,988.00</t>
  </si>
  <si>
    <t>2024-01-02 09:51:54</t>
  </si>
  <si>
    <t>Dara Deluxe Room</t>
  </si>
  <si>
    <t>703592111156</t>
  </si>
  <si>
    <t>4518193</t>
  </si>
  <si>
    <t>880645756</t>
  </si>
  <si>
    <t>谢赫札耶德路万豪居家酒店</t>
  </si>
  <si>
    <t>JI/HAIYAN</t>
  </si>
  <si>
    <t>¥5,254.00</t>
  </si>
  <si>
    <t>¥515.00</t>
  </si>
  <si>
    <t>¥4,739.00</t>
  </si>
  <si>
    <t>703595475973</t>
  </si>
  <si>
    <t>4531997</t>
  </si>
  <si>
    <t>TANG/BEI|TAN/ZHE</t>
  </si>
  <si>
    <t>2024-02-01</t>
  </si>
  <si>
    <t>2024-02-02</t>
  </si>
  <si>
    <t>¥1,231.00</t>
  </si>
  <si>
    <t>2024-01-02 12:00:13</t>
  </si>
  <si>
    <t>MIthi Superior Room</t>
  </si>
  <si>
    <t>703595235950</t>
  </si>
  <si>
    <t>4532582</t>
  </si>
  <si>
    <t>880659733</t>
  </si>
  <si>
    <t>坤甸特蓝瑟雷酒店</t>
  </si>
  <si>
    <t>SU/HAI</t>
  </si>
  <si>
    <t>¥146.00</t>
  </si>
  <si>
    <t>2024-01-02 12:11:23</t>
  </si>
  <si>
    <t>deluxe room</t>
  </si>
  <si>
    <t>703595160701</t>
  </si>
  <si>
    <t>4532713</t>
  </si>
  <si>
    <t>880726774</t>
  </si>
  <si>
    <t>拉差达 CMYK 我的酒店</t>
  </si>
  <si>
    <t>ZHAO/JUAN|LI/QI</t>
  </si>
  <si>
    <t>2024-01-19</t>
  </si>
  <si>
    <t>2024-01-21</t>
  </si>
  <si>
    <t>¥892.00</t>
  </si>
  <si>
    <t>2024-01-02 12:20:17</t>
  </si>
  <si>
    <t>703595943500</t>
  </si>
  <si>
    <t>4533102</t>
  </si>
  <si>
    <t>880655995</t>
  </si>
  <si>
    <t>安达曼白色海滩度假村</t>
  </si>
  <si>
    <t>DONG/WENQI</t>
  </si>
  <si>
    <t>2024-01-11</t>
  </si>
  <si>
    <t>2024-01-13</t>
  </si>
  <si>
    <t>¥3,140.00</t>
  </si>
  <si>
    <t>2024-01-02 14:26:04</t>
  </si>
  <si>
    <t>Deluxe Room with Sea View</t>
  </si>
  <si>
    <t>703595675216</t>
  </si>
  <si>
    <t>880767763</t>
  </si>
  <si>
    <t>心斋桥哈顿酒店</t>
  </si>
  <si>
    <t>NI/ZHONGGE</t>
  </si>
  <si>
    <t>2024-01-12</t>
  </si>
  <si>
    <t>¥388.00</t>
  </si>
  <si>
    <t>2024-01-02 16:13:21</t>
  </si>
  <si>
    <t>Single Room Non Smoking</t>
  </si>
  <si>
    <t>703595131952</t>
  </si>
  <si>
    <t>4533699</t>
  </si>
  <si>
    <t>880653352</t>
  </si>
  <si>
    <t>清迈阿凯拉马诺尔酒店</t>
  </si>
  <si>
    <t>CHENG/LIANG|CHEN/LIAN|CHENG/LIANG</t>
  </si>
  <si>
    <t>¥4,383.00</t>
  </si>
  <si>
    <t>2024-01-02 16:19:32</t>
  </si>
  <si>
    <t>703595062740</t>
  </si>
  <si>
    <t>4534242</t>
  </si>
  <si>
    <t>880633891</t>
  </si>
  <si>
    <t>澳门巴黎人</t>
  </si>
  <si>
    <t>ZHANG/LIN</t>
  </si>
  <si>
    <t>2024-01-02 17:58:08</t>
  </si>
  <si>
    <t>Eiffel Tower Two Double Beds Room</t>
  </si>
  <si>
    <t>703595802831</t>
  </si>
  <si>
    <t>4534810</t>
  </si>
  <si>
    <t>880675933</t>
  </si>
  <si>
    <t>吉隆坡希尔顿花园酒店南店</t>
  </si>
  <si>
    <t>XU/SHUYA</t>
  </si>
  <si>
    <t>2024-01-17</t>
  </si>
  <si>
    <t>¥864.00</t>
  </si>
  <si>
    <t>2024-01-02 19:24:24</t>
  </si>
  <si>
    <t>Queen Bed room</t>
  </si>
  <si>
    <t>703595940726</t>
  </si>
  <si>
    <t>4533738</t>
  </si>
  <si>
    <t>880749646</t>
  </si>
  <si>
    <t>世纪公园酒店</t>
  </si>
  <si>
    <t>YAN/HAIYA|DONG/HAIQIN|DONG/YONGHE|DONG/KAIWEN|DONH/HAIQING|HAN/YAN</t>
  </si>
  <si>
    <t>2024-02-05</t>
  </si>
  <si>
    <t>¥7,731.00</t>
  </si>
  <si>
    <t>2024-01-02 20:27:28</t>
  </si>
  <si>
    <t>703595601392</t>
  </si>
  <si>
    <t>4532705</t>
  </si>
  <si>
    <t>880664347</t>
  </si>
  <si>
    <t>京都 岚山温泉 花传抄(共立度假区)</t>
  </si>
  <si>
    <t>YANG/PEIJUAN|JIN/JING</t>
  </si>
  <si>
    <t>¥1,799.00</t>
  </si>
  <si>
    <t>2024-01-02 22:00:04</t>
  </si>
  <si>
    <t>Double Room</t>
  </si>
  <si>
    <t>703574044132</t>
  </si>
  <si>
    <t>4426697</t>
  </si>
  <si>
    <t>880670407</t>
  </si>
  <si>
    <t>芭堤雅万丽水疗度假酒店</t>
  </si>
  <si>
    <t>LIN/LIN|LI/GUIZHEN</t>
  </si>
  <si>
    <t>¥1,399.00</t>
  </si>
  <si>
    <t>¥1,340.00</t>
  </si>
  <si>
    <t>guest room</t>
  </si>
  <si>
    <t>703595399395</t>
  </si>
  <si>
    <t>4533535</t>
  </si>
  <si>
    <t>880705669</t>
  </si>
  <si>
    <t>哥打京那巴鲁凯悦尚萃酒店</t>
  </si>
  <si>
    <t>ZHAN/YUCHENG|SHI/YANG</t>
  </si>
  <si>
    <t>2024-02-06</t>
  </si>
  <si>
    <t>¥2,138.00</t>
  </si>
  <si>
    <t>2024-01-02 23:00:13</t>
  </si>
  <si>
    <t>2 TWIN BEDS, SEA VIEW</t>
  </si>
  <si>
    <t>703595651664</t>
  </si>
  <si>
    <t>4533014</t>
  </si>
  <si>
    <t>894960930</t>
  </si>
  <si>
    <t>萨沙酒店</t>
  </si>
  <si>
    <t>LI/JINGYI|LIU/XIAOMEI</t>
  </si>
  <si>
    <t>¥1,832.00</t>
  </si>
  <si>
    <t>2024-01-03 00:00:04</t>
  </si>
  <si>
    <t>STANDARD STUDIO</t>
  </si>
  <si>
    <t>703596074107</t>
  </si>
  <si>
    <t>4536646</t>
  </si>
  <si>
    <t>880648951</t>
  </si>
  <si>
    <t>吉隆坡希尔顿花园酒店北店</t>
  </si>
  <si>
    <t>ZHANG/WENKUI</t>
  </si>
  <si>
    <t>2024-01-10</t>
  </si>
  <si>
    <t>2024-01-03 03:31:05</t>
  </si>
  <si>
    <t>Queen Room with Twin Towers View</t>
  </si>
  <si>
    <t>703523916894</t>
  </si>
  <si>
    <t>4111937</t>
  </si>
  <si>
    <t>880710208</t>
  </si>
  <si>
    <t>新宿格兰贝尔酒店</t>
  </si>
  <si>
    <t>WEN/SHUJIAN|HE/XIUHUA</t>
  </si>
  <si>
    <t>2023-10-22</t>
  </si>
  <si>
    <t>¥2,219.00</t>
  </si>
  <si>
    <t>¥1,476.00</t>
  </si>
  <si>
    <t>¥743.00</t>
  </si>
  <si>
    <t>Economy Twin Room</t>
  </si>
  <si>
    <t>703572858339</t>
  </si>
  <si>
    <t>4413909</t>
  </si>
  <si>
    <t>880654732</t>
  </si>
  <si>
    <t>大阪JOYTEL酒店</t>
  </si>
  <si>
    <t>YU/CHAOJIE</t>
  </si>
  <si>
    <t>2023-12-10</t>
  </si>
  <si>
    <t>¥1,404.00</t>
  </si>
  <si>
    <t>¥272.00</t>
  </si>
  <si>
    <t>¥1,132.00</t>
  </si>
  <si>
    <t>single room non smoking</t>
  </si>
  <si>
    <t>703571210886</t>
  </si>
  <si>
    <t>4408833</t>
  </si>
  <si>
    <t>880651594</t>
  </si>
  <si>
    <t>雷亚斯酒店</t>
  </si>
  <si>
    <t>LIU/JINGJING|WANG/ZHIYANG</t>
  </si>
  <si>
    <t>¥2,056.00</t>
  </si>
  <si>
    <t>¥308.00</t>
  </si>
  <si>
    <t>¥1,748.00</t>
  </si>
  <si>
    <t>703568137022</t>
  </si>
  <si>
    <t>4391163</t>
  </si>
  <si>
    <t>880637491</t>
  </si>
  <si>
    <t>路德会酒店</t>
  </si>
  <si>
    <t>PAN/BOWEN</t>
  </si>
  <si>
    <t>¥35.00</t>
  </si>
  <si>
    <t>¥345.00</t>
  </si>
  <si>
    <t>Semi-Double (Smoking)</t>
  </si>
  <si>
    <t>703556026817</t>
  </si>
  <si>
    <t>4319020</t>
  </si>
  <si>
    <t>880708612</t>
  </si>
  <si>
    <t>UNIZO酒店-大阪心斋桥</t>
  </si>
  <si>
    <t>LU/LING</t>
  </si>
  <si>
    <t>2023-11-24</t>
  </si>
  <si>
    <t>¥487.00</t>
  </si>
  <si>
    <t>¥43.00</t>
  </si>
  <si>
    <t>¥444.00</t>
  </si>
  <si>
    <t>703595437838</t>
  </si>
  <si>
    <t>4534828</t>
  </si>
  <si>
    <t>880753096</t>
  </si>
  <si>
    <t>和歌山微笑饭店</t>
  </si>
  <si>
    <t>ZHANG/HAO</t>
  </si>
  <si>
    <t>¥258.00</t>
  </si>
  <si>
    <t>¥26.00</t>
  </si>
  <si>
    <t>¥223.00</t>
  </si>
  <si>
    <t>Single Standard Non-Smoking</t>
  </si>
  <si>
    <t>¥9.00</t>
  </si>
  <si>
    <t>703595174565</t>
  </si>
  <si>
    <t>4533899</t>
  </si>
  <si>
    <t>880639162</t>
  </si>
  <si>
    <t>东京公园Panex大酒店</t>
  </si>
  <si>
    <t>XIE/ZIHAN</t>
  </si>
  <si>
    <t>¥255.00</t>
  </si>
  <si>
    <t>¥12.00</t>
  </si>
  <si>
    <t>¥234.00</t>
  </si>
  <si>
    <t>Single - Non-Smoking</t>
  </si>
  <si>
    <t>703582513191</t>
  </si>
  <si>
    <t>4465678</t>
  </si>
  <si>
    <t>880658980</t>
  </si>
  <si>
    <t>巴厘岛金色郁金香继能度假酒店</t>
  </si>
  <si>
    <t>CHENG/ZHIFANG</t>
  </si>
  <si>
    <t>¥1,032.00</t>
  </si>
  <si>
    <t>¥120.00</t>
  </si>
  <si>
    <t>¥912.00</t>
  </si>
  <si>
    <t>Deluxe twin Room with Pool View</t>
  </si>
  <si>
    <t>703587856912</t>
  </si>
  <si>
    <t>4490117</t>
  </si>
  <si>
    <t>880657891</t>
  </si>
  <si>
    <t>吉隆坡·觅酒店，傲途格精选</t>
  </si>
  <si>
    <t>MU/XIAOYING|SU/XIAOLAN</t>
  </si>
  <si>
    <t>¥590.00</t>
  </si>
  <si>
    <t>¥536.00</t>
  </si>
  <si>
    <t>Deluxe twin Room</t>
  </si>
  <si>
    <t>703586355654</t>
  </si>
  <si>
    <t>4486331</t>
  </si>
  <si>
    <t>LIN/ZHANJUN|ZHANG/RENGANG</t>
  </si>
  <si>
    <t>¥2,237.00</t>
  </si>
  <si>
    <t>¥1,909.00</t>
  </si>
  <si>
    <t>703589805198</t>
  </si>
  <si>
    <t>4500262</t>
  </si>
  <si>
    <t>880678777</t>
  </si>
  <si>
    <t>Grace 海景酒店</t>
  </si>
  <si>
    <t>YU/ZONGXIN|YU/NI|KE/QI|NING/CHANJIE</t>
  </si>
  <si>
    <t>¥2,376.00</t>
  </si>
  <si>
    <t>¥252.00</t>
  </si>
  <si>
    <t>¥2,084.00</t>
  </si>
  <si>
    <t>Deluxe Seaview King with balcony</t>
  </si>
  <si>
    <t>703583042776</t>
  </si>
  <si>
    <t>4469619</t>
  </si>
  <si>
    <t>FAN/YUHONG</t>
  </si>
  <si>
    <t>¥2,169.00</t>
  </si>
  <si>
    <t>¥351.00</t>
  </si>
  <si>
    <t>¥1,808.00</t>
  </si>
  <si>
    <t>703589189130</t>
  </si>
  <si>
    <t>4501589</t>
  </si>
  <si>
    <t>888386086</t>
  </si>
  <si>
    <t>澳门百老汇酒店</t>
  </si>
  <si>
    <t>SUN/XIA</t>
  </si>
  <si>
    <t>¥1,470.00</t>
  </si>
  <si>
    <t>¥212.00</t>
  </si>
  <si>
    <t>¥1,258.00</t>
  </si>
  <si>
    <t>Broadway TWIN</t>
  </si>
  <si>
    <t>703591608175</t>
  </si>
  <si>
    <t>4512383</t>
  </si>
  <si>
    <t>XU/XIAOYI|HUANG/XIAOBIN</t>
  </si>
  <si>
    <t>¥3,000.00</t>
  </si>
  <si>
    <t>¥424.00</t>
  </si>
  <si>
    <t>¥2,566.00</t>
  </si>
  <si>
    <t>703591466923</t>
  </si>
  <si>
    <t>4514672</t>
  </si>
  <si>
    <t>880732012</t>
  </si>
  <si>
    <t>亚庇凯城酒店</t>
  </si>
  <si>
    <t>ZOU/HONG|LIU/XIAOFANG</t>
  </si>
  <si>
    <t>¥394.00</t>
  </si>
  <si>
    <t>¥48.00</t>
  </si>
  <si>
    <t>SUPERIOR ROOM</t>
  </si>
  <si>
    <t>703594980873</t>
  </si>
  <si>
    <t>4528961</t>
  </si>
  <si>
    <t>880739668</t>
  </si>
  <si>
    <t>新加坡泛太平洋酒店</t>
  </si>
  <si>
    <t>ZHANG/NANA</t>
  </si>
  <si>
    <t>¥6,008.00</t>
  </si>
  <si>
    <t>¥5,148.00</t>
  </si>
  <si>
    <t>Deluxe King Or Twin</t>
  </si>
  <si>
    <t>703593760640</t>
  </si>
  <si>
    <t>4527078</t>
  </si>
  <si>
    <t>880628608</t>
  </si>
  <si>
    <t>坦布里海滨水疗度假村</t>
  </si>
  <si>
    <t>WANG/ZHUOZHONG</t>
  </si>
  <si>
    <t>¥981.00</t>
  </si>
  <si>
    <t>¥99.00</t>
  </si>
  <si>
    <t>¥881.00</t>
  </si>
  <si>
    <t>Deluxe Studio</t>
  </si>
  <si>
    <t>703587011717</t>
  </si>
  <si>
    <t>4490990</t>
  </si>
  <si>
    <t>880680175</t>
  </si>
  <si>
    <t>吉隆坡丽思卡尔顿酒店</t>
  </si>
  <si>
    <t>WANG/YUNFENG|LIU/JIATONG</t>
  </si>
  <si>
    <t>¥1,057.00</t>
  </si>
  <si>
    <t>¥82.00</t>
  </si>
  <si>
    <t>¥975.00</t>
  </si>
  <si>
    <t>deluxe king room</t>
  </si>
  <si>
    <t>703595088853</t>
  </si>
  <si>
    <t>4533622</t>
  </si>
  <si>
    <t>880732492</t>
  </si>
  <si>
    <t>Page148, 晋致酒店</t>
  </si>
  <si>
    <t>KE/DANNI</t>
  </si>
  <si>
    <t>¥801.00</t>
  </si>
  <si>
    <t>¥202.00</t>
  </si>
  <si>
    <t>¥599.00</t>
  </si>
  <si>
    <t>Superior Greenery with 4G Pocket Wi-Fi Device</t>
  </si>
  <si>
    <t>703595512805</t>
  </si>
  <si>
    <t>4534018</t>
  </si>
  <si>
    <t>880629793</t>
  </si>
  <si>
    <t>澳门维多利亚酒店</t>
  </si>
  <si>
    <t>Chen/Daobin</t>
  </si>
  <si>
    <t>¥290.00</t>
  </si>
  <si>
    <t>703558717634</t>
  </si>
  <si>
    <t>4329729</t>
  </si>
  <si>
    <t>880631839</t>
  </si>
  <si>
    <t>曼谷沙吞路耐拉提瓦斯公寓酒店</t>
  </si>
  <si>
    <t>Li/Sha</t>
  </si>
  <si>
    <t>2023-11-26</t>
  </si>
  <si>
    <t>¥1,050.00</t>
  </si>
  <si>
    <t>¥249.00</t>
  </si>
  <si>
    <t>Studio</t>
  </si>
  <si>
    <t>703558367952</t>
  </si>
  <si>
    <t>4329694</t>
  </si>
  <si>
    <t>WANG/LEI|HE/WENJUN</t>
  </si>
  <si>
    <t>703551036031</t>
  </si>
  <si>
    <t>4275189</t>
  </si>
  <si>
    <t>880690753</t>
  </si>
  <si>
    <t>曼谷安曼纳酒店</t>
  </si>
  <si>
    <t>HUANG/RUIJIANG|MA/LI</t>
  </si>
  <si>
    <t>2023-11-19</t>
  </si>
  <si>
    <t>¥6,516.00</t>
  </si>
  <si>
    <t>¥1,056.00</t>
  </si>
  <si>
    <t>¥5,460.00</t>
  </si>
  <si>
    <t>deluxe twin room</t>
  </si>
  <si>
    <t>703592232366</t>
  </si>
  <si>
    <t>4516256</t>
  </si>
  <si>
    <t>880671805</t>
  </si>
  <si>
    <t>绿宝石酒店</t>
  </si>
  <si>
    <t>FENG/WANLING|WU/DAJUB</t>
  </si>
  <si>
    <t>¥76.00</t>
  </si>
  <si>
    <t>¥7.00</t>
  </si>
  <si>
    <t>703571069563</t>
  </si>
  <si>
    <t>4407495</t>
  </si>
  <si>
    <t>REN/HAIXIA|BAI/YURAN</t>
  </si>
  <si>
    <t>¥1,696.00</t>
  </si>
  <si>
    <t>¥500.00</t>
  </si>
  <si>
    <t>¥1,196.00</t>
  </si>
  <si>
    <t>703591674539</t>
  </si>
  <si>
    <t>4513264</t>
  </si>
  <si>
    <t>880659724</t>
  </si>
  <si>
    <t>钻石小屋水疗度假村</t>
  </si>
  <si>
    <t>WANG/DONGFANG|WANG/CONG</t>
  </si>
  <si>
    <t>¥2,472.00</t>
  </si>
  <si>
    <t>¥446.00</t>
  </si>
  <si>
    <t>¥2,024.00</t>
  </si>
  <si>
    <t>Deluxe Pool View</t>
  </si>
  <si>
    <t>703591477443</t>
  </si>
  <si>
    <t>4511761</t>
  </si>
  <si>
    <t>880697908</t>
  </si>
  <si>
    <t>铂尔曼普吉岛卡隆海滩度假酒店</t>
  </si>
  <si>
    <t>LI/ZHAOTONG|WANG/HEWEI</t>
  </si>
  <si>
    <t>¥3,121.00</t>
  </si>
  <si>
    <t>¥2,790.00</t>
  </si>
  <si>
    <t>703589881641</t>
  </si>
  <si>
    <t>4500524</t>
  </si>
  <si>
    <t>HE/MOU|XUEYAO/JIHAN</t>
  </si>
  <si>
    <t>¥717.00</t>
  </si>
  <si>
    <t>¥42.00</t>
  </si>
  <si>
    <t>¥675.00</t>
  </si>
  <si>
    <t>703592820600</t>
  </si>
  <si>
    <t>4518758</t>
  </si>
  <si>
    <t>880765243</t>
  </si>
  <si>
    <t>普洛伊青年旅馆</t>
  </si>
  <si>
    <t>CHEN/SHENGKUN</t>
  </si>
  <si>
    <t>¥156.00</t>
  </si>
  <si>
    <t>¥52.00</t>
  </si>
  <si>
    <t>¥104.00</t>
  </si>
  <si>
    <t>Bunk Bed in Mixed Dormitory Room</t>
  </si>
  <si>
    <t>703592171318</t>
  </si>
  <si>
    <t>4518881</t>
  </si>
  <si>
    <t>880648405</t>
  </si>
  <si>
    <t>清迈阿莫拉塔佩酒店</t>
  </si>
  <si>
    <t>SU/YU</t>
  </si>
  <si>
    <t>¥2,244.00</t>
  </si>
  <si>
    <t>¥2,009.00</t>
  </si>
  <si>
    <t>Grand Superior Room</t>
  </si>
  <si>
    <t>703594555270</t>
  </si>
  <si>
    <t>4529688</t>
  </si>
  <si>
    <t>880672882</t>
  </si>
  <si>
    <t>曼谷伊斯汀坦那市高尔夫度假村</t>
  </si>
  <si>
    <t>XU/QIONG|WANG/XIN</t>
  </si>
  <si>
    <t>¥636.00</t>
  </si>
  <si>
    <t>¥66.00</t>
  </si>
  <si>
    <t>¥570.00</t>
  </si>
  <si>
    <t>Superior Premium Twin Room</t>
  </si>
  <si>
    <t>703595687565</t>
  </si>
  <si>
    <t>4532366</t>
  </si>
  <si>
    <t>880727023</t>
  </si>
  <si>
    <t>南茶素坤逸39号酒店</t>
  </si>
  <si>
    <t>YANG/XIAOLI</t>
  </si>
  <si>
    <t>¥137.00</t>
  </si>
  <si>
    <t>¥14.00</t>
  </si>
  <si>
    <t>¥115.00</t>
  </si>
  <si>
    <t>Single Room without Window</t>
  </si>
  <si>
    <t>703595698070</t>
  </si>
  <si>
    <t>4532834</t>
  </si>
  <si>
    <t>880909633</t>
  </si>
  <si>
    <t>安可科尔德克斯酒店</t>
  </si>
  <si>
    <t>DAI/YIJIAN</t>
  </si>
  <si>
    <t>¥112.00</t>
  </si>
  <si>
    <t>¥13.00</t>
  </si>
  <si>
    <t>703595292132</t>
  </si>
  <si>
    <t>4532789</t>
  </si>
  <si>
    <t>880632997</t>
  </si>
  <si>
    <t>曼谷索伊松维亚智选假日酒店</t>
  </si>
  <si>
    <t>NI/QINGQING</t>
  </si>
  <si>
    <t>¥362.00</t>
  </si>
  <si>
    <t>Standard Queen Room</t>
  </si>
  <si>
    <t>703595416573</t>
  </si>
  <si>
    <t>4533031</t>
  </si>
  <si>
    <t>¥379.00</t>
  </si>
  <si>
    <t>¥38.00</t>
  </si>
  <si>
    <t>¥331.00</t>
  </si>
  <si>
    <t>superior cube-no window</t>
  </si>
  <si>
    <t>703595798070</t>
  </si>
  <si>
    <t>4533427</t>
  </si>
  <si>
    <t>880748689</t>
  </si>
  <si>
    <t>素坤逸万寿菊公寓</t>
  </si>
  <si>
    <t>XIA/XIAOJING</t>
  </si>
  <si>
    <t>¥302.00</t>
  </si>
  <si>
    <t>¥141.00</t>
  </si>
  <si>
    <t>¥152.00</t>
  </si>
  <si>
    <t>Deluxe Twin Room, 1 Bedroom, Balcony, City View</t>
  </si>
  <si>
    <t>703595111610</t>
  </si>
  <si>
    <t>4533555</t>
  </si>
  <si>
    <t>880658752</t>
  </si>
  <si>
    <t>芭东艾希莉高地酒店公寓</t>
  </si>
  <si>
    <t>KANG/JIAHUI</t>
  </si>
  <si>
    <t>¥750.00</t>
  </si>
  <si>
    <t>¥698.00</t>
  </si>
  <si>
    <t>703595571151</t>
  </si>
  <si>
    <t>4535170</t>
  </si>
  <si>
    <t>880737943</t>
  </si>
  <si>
    <t>三宝拢机场阿萨纳酒店</t>
  </si>
  <si>
    <t>YIN/HUI</t>
  </si>
  <si>
    <t>¥283.00</t>
  </si>
  <si>
    <t>¥94.00</t>
  </si>
  <si>
    <t>¥188.00</t>
  </si>
  <si>
    <t>703595737053</t>
  </si>
  <si>
    <t>4532324</t>
  </si>
  <si>
    <t>880691545</t>
  </si>
  <si>
    <t>双子塔酒店</t>
  </si>
  <si>
    <t>ZHOU/YUSHEN</t>
  </si>
  <si>
    <t>¥838.00</t>
  </si>
  <si>
    <t>¥580.00</t>
  </si>
  <si>
    <t>¥248.00</t>
  </si>
  <si>
    <t>703595278363</t>
  </si>
  <si>
    <t>4534947</t>
  </si>
  <si>
    <t>880764199</t>
  </si>
  <si>
    <t>超级 75385 温隆酒店</t>
  </si>
  <si>
    <t>YANG/QINGWEI</t>
  </si>
  <si>
    <t>¥119.00</t>
  </si>
  <si>
    <t>¥111.00</t>
  </si>
  <si>
    <t>Standard Single Room</t>
  </si>
  <si>
    <t>703595025048</t>
  </si>
  <si>
    <t>4534196</t>
  </si>
  <si>
    <t>880664878</t>
  </si>
  <si>
    <t>艾里四分之一UHG酒店</t>
  </si>
  <si>
    <t>MAO/SHUYI</t>
  </si>
  <si>
    <t>¥696.00</t>
  </si>
  <si>
    <t>superior room</t>
  </si>
  <si>
    <t>703595549514</t>
  </si>
  <si>
    <t>4534952</t>
  </si>
  <si>
    <t>703528741372</t>
  </si>
  <si>
    <t>4140471</t>
  </si>
  <si>
    <t>880739779</t>
  </si>
  <si>
    <t>露樱酒店佐贺站前店</t>
  </si>
  <si>
    <t>SU/DAN</t>
  </si>
  <si>
    <t>2023-10-27</t>
  </si>
  <si>
    <t>¥668.00</t>
  </si>
  <si>
    <t>2024-01-03 11:42:45</t>
  </si>
  <si>
    <t>Comfort Twin Room</t>
  </si>
  <si>
    <t>703596732286</t>
  </si>
  <si>
    <t>4537858</t>
  </si>
  <si>
    <t>880644784</t>
  </si>
  <si>
    <t>海顿里拉瓦迪酒店</t>
  </si>
  <si>
    <t>HUANG/FANG|WAN/BIN</t>
  </si>
  <si>
    <t>¥1,976.00</t>
  </si>
  <si>
    <t>2024-01-03 13:03:46</t>
  </si>
  <si>
    <t>Superior Pool View</t>
  </si>
  <si>
    <t>703592281590</t>
  </si>
  <si>
    <t>4519576</t>
  </si>
  <si>
    <t>880684873</t>
  </si>
  <si>
    <t>星际安德森酒店</t>
  </si>
  <si>
    <t>FU/YANGGEGE</t>
  </si>
  <si>
    <t>¥3,684.00</t>
  </si>
  <si>
    <t>¥671.00</t>
  </si>
  <si>
    <t>¥3,013.00</t>
  </si>
  <si>
    <t>Superior double Room</t>
  </si>
  <si>
    <t>703596173600</t>
  </si>
  <si>
    <t>4538009</t>
  </si>
  <si>
    <t>880645948</t>
  </si>
  <si>
    <t>普吉岛雅玛酒店</t>
  </si>
  <si>
    <t>JIANG/YUNSHENG|HE/ZIHENG</t>
  </si>
  <si>
    <t>2024-01-26</t>
  </si>
  <si>
    <t>¥3,880.00</t>
  </si>
  <si>
    <t>2024-01-03 14:07:34</t>
  </si>
  <si>
    <t>Deluxe Sea View Room</t>
  </si>
  <si>
    <t>703596229787</t>
  </si>
  <si>
    <t>4538274</t>
  </si>
  <si>
    <t>SUN/SHIJIA|XU/WEIWEI</t>
  </si>
  <si>
    <t>¥1,186.00</t>
  </si>
  <si>
    <t>2024-01-03 14:17:19</t>
  </si>
  <si>
    <t>Deluxe Twin</t>
  </si>
  <si>
    <t>703596276955</t>
  </si>
  <si>
    <t>4538266</t>
  </si>
  <si>
    <t>880774021</t>
  </si>
  <si>
    <t>第一滝本馆</t>
  </si>
  <si>
    <t>WU/JIEKUN|ZHANG/YEJING</t>
  </si>
  <si>
    <t>2024-01-25</t>
  </si>
  <si>
    <t>2024-01-27</t>
  </si>
  <si>
    <t>¥3,056.00</t>
  </si>
  <si>
    <t>2024-01-03 14:23:37</t>
  </si>
  <si>
    <t>Western Building Standard Japanese Style Room</t>
  </si>
  <si>
    <t>703563792869</t>
  </si>
  <si>
    <t>4359683</t>
  </si>
  <si>
    <t>880735882</t>
  </si>
  <si>
    <t>沙美岛萨凯海滩度假村</t>
  </si>
  <si>
    <t>HE/FEI</t>
  </si>
  <si>
    <t>¥1,107.00</t>
  </si>
  <si>
    <t>2024-01-03 14:30:19</t>
  </si>
  <si>
    <t>703563301103</t>
  </si>
  <si>
    <t>4359677</t>
  </si>
  <si>
    <t>FAN/RUOZHU</t>
  </si>
  <si>
    <t>2024-01-03 14:30:40</t>
  </si>
  <si>
    <t>703563347723</t>
  </si>
  <si>
    <t>4360114</t>
  </si>
  <si>
    <t>2024-01-03 14:31:02</t>
  </si>
  <si>
    <t>703596851796</t>
  </si>
  <si>
    <t>4538362</t>
  </si>
  <si>
    <t>880673917</t>
  </si>
  <si>
    <t>三井花园饭店银座五丁目</t>
  </si>
  <si>
    <t>FANG/YING</t>
  </si>
  <si>
    <t>¥3,514.00</t>
  </si>
  <si>
    <t>2024-01-03 14:58:18</t>
  </si>
  <si>
    <t>moderate twin room - non-smoking</t>
  </si>
  <si>
    <t>703596115483</t>
  </si>
  <si>
    <t>4538288</t>
  </si>
  <si>
    <t>WANG/LINA|GUO/XIUHUA</t>
  </si>
  <si>
    <t>2024-02-16</t>
  </si>
  <si>
    <t>¥1,324.00</t>
  </si>
  <si>
    <t>2024-01-03 14:59:37</t>
  </si>
  <si>
    <t>1 KING BED, SEA VIEW</t>
  </si>
  <si>
    <t>703596845254</t>
  </si>
  <si>
    <t>4537743</t>
  </si>
  <si>
    <t>880697590</t>
  </si>
  <si>
    <t>星野集团 Tomamu the Tower</t>
  </si>
  <si>
    <t>ZHANG/MINJUN|HUANGD/DONG|ZHANG/ZHONGLIN|SHU/SUQING</t>
  </si>
  <si>
    <t>2024-01-23</t>
  </si>
  <si>
    <t>¥10,232.00</t>
  </si>
  <si>
    <t>2024-01-03 16:51:32</t>
  </si>
  <si>
    <t>Family Twin Room</t>
  </si>
  <si>
    <t>703596334352</t>
  </si>
  <si>
    <t>4539172</t>
  </si>
  <si>
    <t>880671658</t>
  </si>
  <si>
    <t>曼谷千禧希尔顿酒店</t>
  </si>
  <si>
    <t>Feng/mingxia</t>
  </si>
  <si>
    <t>2024-01-04</t>
  </si>
  <si>
    <t>¥1,319.00</t>
  </si>
  <si>
    <t>2024-01-03 17:35:00</t>
  </si>
  <si>
    <t>Deluxe King Room</t>
  </si>
  <si>
    <t>703595990132</t>
  </si>
  <si>
    <t>4533374</t>
  </si>
  <si>
    <t>881570269</t>
  </si>
  <si>
    <t>GROOVE新宿 宾乐雅酒店</t>
  </si>
  <si>
    <t>FAN/YAN</t>
  </si>
  <si>
    <t>¥9,152.00</t>
  </si>
  <si>
    <t>2024-01-03 18:45:50</t>
  </si>
  <si>
    <t>703556130671</t>
  </si>
  <si>
    <t>4316834</t>
  </si>
  <si>
    <t>880655791</t>
  </si>
  <si>
    <t>长滩岛贝尔蒙酒店</t>
  </si>
  <si>
    <t>JIANG/FUJIAN|HONG/LIJUN|JIANG/QINGLI|QIU/TIANCI</t>
  </si>
  <si>
    <t>¥2,864.00</t>
  </si>
  <si>
    <t>¥360.00</t>
  </si>
  <si>
    <t>¥2,504.00</t>
  </si>
  <si>
    <t>703579191997</t>
  </si>
  <si>
    <t>4448833</t>
  </si>
  <si>
    <t>894960984</t>
  </si>
  <si>
    <t>Mandarin Bay Resort &amp; Spa</t>
  </si>
  <si>
    <t>PARK/JONGEUN|SIM/SEONGHYE|PARK/HYEEUN|PARK/JUNHYEONG</t>
  </si>
  <si>
    <t>¥9,054.00</t>
  </si>
  <si>
    <t>¥1,118.00</t>
  </si>
  <si>
    <t>¥7,936.00</t>
  </si>
  <si>
    <t>Premier Deluxe</t>
  </si>
  <si>
    <t>703560146627</t>
  </si>
  <si>
    <t>4343650</t>
  </si>
  <si>
    <t>880730116</t>
  </si>
  <si>
    <t>千禧 三井花园饭店 东京 / 银座</t>
  </si>
  <si>
    <t>XU/LAN</t>
  </si>
  <si>
    <t>2023-11-28</t>
  </si>
  <si>
    <t>¥7,956.00</t>
  </si>
  <si>
    <t>¥2,707.00</t>
  </si>
  <si>
    <t>¥5,249.00</t>
  </si>
  <si>
    <t>Comfort Queen Room</t>
  </si>
  <si>
    <t>703595203001</t>
  </si>
  <si>
    <t>4536192</t>
  </si>
  <si>
    <t>880674496</t>
  </si>
  <si>
    <t>大阪心斋桥贝斯特韦斯特酒店</t>
  </si>
  <si>
    <t>ZHOU/KAI</t>
  </si>
  <si>
    <t>¥454.00</t>
  </si>
  <si>
    <t>¥78.00</t>
  </si>
  <si>
    <t>¥376.00</t>
  </si>
  <si>
    <t>Comfort Double Room</t>
  </si>
  <si>
    <t>703596903547</t>
  </si>
  <si>
    <t>4538133</t>
  </si>
  <si>
    <t>880751761</t>
  </si>
  <si>
    <t>津市站前经济酒店</t>
  </si>
  <si>
    <t>ZHOU/JUN</t>
  </si>
  <si>
    <t>¥27.00</t>
  </si>
  <si>
    <t>Standard Single Room-Non-Smoking</t>
  </si>
  <si>
    <t>703571694972</t>
  </si>
  <si>
    <t>4409273</t>
  </si>
  <si>
    <t>Gao/Yuhan|Jia/Li</t>
  </si>
  <si>
    <t>¥1,735.00</t>
  </si>
  <si>
    <t>¥301.00</t>
  </si>
  <si>
    <t>¥1,434.00</t>
  </si>
  <si>
    <t>703587091975</t>
  </si>
  <si>
    <t>4491903</t>
  </si>
  <si>
    <t>ZHANG/LEI</t>
  </si>
  <si>
    <t>¥2,554.00</t>
  </si>
  <si>
    <t>¥332.00</t>
  </si>
  <si>
    <t>¥2,212.00</t>
  </si>
  <si>
    <t>703585811207</t>
  </si>
  <si>
    <t>4481512</t>
  </si>
  <si>
    <t>ZHENG/CHENGZHI|ZOU/SHIYU</t>
  </si>
  <si>
    <t>¥2,587.00</t>
  </si>
  <si>
    <t>¥2,061.00</t>
  </si>
  <si>
    <t>703591076551</t>
  </si>
  <si>
    <t>4513969</t>
  </si>
  <si>
    <t>880729180</t>
  </si>
  <si>
    <t>香港永倫800酒店</t>
  </si>
  <si>
    <t>ZHONG/ZHIYONG</t>
  </si>
  <si>
    <t>¥204.00</t>
  </si>
  <si>
    <t>Superior</t>
  </si>
  <si>
    <t>703595826189</t>
  </si>
  <si>
    <t>4533834</t>
  </si>
  <si>
    <t>880663852</t>
  </si>
  <si>
    <t>香港铜锣湾皇悦酒店</t>
  </si>
  <si>
    <t>zheng/yuan</t>
  </si>
  <si>
    <t>¥637.00</t>
  </si>
  <si>
    <t>¥211.00</t>
  </si>
  <si>
    <t>¥419.00</t>
  </si>
  <si>
    <t>standard room</t>
  </si>
  <si>
    <t>703595664033</t>
  </si>
  <si>
    <t>4533650</t>
  </si>
  <si>
    <t>KOKHANOVSKA/OLESIA</t>
  </si>
  <si>
    <t>Business King Room</t>
  </si>
  <si>
    <t>703595553338</t>
  </si>
  <si>
    <t>4533109</t>
  </si>
  <si>
    <t>880696510</t>
  </si>
  <si>
    <t>香港悦品海景酒店</t>
  </si>
  <si>
    <t>LI/WEN</t>
  </si>
  <si>
    <t>¥443.00</t>
  </si>
  <si>
    <t>¥387.00</t>
  </si>
  <si>
    <t>Cozi Superior Twin Room</t>
  </si>
  <si>
    <t>703593366539</t>
  </si>
  <si>
    <t>4522476</t>
  </si>
  <si>
    <t>880620895</t>
  </si>
  <si>
    <t>吉隆坡斯特格酒店</t>
  </si>
  <si>
    <t>XU/QIAN</t>
  </si>
  <si>
    <t>¥199.00</t>
  </si>
  <si>
    <t>¥153.00</t>
  </si>
  <si>
    <t>Swanky Single</t>
  </si>
  <si>
    <t>703595580077</t>
  </si>
  <si>
    <t>4534329</t>
  </si>
  <si>
    <t>YANG/XINDI</t>
  </si>
  <si>
    <t>¥3,266.00</t>
  </si>
  <si>
    <t>¥185.00</t>
  </si>
  <si>
    <t>¥3,071.00</t>
  </si>
  <si>
    <t>703595806723</t>
  </si>
  <si>
    <t>4533376</t>
  </si>
  <si>
    <t>880653712</t>
  </si>
  <si>
    <t>哥打京那巴鲁香格里拉酒店</t>
  </si>
  <si>
    <t>YAO/XIAOYUN</t>
  </si>
  <si>
    <t>¥227.00</t>
  </si>
  <si>
    <t>¥39.00</t>
  </si>
  <si>
    <t>¥178.00</t>
  </si>
  <si>
    <t>Deluxe Double Room with Hill View</t>
  </si>
  <si>
    <t>703596402390</t>
  </si>
  <si>
    <t>4537658</t>
  </si>
  <si>
    <t>880644868</t>
  </si>
  <si>
    <t>香港8度海逸酒店</t>
  </si>
  <si>
    <t>WANG/YANG|LI/DUODUO|HU/ZHENGYANG</t>
  </si>
  <si>
    <t>¥1,830.00</t>
  </si>
  <si>
    <t>¥264.00</t>
  </si>
  <si>
    <t>¥1,536.00</t>
  </si>
  <si>
    <t>Double or Twin SUPERIOR</t>
  </si>
  <si>
    <t>703596570034</t>
  </si>
  <si>
    <t>4537376</t>
  </si>
  <si>
    <t>880680166</t>
  </si>
  <si>
    <t>吉隆坡皇家朱兰酒店</t>
  </si>
  <si>
    <t>SUN/ZHIGUO</t>
  </si>
  <si>
    <t>¥411.00</t>
  </si>
  <si>
    <t>¥365.00</t>
  </si>
  <si>
    <t>703596766749</t>
  </si>
  <si>
    <t>4537476</t>
  </si>
  <si>
    <t>880713445</t>
  </si>
  <si>
    <t>天堂沙滩度假村</t>
  </si>
  <si>
    <t>CHEN/QI|ZHOU/WENYU</t>
  </si>
  <si>
    <t>¥476.00</t>
  </si>
  <si>
    <t>¥54.00</t>
  </si>
  <si>
    <t>¥416.00</t>
  </si>
  <si>
    <t>Deluxe Studio Twin</t>
  </si>
  <si>
    <t>703596649105</t>
  </si>
  <si>
    <t>4538003</t>
  </si>
  <si>
    <t>880655080</t>
  </si>
  <si>
    <t>拉斯皮纳斯欧洲电信酒店</t>
  </si>
  <si>
    <t>LIU/YONGCHUN</t>
  </si>
  <si>
    <t>¥357.00</t>
  </si>
  <si>
    <t>¥200.00</t>
  </si>
  <si>
    <t>¥150.00</t>
  </si>
  <si>
    <t>703579683552</t>
  </si>
  <si>
    <t>4451721</t>
  </si>
  <si>
    <t>880697548</t>
  </si>
  <si>
    <t>素坤逸57号萨利酒店</t>
  </si>
  <si>
    <t>LIU/HUANYI|LI/YICHENG</t>
  </si>
  <si>
    <t>¥3,258.00</t>
  </si>
  <si>
    <t>¥2,050.00</t>
  </si>
  <si>
    <t>¥1,208.00</t>
  </si>
  <si>
    <t>703591358444</t>
  </si>
  <si>
    <t>4513492</t>
  </si>
  <si>
    <t>880648501</t>
  </si>
  <si>
    <t>普吉市宜必思尚品酒店</t>
  </si>
  <si>
    <t>HU/CHANGYING|YAN/JIAN|YAN/TING|LYU/ZHENGTING</t>
  </si>
  <si>
    <t>¥2,346.00</t>
  </si>
  <si>
    <t>¥2,106.00</t>
  </si>
  <si>
    <t>Standard Twin Room</t>
  </si>
  <si>
    <t>703584907369</t>
  </si>
  <si>
    <t>4478029</t>
  </si>
  <si>
    <t>GONG/LI</t>
  </si>
  <si>
    <t>¥734.00</t>
  </si>
  <si>
    <t>¥74.00</t>
  </si>
  <si>
    <t>703589754667</t>
  </si>
  <si>
    <t>4501530</t>
  </si>
  <si>
    <t>880671892</t>
  </si>
  <si>
    <t>曼谷尊贵比左特尔酒店</t>
  </si>
  <si>
    <t>SHEN/MEIKANG</t>
  </si>
  <si>
    <t>¥1,114.00</t>
  </si>
  <si>
    <t>¥138.00</t>
  </si>
  <si>
    <t>¥974.00</t>
  </si>
  <si>
    <t>Deluxe Triple Room</t>
  </si>
  <si>
    <t>703596798011</t>
  </si>
  <si>
    <t>4536832</t>
  </si>
  <si>
    <t>880666594</t>
  </si>
  <si>
    <t>曼谷皇家酒店</t>
  </si>
  <si>
    <t>CHEN/YULONG</t>
  </si>
  <si>
    <t>¥875.00</t>
  </si>
  <si>
    <t>¥579.00</t>
  </si>
  <si>
    <t>¥286.00</t>
  </si>
  <si>
    <t>703595743667</t>
  </si>
  <si>
    <t>4535209</t>
  </si>
  <si>
    <t>MA/CHI</t>
  </si>
  <si>
    <t>¥182.00</t>
  </si>
  <si>
    <t>703595281954</t>
  </si>
  <si>
    <t>4535728</t>
  </si>
  <si>
    <t>880744837</t>
  </si>
  <si>
    <t>芭堤雅水晶宫酒店</t>
  </si>
  <si>
    <t>ZHOU/JUCHENG</t>
  </si>
  <si>
    <t>¥238.00</t>
  </si>
  <si>
    <t>¥22.00</t>
  </si>
  <si>
    <t>¥5.00</t>
  </si>
  <si>
    <t>703595151434</t>
  </si>
  <si>
    <t>4535593</t>
  </si>
  <si>
    <t>JIA/BEI</t>
  </si>
  <si>
    <t>¥667.00</t>
  </si>
  <si>
    <t>¥475.00</t>
  </si>
  <si>
    <t>703595860614</t>
  </si>
  <si>
    <t>4535069</t>
  </si>
  <si>
    <t>JIANG/YAXIAN</t>
  </si>
  <si>
    <t>¥669.00</t>
  </si>
  <si>
    <t>¥477.00</t>
  </si>
  <si>
    <t>703595180701</t>
  </si>
  <si>
    <t>4532615</t>
  </si>
  <si>
    <t>880712929</t>
  </si>
  <si>
    <t>辣椒酒店及餐厅</t>
  </si>
  <si>
    <t>GUO/ZEYU</t>
  </si>
  <si>
    <t>¥73.00</t>
  </si>
  <si>
    <t>¥242.00</t>
  </si>
  <si>
    <t>Triple Room</t>
  </si>
  <si>
    <t>¥3.00</t>
  </si>
  <si>
    <t>703596492680</t>
  </si>
  <si>
    <t>4537059</t>
  </si>
  <si>
    <t>880697932</t>
  </si>
  <si>
    <t>奔集格兰德中心大酒店</t>
  </si>
  <si>
    <t>CHEN/MEIMEI</t>
  </si>
  <si>
    <t>¥928.00</t>
  </si>
  <si>
    <t>¥102.00</t>
  </si>
  <si>
    <t>¥816.00</t>
  </si>
  <si>
    <t>junior balcony suite</t>
  </si>
  <si>
    <t>703595794669</t>
  </si>
  <si>
    <t>4535555</t>
  </si>
  <si>
    <t>880748227</t>
  </si>
  <si>
    <t>曼谷悦榕庄酒店</t>
  </si>
  <si>
    <t>WAN/DAIXIANG|LI/LING</t>
  </si>
  <si>
    <t>¥1,369.00</t>
  </si>
  <si>
    <t>¥147.00</t>
  </si>
  <si>
    <t>¥1,221.00</t>
  </si>
  <si>
    <t>Horizon Room</t>
  </si>
  <si>
    <t>703596937024</t>
  </si>
  <si>
    <t>4537924</t>
  </si>
  <si>
    <t>894961095</t>
  </si>
  <si>
    <t>曼谷日航都市酒店</t>
  </si>
  <si>
    <t>LEE/YOUNGSEUK|LI/ZHENGUO</t>
  </si>
  <si>
    <t>¥1,644.00</t>
  </si>
  <si>
    <t>¥206.00</t>
  </si>
  <si>
    <t>¥1,418.00</t>
  </si>
  <si>
    <t>Standard King</t>
  </si>
  <si>
    <t>703596751600</t>
  </si>
  <si>
    <t>4537593</t>
  </si>
  <si>
    <t>880691659</t>
  </si>
  <si>
    <t>曼谷湄南河畔华美达广场酒店</t>
  </si>
  <si>
    <t>JIANG/ZEQIAN</t>
  </si>
  <si>
    <t>¥75.00</t>
  </si>
  <si>
    <t>¥619.00</t>
  </si>
  <si>
    <t>Deluxe Room With River View</t>
  </si>
  <si>
    <t>703596763744</t>
  </si>
  <si>
    <t>4537291</t>
  </si>
  <si>
    <t>YAN/GANG</t>
  </si>
  <si>
    <t>¥442.00</t>
  </si>
  <si>
    <t>¥93.00</t>
  </si>
  <si>
    <t>¥339.00</t>
  </si>
  <si>
    <t>703596636456</t>
  </si>
  <si>
    <t>4537651</t>
  </si>
  <si>
    <t>880746796</t>
  </si>
  <si>
    <t>金龙酒店</t>
  </si>
  <si>
    <t>SHEN/BAO</t>
  </si>
  <si>
    <t>¥413.00</t>
  </si>
  <si>
    <t>¥328.00</t>
  </si>
  <si>
    <t>twin room</t>
  </si>
  <si>
    <t>703589347398</t>
  </si>
  <si>
    <t>4501724</t>
  </si>
  <si>
    <t>880762234</t>
  </si>
  <si>
    <t>马尼拉湾景园酒店</t>
  </si>
  <si>
    <t>LI/XIQI</t>
  </si>
  <si>
    <t>2024-01-29</t>
  </si>
  <si>
    <t>2024-01-30</t>
  </si>
  <si>
    <t>2024-01-04 09:30:48</t>
  </si>
  <si>
    <t>703596319839</t>
  </si>
  <si>
    <t>4540779</t>
  </si>
  <si>
    <t>880645207</t>
  </si>
  <si>
    <t>极光高级酒店&amp;Spa</t>
  </si>
  <si>
    <t>LU/XIAO|LU/ZHIJIANG</t>
  </si>
  <si>
    <t>¥1,851.00</t>
  </si>
  <si>
    <t>2024-01-04 10:30:43</t>
  </si>
  <si>
    <t>Deluxe Room (Internal Window)</t>
  </si>
  <si>
    <t>703596665777</t>
  </si>
  <si>
    <t>4540797</t>
  </si>
  <si>
    <t>¥617.00</t>
  </si>
  <si>
    <t>2024-01-04 10:31:02</t>
  </si>
  <si>
    <t>703597423426</t>
  </si>
  <si>
    <t>4542850</t>
  </si>
  <si>
    <t>880619374</t>
  </si>
  <si>
    <t>吉隆坡圣塔格兰德签名酒店</t>
  </si>
  <si>
    <t>ZHONG/ZHENG|CHEN/XUEMEI</t>
  </si>
  <si>
    <t>2024-02-04</t>
  </si>
  <si>
    <t>¥1,216.00</t>
  </si>
  <si>
    <t>2024-01-04 12:12:40</t>
  </si>
  <si>
    <t>Bong Soo Standard Queen</t>
  </si>
  <si>
    <t>703597550196</t>
  </si>
  <si>
    <t>880667845</t>
  </si>
  <si>
    <t>西隆富丽萨通酒店</t>
  </si>
  <si>
    <t>LIAN/YICHAO</t>
  </si>
  <si>
    <t>2024-01-06</t>
  </si>
  <si>
    <t>¥596.00</t>
  </si>
  <si>
    <t>2024-01-04 12:31:02</t>
  </si>
  <si>
    <t>703597433426</t>
  </si>
  <si>
    <t>4542166</t>
  </si>
  <si>
    <t>880760605</t>
  </si>
  <si>
    <t>绿盛界酒店</t>
  </si>
  <si>
    <t>TIAN/HAIRI|YANG/XIAOSI</t>
  </si>
  <si>
    <t>2024-02-12</t>
  </si>
  <si>
    <t>2024-02-17</t>
  </si>
  <si>
    <t>¥2,195.00</t>
  </si>
  <si>
    <t>2024-01-04 12:39:23</t>
  </si>
  <si>
    <t>Standard King Room</t>
  </si>
  <si>
    <t>703597727886</t>
  </si>
  <si>
    <t>4542954</t>
  </si>
  <si>
    <t>2024-01-04 12:45:31</t>
  </si>
  <si>
    <t>703597501493</t>
  </si>
  <si>
    <t>4543014</t>
  </si>
  <si>
    <t>¥2,280.00</t>
  </si>
  <si>
    <t>2024-01-04 13:05:07</t>
  </si>
  <si>
    <t>703597977695</t>
  </si>
  <si>
    <t>4542980</t>
  </si>
  <si>
    <t>LI/MING</t>
  </si>
  <si>
    <t>2024-01-04 13:05:32</t>
  </si>
  <si>
    <t>703597828802</t>
  </si>
  <si>
    <t>4542861</t>
  </si>
  <si>
    <t>880765912</t>
  </si>
  <si>
    <t>城市地平线酒店</t>
  </si>
  <si>
    <t>YANG/SUI</t>
  </si>
  <si>
    <t>¥482.00</t>
  </si>
  <si>
    <t>2024-01-04 13:06:54</t>
  </si>
  <si>
    <t>703597397321</t>
  </si>
  <si>
    <t>4542621</t>
  </si>
  <si>
    <t>880702327</t>
  </si>
  <si>
    <t>托拉诺酒店</t>
  </si>
  <si>
    <t>LIAO/ZISHAN</t>
  </si>
  <si>
    <t>2024-02-20</t>
  </si>
  <si>
    <t>¥3,445.00</t>
  </si>
  <si>
    <t>2024-01-04 13:47:13</t>
  </si>
  <si>
    <t>Standard Room-Balazac</t>
  </si>
  <si>
    <t>703597986437</t>
  </si>
  <si>
    <t>4543293</t>
  </si>
  <si>
    <t>880760986</t>
  </si>
  <si>
    <t>摩洛哥乡村俱乐部海滩度假村</t>
  </si>
  <si>
    <t>ZHANG/YOURAN</t>
  </si>
  <si>
    <t>¥701.00</t>
  </si>
  <si>
    <t>2024-01-04 13:50:08</t>
  </si>
  <si>
    <t>Executive Suite</t>
  </si>
  <si>
    <t>703596940322</t>
  </si>
  <si>
    <t>4539727</t>
  </si>
  <si>
    <t>880770904</t>
  </si>
  <si>
    <t>鸟取站前人工温泉二股汤之华格林里奇酒店</t>
  </si>
  <si>
    <t>LIU/BAIFANG</t>
  </si>
  <si>
    <t>2024-01-28</t>
  </si>
  <si>
    <t>¥946.00</t>
  </si>
  <si>
    <t>2024-01-04 15:33:28</t>
  </si>
  <si>
    <t>Standard Double Room, 1 Double Bed, Non Smoking (A)</t>
  </si>
  <si>
    <t>703597757927</t>
  </si>
  <si>
    <t>4543874</t>
  </si>
  <si>
    <t>880682506</t>
  </si>
  <si>
    <t>仙本那优雅酒店</t>
  </si>
  <si>
    <t>LYU/DONGZHOU|LI/XINGRAN</t>
  </si>
  <si>
    <t>¥900.00</t>
  </si>
  <si>
    <t>2024-01-04 16:17:43</t>
  </si>
  <si>
    <t>703594240713</t>
  </si>
  <si>
    <t>4530354</t>
  </si>
  <si>
    <t>¥906.00</t>
  </si>
  <si>
    <t>2024-01-04 20:06:11</t>
  </si>
  <si>
    <t>703597063515</t>
  </si>
  <si>
    <t>4542586</t>
  </si>
  <si>
    <t>MAO/DAN</t>
  </si>
  <si>
    <t>2024-02-13</t>
  </si>
  <si>
    <t>¥3,001.00</t>
  </si>
  <si>
    <t>2024-01-04 22:00:03</t>
  </si>
  <si>
    <t>South Building Superior Twin Room</t>
  </si>
  <si>
    <t>703591849035</t>
  </si>
  <si>
    <t>4513259</t>
  </si>
  <si>
    <t>YE/GEN</t>
  </si>
  <si>
    <t>¥282.00</t>
  </si>
  <si>
    <t>¥241.00</t>
  </si>
  <si>
    <t>King Guest Room</t>
  </si>
  <si>
    <t>703596263128</t>
  </si>
  <si>
    <t>4537431</t>
  </si>
  <si>
    <t>894484029</t>
  </si>
  <si>
    <t>西北达拉斯爱田附近全套房舒适酒店</t>
  </si>
  <si>
    <t>ZHU/JINCHENG</t>
  </si>
  <si>
    <t>¥408.00</t>
  </si>
  <si>
    <t>King Suite - Accessible/Non-Smoking</t>
  </si>
  <si>
    <t>703596251187</t>
  </si>
  <si>
    <t>4540052</t>
  </si>
  <si>
    <t>LI/ZHIHONG</t>
  </si>
  <si>
    <t>¥231.00</t>
  </si>
  <si>
    <t>¥25.00</t>
  </si>
  <si>
    <t>twin/ double room king guest room</t>
  </si>
  <si>
    <t>703516365344</t>
  </si>
  <si>
    <t>4073230</t>
  </si>
  <si>
    <t>880619806</t>
  </si>
  <si>
    <t>大阪洲际酒店</t>
  </si>
  <si>
    <t>HUANG/ELISA|LIN/LUCY|WANG/LUCIE</t>
  </si>
  <si>
    <t>2023-10-15</t>
  </si>
  <si>
    <t>¥20,944.00</t>
  </si>
  <si>
    <t>¥3,384.00</t>
  </si>
  <si>
    <t>¥17,560.00</t>
  </si>
  <si>
    <t>2 Single Premium</t>
  </si>
  <si>
    <t>703559587316</t>
  </si>
  <si>
    <t>4337216</t>
  </si>
  <si>
    <t>880634554</t>
  </si>
  <si>
    <t>札幌JR酒店</t>
  </si>
  <si>
    <t>WANG/JIAYI</t>
  </si>
  <si>
    <t>¥914.00</t>
  </si>
  <si>
    <t>¥80.00</t>
  </si>
  <si>
    <t>¥834.00</t>
  </si>
  <si>
    <t>Double room</t>
  </si>
  <si>
    <t>703522635301</t>
  </si>
  <si>
    <t>4106789</t>
  </si>
  <si>
    <t>880730041</t>
  </si>
  <si>
    <t>星野集团 青森屋</t>
  </si>
  <si>
    <t>peng/yanni|li/xuan</t>
  </si>
  <si>
    <t>2023-10-21</t>
  </si>
  <si>
    <t>¥2,804.00</t>
  </si>
  <si>
    <t>¥243.00</t>
  </si>
  <si>
    <t>¥2,561.00</t>
  </si>
  <si>
    <t>Run of House</t>
  </si>
  <si>
    <t>703516707100</t>
  </si>
  <si>
    <t>4073217</t>
  </si>
  <si>
    <t>HUANG/DELONG|YE/XIA|LIN/KAI|REN/LINNA|WANG/LIANG|QIU/SHUXIAN</t>
  </si>
  <si>
    <t>¥46,788.00</t>
  </si>
  <si>
    <t>¥4,260.00</t>
  </si>
  <si>
    <t>¥42,528.00</t>
  </si>
  <si>
    <t>premium king room</t>
  </si>
  <si>
    <t>703589263101</t>
  </si>
  <si>
    <t>4504002</t>
  </si>
  <si>
    <t>880739878</t>
  </si>
  <si>
    <t>小樽君乐酒店</t>
  </si>
  <si>
    <t>CHEN/LIE|JIN/RUYI</t>
  </si>
  <si>
    <t>¥2,428.00</t>
  </si>
  <si>
    <t>¥1,542.00</t>
  </si>
  <si>
    <t>¥886.00</t>
  </si>
  <si>
    <t>Mountain View Superior Twin Room</t>
  </si>
  <si>
    <t>703596274959</t>
  </si>
  <si>
    <t>4537439</t>
  </si>
  <si>
    <t>880720507</t>
  </si>
  <si>
    <t>东大门高金园酒店</t>
  </si>
  <si>
    <t>HUANG/XIAOLI</t>
  </si>
  <si>
    <t>¥484.00</t>
  </si>
  <si>
    <t>Standard Single</t>
  </si>
  <si>
    <t>703588954415</t>
  </si>
  <si>
    <t>4499025</t>
  </si>
  <si>
    <t>880626028</t>
  </si>
  <si>
    <t>Villa Fontaine酒店东京滨松町</t>
  </si>
  <si>
    <t>REN/XIAORU</t>
  </si>
  <si>
    <t>¥450.00</t>
  </si>
  <si>
    <t>¥65.00</t>
  </si>
  <si>
    <t>standard double room(smoking)</t>
  </si>
  <si>
    <t>703589253106</t>
  </si>
  <si>
    <t>4501310</t>
  </si>
  <si>
    <t>YANG/YIQI</t>
  </si>
  <si>
    <t>¥3,027.00</t>
  </si>
  <si>
    <t>¥451.00</t>
  </si>
  <si>
    <t>703596254721</t>
  </si>
  <si>
    <t>4537600</t>
  </si>
  <si>
    <t>WANG/YING</t>
  </si>
  <si>
    <t>¥588.00</t>
  </si>
  <si>
    <t>703591809507</t>
  </si>
  <si>
    <t>4511464</t>
  </si>
  <si>
    <t>GUO/YANG|XU/ZIYAN</t>
  </si>
  <si>
    <t>¥3,512.00</t>
  </si>
  <si>
    <t>¥3,202.00</t>
  </si>
  <si>
    <t>Essential 1 King Room</t>
  </si>
  <si>
    <t>703593296875</t>
  </si>
  <si>
    <t>4524102</t>
  </si>
  <si>
    <t>LI/JINGHUI</t>
  </si>
  <si>
    <t>¥1,970.00</t>
  </si>
  <si>
    <t>¥1,740.00</t>
  </si>
  <si>
    <t>703597321783</t>
  </si>
  <si>
    <t>4541856</t>
  </si>
  <si>
    <t>XIONG/HUAN</t>
  </si>
  <si>
    <t>¥34.00</t>
  </si>
  <si>
    <t>¥205.00</t>
  </si>
  <si>
    <t>703595353915</t>
  </si>
  <si>
    <t>4532567</t>
  </si>
  <si>
    <t>880690762</t>
  </si>
  <si>
    <t>曼谷京华大酒店</t>
  </si>
  <si>
    <t>DENG/MINGQIANG|LOU/ZEZAO</t>
  </si>
  <si>
    <t>¥742.00</t>
  </si>
  <si>
    <t>¥144.00</t>
  </si>
  <si>
    <t>¥586.00</t>
  </si>
  <si>
    <t>Superior Twin Room (No window)</t>
  </si>
  <si>
    <t>703596010503</t>
  </si>
  <si>
    <t>4537450</t>
  </si>
  <si>
    <t>880682656</t>
  </si>
  <si>
    <t>芭堤雅宜必思酒店</t>
  </si>
  <si>
    <t>NIE/HUIMING|THET/PHOOPWINT</t>
  </si>
  <si>
    <t>¥670.00</t>
  </si>
  <si>
    <t>¥220.00</t>
  </si>
  <si>
    <t>¥448.00</t>
  </si>
  <si>
    <t>Standard Double Room</t>
  </si>
  <si>
    <t>703596567274</t>
  </si>
  <si>
    <t>4538140</t>
  </si>
  <si>
    <t>PENG/GUOHAI|HUANG/YINGYING</t>
  </si>
  <si>
    <t>¥748.00</t>
  </si>
  <si>
    <t>¥674.00</t>
  </si>
  <si>
    <t>703597749206</t>
  </si>
  <si>
    <t>4543496</t>
  </si>
  <si>
    <t>880726525</t>
  </si>
  <si>
    <t>阿兰塔机场酒店</t>
  </si>
  <si>
    <t>PEI/JINGMEI</t>
  </si>
  <si>
    <t>Superior Double Room</t>
  </si>
  <si>
    <t>703597532847</t>
  </si>
  <si>
    <t>4544124</t>
  </si>
  <si>
    <t>880634506</t>
  </si>
  <si>
    <t>旅馆站青年旅馆</t>
  </si>
  <si>
    <t>ZHU/YANKAI</t>
  </si>
  <si>
    <t>¥16.00</t>
  </si>
  <si>
    <t>¥57.00</t>
  </si>
  <si>
    <t>Mixed Shared Dormitory</t>
  </si>
  <si>
    <t>703597107380</t>
  </si>
  <si>
    <t>4543664</t>
  </si>
  <si>
    <t>880742890</t>
  </si>
  <si>
    <t>速卡海滩度假村</t>
  </si>
  <si>
    <t>FANG/HAIBO</t>
  </si>
  <si>
    <t>¥731.00</t>
  </si>
  <si>
    <t>¥650.00</t>
  </si>
  <si>
    <t>Ocean Wing Superior</t>
  </si>
  <si>
    <t>703598599773</t>
  </si>
  <si>
    <t>4547343</t>
  </si>
  <si>
    <t>880906051</t>
  </si>
  <si>
    <t>普吉翡翠海滩度假村</t>
  </si>
  <si>
    <t>WANG/GUANGJUN</t>
  </si>
  <si>
    <t>¥2,348.00</t>
  </si>
  <si>
    <t>2024-01-05 08:34:31</t>
  </si>
  <si>
    <t>FAMILY ROOM Family Pool View</t>
  </si>
  <si>
    <t>703598610937</t>
  </si>
  <si>
    <t>4547496</t>
  </si>
  <si>
    <t>880689595</t>
  </si>
  <si>
    <t>济州咸德黄金郁金香酒店</t>
  </si>
  <si>
    <t>ZHANG/YIJIE|LI/YANI</t>
  </si>
  <si>
    <t>¥1,002.00</t>
  </si>
  <si>
    <t>2024-01-05 09:26:10</t>
  </si>
  <si>
    <t>Deluxe Double Room (Ocean View)</t>
  </si>
  <si>
    <t>703588527237</t>
  </si>
  <si>
    <t>4497675</t>
  </si>
  <si>
    <t>880730071</t>
  </si>
  <si>
    <t>利时达新宿酒店</t>
  </si>
  <si>
    <t>LI/QINGHUI</t>
  </si>
  <si>
    <t>¥403.00</t>
  </si>
  <si>
    <t>2024-01-05 13:34:37</t>
  </si>
  <si>
    <t>single room</t>
  </si>
  <si>
    <t>703588093581</t>
  </si>
  <si>
    <t>4497681</t>
  </si>
  <si>
    <t>2024-01-05 13:34:56</t>
  </si>
  <si>
    <t>703598987904</t>
  </si>
  <si>
    <t>4548684</t>
  </si>
  <si>
    <t>DAI/JIAN|CHEN/QIUHONG</t>
  </si>
  <si>
    <t>¥1,274.00</t>
  </si>
  <si>
    <t>2024-01-05 14:10:34</t>
  </si>
  <si>
    <t>703598816987</t>
  </si>
  <si>
    <t>4548446</t>
  </si>
  <si>
    <t>880708771</t>
  </si>
  <si>
    <t>西巴丹岛酒店2号</t>
  </si>
  <si>
    <t>WEI/LING</t>
  </si>
  <si>
    <t>¥1,135.00</t>
  </si>
  <si>
    <t>2024-01-05 14:17:26</t>
  </si>
  <si>
    <t>703598458450</t>
  </si>
  <si>
    <t>4548903</t>
  </si>
  <si>
    <t>895326471</t>
  </si>
  <si>
    <t>岘港希尔顿花园酒店</t>
  </si>
  <si>
    <t>LIN/QIHONG</t>
  </si>
  <si>
    <t>2024-01-05 14:36:50</t>
  </si>
  <si>
    <t>TWIN GUEST ROOM WITH BALCONY</t>
  </si>
  <si>
    <t>703598249084</t>
  </si>
  <si>
    <t>4548309</t>
  </si>
  <si>
    <t>JIANG/LI</t>
  </si>
  <si>
    <t>2024-02-19</t>
  </si>
  <si>
    <t>2024-01-05 14:40:28</t>
  </si>
  <si>
    <t>703598979313</t>
  </si>
  <si>
    <t>4548892</t>
  </si>
  <si>
    <t>880687870</t>
  </si>
  <si>
    <t>假日酒店披披岛度假村</t>
  </si>
  <si>
    <t>LIU/LANLAN</t>
  </si>
  <si>
    <t>¥3,882.00</t>
  </si>
  <si>
    <t>2024-01-05 15:30:43</t>
  </si>
  <si>
    <t>Superior Bungalow</t>
  </si>
  <si>
    <t>703598843103</t>
  </si>
  <si>
    <t>4549231</t>
  </si>
  <si>
    <t>880656085</t>
  </si>
  <si>
    <t>普吉岛阿玛瑞度假酒店</t>
  </si>
  <si>
    <t>XIE/YUNXIA</t>
  </si>
  <si>
    <t>¥4,302.00</t>
  </si>
  <si>
    <t>2024-01-05 16:25:15</t>
  </si>
  <si>
    <t>Superior King Room with Ocean View</t>
  </si>
  <si>
    <t>703598788763</t>
  </si>
  <si>
    <t>4549787</t>
  </si>
  <si>
    <t>880654354</t>
  </si>
  <si>
    <t>麦哲伦丝绸度假村</t>
  </si>
  <si>
    <t>YE/LI|LIU/KAI</t>
  </si>
  <si>
    <t>¥1,235.00</t>
  </si>
  <si>
    <t>2024-01-05 17:04:10</t>
  </si>
  <si>
    <t>Magellan Deluxe Sea View Room</t>
  </si>
  <si>
    <t>703598711399</t>
  </si>
  <si>
    <t>4549637</t>
  </si>
  <si>
    <t>880671751</t>
  </si>
  <si>
    <t>U瑞普度假村</t>
  </si>
  <si>
    <t>HAO/MIAO|QI/MIYAO|QI/YU</t>
  </si>
  <si>
    <t>2024-01-31</t>
  </si>
  <si>
    <t>2024-02-03</t>
  </si>
  <si>
    <t>¥2,661.00</t>
  </si>
  <si>
    <t>2024-01-05 17:38:22</t>
  </si>
  <si>
    <t>703598482426</t>
  </si>
  <si>
    <t>4551192</t>
  </si>
  <si>
    <t>QIN/HUI|CUI/MIN</t>
  </si>
  <si>
    <t>¥523.00</t>
  </si>
  <si>
    <t>2024-01-05 21:15:12</t>
  </si>
  <si>
    <t>703598279317</t>
  </si>
  <si>
    <t>4548959</t>
  </si>
  <si>
    <t>881355193</t>
  </si>
  <si>
    <t>吉池日式旅馆</t>
  </si>
  <si>
    <t>LI/JIE|KE/YAN</t>
  </si>
  <si>
    <t>¥2,535.00</t>
  </si>
  <si>
    <t>2024-01-05 22:00:02</t>
  </si>
  <si>
    <t>Japanese Style Run of House</t>
  </si>
  <si>
    <t>703598278527</t>
  </si>
  <si>
    <t>4547564</t>
  </si>
  <si>
    <t>¥1,128.00</t>
  </si>
  <si>
    <t>2024-01-05 22:00:03</t>
  </si>
  <si>
    <t>Deluxe Twin Room (Ocean View)</t>
  </si>
  <si>
    <t>703598625386</t>
  </si>
  <si>
    <t>4547446</t>
  </si>
  <si>
    <t>HUANG/LI|ZHOU/JING</t>
  </si>
  <si>
    <t>¥624.00</t>
  </si>
  <si>
    <t>703597345050</t>
  </si>
  <si>
    <t>4543272</t>
  </si>
  <si>
    <t>¥64.00</t>
  </si>
  <si>
    <t>703598167123</t>
  </si>
  <si>
    <t>4549520</t>
  </si>
  <si>
    <t>GUO/QIONG|HUANG/JIAWEN</t>
  </si>
  <si>
    <t>2024-02-07</t>
  </si>
  <si>
    <t>¥501.00</t>
  </si>
  <si>
    <t>2024-01-05 23:00:02</t>
  </si>
  <si>
    <t>Deluxe Garden king</t>
  </si>
  <si>
    <t>703598211331</t>
  </si>
  <si>
    <t>4552032</t>
  </si>
  <si>
    <t>880619338</t>
  </si>
  <si>
    <t>哈顿西梅田酒店</t>
  </si>
  <si>
    <t>ZHANG/CAN</t>
  </si>
  <si>
    <t>¥894.00</t>
  </si>
  <si>
    <t>2024-01-06 00:27:49</t>
  </si>
  <si>
    <t>single non smoking</t>
  </si>
  <si>
    <t>703535595343</t>
  </si>
  <si>
    <t>4182079</t>
  </si>
  <si>
    <t>880650412</t>
  </si>
  <si>
    <t>东京湾喜来登大酒店</t>
  </si>
  <si>
    <t>YUAN/JIHONG</t>
  </si>
  <si>
    <t>2023-11-03</t>
  </si>
  <si>
    <t>¥2,478.00</t>
  </si>
  <si>
    <t>¥2,252.00</t>
  </si>
  <si>
    <t>703578831167</t>
  </si>
  <si>
    <t>4445994</t>
  </si>
  <si>
    <t>880733605</t>
  </si>
  <si>
    <t>东京汐留芬迪别墅大酒店</t>
  </si>
  <si>
    <t>HUANG/ZHIWEI|NIE/LI</t>
  </si>
  <si>
    <t>¥3,356.00</t>
  </si>
  <si>
    <t>¥305.00</t>
  </si>
  <si>
    <t>¥3,019.00</t>
  </si>
  <si>
    <t>Superior  Queen Room</t>
  </si>
  <si>
    <t>¥32.00</t>
  </si>
  <si>
    <t>703562351350</t>
  </si>
  <si>
    <t>4351676</t>
  </si>
  <si>
    <t>Liu/Lifeng|Yu/Xiran</t>
  </si>
  <si>
    <t>¥2,203.00</t>
  </si>
  <si>
    <t>¥191.00</t>
  </si>
  <si>
    <t>¥2,012.00</t>
  </si>
  <si>
    <t>703585149416</t>
  </si>
  <si>
    <t>4481114</t>
  </si>
  <si>
    <t>880762363</t>
  </si>
  <si>
    <t>Tenza札幌中央SKYSPA酒店</t>
  </si>
  <si>
    <t>ZHAN/HAO</t>
  </si>
  <si>
    <t>¥439.00</t>
  </si>
  <si>
    <t>Single Room - Non-Smoking</t>
  </si>
  <si>
    <t>703592522074</t>
  </si>
  <si>
    <t>4520325</t>
  </si>
  <si>
    <t>880685887</t>
  </si>
  <si>
    <t>大阪心斋桥NEST酒店</t>
  </si>
  <si>
    <t>mao/wentian</t>
  </si>
  <si>
    <t>¥1,608.00</t>
  </si>
  <si>
    <t>¥1,412.00</t>
  </si>
  <si>
    <t>703595452211</t>
  </si>
  <si>
    <t>4532776</t>
  </si>
  <si>
    <t>880752958</t>
  </si>
  <si>
    <t>济州摩纳哥酒店</t>
  </si>
  <si>
    <t>YUAN/LEI</t>
  </si>
  <si>
    <t>703596055058</t>
  </si>
  <si>
    <t>4539806</t>
  </si>
  <si>
    <t>880710157</t>
  </si>
  <si>
    <t>DEL style 大阪新梅田酒店 by 大和ROYNET</t>
  </si>
  <si>
    <t>GUANG/BOYAN</t>
  </si>
  <si>
    <t>¥398.00</t>
  </si>
  <si>
    <t>Single Standard</t>
  </si>
  <si>
    <t>703597458428</t>
  </si>
  <si>
    <t>4545754</t>
  </si>
  <si>
    <t>880653664</t>
  </si>
  <si>
    <t>仁川君悦大酒店</t>
  </si>
  <si>
    <t>LUO/SHUWEN</t>
  </si>
  <si>
    <t>¥1,380.00</t>
  </si>
  <si>
    <t>¥237.00</t>
  </si>
  <si>
    <t>703583811685</t>
  </si>
  <si>
    <t>4471401</t>
  </si>
  <si>
    <t>880678780</t>
  </si>
  <si>
    <t>永达大酒店</t>
  </si>
  <si>
    <t>ZHANG/YICHI</t>
  </si>
  <si>
    <t>¥1,096.00</t>
  </si>
  <si>
    <t>¥976.00</t>
  </si>
  <si>
    <t>703592845778</t>
  </si>
  <si>
    <t>4521626</t>
  </si>
  <si>
    <t>XU/ZHAOLEI</t>
  </si>
  <si>
    <t>¥631.00</t>
  </si>
  <si>
    <t>¥510.00</t>
  </si>
  <si>
    <t>703591393277</t>
  </si>
  <si>
    <t>4513186</t>
  </si>
  <si>
    <t>BAO/SHENGYU</t>
  </si>
  <si>
    <t>¥2,591.00</t>
  </si>
  <si>
    <t>703593551709</t>
  </si>
  <si>
    <t>4524937</t>
  </si>
  <si>
    <t>CHENG/MING</t>
  </si>
  <si>
    <t>¥2,998.00</t>
  </si>
  <si>
    <t>¥170.00</t>
  </si>
  <si>
    <t>¥2,828.00</t>
  </si>
  <si>
    <t>703592773714</t>
  </si>
  <si>
    <t>4517787</t>
  </si>
  <si>
    <t>880648912</t>
  </si>
  <si>
    <t>吉隆坡双威伟乐酒店</t>
  </si>
  <si>
    <t>CHEN/XIAOHUI</t>
  </si>
  <si>
    <t>¥920.00</t>
  </si>
  <si>
    <t>¥98.00</t>
  </si>
  <si>
    <t>¥802.00</t>
  </si>
  <si>
    <t>703577869193</t>
  </si>
  <si>
    <t>4439233</t>
  </si>
  <si>
    <t>881570365</t>
  </si>
  <si>
    <t>莱恩酒店</t>
  </si>
  <si>
    <t>LIAO/ZHIYING|LUO/XUTING</t>
  </si>
  <si>
    <t>¥643.00</t>
  </si>
  <si>
    <t>703588486093</t>
  </si>
  <si>
    <t>4497052</t>
  </si>
  <si>
    <t>LIU/DONGYANG</t>
  </si>
  <si>
    <t>¥546.00</t>
  </si>
  <si>
    <t>¥472.00</t>
  </si>
  <si>
    <t>Single Guest Room</t>
  </si>
  <si>
    <t>703590289120</t>
  </si>
  <si>
    <t>4507061</t>
  </si>
  <si>
    <t>TANG/MENG</t>
  </si>
  <si>
    <t>¥1,302.00</t>
  </si>
  <si>
    <t>¥1,126.00</t>
  </si>
  <si>
    <t>703587338041</t>
  </si>
  <si>
    <t>4492133</t>
  </si>
  <si>
    <t>880629748</t>
  </si>
  <si>
    <t>香港金域假日酒店</t>
  </si>
  <si>
    <t>QIN/YE</t>
  </si>
  <si>
    <t>¥2,836.00</t>
  </si>
  <si>
    <t>TWIN DELUXE</t>
  </si>
  <si>
    <t>703592574686</t>
  </si>
  <si>
    <t>4517889</t>
  </si>
  <si>
    <t>880624759</t>
  </si>
  <si>
    <t>吉隆坡昂卡萨温泉酒店</t>
  </si>
  <si>
    <t>CAO/CHUNLING</t>
  </si>
  <si>
    <t>¥498.00</t>
  </si>
  <si>
    <t>¥246.00</t>
  </si>
  <si>
    <t>Superior queen Room</t>
  </si>
  <si>
    <t>703594393795</t>
  </si>
  <si>
    <t>4528828</t>
  </si>
  <si>
    <t>880763557</t>
  </si>
  <si>
    <t>槟城乔治敦图恩酒店</t>
  </si>
  <si>
    <t>FENG/YONGHUI</t>
  </si>
  <si>
    <t>¥251.00</t>
  </si>
  <si>
    <t>703597433652</t>
  </si>
  <si>
    <t>4544706</t>
  </si>
  <si>
    <t>880687081</t>
  </si>
  <si>
    <t>明园酒店及公寓</t>
  </si>
  <si>
    <t>BI/XINGE|LI/SHUANG</t>
  </si>
  <si>
    <t>¥548.00</t>
  </si>
  <si>
    <t>703596316864</t>
  </si>
  <si>
    <t>4537912</t>
  </si>
  <si>
    <t>880659472</t>
  </si>
  <si>
    <t>特纳拉酒店</t>
  </si>
  <si>
    <t>BI/WENXIAN</t>
  </si>
  <si>
    <t>¥926.00</t>
  </si>
  <si>
    <t>¥274.00</t>
  </si>
  <si>
    <t>¥652.00</t>
  </si>
  <si>
    <t>703597082159</t>
  </si>
  <si>
    <t>4543772</t>
  </si>
  <si>
    <t>¥421.00</t>
  </si>
  <si>
    <t>703587850186</t>
  </si>
  <si>
    <t>4492409</t>
  </si>
  <si>
    <t>LIU/ZHENG|XU/HUALIN</t>
  </si>
  <si>
    <t>¥358.00</t>
  </si>
  <si>
    <t>703598734658</t>
  </si>
  <si>
    <t>4548086</t>
  </si>
  <si>
    <t>880709962</t>
  </si>
  <si>
    <t>我的名声酒店</t>
  </si>
  <si>
    <t>QIAN/JUNYA|CHENG/MINGMEI</t>
  </si>
  <si>
    <t>¥155.00</t>
  </si>
  <si>
    <t>Twin Room</t>
  </si>
  <si>
    <t>703582138274</t>
  </si>
  <si>
    <t>4465080</t>
  </si>
  <si>
    <t>GONG/ZHEN</t>
  </si>
  <si>
    <t>¥792.00</t>
  </si>
  <si>
    <t>¥149.00</t>
  </si>
  <si>
    <t>703598140660</t>
  </si>
  <si>
    <t>4551535</t>
  </si>
  <si>
    <t>880904482</t>
  </si>
  <si>
    <t>帕提威度假村</t>
  </si>
  <si>
    <t>YAO/YUANCHAO</t>
  </si>
  <si>
    <t>¥342.00</t>
  </si>
  <si>
    <t>703591078521</t>
  </si>
  <si>
    <t>4514619</t>
  </si>
  <si>
    <t>880739395</t>
  </si>
  <si>
    <t>曼谷水门立方酒店</t>
  </si>
  <si>
    <t>HUANG/QIANQIAN</t>
  </si>
  <si>
    <t>¥936.00</t>
  </si>
  <si>
    <t>¥823.00</t>
  </si>
  <si>
    <t>703592480634</t>
  </si>
  <si>
    <t>4518449</t>
  </si>
  <si>
    <t>YANG/CUI|WU/XIAOKANG|ZHAO/BINBIN|WU/MIN|ZHANG/CUILAN|XIONG/XIAOGUO</t>
  </si>
  <si>
    <t>¥1,227.00</t>
  </si>
  <si>
    <t>¥306.00</t>
  </si>
  <si>
    <t>¥921.00</t>
  </si>
  <si>
    <t>703590356286</t>
  </si>
  <si>
    <t>4506899</t>
  </si>
  <si>
    <t>MA/BO|LEI/JINGJING|WU/LIXIA</t>
  </si>
  <si>
    <t>¥55.00</t>
  </si>
  <si>
    <t>¥493.00</t>
  </si>
  <si>
    <t>703595792070</t>
  </si>
  <si>
    <t>4533133</t>
  </si>
  <si>
    <t>880757539</t>
  </si>
  <si>
    <t>帕亚酒店</t>
  </si>
  <si>
    <t>CHEN/ZHANJUN|CHANG/HONG</t>
  </si>
  <si>
    <t>¥3,702.00</t>
  </si>
  <si>
    <t>¥3,294.00</t>
  </si>
  <si>
    <t>Grand Deluxe Twin</t>
  </si>
  <si>
    <t>703597160976</t>
  </si>
  <si>
    <t>4542274</t>
  </si>
  <si>
    <t>LI/JIAJUN</t>
  </si>
  <si>
    <t>¥2,884.00</t>
  </si>
  <si>
    <t>¥2,150.00</t>
  </si>
  <si>
    <t>703595095378</t>
  </si>
  <si>
    <t>4533991</t>
  </si>
  <si>
    <t>CHEN/ERLONG|ZHOU/YUEKAI|ZHENG/FUSHENG</t>
  </si>
  <si>
    <t>¥1,394.00</t>
  </si>
  <si>
    <t>¥1,230.00</t>
  </si>
  <si>
    <t>Deluxe Twin Room with River View</t>
  </si>
  <si>
    <t>703597464060</t>
  </si>
  <si>
    <t>4543338</t>
  </si>
  <si>
    <t>LI/YUAN</t>
  </si>
  <si>
    <t>¥616.00</t>
  </si>
  <si>
    <t>703597385250</t>
  </si>
  <si>
    <t>4543420</t>
  </si>
  <si>
    <t>WANG/GUAN</t>
  </si>
  <si>
    <t>¥528.00</t>
  </si>
  <si>
    <t>¥474.00</t>
  </si>
  <si>
    <t>one bedroom suite with Balcony</t>
  </si>
  <si>
    <t>703597843061</t>
  </si>
  <si>
    <t>4543758</t>
  </si>
  <si>
    <t>ZHOU/WENTAO</t>
  </si>
  <si>
    <t>¥534.00</t>
  </si>
  <si>
    <t>¥95.00</t>
  </si>
  <si>
    <t>¥429.00</t>
  </si>
  <si>
    <t>703597473352</t>
  </si>
  <si>
    <t>4543770</t>
  </si>
  <si>
    <t>YANG/MINGYUE|TANG/CHENCHEN</t>
  </si>
  <si>
    <t>¥1,704.00</t>
  </si>
  <si>
    <t>¥338.00</t>
  </si>
  <si>
    <t>¥1,366.00</t>
  </si>
  <si>
    <t>703596385508</t>
  </si>
  <si>
    <t>4537987</t>
  </si>
  <si>
    <t>880761253</t>
  </si>
  <si>
    <t>C&amp;N 酒店</t>
  </si>
  <si>
    <t>LI/ZHI|YAO/YANG</t>
  </si>
  <si>
    <t>¥882.00</t>
  </si>
  <si>
    <t>¥84.00</t>
  </si>
  <si>
    <t>¥798.00</t>
  </si>
  <si>
    <t>703597897520</t>
  </si>
  <si>
    <t>4543299</t>
  </si>
  <si>
    <t>880671913</t>
  </si>
  <si>
    <t>UHG四分之一沙拉铃酒店</t>
  </si>
  <si>
    <t>YAO/ZHEXING</t>
  </si>
  <si>
    <t>¥788.00</t>
  </si>
  <si>
    <t>¥47.00</t>
  </si>
  <si>
    <t>¥741.00</t>
  </si>
  <si>
    <t>Studio Executive</t>
  </si>
  <si>
    <t>703598560354</t>
  </si>
  <si>
    <t>4548552</t>
  </si>
  <si>
    <t>HE/LU|WANG/MENGFANG</t>
  </si>
  <si>
    <t>¥2,616.00</t>
  </si>
  <si>
    <t>¥1,376.00</t>
  </si>
  <si>
    <t>¥1,238.00</t>
  </si>
  <si>
    <t>703598434660</t>
  </si>
  <si>
    <t>4549486</t>
  </si>
  <si>
    <t>880626691</t>
  </si>
  <si>
    <t>奇德伦中心酒店</t>
  </si>
  <si>
    <t>LI/MENGYUAN|WANG/YAJUN</t>
  </si>
  <si>
    <t>¥626.00</t>
  </si>
  <si>
    <t>¥495.00</t>
  </si>
  <si>
    <t>Deluxe Zensation Room</t>
  </si>
  <si>
    <t>703596860286</t>
  </si>
  <si>
    <t>4539587</t>
  </si>
  <si>
    <t>880690726</t>
  </si>
  <si>
    <t>霍利森斯瓜拉纳穆天空酒店</t>
  </si>
  <si>
    <t>XIE/XIAOGANG</t>
  </si>
  <si>
    <t>¥316.00</t>
  </si>
  <si>
    <t>¥56.00</t>
  </si>
  <si>
    <t>703598131577</t>
  </si>
  <si>
    <t>4547948</t>
  </si>
  <si>
    <t>¥1,309.00</t>
  </si>
  <si>
    <t>¥689.00</t>
  </si>
  <si>
    <t>703598545437</t>
  </si>
  <si>
    <t>4549903</t>
  </si>
  <si>
    <t>880711270</t>
  </si>
  <si>
    <t>河内雷纳酒店</t>
  </si>
  <si>
    <t>LIU/YANG</t>
  </si>
  <si>
    <t>703598215096</t>
  </si>
  <si>
    <t>4547148</t>
  </si>
  <si>
    <t>880904848</t>
  </si>
  <si>
    <t>伦比尼埃塔斯酒店</t>
  </si>
  <si>
    <t>ZHANG/XUEFENG</t>
  </si>
  <si>
    <t>¥756.00</t>
  </si>
  <si>
    <t>¥139.00</t>
  </si>
  <si>
    <t>¥607.00</t>
  </si>
  <si>
    <t>703598289303</t>
  </si>
  <si>
    <t>4550923</t>
  </si>
  <si>
    <t>880671865</t>
  </si>
  <si>
    <t>曼谷都市酒店</t>
  </si>
  <si>
    <t>TAN/CHANGRUI</t>
  </si>
  <si>
    <t>¥466.00</t>
  </si>
  <si>
    <t>Deluxe Double</t>
  </si>
  <si>
    <t>703582755344</t>
  </si>
  <si>
    <t>4465095</t>
  </si>
  <si>
    <t>880669285</t>
  </si>
  <si>
    <t>普吉岛邦涛的希尔顿花园酒店</t>
  </si>
  <si>
    <t>LI/YUN</t>
  </si>
  <si>
    <t>¥1,512.00</t>
  </si>
  <si>
    <t>2024-01-06 11:11:30</t>
  </si>
  <si>
    <t>703599732676</t>
  </si>
  <si>
    <t>4553380</t>
  </si>
  <si>
    <t>LUO/JIALIAN</t>
  </si>
  <si>
    <t>¥1,242.00</t>
  </si>
  <si>
    <t>2024-01-06 11:24:56</t>
  </si>
  <si>
    <t>703599276291</t>
  </si>
  <si>
    <t>4553364</t>
  </si>
  <si>
    <t>880649791</t>
  </si>
  <si>
    <t>普吉岛宜必思卡塔酒店</t>
  </si>
  <si>
    <t>YANG/JIAN</t>
  </si>
  <si>
    <t>2024-01-06 11:39:52</t>
  </si>
  <si>
    <t>Family Room</t>
  </si>
  <si>
    <t>703599258053</t>
  </si>
  <si>
    <t>4553644</t>
  </si>
  <si>
    <t>LU/YUREN|CHEN/JIE</t>
  </si>
  <si>
    <t>2024-01-06 11:40:32</t>
  </si>
  <si>
    <t>703594105063</t>
  </si>
  <si>
    <t>4528957</t>
  </si>
  <si>
    <t>XIANG/RONG|YANG/HONGLI</t>
  </si>
  <si>
    <t>¥4,264.00</t>
  </si>
  <si>
    <t>2024-01-06 14:59:09</t>
  </si>
  <si>
    <t>703592133607</t>
  </si>
  <si>
    <t>4520084</t>
  </si>
  <si>
    <t>881328496</t>
  </si>
  <si>
    <t>迪士尼好莱坞酒店</t>
  </si>
  <si>
    <t>SU/QIANHONG</t>
  </si>
  <si>
    <t>¥1,387.00</t>
  </si>
  <si>
    <t>2024-01-06 16:56:20</t>
  </si>
  <si>
    <t>703599634022</t>
  </si>
  <si>
    <t>4554944</t>
  </si>
  <si>
    <t>880765129</t>
  </si>
  <si>
    <t>海洋运动酒店</t>
  </si>
  <si>
    <t>ZHAI/YUHAO|XU/JIAJIA</t>
  </si>
  <si>
    <t>¥3,008.00</t>
  </si>
  <si>
    <t>2024-01-06 17:24:56</t>
  </si>
  <si>
    <t>Grand Deluxe Room</t>
  </si>
  <si>
    <t>703599107600</t>
  </si>
  <si>
    <t>4555974</t>
  </si>
  <si>
    <t>880707631</t>
  </si>
  <si>
    <t>格拉斯丽新宿酒店</t>
  </si>
  <si>
    <t>GUO/FENGFENG</t>
  </si>
  <si>
    <t>2024-02-18</t>
  </si>
  <si>
    <t>2024-02-21</t>
  </si>
  <si>
    <t>¥3,327.00</t>
  </si>
  <si>
    <t>2024-01-06 20:10:40</t>
  </si>
  <si>
    <t>703598135620</t>
  </si>
  <si>
    <t>4551323</t>
  </si>
  <si>
    <t>GUO/YU</t>
  </si>
  <si>
    <t>¥123.00</t>
  </si>
  <si>
    <t>2024-01-06 21:36:50</t>
  </si>
  <si>
    <t>Bed in Female Dormitory Room</t>
  </si>
  <si>
    <t>703599506908</t>
  </si>
  <si>
    <t>4554578</t>
  </si>
  <si>
    <t>880711600</t>
  </si>
  <si>
    <t>济州维斯酒店</t>
  </si>
  <si>
    <t>ZHU/SIXUAN|LYU/YANAN</t>
  </si>
  <si>
    <t>2024-01-06 22:00:03</t>
  </si>
  <si>
    <t>Premier Twin Room</t>
  </si>
  <si>
    <t>703597991450</t>
  </si>
  <si>
    <t>4545267</t>
  </si>
  <si>
    <t>880741945</t>
  </si>
  <si>
    <t>苏邦帝国酒店</t>
  </si>
  <si>
    <t>NIE/XIAOYA</t>
  </si>
  <si>
    <t>Premier Essential King Room</t>
  </si>
  <si>
    <t>703599591643</t>
  </si>
  <si>
    <t>4553351</t>
  </si>
  <si>
    <t>881348143</t>
  </si>
  <si>
    <t>基欧度假酒店</t>
  </si>
  <si>
    <t>LI/ZHENG|TENG/KUNLING</t>
  </si>
  <si>
    <t>¥784.00</t>
  </si>
  <si>
    <t>2024-01-06 23:00:00</t>
  </si>
  <si>
    <t>703599242661</t>
  </si>
  <si>
    <t>4557074</t>
  </si>
  <si>
    <t>DONG/XUJUN</t>
  </si>
  <si>
    <t>2024-01-16</t>
  </si>
  <si>
    <t>¥738.00</t>
  </si>
  <si>
    <t>2024-01-06 23:10:06</t>
  </si>
  <si>
    <t>703573006528</t>
  </si>
  <si>
    <t>4417157</t>
  </si>
  <si>
    <t>880672429</t>
  </si>
  <si>
    <t>新加坡市中豪亚酒店 - 远东酒店</t>
  </si>
  <si>
    <t>LU/WEN|ZHOU/CHANYOU</t>
  </si>
  <si>
    <t>¥8,415.00</t>
  </si>
  <si>
    <t>2024-01-06 23:40:58</t>
  </si>
  <si>
    <t>703548134895</t>
  </si>
  <si>
    <t>4266319</t>
  </si>
  <si>
    <t>880762360</t>
  </si>
  <si>
    <t>三井花园饭店札幌</t>
  </si>
  <si>
    <t>MA/SIJIA</t>
  </si>
  <si>
    <t>2023-11-16</t>
  </si>
  <si>
    <t>¥2,127.00</t>
  </si>
  <si>
    <t>¥567.00</t>
  </si>
  <si>
    <t>¥1,560.00</t>
  </si>
  <si>
    <t>Moderate Two-Bed Room Non smoking</t>
  </si>
  <si>
    <t>703594538817</t>
  </si>
  <si>
    <t>4530578</t>
  </si>
  <si>
    <t>CHEN/AIPING|WANG/SHIJUAN|HAN/SUQIU|HAN/SUJUN</t>
  </si>
  <si>
    <t>¥1,222.00</t>
  </si>
  <si>
    <t>¥1,100.00</t>
  </si>
  <si>
    <t>703596320255</t>
  </si>
  <si>
    <t>4537415</t>
  </si>
  <si>
    <t>880776562</t>
  </si>
  <si>
    <t>明洞大使宜必思酒店</t>
  </si>
  <si>
    <t>CHEN/JINGYI</t>
  </si>
  <si>
    <t>¥867.00</t>
  </si>
  <si>
    <t>¥157.00</t>
  </si>
  <si>
    <t>¥709.00</t>
  </si>
  <si>
    <t>703569336974</t>
  </si>
  <si>
    <t>4395031</t>
  </si>
  <si>
    <t>XU/ZEXIN</t>
  </si>
  <si>
    <t>2023-12-07</t>
  </si>
  <si>
    <t>¥1,819.00</t>
  </si>
  <si>
    <t>¥173.00</t>
  </si>
  <si>
    <t>¥1,646.00</t>
  </si>
  <si>
    <t>703572745065</t>
  </si>
  <si>
    <t>4415650</t>
  </si>
  <si>
    <t>LI/ZONGYONG</t>
  </si>
  <si>
    <t>¥574.00</t>
  </si>
  <si>
    <t>¥508.00</t>
  </si>
  <si>
    <t>703572554431</t>
  </si>
  <si>
    <t>4412357</t>
  </si>
  <si>
    <t>880631152</t>
  </si>
  <si>
    <t>香港九龙酒店</t>
  </si>
  <si>
    <t>ZHAO/DEHUA|LIU/CONG</t>
  </si>
  <si>
    <t>¥4,112.00</t>
  </si>
  <si>
    <t>¥310.00</t>
  </si>
  <si>
    <t>¥3,802.00</t>
  </si>
  <si>
    <t>703577952908</t>
  </si>
  <si>
    <t>4439523</t>
  </si>
  <si>
    <t>LIU/JIAMIN|ZHONG/WANHUAN</t>
  </si>
  <si>
    <t>¥134.00</t>
  </si>
  <si>
    <t>¥646.00</t>
  </si>
  <si>
    <t>Superior Twin</t>
  </si>
  <si>
    <t>703591184423</t>
  </si>
  <si>
    <t>4512955</t>
  </si>
  <si>
    <t>880711993</t>
  </si>
  <si>
    <t>莫诺科洛精品酒店</t>
  </si>
  <si>
    <t>PENG/ZIYUAN</t>
  </si>
  <si>
    <t>¥870.00</t>
  </si>
  <si>
    <t>¥179.01</t>
  </si>
  <si>
    <t>¥660.99</t>
  </si>
  <si>
    <t>Superior Queen Room</t>
  </si>
  <si>
    <t>703585659686</t>
  </si>
  <si>
    <t>4483070</t>
  </si>
  <si>
    <t>WANG/MENG|LEI/HUA|LI/SUPING</t>
  </si>
  <si>
    <t>¥6,390.00</t>
  </si>
  <si>
    <t>¥5,913.00</t>
  </si>
  <si>
    <t>703595398743</t>
  </si>
  <si>
    <t>4531750</t>
  </si>
  <si>
    <t>CAO/XINYU|CAO/XINYU</t>
  </si>
  <si>
    <t>¥289.00</t>
  </si>
  <si>
    <t>¥250.00</t>
  </si>
  <si>
    <t>703588119277</t>
  </si>
  <si>
    <t>4496487</t>
  </si>
  <si>
    <t>RUAN/DONGMEI</t>
  </si>
  <si>
    <t>¥2,503.00</t>
  </si>
  <si>
    <t>703577388400</t>
  </si>
  <si>
    <t>4442317</t>
  </si>
  <si>
    <t>CHEN/HUARONG</t>
  </si>
  <si>
    <t>¥2,499.00</t>
  </si>
  <si>
    <t>¥2,172.00</t>
  </si>
  <si>
    <t>703590150287</t>
  </si>
  <si>
    <t>4509854</t>
  </si>
  <si>
    <t>ZUO/XIAOHUA</t>
  </si>
  <si>
    <t>¥2,820.00</t>
  </si>
  <si>
    <t>¥2,465.00</t>
  </si>
  <si>
    <t>703595577568</t>
  </si>
  <si>
    <t>4533346</t>
  </si>
  <si>
    <t>880706068</t>
  </si>
  <si>
    <t>六十三酒店</t>
  </si>
  <si>
    <t>DONG/TINGTING|JIN/DONGXU</t>
  </si>
  <si>
    <t>¥504.00</t>
  </si>
  <si>
    <t>¥314.00</t>
  </si>
  <si>
    <t>703596574451</t>
  </si>
  <si>
    <t>4537335</t>
  </si>
  <si>
    <t>880741942</t>
  </si>
  <si>
    <t>吉隆坡邵氏广场美居酒店</t>
  </si>
  <si>
    <t>SONG/YING|PENG/TONG</t>
  </si>
  <si>
    <t>¥840.00</t>
  </si>
  <si>
    <t>¥694.00</t>
  </si>
  <si>
    <t>703596160651</t>
  </si>
  <si>
    <t>4537368</t>
  </si>
  <si>
    <t>WONG/CHAPPAN</t>
  </si>
  <si>
    <t>¥842.00</t>
  </si>
  <si>
    <t>¥164.00</t>
  </si>
  <si>
    <t>¥676.00</t>
  </si>
  <si>
    <t>DOUBLE DELUXE</t>
  </si>
  <si>
    <t>703597758834</t>
  </si>
  <si>
    <t>4545927</t>
  </si>
  <si>
    <t>880714483</t>
  </si>
  <si>
    <t>吉隆坡柏威年酒店 · 悦榕管理</t>
  </si>
  <si>
    <t>PENG/YONGJIAN</t>
  </si>
  <si>
    <t>¥195.00</t>
  </si>
  <si>
    <t>¥3,189.00</t>
  </si>
  <si>
    <t>Double room, Twin beds</t>
  </si>
  <si>
    <t>703585683509</t>
  </si>
  <si>
    <t>4484400</t>
  </si>
  <si>
    <t>880652608</t>
  </si>
  <si>
    <t>吉隆坡城中城床之选酒店</t>
  </si>
  <si>
    <t>XU/YUXIN</t>
  </si>
  <si>
    <t>¥240.00</t>
  </si>
  <si>
    <t>single pod front entry mixed</t>
  </si>
  <si>
    <t>703597370219</t>
  </si>
  <si>
    <t>4543324</t>
  </si>
  <si>
    <t>JI/JIANLI|JIANG/YUELI|CHE/JIA</t>
  </si>
  <si>
    <t>¥1,204.00</t>
  </si>
  <si>
    <t>¥168.00</t>
  </si>
  <si>
    <t>Deluxe King Studio</t>
  </si>
  <si>
    <t>703596386509</t>
  </si>
  <si>
    <t>4537986</t>
  </si>
  <si>
    <t>880663609</t>
  </si>
  <si>
    <t>樟宜机场皇冠假日酒店 - IHG 旗下酒店</t>
  </si>
  <si>
    <t>TAO/HONG</t>
  </si>
  <si>
    <t>¥1,936.00</t>
  </si>
  <si>
    <t>¥349.00</t>
  </si>
  <si>
    <t>¥1,584.00</t>
  </si>
  <si>
    <t>1 King Bed Standard Jewel Wing</t>
  </si>
  <si>
    <t>703597408740</t>
  </si>
  <si>
    <t>4542061</t>
  </si>
  <si>
    <t>880654195</t>
  </si>
  <si>
    <t>曼达卢永 Go 酒店</t>
  </si>
  <si>
    <t>SHI/RONGMING</t>
  </si>
  <si>
    <t>¥49.00</t>
  </si>
  <si>
    <t>703599065561</t>
  </si>
  <si>
    <t>4554528</t>
  </si>
  <si>
    <t>SHEN/ZHAN</t>
  </si>
  <si>
    <t>¥662.00</t>
  </si>
  <si>
    <t>¥130.00</t>
  </si>
  <si>
    <t>703599213975</t>
  </si>
  <si>
    <t>4552244</t>
  </si>
  <si>
    <t>880625167</t>
  </si>
  <si>
    <t>缅因州莱韦里萨城市公寓</t>
  </si>
  <si>
    <t>PAN/XINYU</t>
  </si>
  <si>
    <t>¥89.00</t>
  </si>
  <si>
    <t>Basic Single Room</t>
  </si>
  <si>
    <t>703599257166</t>
  </si>
  <si>
    <t>4552478</t>
  </si>
  <si>
    <t>880680325</t>
  </si>
  <si>
    <t>吉隆坡普渡广场酒店</t>
  </si>
  <si>
    <t>ZUO/QINGSONG</t>
  </si>
  <si>
    <t>¥24.00</t>
  </si>
  <si>
    <t>¥198.00</t>
  </si>
  <si>
    <t>703591575755</t>
  </si>
  <si>
    <t>4512133</t>
  </si>
  <si>
    <t>ZHU/MINGZHU</t>
  </si>
  <si>
    <t>¥410.00</t>
  </si>
  <si>
    <t>¥103.00</t>
  </si>
  <si>
    <t>703592496181</t>
  </si>
  <si>
    <t>4519226</t>
  </si>
  <si>
    <t>HU/DI</t>
  </si>
  <si>
    <t>¥341.00</t>
  </si>
  <si>
    <t>¥307.00</t>
  </si>
  <si>
    <t>703595548726</t>
  </si>
  <si>
    <t>4533833</t>
  </si>
  <si>
    <t>XU/YIWEN|XU/XIQIN</t>
  </si>
  <si>
    <t>¥5,655.00</t>
  </si>
  <si>
    <t>¥5,115.00</t>
  </si>
  <si>
    <t>1 King 1 Bedroom Residence with Bath and Balcony</t>
  </si>
  <si>
    <t>703597411669</t>
  </si>
  <si>
    <t>4542645</t>
  </si>
  <si>
    <t>XU/SHILONG</t>
  </si>
  <si>
    <t>¥461.00</t>
  </si>
  <si>
    <t>703596924662</t>
  </si>
  <si>
    <t>4538061</t>
  </si>
  <si>
    <t>880649533</t>
  </si>
  <si>
    <t>曼谷素坤逸路 12 巷格乐丽雅酒店 - 康帕斯酒店集团旗下</t>
  </si>
  <si>
    <t>XU/JING</t>
  </si>
  <si>
    <t>¥1,824.00</t>
  </si>
  <si>
    <t>¥1,296.00</t>
  </si>
  <si>
    <t>Cool Room Non smoking</t>
  </si>
  <si>
    <t>703597462800</t>
  </si>
  <si>
    <t>4543855</t>
  </si>
  <si>
    <t>880687585</t>
  </si>
  <si>
    <t>贝拉贝拉别墅酒店</t>
  </si>
  <si>
    <t>ZHOU/WENJIANG|LUO/DING</t>
  </si>
  <si>
    <t>¥31.00</t>
  </si>
  <si>
    <t>Fan Double Room with Shared Bathroom</t>
  </si>
  <si>
    <t>703599335439</t>
  </si>
  <si>
    <t>4553282</t>
  </si>
  <si>
    <t>¥494.00</t>
  </si>
  <si>
    <t>703599673995</t>
  </si>
  <si>
    <t>4553357</t>
  </si>
  <si>
    <t>¥1,299.00</t>
  </si>
  <si>
    <t>¥679.00</t>
  </si>
  <si>
    <t>703599147646</t>
  </si>
  <si>
    <t>4554712</t>
  </si>
  <si>
    <t>880642246</t>
  </si>
  <si>
    <t>卢巴普吉岛芭东旅舍</t>
  </si>
  <si>
    <t>XU/XIAOXIAN</t>
  </si>
  <si>
    <t>¥729.00</t>
  </si>
  <si>
    <t>¥589.00</t>
  </si>
  <si>
    <t>Junior Twin Room</t>
  </si>
  <si>
    <t>703599326531</t>
  </si>
  <si>
    <t>4554031</t>
  </si>
  <si>
    <t>¥2,598.00</t>
  </si>
  <si>
    <t>¥1,358.00</t>
  </si>
  <si>
    <t>703599100627</t>
  </si>
  <si>
    <t>4553258</t>
  </si>
  <si>
    <t>880722118</t>
  </si>
  <si>
    <t>合艾WE青年旅馆</t>
  </si>
  <si>
    <t>HUANG/PENG</t>
  </si>
  <si>
    <t>Bed in 4 Beds Mixed Dormitory</t>
  </si>
  <si>
    <t>703599507327</t>
  </si>
  <si>
    <t>4553428</t>
  </si>
  <si>
    <t>XING/WEIJIN</t>
  </si>
  <si>
    <t>703599586926</t>
  </si>
  <si>
    <t>4553912</t>
  </si>
  <si>
    <t>880907479</t>
  </si>
  <si>
    <t>芭东海景酒店</t>
  </si>
  <si>
    <t>WANG/XIAOLONG</t>
  </si>
  <si>
    <t>¥872.00</t>
  </si>
  <si>
    <t>¥773.00</t>
  </si>
  <si>
    <t>703599404021</t>
  </si>
  <si>
    <t>4552413</t>
  </si>
  <si>
    <t>880675306</t>
  </si>
  <si>
    <t>金玉素万那普酒店</t>
  </si>
  <si>
    <t>GAO/QIUPING</t>
  </si>
  <si>
    <t>¥180.00</t>
  </si>
  <si>
    <t>703582248867</t>
  </si>
  <si>
    <t>4465684</t>
  </si>
  <si>
    <t>LUO/BINBIN|LI/YUAN</t>
  </si>
  <si>
    <t>2024-01-07 08:30:51</t>
  </si>
  <si>
    <t>703599043942</t>
  </si>
  <si>
    <t>4554804</t>
  </si>
  <si>
    <t>RONG/MENGTING|DAI/BOWEN</t>
  </si>
  <si>
    <t>¥377.00</t>
  </si>
  <si>
    <t>2024-01-07 11:00:02</t>
  </si>
  <si>
    <t>Standard Double Room (City View)</t>
  </si>
  <si>
    <t>703584187583</t>
  </si>
  <si>
    <t>4479155</t>
  </si>
  <si>
    <t>ZHANG/JUNFENG|CHEN/LIUYUN</t>
  </si>
  <si>
    <t>2024-01-07 12:57:55</t>
  </si>
  <si>
    <t>703584156168</t>
  </si>
  <si>
    <t>4479162</t>
  </si>
  <si>
    <t>¥407.00</t>
  </si>
  <si>
    <t>2024-01-07 12:58:20</t>
  </si>
  <si>
    <t>703549593773</t>
  </si>
  <si>
    <t>4269915</t>
  </si>
  <si>
    <t>880696159</t>
  </si>
  <si>
    <t>梅斯特广场酒店</t>
  </si>
  <si>
    <t>WANG/HAN|MENG/YU</t>
  </si>
  <si>
    <t>2023-11-17</t>
  </si>
  <si>
    <t>¥1,218.00</t>
  </si>
  <si>
    <t>classic double room</t>
  </si>
  <si>
    <t>703600327262</t>
  </si>
  <si>
    <t>4559408</t>
  </si>
  <si>
    <t>881570296</t>
  </si>
  <si>
    <t>OMO 关西机场 by 星野集团</t>
  </si>
  <si>
    <t>CHEN/ZONGZHENG</t>
  </si>
  <si>
    <t>2024-01-07 14:45:53</t>
  </si>
  <si>
    <t>Queen Room-Non-Smoking</t>
  </si>
  <si>
    <t>703600591365</t>
  </si>
  <si>
    <t>4559009</t>
  </si>
  <si>
    <t>880677547</t>
  </si>
  <si>
    <t>西巴丹酒店3</t>
  </si>
  <si>
    <t>LIU/YONGJUN|SUN/CHAO|YANG/LIUHUA|ZHENG/JIE</t>
  </si>
  <si>
    <t>¥2,328.00</t>
  </si>
  <si>
    <t>2024-01-07 14:56:03</t>
  </si>
  <si>
    <t>Standard Twin</t>
  </si>
  <si>
    <t>703600688753</t>
  </si>
  <si>
    <t>4559527</t>
  </si>
  <si>
    <t>880740037</t>
  </si>
  <si>
    <t>普吉岛秘密悬崖度假村</t>
  </si>
  <si>
    <t>GUO/BINGXUE</t>
  </si>
  <si>
    <t>¥1,347.00</t>
  </si>
  <si>
    <t>2024-01-07 15:28:23</t>
  </si>
  <si>
    <t>Superior Villa Sea View</t>
  </si>
  <si>
    <t>703600731523</t>
  </si>
  <si>
    <t>4560048</t>
  </si>
  <si>
    <t>SANG/RONG|LI/ZHUANG|ZHONG/YING|CHEN/CHANGBAO|ZHANG/JIE</t>
  </si>
  <si>
    <t>¥4,536.00</t>
  </si>
  <si>
    <t>2024-01-07 17:11:49</t>
  </si>
  <si>
    <t>Lakorn Poolside</t>
  </si>
  <si>
    <t>703599039738</t>
  </si>
  <si>
    <t>4553587</t>
  </si>
  <si>
    <t>880726747</t>
  </si>
  <si>
    <t>桑威时代酒店</t>
  </si>
  <si>
    <t>ZHANG/HEFEI</t>
  </si>
  <si>
    <t>¥97.00</t>
  </si>
  <si>
    <t>703600444467</t>
  </si>
  <si>
    <t>4559611</t>
  </si>
  <si>
    <t>¥2,640.00</t>
  </si>
  <si>
    <t>2024-01-07 23:00:04</t>
  </si>
  <si>
    <t>Queen Room with Sea View</t>
  </si>
  <si>
    <t>合计</t>
  </si>
  <si>
    <t/>
  </si>
  <si>
    <t>¥442,995.00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</si>
  <si>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</si>
  <si>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</si>
  <si>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</si>
  <si>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</si>
  <si>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</si>
  <si>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</si>
  <si>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</si>
  <si>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chase_deduct_L8SO240104154539439</t>
  </si>
  <si>
    <t>赔付-房费追回</t>
  </si>
  <si>
    <t>-¥6,369.00</t>
  </si>
  <si>
    <t>--</t>
  </si>
  <si>
    <t>生成追赔task#追赔系统-预付扣款直连#</t>
  </si>
  <si>
    <t>NPH20231231144941344513</t>
  </si>
  <si>
    <t>chase_deduct_srBr240104174920131</t>
  </si>
  <si>
    <t>-¥780.00</t>
  </si>
  <si>
    <t>NIMH2024010414422356846</t>
  </si>
  <si>
    <t>chase_deduct_c5DO240105192806829</t>
  </si>
  <si>
    <t>-¥30.85</t>
  </si>
  <si>
    <t>NIMH20240104184525643686</t>
  </si>
  <si>
    <t>chase_deduct_hT9H240106170739514</t>
  </si>
  <si>
    <t>-¥1,387.00</t>
  </si>
  <si>
    <t>NPH20240106161451388288</t>
  </si>
  <si>
    <t>chase_deduct_6ljT240107144402379</t>
  </si>
  <si>
    <t>703600322855</t>
  </si>
  <si>
    <t>-¥220.00</t>
  </si>
  <si>
    <t>NITPH2024010713082735121</t>
  </si>
  <si>
    <t>返现日期</t>
  </si>
  <si>
    <t>，</t>
  </si>
  <si>
    <r>
      <t>本期扣款</t>
    </r>
    <r>
      <rPr>
        <sz val="10"/>
        <rFont val="Arial"/>
        <charset val="134"/>
      </rPr>
      <t>1149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</si>
  <si>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30.85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</si>
  <si>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39</t>
    </r>
    <r>
      <rPr>
        <sz val="10"/>
        <rFont val="宋体"/>
        <charset val="134"/>
      </rPr>
      <t>元</t>
    </r>
  </si>
  <si>
    <t>直连</t>
  </si>
  <si>
    <r>
      <t>本期扣款</t>
    </r>
    <r>
      <rPr>
        <sz val="10"/>
        <rFont val="Arial"/>
        <charset val="134"/>
      </rPr>
      <t>1387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</si>
  <si>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220</t>
    </r>
    <r>
      <rPr>
        <sz val="10"/>
        <rFont val="宋体"/>
        <charset val="134"/>
      </rPr>
      <t>元</t>
    </r>
  </si>
  <si>
    <t>A240109111711481</t>
  </si>
  <si>
    <t>A240109111741481</t>
  </si>
  <si>
    <r>
      <t>总计：</t>
    </r>
    <r>
      <rPr>
        <sz val="10"/>
        <rFont val="Arial"/>
        <charset val="134"/>
      </rPr>
      <t>354767.14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</si>
  <si>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</si>
  <si>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</si>
  <si>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</si>
  <si>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</si>
  <si>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</si>
  <si>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</si>
  <si>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</si>
  <si>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</si>
  <si>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</si>
  <si>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</si>
  <si>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</si>
  <si>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</si>
  <si>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</si>
  <si>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</si>
  <si>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</si>
  <si>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</si>
  <si>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</si>
  <si>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</si>
  <si>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703586122175,3934441</t>
  </si>
  <si>
    <t>2023-09-15</t>
  </si>
  <si>
    <t>3934441</t>
  </si>
  <si>
    <t>SU JIAOLONG,XU RICKY</t>
  </si>
  <si>
    <t>退房日周结</t>
  </si>
  <si>
    <t>0.00</t>
  </si>
  <si>
    <t>RMB</t>
  </si>
  <si>
    <t>0</t>
  </si>
  <si>
    <t>汇趣住国际直连</t>
  </si>
  <si>
    <t>01.011563</t>
  </si>
  <si>
    <t>2023-12-25 18:23:23</t>
  </si>
  <si>
    <t>直采</t>
  </si>
  <si>
    <t>泰国</t>
  </si>
  <si>
    <t>703495204345</t>
  </si>
  <si>
    <t>2023-09-24</t>
  </si>
  <si>
    <t>3981257</t>
  </si>
  <si>
    <t>佐贺站前东横 INN</t>
  </si>
  <si>
    <t>GONG YUPEI</t>
  </si>
  <si>
    <t>933.00</t>
  </si>
  <si>
    <t>-933</t>
  </si>
  <si>
    <t>2023-09-24 23:27:05</t>
  </si>
  <si>
    <t>日本</t>
  </si>
  <si>
    <t>703588227925,</t>
  </si>
  <si>
    <t>2023-10-09</t>
  </si>
  <si>
    <t>4043040</t>
  </si>
  <si>
    <t>ZHANG WEICONG,TAN PEIYU</t>
  </si>
  <si>
    <t>2023-12-27 10:46:07</t>
  </si>
  <si>
    <t>马来西亚</t>
  </si>
  <si>
    <t>HUANG DELONG,YE XIA,LIN KAI,REN LINNA,WANG LIANG,QIU SHUXIAN</t>
  </si>
  <si>
    <t>42528.00</t>
  </si>
  <si>
    <t>2023-10-15 05:15:04</t>
  </si>
  <si>
    <t>HUANG ELISA,LIN LUCY,WANG LUCIE</t>
  </si>
  <si>
    <t>17560.00</t>
  </si>
  <si>
    <t>2023-10-15 05:44:03</t>
  </si>
  <si>
    <t>星野集团　青森屋</t>
  </si>
  <si>
    <t>peng yanni,li xuan</t>
  </si>
  <si>
    <t>2561.00</t>
  </si>
  <si>
    <t>2023-10-27 15:40:30</t>
  </si>
  <si>
    <t>WEN SHUJIAN,HE XIUHUA</t>
  </si>
  <si>
    <t>743.00</t>
  </si>
  <si>
    <t>2023-10-22 14:45:03</t>
  </si>
  <si>
    <t>芭堤雅健康悠闲度假村</t>
  </si>
  <si>
    <t>ZHANG YUWEI</t>
  </si>
  <si>
    <t>462.00</t>
  </si>
  <si>
    <t>2023-10-25 17:44:06</t>
  </si>
  <si>
    <t>YUAN JIHONG</t>
  </si>
  <si>
    <t>2252.00</t>
  </si>
  <si>
    <t>2023-11-03 10:41:04</t>
  </si>
  <si>
    <t>WANG LIXUAN,XU ERMAN</t>
  </si>
  <si>
    <t>657.00</t>
  </si>
  <si>
    <t>2023-11-08 12:02:25</t>
  </si>
  <si>
    <t>MAO MINGMING,RU PING</t>
  </si>
  <si>
    <t>3543.00</t>
  </si>
  <si>
    <t>2023-11-09 09:48:56</t>
  </si>
  <si>
    <t>中国</t>
  </si>
  <si>
    <t>ZHANG WEICONG,WANG HUI,KANG LIN,GUO MENGSHU</t>
  </si>
  <si>
    <t>5388.00</t>
  </si>
  <si>
    <t>2023-11-09 14:04:13</t>
  </si>
  <si>
    <t>槟城东方大酒店</t>
  </si>
  <si>
    <t>ZHANG YUJIA,HUANG LILING</t>
  </si>
  <si>
    <t>1083.00</t>
  </si>
  <si>
    <t>2023-11-12 11:48:06</t>
  </si>
  <si>
    <t>札幌三井花园酒店</t>
  </si>
  <si>
    <t>MA SIJIA</t>
  </si>
  <si>
    <t>1560.00</t>
  </si>
  <si>
    <t>2023-11-16 17:38:04</t>
  </si>
  <si>
    <t>WANG HAN,MENG YU</t>
  </si>
  <si>
    <t>922.00</t>
  </si>
  <si>
    <t>2023-11-17 18:18:10</t>
  </si>
  <si>
    <t>意大利</t>
  </si>
  <si>
    <t>HUANG RUIJIANG,MA LI</t>
  </si>
  <si>
    <t>5460.00</t>
  </si>
  <si>
    <t>2023-11-21 12:54:27</t>
  </si>
  <si>
    <t>长滩岛贝尔蒙特酒店</t>
  </si>
  <si>
    <t>JIANG FUJIAN,HONG LIJUN,JIANG QINGLI,QIU TIANCI</t>
  </si>
  <si>
    <t>2504.00</t>
  </si>
  <si>
    <t>2023-11-24 16:44:56</t>
  </si>
  <si>
    <t>菲律宾</t>
  </si>
  <si>
    <t>LU LING</t>
  </si>
  <si>
    <t>444.00</t>
  </si>
  <si>
    <t>2023-11-24 21:07:05</t>
  </si>
  <si>
    <t>曼谷沙吞娜拉提瓦酒店</t>
  </si>
  <si>
    <t>WANG LEI,HE WENJUN</t>
  </si>
  <si>
    <t>801.00</t>
  </si>
  <si>
    <t>2023-11-26 18:37:00</t>
  </si>
  <si>
    <t>Li Sha</t>
  </si>
  <si>
    <t>2023-11-26 18:49:20</t>
  </si>
  <si>
    <t>CHENG ZHIYANG</t>
  </si>
  <si>
    <t>1214.00</t>
  </si>
  <si>
    <t>2023-11-27 13:02:03</t>
  </si>
  <si>
    <t>JIANG YINJIE,MAO JIAYING</t>
  </si>
  <si>
    <t>3896.01</t>
  </si>
  <si>
    <t>2023-11-27 15:15:06</t>
  </si>
  <si>
    <t>札幌小客栈</t>
  </si>
  <si>
    <t>WANG JIAYI</t>
  </si>
  <si>
    <t>834.00</t>
  </si>
  <si>
    <t>2023-11-27 22:18:52</t>
  </si>
  <si>
    <t>东京千禧三井花园饭店</t>
  </si>
  <si>
    <t>XU LAN</t>
  </si>
  <si>
    <t>5249.00</t>
  </si>
  <si>
    <t>2023-11-29 09:54:11</t>
  </si>
  <si>
    <t>ZHANG YING</t>
  </si>
  <si>
    <t>3339.00</t>
  </si>
  <si>
    <t>2023-11-30 10:24:04</t>
  </si>
  <si>
    <t>Liu Lifeng,Yu Xiran</t>
  </si>
  <si>
    <t>2012.00</t>
  </si>
  <si>
    <t>2023-12-26 17:15:06</t>
  </si>
  <si>
    <t>东横INN 草加站西口</t>
  </si>
  <si>
    <t>wang jingyu,zhang nan</t>
  </si>
  <si>
    <t>3724.00</t>
  </si>
  <si>
    <t>2023-12-01 20:51:50</t>
  </si>
  <si>
    <t>WEI CHEN</t>
  </si>
  <si>
    <t>1896.00</t>
  </si>
  <si>
    <t>2023-12-04 16:23:15</t>
  </si>
  <si>
    <t>FEI YUMENG,LIAO JUNJIE</t>
  </si>
  <si>
    <t>1413.00</t>
  </si>
  <si>
    <t>2023-12-06 10:38:14</t>
  </si>
  <si>
    <t>PAN BOWEN</t>
  </si>
  <si>
    <t>345.00</t>
  </si>
  <si>
    <t>2023-12-06 19:05:16</t>
  </si>
  <si>
    <t>XU ZEXIN</t>
  </si>
  <si>
    <t>1646.00</t>
  </si>
  <si>
    <t>2023-12-07 14:32:26</t>
  </si>
  <si>
    <t>ZHAO JIN</t>
  </si>
  <si>
    <t>7242.00</t>
  </si>
  <si>
    <t>2023-12-08 21:22:51</t>
  </si>
  <si>
    <t>FENG NA,YANG QIUYI</t>
  </si>
  <si>
    <t>2002.00</t>
  </si>
  <si>
    <t>2023-12-09 12:00:34</t>
  </si>
  <si>
    <t>REN HAIXIA,BAI YURAN</t>
  </si>
  <si>
    <t>1196.00</t>
  </si>
  <si>
    <t>2023-12-09 16:57:59</t>
  </si>
  <si>
    <t>LIU JINGJING,WANG ZHIYANG</t>
  </si>
  <si>
    <t>1748.00</t>
  </si>
  <si>
    <t>2023-12-11 10:16:23</t>
  </si>
  <si>
    <t>韩国</t>
  </si>
  <si>
    <t>Gao Yuhan,Jia Li</t>
  </si>
  <si>
    <t>1434.00</t>
  </si>
  <si>
    <t>2023-12-11 09:10:42</t>
  </si>
  <si>
    <t>ZHAO DEHUA,LIU CONG</t>
  </si>
  <si>
    <t>3802.00</t>
  </si>
  <si>
    <t>2023-12-14 15:13:48</t>
  </si>
  <si>
    <t>阪神住之江酒店</t>
  </si>
  <si>
    <t>YU CHAOJIE</t>
  </si>
  <si>
    <t>1131.99</t>
  </si>
  <si>
    <t>2023-12-10 17:15:07</t>
  </si>
  <si>
    <t>LI ZONGYONG</t>
  </si>
  <si>
    <t>508.00</t>
  </si>
  <si>
    <t>2023-12-10 22:30:31</t>
  </si>
  <si>
    <t>FU XIAOYAN,HE CHENGGANG</t>
  </si>
  <si>
    <t>4310.00</t>
  </si>
  <si>
    <t>2023-12-11 14:52:37</t>
  </si>
  <si>
    <t>印度尼西亚</t>
  </si>
  <si>
    <t>LUO QIAN,YAN YAN</t>
  </si>
  <si>
    <t>537.00</t>
  </si>
  <si>
    <t>2023-12-13 16:13:50</t>
  </si>
  <si>
    <t>LI HUIYU,TAN ZIBO</t>
  </si>
  <si>
    <t>1143.00</t>
  </si>
  <si>
    <t>2023-12-19 21:10:05</t>
  </si>
  <si>
    <t>芭堤雅万丽水疗度假酒店 - SHA Extra Plus 认证</t>
  </si>
  <si>
    <t>LIN LIN,LI GUIZHEN</t>
  </si>
  <si>
    <t>1340.00</t>
  </si>
  <si>
    <t>2023-12-13 11:46:43</t>
  </si>
  <si>
    <t>本德哈亚别墅酒店</t>
  </si>
  <si>
    <t>ZHANG XINMING</t>
  </si>
  <si>
    <t>1049.00</t>
  </si>
  <si>
    <t>2023-12-14 17:27:13</t>
  </si>
  <si>
    <t>LIAO ZHIYING,LUO XUTING</t>
  </si>
  <si>
    <t>643.00</t>
  </si>
  <si>
    <t>2023-12-15 16:04:23</t>
  </si>
  <si>
    <t>LIU JIAMIN,ZHONG WANHUAN</t>
  </si>
  <si>
    <t>646.00</t>
  </si>
  <si>
    <t>2023-12-15 12:18:55</t>
  </si>
  <si>
    <t>薄荷岛米提水疗度假村</t>
  </si>
  <si>
    <t>CAI HANSEN,LIM BENSON</t>
  </si>
  <si>
    <t>3442.00</t>
  </si>
  <si>
    <t>2023-12-17 19:22:55</t>
  </si>
  <si>
    <t>CHEN HUARONG</t>
  </si>
  <si>
    <t>2172.00</t>
  </si>
  <si>
    <t>2023-12-16 23:14:59</t>
  </si>
  <si>
    <t>ZHU JIAJIA,CHEN ZIHAN,HU XINYUE</t>
  </si>
  <si>
    <t>366.00</t>
  </si>
  <si>
    <t>2023-12-15 22:46:08</t>
  </si>
  <si>
    <t>曼谷廊曼机场阿玛瑞酒店</t>
  </si>
  <si>
    <t>ZHANG ZHOU</t>
  </si>
  <si>
    <t>447.00</t>
  </si>
  <si>
    <t>2023-12-20 20:28:41</t>
  </si>
  <si>
    <t>LIANG XIAOYU,YE JIANHUI</t>
  </si>
  <si>
    <t>296.00</t>
  </si>
  <si>
    <t>2023-12-18 13:13:14</t>
  </si>
  <si>
    <t>济州君临海域酒店</t>
  </si>
  <si>
    <t>ZHU lijun,ZHU lijun</t>
  </si>
  <si>
    <t>368.00</t>
  </si>
  <si>
    <t>2023-12-18 16:20:51</t>
  </si>
  <si>
    <t>LIU ZHIBIN,KIM YEJI</t>
  </si>
  <si>
    <t>2023-12-18 16:20:39</t>
  </si>
  <si>
    <t>CHEN JIE</t>
  </si>
  <si>
    <t>386.00</t>
  </si>
  <si>
    <t>2023-12-16 14:39:08</t>
  </si>
  <si>
    <t>维拉芳泉东京汐留大酒店</t>
  </si>
  <si>
    <t>HUANG ZHIWEI,NIE LI</t>
  </si>
  <si>
    <t>3019.00</t>
  </si>
  <si>
    <t>2023-12-16 15:51:54</t>
  </si>
  <si>
    <t>吉隆坡唐人街旅客酒店</t>
  </si>
  <si>
    <t>ZHANG JINYI</t>
  </si>
  <si>
    <t>277.00</t>
  </si>
  <si>
    <t>2023-12-17 12:20:40</t>
  </si>
  <si>
    <t>Mandarin Bay Resort and Spa</t>
  </si>
  <si>
    <t>PARK JONGEUN,SIM SEONGHYE,PARK HYEEUN,PARK JUNHYEONG</t>
  </si>
  <si>
    <t>7936.00</t>
  </si>
  <si>
    <t>2023-12-18 13:30:49</t>
  </si>
  <si>
    <t>大阪东急卓越大酒店 御堂筋心斋桥</t>
  </si>
  <si>
    <t>WANG WEI</t>
  </si>
  <si>
    <t>1545.00</t>
  </si>
  <si>
    <t>2023-12-20 12:14:37</t>
  </si>
  <si>
    <t>曼谷素坤逸57号巷萨里尔酒店通罗站</t>
  </si>
  <si>
    <t>LIU HUANYI,LI YICHENG</t>
  </si>
  <si>
    <t>1208.00</t>
  </si>
  <si>
    <t>2023-12-18 12:30:23</t>
  </si>
  <si>
    <t>GONG ZHEN</t>
  </si>
  <si>
    <t>637.00</t>
  </si>
  <si>
    <t>2023-12-20 11:57:31</t>
  </si>
  <si>
    <t>CHENG ZHIFANG</t>
  </si>
  <si>
    <t>912.00</t>
  </si>
  <si>
    <t>2023-12-21 10:28:20</t>
  </si>
  <si>
    <t>SUN XIAOWEI,SONG HAIPEI</t>
  </si>
  <si>
    <t>640.00</t>
  </si>
  <si>
    <t>2023-12-21 09:46:05</t>
  </si>
  <si>
    <t>SHANG JING</t>
  </si>
  <si>
    <t>320.00</t>
  </si>
  <si>
    <t>2023-12-21 09:45:44</t>
  </si>
  <si>
    <t>FAN YUHONG</t>
  </si>
  <si>
    <t>1808.00</t>
  </si>
  <si>
    <t>2023-12-21 15:06:21</t>
  </si>
  <si>
    <t>Wing Tat Grand Hotel</t>
  </si>
  <si>
    <t>ZHANG YICHI</t>
  </si>
  <si>
    <t>976.00</t>
  </si>
  <si>
    <t>2023-12-21 16:47:30</t>
  </si>
  <si>
    <t>佩斯埃尔维缇亚酒店</t>
  </si>
  <si>
    <t>LI SHINING,LU SIQI</t>
  </si>
  <si>
    <t>1951.00</t>
  </si>
  <si>
    <t>2023-12-21 18:19:17</t>
  </si>
  <si>
    <t>GAN ZHENGFEI</t>
  </si>
  <si>
    <t>385.00</t>
  </si>
  <si>
    <t>2023-12-27 13:38:40</t>
  </si>
  <si>
    <t>LONG KANGLI,WANG DONG</t>
  </si>
  <si>
    <t>564.00</t>
  </si>
  <si>
    <t>2023-12-22 12:38:08</t>
  </si>
  <si>
    <t>三井花园饭店神宫外苑东京普米尔</t>
  </si>
  <si>
    <t>LIU CHENGYI,HONG XIAOYANG</t>
  </si>
  <si>
    <t>4432.00</t>
  </si>
  <si>
    <t>2023-12-25 10:35:04</t>
  </si>
  <si>
    <t>GONG LI</t>
  </si>
  <si>
    <t>2023-12-23 13:58:58</t>
  </si>
  <si>
    <t>GUO ZHEFENG</t>
  </si>
  <si>
    <t>720.00</t>
  </si>
  <si>
    <t>2023-12-23 15:17:21</t>
  </si>
  <si>
    <t>ZHAN HAO</t>
  </si>
  <si>
    <t>354.00</t>
  </si>
  <si>
    <t>2023-12-23 13:07:37</t>
  </si>
  <si>
    <t>ZHENG CHENGZHI,ZOU SHIYU</t>
  </si>
  <si>
    <t>2061.00</t>
  </si>
  <si>
    <t>2023-12-23 14:49:21</t>
  </si>
  <si>
    <t>LAN JIANMING,ZHANG XIAOLAN</t>
  </si>
  <si>
    <t>2180.00</t>
  </si>
  <si>
    <t>2023-12-27 14:08:27</t>
  </si>
  <si>
    <t>WANG MENG,LEI HUA,LI SUPING</t>
  </si>
  <si>
    <t>5913.00</t>
  </si>
  <si>
    <t>2023-12-25 10:25:37</t>
  </si>
  <si>
    <t>Cheng Yu,Pu Zhengkun</t>
  </si>
  <si>
    <t>2412.00</t>
  </si>
  <si>
    <t>2023-12-23 20:01:16</t>
  </si>
  <si>
    <t>CHEN YUQIAN</t>
  </si>
  <si>
    <t>2162.00</t>
  </si>
  <si>
    <t>2023-12-23 22:02:09</t>
  </si>
  <si>
    <t>XU YUXIN</t>
  </si>
  <si>
    <t>240.00</t>
  </si>
  <si>
    <t>2023-12-23 23:42:14</t>
  </si>
  <si>
    <t>LIN ZHANJUN,ZHANG RENGANG</t>
  </si>
  <si>
    <t>1909.00</t>
  </si>
  <si>
    <t>2023-12-24 20:19:29</t>
  </si>
  <si>
    <t>Huang peishu,Su ya</t>
  </si>
  <si>
    <t>910.00</t>
  </si>
  <si>
    <t>2023-12-24 14:14:11</t>
  </si>
  <si>
    <t>6300.00</t>
  </si>
  <si>
    <t>2023-12-25 18:24:08</t>
  </si>
  <si>
    <t>MU XIAOYING,SU XIAOLAN</t>
  </si>
  <si>
    <t>536.00</t>
  </si>
  <si>
    <t>2023-12-25 15:49:45</t>
  </si>
  <si>
    <t>WANG YUNFENG,LIU JIATONG</t>
  </si>
  <si>
    <t>975.00</t>
  </si>
  <si>
    <t>2023-12-25 15:05:01</t>
  </si>
  <si>
    <t>ZHANG LEI</t>
  </si>
  <si>
    <t>2212.00</t>
  </si>
  <si>
    <t>2023-12-25 18:08:10</t>
  </si>
  <si>
    <t>QIN YE</t>
  </si>
  <si>
    <t>2554.00</t>
  </si>
  <si>
    <t>2023-12-25 18:30:17</t>
  </si>
  <si>
    <t>TAN YANHAO</t>
  </si>
  <si>
    <t>1070.00</t>
  </si>
  <si>
    <t>2023-12-25 19:14:10</t>
  </si>
  <si>
    <t>LIU ZHENG,XU HUALIN</t>
  </si>
  <si>
    <t>358.00</t>
  </si>
  <si>
    <t>2023-12-26 09:36:54</t>
  </si>
  <si>
    <t>RUAN DONGMEI</t>
  </si>
  <si>
    <t>2023-12-26 16:04:55</t>
  </si>
  <si>
    <t>ZHANG XIN</t>
  </si>
  <si>
    <t>317.00</t>
  </si>
  <si>
    <t>2023-12-26 15:49:05</t>
  </si>
  <si>
    <t>LIU DONGYANG</t>
  </si>
  <si>
    <t>472.00</t>
  </si>
  <si>
    <t>2023-12-26 17:37:11</t>
  </si>
  <si>
    <t>LIN GUOYE</t>
  </si>
  <si>
    <t>287.00</t>
  </si>
  <si>
    <t>2023-12-26 18:01:31</t>
  </si>
  <si>
    <t>1980.00</t>
  </si>
  <si>
    <t>2023-12-27 10:46:14</t>
  </si>
  <si>
    <t>东京滨松町芬迪别墅酒店</t>
  </si>
  <si>
    <t>REN XIAORU</t>
  </si>
  <si>
    <t>2023-12-26 23:01:10</t>
  </si>
  <si>
    <t>槟城沃克酒店</t>
  </si>
  <si>
    <t>HUANG ZHENHUI,GUO YI</t>
  </si>
  <si>
    <t>810.00</t>
  </si>
  <si>
    <t>2023-12-27 17:51:23</t>
  </si>
  <si>
    <t>YU ZONGXIN,YU NI,KE QI,NING CHANJIE</t>
  </si>
  <si>
    <t>2084.00</t>
  </si>
  <si>
    <t>2023-12-28 16:53:01</t>
  </si>
  <si>
    <t>HE MOU,XUEYAO JIHAN</t>
  </si>
  <si>
    <t>675.00</t>
  </si>
  <si>
    <t>2023-12-27 10:55:39</t>
  </si>
  <si>
    <t>YANG YIQI</t>
  </si>
  <si>
    <t>2566.00</t>
  </si>
  <si>
    <t>2023-12-27 14:13:44</t>
  </si>
  <si>
    <t>SHEN MEIKANG</t>
  </si>
  <si>
    <t>974.00</t>
  </si>
  <si>
    <t>2023-12-27 14:22:06</t>
  </si>
  <si>
    <t>SUN XIA</t>
  </si>
  <si>
    <t>1258.00</t>
  </si>
  <si>
    <t>2023-12-27 14:19:09</t>
  </si>
  <si>
    <t>CHEN LIE,JIN RUYI</t>
  </si>
  <si>
    <t>886.00</t>
  </si>
  <si>
    <t>2023-12-27 21:51:09</t>
  </si>
  <si>
    <t>MA BO,LEI JINGJING,WU LIXIA</t>
  </si>
  <si>
    <t>493.00</t>
  </si>
  <si>
    <t>2023-12-28 14:11:49</t>
  </si>
  <si>
    <t>TANG MENG</t>
  </si>
  <si>
    <t>1126.00</t>
  </si>
  <si>
    <t>2024-01-04 07:50:02</t>
  </si>
  <si>
    <t>TANG JIAJIA,WANG XUANDI</t>
  </si>
  <si>
    <t>949.00</t>
  </si>
  <si>
    <t>2023-12-28 16:10:57</t>
  </si>
  <si>
    <t>名古屋站椿町维亚酒店 JR西日本集团</t>
  </si>
  <si>
    <t>YANG XIAOJUAN,ZHANG TIANZUO</t>
  </si>
  <si>
    <t>828.00</t>
  </si>
  <si>
    <t>2023-12-28 19:21:12</t>
  </si>
  <si>
    <t>LI HAIMEI</t>
  </si>
  <si>
    <t>2364.00</t>
  </si>
  <si>
    <t>2023-12-29 10:37:58</t>
  </si>
  <si>
    <t>ZUO XIAOHUA</t>
  </si>
  <si>
    <t>2465.00</t>
  </si>
  <si>
    <t>2023-12-29 10:41:18</t>
  </si>
  <si>
    <t>ZHANG DOUWEI</t>
  </si>
  <si>
    <t>1206.00</t>
  </si>
  <si>
    <t>2023-12-28 23:04:10</t>
  </si>
  <si>
    <t>芭堤雅拜伦海滩酒店</t>
  </si>
  <si>
    <t>HAO YANLE,HE BIN</t>
  </si>
  <si>
    <t>369.00</t>
  </si>
  <si>
    <t>2023-12-29 02:53:08</t>
  </si>
  <si>
    <t>GUO YANG,XU ZIYAN</t>
  </si>
  <si>
    <t>3202.00</t>
  </si>
  <si>
    <t>2023-12-29 16:38:58</t>
  </si>
  <si>
    <t>LI ZHAOTONG,WANG HEWEI</t>
  </si>
  <si>
    <t>2790.00</t>
  </si>
  <si>
    <t>2023-12-29 13:12:53</t>
  </si>
  <si>
    <t>ZHU MINGZHU</t>
  </si>
  <si>
    <t>306.00</t>
  </si>
  <si>
    <t>2023-12-29 17:15:53</t>
  </si>
  <si>
    <t>XU XIAOYI,HUANG XIAOBIN</t>
  </si>
  <si>
    <t>2023-12-29 14:04:30</t>
  </si>
  <si>
    <t>PENG ZIYUAN</t>
  </si>
  <si>
    <t>660.99</t>
  </si>
  <si>
    <t>2023-12-29 15:45:33</t>
  </si>
  <si>
    <t>BAO SHENGYU</t>
  </si>
  <si>
    <t>2023-12-30 15:27:54</t>
  </si>
  <si>
    <t>吉隆坡普崇希尔顿花园酒店</t>
  </si>
  <si>
    <t>YE GEN</t>
  </si>
  <si>
    <t>241.00</t>
  </si>
  <si>
    <t>2023-12-29 16:36:13</t>
  </si>
  <si>
    <t>普吉钻石别墅度假村&amp;Spa</t>
  </si>
  <si>
    <t>WANG DONGFANG,WANG CONG</t>
  </si>
  <si>
    <t>2024.00</t>
  </si>
  <si>
    <t>2023-12-29 18:07:02</t>
  </si>
  <si>
    <t>HU CHANGYING,YAN JIAN,YAN TING,LYU ZHENGTING</t>
  </si>
  <si>
    <t>2106.00</t>
  </si>
  <si>
    <t>2023-12-29 18:14:56</t>
  </si>
  <si>
    <t>ZHONG ZHIYONG</t>
  </si>
  <si>
    <t>204.00</t>
  </si>
  <si>
    <t>2023-12-29 18:37:14</t>
  </si>
  <si>
    <t>HUANG QIANQIAN</t>
  </si>
  <si>
    <t>822.99</t>
  </si>
  <si>
    <t>2023-12-29 20:08:19</t>
  </si>
  <si>
    <t>ZOU HONG,LIU XIAOFANG</t>
  </si>
  <si>
    <t>336.00</t>
  </si>
  <si>
    <t>2023-12-30 13:00:39</t>
  </si>
  <si>
    <t>JIA CHENGBO</t>
  </si>
  <si>
    <t>380.00</t>
  </si>
  <si>
    <t>2023-12-29 21:24:26</t>
  </si>
  <si>
    <t>FENG WANLING,WU DAJUB</t>
  </si>
  <si>
    <t>423.00</t>
  </si>
  <si>
    <t>2023-12-30 10:00:30</t>
  </si>
  <si>
    <t>GAO LELE,PAN XUE</t>
  </si>
  <si>
    <t>293.00</t>
  </si>
  <si>
    <t>2023-12-30 11:06:25</t>
  </si>
  <si>
    <t>CHEN XIAOHUI</t>
  </si>
  <si>
    <t>802.00</t>
  </si>
  <si>
    <t>2023-12-30 12:09:03</t>
  </si>
  <si>
    <t>吉隆坡昂卡萨度假酒店</t>
  </si>
  <si>
    <t>CAO CHUNLING</t>
  </si>
  <si>
    <t>246.00</t>
  </si>
  <si>
    <t>2023-12-30 12:42:39</t>
  </si>
  <si>
    <t>谢赫扎耶德路万豪居家酒店</t>
  </si>
  <si>
    <t>JI HAIYAN</t>
  </si>
  <si>
    <t>4739.00</t>
  </si>
  <si>
    <t>2023-12-30 13:40:06</t>
  </si>
  <si>
    <t>阿拉伯联合酋长国</t>
  </si>
  <si>
    <t>YING YUE</t>
  </si>
  <si>
    <t>1091.00</t>
  </si>
  <si>
    <t>2023-12-30 13:41:47</t>
  </si>
  <si>
    <t>YANG CUI,WU XIAOKANG,ZHAO BINBIN,WU MIN,ZHANG CUILAN,XIONG XIAOGUO</t>
  </si>
  <si>
    <t>921.00</t>
  </si>
  <si>
    <t>2023-12-30 14:36:22</t>
  </si>
  <si>
    <t>DONG YANHANG</t>
  </si>
  <si>
    <t>1039.00</t>
  </si>
  <si>
    <t>2023-12-30 15:00:14</t>
  </si>
  <si>
    <t>CHEN SHENGKUN</t>
  </si>
  <si>
    <t>104.00</t>
  </si>
  <si>
    <t>2023-12-30 15:12:20</t>
  </si>
  <si>
    <t>SU YU</t>
  </si>
  <si>
    <t>2009.01</t>
  </si>
  <si>
    <t>2023-12-30 17:07:58</t>
  </si>
  <si>
    <t>普吉岛财富机场酒店</t>
  </si>
  <si>
    <t>DAI MIAO,YANG XU</t>
  </si>
  <si>
    <t>573.00</t>
  </si>
  <si>
    <t>2023-12-30 17:00:37</t>
  </si>
  <si>
    <t>HU DI</t>
  </si>
  <si>
    <t>307.00</t>
  </si>
  <si>
    <t>2023-12-31 09:46:40</t>
  </si>
  <si>
    <t>FU YANGGEGE</t>
  </si>
  <si>
    <t>3012.99</t>
  </si>
  <si>
    <t>2023-12-30 17:18:08</t>
  </si>
  <si>
    <t>大阪心斋桥Nest酒店</t>
  </si>
  <si>
    <t>mao wentian</t>
  </si>
  <si>
    <t>1412.00</t>
  </si>
  <si>
    <t>2023-12-30 19:40:28</t>
  </si>
  <si>
    <t>公主海景度假村及水疗中心</t>
  </si>
  <si>
    <t>NI QIULING</t>
  </si>
  <si>
    <t>3088.00</t>
  </si>
  <si>
    <t>2023-12-30 20:06:07</t>
  </si>
  <si>
    <t>XU ZHAOLEI</t>
  </si>
  <si>
    <t>510.00</t>
  </si>
  <si>
    <t>2023-12-31 11:19:08</t>
  </si>
  <si>
    <t>TAN YUN</t>
  </si>
  <si>
    <t>1320.00</t>
  </si>
  <si>
    <t>2023-12-30 23:53:04</t>
  </si>
  <si>
    <t>葡萄牙</t>
  </si>
  <si>
    <t>萌季银座首都酒店</t>
  </si>
  <si>
    <t>LOU RUONAN</t>
  </si>
  <si>
    <t>1549.00</t>
  </si>
  <si>
    <t>2023-12-31 00:54:09</t>
  </si>
  <si>
    <t>XU QIAN</t>
  </si>
  <si>
    <t>153.00</t>
  </si>
  <si>
    <t>2023-12-31 01:22:07</t>
  </si>
  <si>
    <t>大阪阳光白色酒店</t>
  </si>
  <si>
    <t>SHU QIQI</t>
  </si>
  <si>
    <t>1066.00</t>
  </si>
  <si>
    <t>2023-12-31 04:21:13</t>
  </si>
  <si>
    <t>LIAO HUAHUA</t>
  </si>
  <si>
    <t>335.00</t>
  </si>
  <si>
    <t>2023-12-31 09:09:18</t>
  </si>
  <si>
    <t>695.00</t>
  </si>
  <si>
    <t>2023-12-31 09:15:04</t>
  </si>
  <si>
    <t>LI JINGHUI</t>
  </si>
  <si>
    <t>1740.00</t>
  </si>
  <si>
    <t>2023-12-31 14:59:03</t>
  </si>
  <si>
    <t>普吉岛芭东度假酒店 (SHA Extra Plus)</t>
  </si>
  <si>
    <t>LI HONGYUN,MENG YUNFENG</t>
  </si>
  <si>
    <t>2140.00</t>
  </si>
  <si>
    <t>2023-12-31 13:31:21</t>
  </si>
  <si>
    <t>曼谷丽笙广场酒店</t>
  </si>
  <si>
    <t>HE XIAOJUN,HE XIAOJUN,HE XIAOJUN</t>
  </si>
  <si>
    <t>5220.00</t>
  </si>
  <si>
    <t>-5220</t>
  </si>
  <si>
    <t>2023-12-31 13:08:06</t>
  </si>
  <si>
    <t>CHENG MING</t>
  </si>
  <si>
    <t>2828.00</t>
  </si>
  <si>
    <t>2023-12-31 20:28:41</t>
  </si>
  <si>
    <t>六角形国际酒店</t>
  </si>
  <si>
    <t>LI SHIKUN</t>
  </si>
  <si>
    <t>684.00</t>
  </si>
  <si>
    <t>2023-12-31 16:47:06</t>
  </si>
  <si>
    <t>斐济</t>
  </si>
  <si>
    <t>WANG ZHUOZHONG</t>
  </si>
  <si>
    <t>881.00</t>
  </si>
  <si>
    <t>2023-12-31 21:23:33</t>
  </si>
  <si>
    <t>槟城市途恩酒店</t>
  </si>
  <si>
    <t>FENG YONGHUI</t>
  </si>
  <si>
    <t>251.00</t>
  </si>
  <si>
    <t>2024-01-01 10:49:23</t>
  </si>
  <si>
    <t>ZHANG NANA</t>
  </si>
  <si>
    <t>5148.00</t>
  </si>
  <si>
    <t>2024-01-01 11:36:20</t>
  </si>
  <si>
    <t>新加坡</t>
  </si>
  <si>
    <t>MA GUANGHUI</t>
  </si>
  <si>
    <t>303.00</t>
  </si>
  <si>
    <t>2024-01-01 12:16:56</t>
  </si>
  <si>
    <t>素万那普公寓酒店</t>
  </si>
  <si>
    <t>SHEN HONGBIAO</t>
  </si>
  <si>
    <t>343.00</t>
  </si>
  <si>
    <t>2024-01-01 12:04:42</t>
  </si>
  <si>
    <t>MIAO XIAOLE,QV YIQI</t>
  </si>
  <si>
    <t>644.00</t>
  </si>
  <si>
    <t>2024-01-01 14:54:42</t>
  </si>
  <si>
    <t>曼谷伊斯汀塔娜城市高尔夫度假村</t>
  </si>
  <si>
    <t>XU QIONG,WANG XIN</t>
  </si>
  <si>
    <t>570.00</t>
  </si>
  <si>
    <t>2024-01-01 16:21:23</t>
  </si>
  <si>
    <t>CHEN AIPING,WANG SHIJUAN,HAN SUQIU,HAN SUJUN</t>
  </si>
  <si>
    <t>1100.00</t>
  </si>
  <si>
    <t>2024-01-01 20:29:03</t>
  </si>
  <si>
    <t>CAO XINYU,CAO XINYU</t>
  </si>
  <si>
    <t>250.00</t>
  </si>
  <si>
    <t>2024-01-02 08:23:24</t>
  </si>
  <si>
    <t>ZHOU YUSHEN</t>
  </si>
  <si>
    <t>248.00</t>
  </si>
  <si>
    <t>2024-01-02 10:48:46</t>
  </si>
  <si>
    <t>YANG XIAOLI</t>
  </si>
  <si>
    <t>115.00</t>
  </si>
  <si>
    <t>2024-01-02 10:51:01</t>
  </si>
  <si>
    <t>DENG MINGQIANG,LOU ZEZAO</t>
  </si>
  <si>
    <t>586.00</t>
  </si>
  <si>
    <t>2024-01-02 11:36:19</t>
  </si>
  <si>
    <t>GUO ZEYU</t>
  </si>
  <si>
    <t>242.00</t>
  </si>
  <si>
    <t>2024-01-02 11:50:01</t>
  </si>
  <si>
    <t>YUAN LEI</t>
  </si>
  <si>
    <t>161.00</t>
  </si>
  <si>
    <t>2024-01-02 12:26:07</t>
  </si>
  <si>
    <t>NI QINGQING</t>
  </si>
  <si>
    <t>362.00</t>
  </si>
  <si>
    <t>2024-01-02 12:49:26</t>
  </si>
  <si>
    <t>雅加达安柯尔柯尔德斯酒店</t>
  </si>
  <si>
    <t>DAI YIJIAN</t>
  </si>
  <si>
    <t>99.00</t>
  </si>
  <si>
    <t>2024-01-02 12:44:20</t>
  </si>
  <si>
    <t>331.00</t>
  </si>
  <si>
    <t>2024-01-02 13:17:43</t>
  </si>
  <si>
    <t>LI WEN</t>
  </si>
  <si>
    <t>387.00</t>
  </si>
  <si>
    <t>2024-01-02 13:37:14</t>
  </si>
  <si>
    <t>CHEN ZHANJUN,CHANG HONG</t>
  </si>
  <si>
    <t>3294.00</t>
  </si>
  <si>
    <t>2024-01-02 17:21:18</t>
  </si>
  <si>
    <t>哥打京那巴鲁六十三酒店</t>
  </si>
  <si>
    <t>DONG TINGTING,JIN DONGXU</t>
  </si>
  <si>
    <t>314.00</t>
  </si>
  <si>
    <t>2024-01-02 14:22:14</t>
  </si>
  <si>
    <t>YAO XIAOYUN</t>
  </si>
  <si>
    <t>178.00</t>
  </si>
  <si>
    <t>2024-01-02 14:29:29</t>
  </si>
  <si>
    <t>XIA XIAOJING</t>
  </si>
  <si>
    <t>152.00</t>
  </si>
  <si>
    <t>2024-01-02 14:45:20</t>
  </si>
  <si>
    <t>芭东艾希莉高地酒店公寓 (SHA Extra Plus)</t>
  </si>
  <si>
    <t>KANG JIAHUI</t>
  </si>
  <si>
    <t>698.00</t>
  </si>
  <si>
    <t>2024-01-02 15:08:37</t>
  </si>
  <si>
    <t>KE DANNI</t>
  </si>
  <si>
    <t>599.00</t>
  </si>
  <si>
    <t>2024-01-02 15:25:11</t>
  </si>
  <si>
    <t>KOKHANOVSKA OLESIA</t>
  </si>
  <si>
    <t>290.00</t>
  </si>
  <si>
    <t>2024-01-02 15:32:14</t>
  </si>
  <si>
    <t>XU YIWEN,XU XIQIN</t>
  </si>
  <si>
    <t>5115.00</t>
  </si>
  <si>
    <t>2024-01-02 17:00:28</t>
  </si>
  <si>
    <t>zheng yuan</t>
  </si>
  <si>
    <t>419.00</t>
  </si>
  <si>
    <t>2024-01-02 16:05:19</t>
  </si>
  <si>
    <t>GrandPark帕奈克斯酒店-东京</t>
  </si>
  <si>
    <t>XIE ZIHAN</t>
  </si>
  <si>
    <t>234.00</t>
  </si>
  <si>
    <t>2024-01-02 16:23:18</t>
  </si>
  <si>
    <t>曼谷华美达广场湄南河畔酒店</t>
  </si>
  <si>
    <t>CHEN ERLONG,ZHOU YUEKAI,ZHENG FUSHENG</t>
  </si>
  <si>
    <t>1230.00</t>
  </si>
  <si>
    <t>2024-01-02 17:39:40</t>
  </si>
  <si>
    <t>Chen Daobin</t>
  </si>
  <si>
    <t>2024-01-02 16:54:14</t>
  </si>
  <si>
    <t>MAO SHUYI</t>
  </si>
  <si>
    <t>244.00</t>
  </si>
  <si>
    <t>2024-01-02 17:18:22</t>
  </si>
  <si>
    <t>YANG XINDI</t>
  </si>
  <si>
    <t>3071.00</t>
  </si>
  <si>
    <t>2024-01-02 18:59:16</t>
  </si>
  <si>
    <t>和歌山微笑酒店</t>
  </si>
  <si>
    <t>ZHANG HAO</t>
  </si>
  <si>
    <t>223.00</t>
  </si>
  <si>
    <t>2024-01-02 19:25:21</t>
  </si>
  <si>
    <t xml:space="preserve"> 75385 曼谷明隆酒店</t>
  </si>
  <si>
    <t>YANG QINGWEI</t>
  </si>
  <si>
    <t>111.00</t>
  </si>
  <si>
    <t>2024-01-02 19:56:14</t>
  </si>
  <si>
    <t>YIN HUI</t>
  </si>
  <si>
    <t>188.00</t>
  </si>
  <si>
    <t>2024-01-02 19:58:10</t>
  </si>
  <si>
    <t>皇家拉达那哥欣酒店</t>
  </si>
  <si>
    <t>JIANG YAXIAN</t>
  </si>
  <si>
    <t>182.00</t>
  </si>
  <si>
    <t>2024-01-02 20:02:11</t>
  </si>
  <si>
    <t>2024-01-02 20:35:06</t>
  </si>
  <si>
    <t>MA CHI</t>
  </si>
  <si>
    <t>2024-01-02 20:47:13</t>
  </si>
  <si>
    <t>WAN DAIXIANG,LI LING</t>
  </si>
  <si>
    <t>1221.00</t>
  </si>
  <si>
    <t>2024-01-02 21:48:22</t>
  </si>
  <si>
    <t>JIA BEI</t>
  </si>
  <si>
    <t>2024-01-02 21:59:12</t>
  </si>
  <si>
    <t>芭堤雅水晶宫饭店</t>
  </si>
  <si>
    <t>ZHOU JUCHENG</t>
  </si>
  <si>
    <t>211.00</t>
  </si>
  <si>
    <t>2024-01-02 22:04:19</t>
  </si>
  <si>
    <t>大阪心斋桥贝斯特韦斯特菲诺酒店</t>
  </si>
  <si>
    <t>ZHOU KAI</t>
  </si>
  <si>
    <t>376.00</t>
  </si>
  <si>
    <t>2024-01-02 23:40:13</t>
  </si>
  <si>
    <t>CHEN YULONG</t>
  </si>
  <si>
    <t>286.00</t>
  </si>
  <si>
    <t>2024-01-03 06:46:02</t>
  </si>
  <si>
    <t>曼谷奔齐中心大酒店</t>
  </si>
  <si>
    <t>CHEN MEIMEI</t>
  </si>
  <si>
    <t>816.00</t>
  </si>
  <si>
    <t>2024-01-03 11:10:14</t>
  </si>
  <si>
    <t>YAN GANG</t>
  </si>
  <si>
    <t>339.00</t>
  </si>
  <si>
    <t>2024-01-03 11:00:45</t>
  </si>
  <si>
    <t>SONG YING,PENG TONG</t>
  </si>
  <si>
    <t>694.00</t>
  </si>
  <si>
    <t>2024-01-03 11:43:06</t>
  </si>
  <si>
    <t>WONG CHAPPAN</t>
  </si>
  <si>
    <t>676.00</t>
  </si>
  <si>
    <t>2024-01-03 11:31:51</t>
  </si>
  <si>
    <t>SUN ZHIGUO</t>
  </si>
  <si>
    <t>365.00</t>
  </si>
  <si>
    <t>2024-01-03 12:03:33</t>
  </si>
  <si>
    <t>CHEN JINGYI</t>
  </si>
  <si>
    <t>709.00</t>
  </si>
  <si>
    <t>2024-01-03 13:08:43</t>
  </si>
  <si>
    <t>西北达拉斯凯富套房酒店 - 爱田附近</t>
  </si>
  <si>
    <t>ZHU JINCHENG</t>
  </si>
  <si>
    <t>408.00</t>
  </si>
  <si>
    <t>2024-01-03 10:50:09</t>
  </si>
  <si>
    <t>美国</t>
  </si>
  <si>
    <t>HUANG XIAOLI</t>
  </si>
  <si>
    <t>416.00</t>
  </si>
  <si>
    <t>2024-01-03 11:10:52</t>
  </si>
  <si>
    <t>NIE HUIMING,THET PHOOPWINT</t>
  </si>
  <si>
    <t>448.00</t>
  </si>
  <si>
    <t>2024-01-03 11:12:03</t>
  </si>
  <si>
    <t>槟城彩虹天堂海滩度假村酒店</t>
  </si>
  <si>
    <t>CHEN QI,ZHOU WENYU</t>
  </si>
  <si>
    <t>2024-01-03 11:03:28</t>
  </si>
  <si>
    <t>JIANG ZEQIAN</t>
  </si>
  <si>
    <t>619.00</t>
  </si>
  <si>
    <t>2024-01-03 11:40:02</t>
  </si>
  <si>
    <t>WANG YING</t>
  </si>
  <si>
    <t>500.00</t>
  </si>
  <si>
    <t>2024-01-03 11:23:08</t>
  </si>
  <si>
    <t>SHEN BAO</t>
  </si>
  <si>
    <t>328.00</t>
  </si>
  <si>
    <t>2024-01-03 11:40:07</t>
  </si>
  <si>
    <t>吉尔吉斯斯坦</t>
  </si>
  <si>
    <t>WANG YANG,LI DUODUO,HU ZHENGYANG</t>
  </si>
  <si>
    <t>1536.00</t>
  </si>
  <si>
    <t>2024-01-03 11:42:07</t>
  </si>
  <si>
    <t>BI WENXIAN</t>
  </si>
  <si>
    <t>652.00</t>
  </si>
  <si>
    <t>2024-01-03 13:11:56</t>
  </si>
  <si>
    <t>Hotel JAL City Bangkok</t>
  </si>
  <si>
    <t>LEE YOUNGSEUK,LI ZHENGUO</t>
  </si>
  <si>
    <t>1418.00</t>
  </si>
  <si>
    <t>2024-01-03 13:05:32</t>
  </si>
  <si>
    <t>新加坡樟宜机场皇冠假日酒店</t>
  </si>
  <si>
    <t>TAO HONG</t>
  </si>
  <si>
    <t>1584.00</t>
  </si>
  <si>
    <t>2024-01-04 22:28:02</t>
  </si>
  <si>
    <t>普吉岛芭东海滩C &amp; N 酒店</t>
  </si>
  <si>
    <t>LI ZHI,YAO YANG</t>
  </si>
  <si>
    <t>798.00</t>
  </si>
  <si>
    <t>2024-01-04 10:32:53</t>
  </si>
  <si>
    <t>LIU YONGCHUN</t>
  </si>
  <si>
    <t>150.00</t>
  </si>
  <si>
    <t>2024-01-03 13:19:41</t>
  </si>
  <si>
    <t>曼谷格乐丽雅12酒店</t>
  </si>
  <si>
    <t>XU JING</t>
  </si>
  <si>
    <t>1296.00</t>
  </si>
  <si>
    <t>2024-01-03 14:10:15</t>
  </si>
  <si>
    <t>津市站生态酒店</t>
  </si>
  <si>
    <t>ZHOU JUN</t>
  </si>
  <si>
    <t>2024-01-03 13:56:34</t>
  </si>
  <si>
    <t>PENG GUOHAI,HUANG YINGYING</t>
  </si>
  <si>
    <t>674.00</t>
  </si>
  <si>
    <t>2024-01-03 14:24:27</t>
  </si>
  <si>
    <t>瓜拉纳穆地平线天空酒店</t>
  </si>
  <si>
    <t>XIE XIAOGANG</t>
  </si>
  <si>
    <t>2024-01-03 18:51:07</t>
  </si>
  <si>
    <t>大和ROYNET大阪新梅田酒店</t>
  </si>
  <si>
    <t>GUANG BOYAN</t>
  </si>
  <si>
    <t>357.00</t>
  </si>
  <si>
    <t>2024-01-03 19:35:19</t>
  </si>
  <si>
    <t>LI ZHIHONG</t>
  </si>
  <si>
    <t>206.00</t>
  </si>
  <si>
    <t>2024-01-03 20:23:11</t>
  </si>
  <si>
    <t>CMYK我的酒店@拉查达店</t>
  </si>
  <si>
    <t>XIONG HUAN</t>
  </si>
  <si>
    <t>205.00</t>
  </si>
  <si>
    <t>2024-01-04 08:31:41</t>
  </si>
  <si>
    <t>曼达卢永酒店</t>
  </si>
  <si>
    <t>SHI RONGMING</t>
  </si>
  <si>
    <t>179.00</t>
  </si>
  <si>
    <t>2024-01-04 08:39:14</t>
  </si>
  <si>
    <t>LI JIAJUN</t>
  </si>
  <si>
    <t>2150.00</t>
  </si>
  <si>
    <t>2024-01-04 09:59:12</t>
  </si>
  <si>
    <t>XU SHILONG</t>
  </si>
  <si>
    <t>2024-01-04 12:17:17</t>
  </si>
  <si>
    <t>2024-01-04 13:44:10</t>
  </si>
  <si>
    <t>YAO ZHEXING</t>
  </si>
  <si>
    <t>741.00</t>
  </si>
  <si>
    <t>2024-01-04 13:50:09</t>
  </si>
  <si>
    <t>JI JIANLI,JIANG YUELI,CHE JIA</t>
  </si>
  <si>
    <t>996.00</t>
  </si>
  <si>
    <t>2024-01-04 17:44:31</t>
  </si>
  <si>
    <t>LI YUAN</t>
  </si>
  <si>
    <t>580.00</t>
  </si>
  <si>
    <t>2024-01-04 14:06:20</t>
  </si>
  <si>
    <t>WANG GUAN</t>
  </si>
  <si>
    <t>474.00</t>
  </si>
  <si>
    <t>2024-01-04 14:46:37</t>
  </si>
  <si>
    <t>PEI JINGMEI</t>
  </si>
  <si>
    <t>200.00</t>
  </si>
  <si>
    <t>2024-01-04 14:36:15</t>
  </si>
  <si>
    <t>圣卡海滩度假村</t>
  </si>
  <si>
    <t>FANG HAIBO</t>
  </si>
  <si>
    <t>650.00</t>
  </si>
  <si>
    <t>2024-01-04 15:20:12</t>
  </si>
  <si>
    <t>柬埔寨</t>
  </si>
  <si>
    <t>ZHOU WENTAO</t>
  </si>
  <si>
    <t>429.00</t>
  </si>
  <si>
    <t>2024-01-04 16:14:47</t>
  </si>
  <si>
    <t>YANG MINGYUE,TANG CHENCHEN</t>
  </si>
  <si>
    <t>1366.00</t>
  </si>
  <si>
    <t>2024-01-04 15:52:13</t>
  </si>
  <si>
    <t>2024-01-04 21:23:12</t>
  </si>
  <si>
    <t>ZHOU WENJIANG,LUO DING</t>
  </si>
  <si>
    <t>54.00</t>
  </si>
  <si>
    <t>2024-01-04 15:51:16</t>
  </si>
  <si>
    <t>车站旅舍</t>
  </si>
  <si>
    <t>ZHU YANKAI</t>
  </si>
  <si>
    <t>57.00</t>
  </si>
  <si>
    <t>2024-01-04 16:41:06</t>
  </si>
  <si>
    <t>哥打京那巴鲁元明大酒店</t>
  </si>
  <si>
    <t>BI XINGE,LI SHUANG</t>
  </si>
  <si>
    <t>434.00</t>
  </si>
  <si>
    <t>2024-01-04 19:01:16</t>
  </si>
  <si>
    <t>NIE XIAOYA</t>
  </si>
  <si>
    <t>2024-01-04 20:27:05</t>
  </si>
  <si>
    <t>LUO SHUWEN</t>
  </si>
  <si>
    <t>2024-01-04 21:54:14</t>
  </si>
  <si>
    <t>吉隆坡柏威年酒店 · 悦榕庄管理</t>
  </si>
  <si>
    <t>PENG YONGJIAN</t>
  </si>
  <si>
    <t>3189.00</t>
  </si>
  <si>
    <t>2024-01-04 22:13:18</t>
  </si>
  <si>
    <t>曼谷艾塔斯隆披尼酒店</t>
  </si>
  <si>
    <t>ZHANG XUEFENG</t>
  </si>
  <si>
    <t>607.00</t>
  </si>
  <si>
    <t>2024-01-05 06:15:07</t>
  </si>
  <si>
    <t>2024-01-05 11:50:31</t>
  </si>
  <si>
    <t>QIAN JUNYA,CHENG MINGMEI</t>
  </si>
  <si>
    <t>118.00</t>
  </si>
  <si>
    <t>2024-01-05 11:46:20</t>
  </si>
  <si>
    <t>HE LU,WANG MENGFANG</t>
  </si>
  <si>
    <t>1238.00</t>
  </si>
  <si>
    <t>2024-01-05 13:56:24</t>
  </si>
  <si>
    <t>奇德伦中心酒店 (SHA Extra Plus)</t>
  </si>
  <si>
    <t>LI MENGYUAN,WANG YAJUN</t>
  </si>
  <si>
    <t>495.00</t>
  </si>
  <si>
    <t>2024-01-05 16:27:38</t>
  </si>
  <si>
    <t>LIU YANG</t>
  </si>
  <si>
    <t>2024-01-05 17:30:23</t>
  </si>
  <si>
    <t>越南</t>
  </si>
  <si>
    <t>TAN CHANGRUI</t>
  </si>
  <si>
    <t>415.00</t>
  </si>
  <si>
    <t>2024-01-05 20:41:02</t>
  </si>
  <si>
    <t>珀缇维假日及温泉酒店</t>
  </si>
  <si>
    <t>YAO YUANCHAO</t>
  </si>
  <si>
    <t>2024-01-05 22:09:06</t>
  </si>
  <si>
    <t>Maine City Residences Leveriza</t>
  </si>
  <si>
    <t>PAN XINYU</t>
  </si>
  <si>
    <t>71.00</t>
  </si>
  <si>
    <t>2024-01-06 00:11:02</t>
  </si>
  <si>
    <t>曼谷金玉素旺纳普酒店</t>
  </si>
  <si>
    <t>GAO QIUPING</t>
  </si>
  <si>
    <t>180.00</t>
  </si>
  <si>
    <t>2024-01-06 09:18:45</t>
  </si>
  <si>
    <t>ZUO QINGSONG</t>
  </si>
  <si>
    <t>198.00</t>
  </si>
  <si>
    <t>2024-01-06 01:27:03</t>
  </si>
  <si>
    <t>WE 合艾青年旅舍</t>
  </si>
  <si>
    <t>HUANG PENG</t>
  </si>
  <si>
    <t>47.00</t>
  </si>
  <si>
    <t>2024-01-06 09:48:50</t>
  </si>
  <si>
    <t>494.00</t>
  </si>
  <si>
    <t>2024-01-06 10:02:01</t>
  </si>
  <si>
    <t>2024-01-06 10:25:13</t>
  </si>
  <si>
    <t>XING WEIJIN</t>
  </si>
  <si>
    <t>2024-01-06 10:55:49</t>
  </si>
  <si>
    <t>Time Hotel Sunway</t>
  </si>
  <si>
    <t>ZHANG HEFEI</t>
  </si>
  <si>
    <t>97.00</t>
  </si>
  <si>
    <t>2024-01-06 11:18:19</t>
  </si>
  <si>
    <t>WANG XIAOLONG</t>
  </si>
  <si>
    <t>773.00</t>
  </si>
  <si>
    <t>2024-01-06 13:01:05</t>
  </si>
  <si>
    <t>2024-01-06 13:47:30</t>
  </si>
  <si>
    <t>SHEN ZHAN</t>
  </si>
  <si>
    <t>522.00</t>
  </si>
  <si>
    <t>2024-01-06 15:04:47</t>
  </si>
  <si>
    <t>XU XIAOXIAN</t>
  </si>
  <si>
    <t>589.00</t>
  </si>
  <si>
    <t>2024-01-06 16:10:40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</si>
</sst>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348</v>
      </c>
      <c r="B5" s="27" t="s">
        <v>19</v>
      </c>
      <c r="C5" s="10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0" t="s">
        <v>19</v>
      </c>
      <c r="K5" s="10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348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0" t="s">
        <v>19</v>
      </c>
      <c r="K8" s="10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0" t="s">
        <v>19</v>
      </c>
      <c r="K9" s="10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0" t="s">
        <v>19</v>
      </c>
      <c r="K10" s="10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 t="s">
        <v>33</v>
      </c>
      <c r="C12" s="20"/>
      <c r="F12" s="41"/>
      <c r="I12" s="41"/>
    </row>
    <row r="13" ht="15" customHeight="1" spans="1:9">
      <c r="A13" s="39" t="s">
        <v>34</v>
      </c>
      <c r="B13" s="40" t="s">
        <v>35</v>
      </c>
      <c r="C13" s="20"/>
      <c r="F13" s="41"/>
      <c r="I13" s="41"/>
    </row>
    <row r="14" ht="15" customHeight="1" spans="1:9">
      <c r="A14" s="39" t="s">
        <v>36</v>
      </c>
      <c r="B14" s="40" t="s">
        <v>37</v>
      </c>
      <c r="C14" s="20"/>
      <c r="F14" s="41"/>
      <c r="G14" s="20"/>
      <c r="H14" s="20"/>
      <c r="I14" s="41"/>
    </row>
    <row r="15" ht="15" customHeight="1" spans="1:9">
      <c r="A15" s="39" t="s">
        <v>38</v>
      </c>
      <c r="B15" s="40" t="s">
        <v>39</v>
      </c>
      <c r="C15" s="20"/>
      <c r="F15" s="41"/>
      <c r="I15" s="41"/>
    </row>
    <row r="16" ht="15" customHeight="1" spans="1:9">
      <c r="A16" s="39" t="s">
        <v>40</v>
      </c>
      <c r="B16" s="40" t="s">
        <v>41</v>
      </c>
      <c r="C16" s="20"/>
      <c r="F16" s="41"/>
      <c r="I16" s="41"/>
    </row>
    <row r="17" ht="15" customHeight="1" spans="1:6">
      <c r="A17" s="39" t="s">
        <v>42</v>
      </c>
      <c r="B17" s="40" t="s">
        <v>43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5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2" t="s">
        <v>64</v>
      </c>
      <c r="Y1" s="12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7" t="s">
        <v>73</v>
      </c>
      <c r="B2" s="7" t="s">
        <v>74</v>
      </c>
      <c r="C2" s="7" t="s">
        <v>75</v>
      </c>
      <c r="D2" s="7" t="s">
        <v>76</v>
      </c>
      <c r="E2" s="7" t="s">
        <v>77</v>
      </c>
      <c r="F2" s="7" t="s">
        <v>76</v>
      </c>
      <c r="G2" s="7" t="s">
        <v>78</v>
      </c>
      <c r="H2" s="8" t="s">
        <v>79</v>
      </c>
      <c r="I2" s="8" t="s">
        <v>80</v>
      </c>
      <c r="J2" s="8" t="s">
        <v>2</v>
      </c>
      <c r="K2" s="8" t="s">
        <v>81</v>
      </c>
      <c r="L2" s="8">
        <v>1</v>
      </c>
      <c r="M2" s="8">
        <v>1</v>
      </c>
      <c r="N2" s="8" t="s">
        <v>82</v>
      </c>
      <c r="O2" s="8" t="s">
        <v>82</v>
      </c>
      <c r="P2" s="8" t="s">
        <v>83</v>
      </c>
      <c r="Q2" s="8"/>
      <c r="R2" s="13" t="s">
        <v>84</v>
      </c>
      <c r="S2" s="15" t="s">
        <v>19</v>
      </c>
      <c r="T2" s="8"/>
      <c r="U2" s="13" t="s">
        <v>19</v>
      </c>
      <c r="V2" s="13" t="s">
        <v>84</v>
      </c>
      <c r="W2" s="15" t="s">
        <v>85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76</v>
      </c>
      <c r="AH2" t="s">
        <v>89</v>
      </c>
    </row>
    <row r="3" ht="14.25" customHeight="1" spans="1:34">
      <c r="A3" s="7" t="s">
        <v>90</v>
      </c>
      <c r="B3" s="7" t="s">
        <v>91</v>
      </c>
      <c r="C3" s="7" t="s">
        <v>75</v>
      </c>
      <c r="D3" s="7" t="s">
        <v>76</v>
      </c>
      <c r="E3" s="7" t="s">
        <v>77</v>
      </c>
      <c r="F3" s="7" t="s">
        <v>76</v>
      </c>
      <c r="G3" s="7" t="s">
        <v>92</v>
      </c>
      <c r="H3" s="8" t="s">
        <v>93</v>
      </c>
      <c r="I3" s="8" t="s">
        <v>80</v>
      </c>
      <c r="J3" s="8" t="s">
        <v>2</v>
      </c>
      <c r="K3" s="8" t="s">
        <v>94</v>
      </c>
      <c r="L3" s="8">
        <v>1</v>
      </c>
      <c r="M3" s="8">
        <v>3</v>
      </c>
      <c r="N3" s="8" t="s">
        <v>95</v>
      </c>
      <c r="O3" s="8" t="s">
        <v>96</v>
      </c>
      <c r="P3" s="8" t="s">
        <v>83</v>
      </c>
      <c r="Q3" s="8"/>
      <c r="R3" s="13" t="s">
        <v>97</v>
      </c>
      <c r="S3" s="15" t="s">
        <v>19</v>
      </c>
      <c r="T3" s="8"/>
      <c r="U3" s="13" t="s">
        <v>19</v>
      </c>
      <c r="V3" s="13" t="s">
        <v>97</v>
      </c>
      <c r="W3" s="15" t="s">
        <v>98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99</v>
      </c>
      <c r="AD3" t="s">
        <v>6</v>
      </c>
      <c r="AE3" t="s">
        <v>100</v>
      </c>
      <c r="AF3" t="s">
        <v>88</v>
      </c>
      <c r="AG3" t="s">
        <v>76</v>
      </c>
      <c r="AH3" t="s">
        <v>19</v>
      </c>
    </row>
    <row r="4" ht="14.25" customHeight="1" spans="1:34">
      <c r="A4" s="7" t="s">
        <v>101</v>
      </c>
      <c r="B4" s="7" t="s">
        <v>102</v>
      </c>
      <c r="C4" s="7" t="s">
        <v>75</v>
      </c>
      <c r="D4" s="7" t="s">
        <v>76</v>
      </c>
      <c r="E4" s="7" t="s">
        <v>77</v>
      </c>
      <c r="F4" s="7" t="s">
        <v>76</v>
      </c>
      <c r="G4" s="7" t="s">
        <v>103</v>
      </c>
      <c r="H4" s="8" t="s">
        <v>104</v>
      </c>
      <c r="I4" s="8" t="s">
        <v>80</v>
      </c>
      <c r="J4" s="8" t="s">
        <v>2</v>
      </c>
      <c r="K4" s="8" t="s">
        <v>105</v>
      </c>
      <c r="L4" s="8">
        <v>1</v>
      </c>
      <c r="M4" s="8">
        <v>1</v>
      </c>
      <c r="N4" s="8" t="s">
        <v>95</v>
      </c>
      <c r="O4" s="8" t="s">
        <v>82</v>
      </c>
      <c r="P4" s="8" t="s">
        <v>83</v>
      </c>
      <c r="Q4" s="8"/>
      <c r="R4" s="13" t="s">
        <v>106</v>
      </c>
      <c r="S4" s="15" t="s">
        <v>19</v>
      </c>
      <c r="T4" s="8"/>
      <c r="U4" s="13" t="s">
        <v>19</v>
      </c>
      <c r="V4" s="13" t="s">
        <v>106</v>
      </c>
      <c r="W4" s="15" t="s">
        <v>107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76</v>
      </c>
      <c r="AH4" t="s">
        <v>19</v>
      </c>
    </row>
    <row r="5" ht="14.25" customHeight="1" spans="1:34">
      <c r="A5" s="7" t="s">
        <v>110</v>
      </c>
      <c r="B5" s="7" t="s">
        <v>111</v>
      </c>
      <c r="C5" s="7" t="s">
        <v>75</v>
      </c>
      <c r="D5" s="7" t="s">
        <v>76</v>
      </c>
      <c r="E5" s="7" t="s">
        <v>77</v>
      </c>
      <c r="F5" s="7" t="s">
        <v>76</v>
      </c>
      <c r="G5" s="7" t="s">
        <v>112</v>
      </c>
      <c r="H5" s="8" t="s">
        <v>113</v>
      </c>
      <c r="I5" s="8" t="s">
        <v>80</v>
      </c>
      <c r="J5" s="8" t="s">
        <v>2</v>
      </c>
      <c r="K5" s="8" t="s">
        <v>114</v>
      </c>
      <c r="L5" s="8">
        <v>1</v>
      </c>
      <c r="M5" s="8">
        <v>3</v>
      </c>
      <c r="N5" s="8" t="s">
        <v>115</v>
      </c>
      <c r="O5" s="8" t="s">
        <v>96</v>
      </c>
      <c r="P5" s="8" t="s">
        <v>83</v>
      </c>
      <c r="Q5" s="8"/>
      <c r="R5" s="13" t="s">
        <v>116</v>
      </c>
      <c r="S5" s="15" t="s">
        <v>19</v>
      </c>
      <c r="T5" s="8"/>
      <c r="U5" s="13" t="s">
        <v>19</v>
      </c>
      <c r="V5" s="13" t="s">
        <v>116</v>
      </c>
      <c r="W5" s="15" t="s">
        <v>117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88</v>
      </c>
      <c r="AG5" t="s">
        <v>76</v>
      </c>
      <c r="AH5" t="s">
        <v>19</v>
      </c>
    </row>
    <row r="6" ht="14.25" customHeight="1" spans="1:34">
      <c r="A6" s="7" t="s">
        <v>120</v>
      </c>
      <c r="B6" s="7" t="s">
        <v>121</v>
      </c>
      <c r="C6" s="7" t="s">
        <v>75</v>
      </c>
      <c r="D6" s="7" t="s">
        <v>76</v>
      </c>
      <c r="E6" s="7" t="s">
        <v>77</v>
      </c>
      <c r="F6" s="7" t="s">
        <v>76</v>
      </c>
      <c r="G6" s="7" t="s">
        <v>122</v>
      </c>
      <c r="H6" s="8" t="s">
        <v>123</v>
      </c>
      <c r="I6" s="8" t="s">
        <v>80</v>
      </c>
      <c r="J6" s="8" t="s">
        <v>2</v>
      </c>
      <c r="K6" s="8" t="s">
        <v>124</v>
      </c>
      <c r="L6" s="8">
        <v>1</v>
      </c>
      <c r="M6" s="8">
        <v>2</v>
      </c>
      <c r="N6" s="8" t="s">
        <v>125</v>
      </c>
      <c r="O6" s="8" t="s">
        <v>126</v>
      </c>
      <c r="P6" s="8" t="s">
        <v>83</v>
      </c>
      <c r="Q6" s="8"/>
      <c r="R6" s="13" t="s">
        <v>127</v>
      </c>
      <c r="S6" s="15" t="s">
        <v>19</v>
      </c>
      <c r="T6" s="8"/>
      <c r="U6" s="13" t="s">
        <v>19</v>
      </c>
      <c r="V6" s="13" t="s">
        <v>127</v>
      </c>
      <c r="W6" s="15" t="s">
        <v>128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88</v>
      </c>
      <c r="AG6" t="s">
        <v>76</v>
      </c>
      <c r="AH6" t="s">
        <v>19</v>
      </c>
    </row>
    <row r="7" ht="14.25" customHeight="1" spans="1:34">
      <c r="A7" s="7" t="s">
        <v>131</v>
      </c>
      <c r="B7" s="7" t="s">
        <v>132</v>
      </c>
      <c r="C7" s="7" t="s">
        <v>75</v>
      </c>
      <c r="D7" s="7" t="s">
        <v>76</v>
      </c>
      <c r="E7" s="7" t="s">
        <v>77</v>
      </c>
      <c r="F7" s="7" t="s">
        <v>76</v>
      </c>
      <c r="G7" s="7" t="s">
        <v>133</v>
      </c>
      <c r="H7" s="8" t="s">
        <v>134</v>
      </c>
      <c r="I7" s="8" t="s">
        <v>80</v>
      </c>
      <c r="J7" s="8" t="s">
        <v>2</v>
      </c>
      <c r="K7" s="8" t="s">
        <v>135</v>
      </c>
      <c r="L7" s="8">
        <v>1</v>
      </c>
      <c r="M7" s="8">
        <v>1</v>
      </c>
      <c r="N7" s="8" t="s">
        <v>126</v>
      </c>
      <c r="O7" s="8" t="s">
        <v>82</v>
      </c>
      <c r="P7" s="8" t="s">
        <v>83</v>
      </c>
      <c r="Q7" s="8"/>
      <c r="R7" s="13" t="s">
        <v>136</v>
      </c>
      <c r="S7" s="15" t="s">
        <v>19</v>
      </c>
      <c r="T7" s="8"/>
      <c r="U7" s="13" t="s">
        <v>19</v>
      </c>
      <c r="V7" s="13" t="s">
        <v>136</v>
      </c>
      <c r="W7" s="15" t="s">
        <v>137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88</v>
      </c>
      <c r="AG7" t="s">
        <v>76</v>
      </c>
      <c r="AH7" t="s">
        <v>140</v>
      </c>
    </row>
    <row r="8" ht="14.25" customHeight="1" spans="1:34">
      <c r="A8" s="7" t="s">
        <v>141</v>
      </c>
      <c r="B8" s="7" t="s">
        <v>142</v>
      </c>
      <c r="C8" s="7" t="s">
        <v>75</v>
      </c>
      <c r="D8" s="7" t="s">
        <v>76</v>
      </c>
      <c r="E8" s="7" t="s">
        <v>77</v>
      </c>
      <c r="F8" s="7" t="s">
        <v>76</v>
      </c>
      <c r="G8" s="7" t="s">
        <v>143</v>
      </c>
      <c r="H8" s="8" t="s">
        <v>144</v>
      </c>
      <c r="I8" s="8" t="s">
        <v>80</v>
      </c>
      <c r="J8" s="8" t="s">
        <v>2</v>
      </c>
      <c r="K8" s="8" t="s">
        <v>145</v>
      </c>
      <c r="L8" s="8">
        <v>1</v>
      </c>
      <c r="M8" s="8">
        <v>1</v>
      </c>
      <c r="N8" s="8" t="s">
        <v>82</v>
      </c>
      <c r="O8" s="8" t="s">
        <v>82</v>
      </c>
      <c r="P8" s="8" t="s">
        <v>83</v>
      </c>
      <c r="Q8" s="8"/>
      <c r="R8" s="13" t="s">
        <v>146</v>
      </c>
      <c r="S8" s="15" t="s">
        <v>19</v>
      </c>
      <c r="T8" s="8"/>
      <c r="U8" s="13" t="s">
        <v>19</v>
      </c>
      <c r="V8" s="13" t="s">
        <v>146</v>
      </c>
      <c r="W8" s="15" t="s">
        <v>147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148</v>
      </c>
      <c r="AD8" t="s">
        <v>6</v>
      </c>
      <c r="AE8" t="s">
        <v>149</v>
      </c>
      <c r="AF8" t="s">
        <v>88</v>
      </c>
      <c r="AG8" t="s">
        <v>76</v>
      </c>
      <c r="AH8" t="s">
        <v>89</v>
      </c>
    </row>
    <row r="9" ht="14.25" customHeight="1" spans="1:34">
      <c r="A9" s="7" t="s">
        <v>150</v>
      </c>
      <c r="B9" s="7" t="s">
        <v>151</v>
      </c>
      <c r="C9" s="7" t="s">
        <v>75</v>
      </c>
      <c r="D9" s="7" t="s">
        <v>76</v>
      </c>
      <c r="E9" s="7" t="s">
        <v>77</v>
      </c>
      <c r="F9" s="7" t="s">
        <v>76</v>
      </c>
      <c r="G9" s="7" t="s">
        <v>152</v>
      </c>
      <c r="H9" s="8" t="s">
        <v>153</v>
      </c>
      <c r="I9" s="8" t="s">
        <v>80</v>
      </c>
      <c r="J9" s="8" t="s">
        <v>2</v>
      </c>
      <c r="K9" s="8" t="s">
        <v>154</v>
      </c>
      <c r="L9" s="8">
        <v>3</v>
      </c>
      <c r="M9" s="8">
        <v>1</v>
      </c>
      <c r="N9" s="8" t="s">
        <v>155</v>
      </c>
      <c r="O9" s="8" t="s">
        <v>82</v>
      </c>
      <c r="P9" s="8" t="s">
        <v>83</v>
      </c>
      <c r="Q9" s="8"/>
      <c r="R9" s="13" t="s">
        <v>156</v>
      </c>
      <c r="S9" s="15" t="s">
        <v>19</v>
      </c>
      <c r="T9" s="8"/>
      <c r="U9" s="13" t="s">
        <v>19</v>
      </c>
      <c r="V9" s="13" t="s">
        <v>156</v>
      </c>
      <c r="W9" s="15" t="s">
        <v>157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158</v>
      </c>
      <c r="AD9" t="s">
        <v>6</v>
      </c>
      <c r="AE9" t="s">
        <v>159</v>
      </c>
      <c r="AF9" t="s">
        <v>88</v>
      </c>
      <c r="AG9" t="s">
        <v>76</v>
      </c>
      <c r="AH9" t="s">
        <v>19</v>
      </c>
    </row>
    <row r="10" ht="14.25" customHeight="1" spans="1:34">
      <c r="A10" s="7" t="s">
        <v>160</v>
      </c>
      <c r="B10" s="7" t="s">
        <v>161</v>
      </c>
      <c r="C10" s="7" t="s">
        <v>75</v>
      </c>
      <c r="D10" s="7" t="s">
        <v>76</v>
      </c>
      <c r="E10" s="7" t="s">
        <v>77</v>
      </c>
      <c r="F10" s="7" t="s">
        <v>76</v>
      </c>
      <c r="G10" s="7" t="s">
        <v>162</v>
      </c>
      <c r="H10" s="8" t="s">
        <v>163</v>
      </c>
      <c r="I10" s="8" t="s">
        <v>80</v>
      </c>
      <c r="J10" s="8" t="s">
        <v>2</v>
      </c>
      <c r="K10" s="8" t="s">
        <v>164</v>
      </c>
      <c r="L10" s="8">
        <v>1</v>
      </c>
      <c r="M10" s="8">
        <v>1</v>
      </c>
      <c r="N10" s="8" t="s">
        <v>165</v>
      </c>
      <c r="O10" s="8" t="s">
        <v>82</v>
      </c>
      <c r="P10" s="8" t="s">
        <v>83</v>
      </c>
      <c r="Q10" s="8"/>
      <c r="R10" s="13" t="s">
        <v>166</v>
      </c>
      <c r="S10" s="15" t="s">
        <v>19</v>
      </c>
      <c r="T10" s="8"/>
      <c r="U10" s="13" t="s">
        <v>19</v>
      </c>
      <c r="V10" s="13" t="s">
        <v>166</v>
      </c>
      <c r="W10" s="15" t="s">
        <v>167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168</v>
      </c>
      <c r="AD10" t="s">
        <v>6</v>
      </c>
      <c r="AE10" t="s">
        <v>169</v>
      </c>
      <c r="AF10" t="s">
        <v>88</v>
      </c>
      <c r="AG10" t="s">
        <v>76</v>
      </c>
      <c r="AH10" t="s">
        <v>19</v>
      </c>
    </row>
    <row r="11" ht="14.25" customHeight="1" spans="1:34">
      <c r="A11" s="7" t="s">
        <v>170</v>
      </c>
      <c r="B11" s="7" t="s">
        <v>171</v>
      </c>
      <c r="C11" s="7" t="s">
        <v>75</v>
      </c>
      <c r="D11" s="7" t="s">
        <v>76</v>
      </c>
      <c r="E11" s="7" t="s">
        <v>77</v>
      </c>
      <c r="F11" s="7" t="s">
        <v>76</v>
      </c>
      <c r="G11" s="7" t="s">
        <v>172</v>
      </c>
      <c r="H11" s="8" t="s">
        <v>173</v>
      </c>
      <c r="I11" s="8" t="s">
        <v>80</v>
      </c>
      <c r="J11" s="8" t="s">
        <v>2</v>
      </c>
      <c r="K11" s="8" t="s">
        <v>174</v>
      </c>
      <c r="L11" s="8">
        <v>1</v>
      </c>
      <c r="M11" s="8">
        <v>2</v>
      </c>
      <c r="N11" s="8" t="s">
        <v>175</v>
      </c>
      <c r="O11" s="8" t="s">
        <v>126</v>
      </c>
      <c r="P11" s="8" t="s">
        <v>83</v>
      </c>
      <c r="Q11" s="8"/>
      <c r="R11" s="13" t="s">
        <v>176</v>
      </c>
      <c r="S11" s="15" t="s">
        <v>19</v>
      </c>
      <c r="T11" s="8"/>
      <c r="U11" s="13" t="s">
        <v>19</v>
      </c>
      <c r="V11" s="13" t="s">
        <v>176</v>
      </c>
      <c r="W11" s="15" t="s">
        <v>177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178</v>
      </c>
      <c r="AD11" t="s">
        <v>6</v>
      </c>
      <c r="AE11" t="s">
        <v>179</v>
      </c>
      <c r="AF11" t="s">
        <v>88</v>
      </c>
      <c r="AG11" t="s">
        <v>76</v>
      </c>
      <c r="AH11" t="s">
        <v>19</v>
      </c>
    </row>
    <row r="12" ht="14.25" customHeight="1" spans="1:34">
      <c r="A12" s="7" t="s">
        <v>180</v>
      </c>
      <c r="B12" s="7" t="s">
        <v>181</v>
      </c>
      <c r="C12" s="7" t="s">
        <v>75</v>
      </c>
      <c r="D12" s="7" t="s">
        <v>76</v>
      </c>
      <c r="E12" s="7" t="s">
        <v>77</v>
      </c>
      <c r="F12" s="7" t="s">
        <v>76</v>
      </c>
      <c r="G12" s="7" t="s">
        <v>182</v>
      </c>
      <c r="H12" s="8" t="s">
        <v>183</v>
      </c>
      <c r="I12" s="8" t="s">
        <v>80</v>
      </c>
      <c r="J12" s="8" t="s">
        <v>2</v>
      </c>
      <c r="K12" s="8" t="s">
        <v>184</v>
      </c>
      <c r="L12" s="8">
        <v>1</v>
      </c>
      <c r="M12" s="8">
        <v>1</v>
      </c>
      <c r="N12" s="8" t="s">
        <v>185</v>
      </c>
      <c r="O12" s="8" t="s">
        <v>82</v>
      </c>
      <c r="P12" s="8" t="s">
        <v>83</v>
      </c>
      <c r="Q12" s="8"/>
      <c r="R12" s="13" t="s">
        <v>186</v>
      </c>
      <c r="S12" s="15" t="s">
        <v>19</v>
      </c>
      <c r="T12" s="8"/>
      <c r="U12" s="13" t="s">
        <v>19</v>
      </c>
      <c r="V12" s="13" t="s">
        <v>186</v>
      </c>
      <c r="W12" s="15" t="s">
        <v>187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188</v>
      </c>
      <c r="AD12" t="s">
        <v>6</v>
      </c>
      <c r="AE12" t="s">
        <v>189</v>
      </c>
      <c r="AF12" t="s">
        <v>88</v>
      </c>
      <c r="AG12" t="s">
        <v>76</v>
      </c>
      <c r="AH12" t="s">
        <v>89</v>
      </c>
    </row>
    <row r="13" ht="14.25" customHeight="1" spans="1:34">
      <c r="A13" s="7" t="s">
        <v>190</v>
      </c>
      <c r="B13" s="7" t="s">
        <v>191</v>
      </c>
      <c r="C13" s="7" t="s">
        <v>75</v>
      </c>
      <c r="D13" s="7" t="s">
        <v>76</v>
      </c>
      <c r="E13" s="7" t="s">
        <v>77</v>
      </c>
      <c r="F13" s="7" t="s">
        <v>76</v>
      </c>
      <c r="G13" s="7" t="s">
        <v>192</v>
      </c>
      <c r="H13" s="8" t="s">
        <v>193</v>
      </c>
      <c r="I13" s="8" t="s">
        <v>80</v>
      </c>
      <c r="J13" s="8" t="s">
        <v>2</v>
      </c>
      <c r="K13" s="8" t="s">
        <v>194</v>
      </c>
      <c r="L13" s="8">
        <v>1</v>
      </c>
      <c r="M13" s="8">
        <v>1</v>
      </c>
      <c r="N13" s="8" t="s">
        <v>185</v>
      </c>
      <c r="O13" s="8" t="s">
        <v>82</v>
      </c>
      <c r="P13" s="8" t="s">
        <v>83</v>
      </c>
      <c r="Q13" s="8"/>
      <c r="R13" s="13" t="s">
        <v>195</v>
      </c>
      <c r="S13" s="15" t="s">
        <v>19</v>
      </c>
      <c r="T13" s="8"/>
      <c r="U13" s="13" t="s">
        <v>19</v>
      </c>
      <c r="V13" s="13" t="s">
        <v>195</v>
      </c>
      <c r="W13" s="15" t="s">
        <v>196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197</v>
      </c>
      <c r="AD13" t="s">
        <v>6</v>
      </c>
      <c r="AE13" t="s">
        <v>198</v>
      </c>
      <c r="AF13" t="s">
        <v>88</v>
      </c>
      <c r="AG13" t="s">
        <v>76</v>
      </c>
      <c r="AH13" t="s">
        <v>19</v>
      </c>
    </row>
    <row r="14" ht="14.25" customHeight="1" spans="1:34">
      <c r="A14" s="7" t="s">
        <v>199</v>
      </c>
      <c r="B14" s="7" t="s">
        <v>200</v>
      </c>
      <c r="C14" s="7" t="s">
        <v>75</v>
      </c>
      <c r="D14" s="7" t="s">
        <v>76</v>
      </c>
      <c r="E14" s="7" t="s">
        <v>77</v>
      </c>
      <c r="F14" s="7" t="s">
        <v>76</v>
      </c>
      <c r="G14" s="7" t="s">
        <v>201</v>
      </c>
      <c r="H14" s="8" t="s">
        <v>202</v>
      </c>
      <c r="I14" s="8" t="s">
        <v>80</v>
      </c>
      <c r="J14" s="8" t="s">
        <v>2</v>
      </c>
      <c r="K14" s="8" t="s">
        <v>203</v>
      </c>
      <c r="L14" s="8">
        <v>1</v>
      </c>
      <c r="M14" s="8">
        <v>1</v>
      </c>
      <c r="N14" s="8" t="s">
        <v>204</v>
      </c>
      <c r="O14" s="8" t="s">
        <v>82</v>
      </c>
      <c r="P14" s="8" t="s">
        <v>83</v>
      </c>
      <c r="Q14" s="8"/>
      <c r="R14" s="13" t="s">
        <v>205</v>
      </c>
      <c r="S14" s="15" t="s">
        <v>19</v>
      </c>
      <c r="T14" s="8"/>
      <c r="U14" s="13" t="s">
        <v>19</v>
      </c>
      <c r="V14" s="13" t="s">
        <v>205</v>
      </c>
      <c r="W14" s="15" t="s">
        <v>206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207</v>
      </c>
      <c r="AD14" t="s">
        <v>6</v>
      </c>
      <c r="AE14" t="s">
        <v>208</v>
      </c>
      <c r="AF14" t="s">
        <v>88</v>
      </c>
      <c r="AG14" t="s">
        <v>76</v>
      </c>
      <c r="AH14" t="s">
        <v>19</v>
      </c>
    </row>
    <row r="15" ht="14.25" customHeight="1" spans="1:34">
      <c r="A15" s="7" t="s">
        <v>209</v>
      </c>
      <c r="B15" s="7" t="s">
        <v>210</v>
      </c>
      <c r="C15" s="7" t="s">
        <v>75</v>
      </c>
      <c r="D15" s="7" t="s">
        <v>76</v>
      </c>
      <c r="E15" s="7" t="s">
        <v>77</v>
      </c>
      <c r="F15" s="7" t="s">
        <v>76</v>
      </c>
      <c r="G15" s="7" t="s">
        <v>211</v>
      </c>
      <c r="H15" s="8" t="s">
        <v>212</v>
      </c>
      <c r="I15" s="8" t="s">
        <v>80</v>
      </c>
      <c r="J15" s="8" t="s">
        <v>2</v>
      </c>
      <c r="K15" s="8" t="s">
        <v>213</v>
      </c>
      <c r="L15" s="8">
        <v>1</v>
      </c>
      <c r="M15" s="8">
        <v>2</v>
      </c>
      <c r="N15" s="8" t="s">
        <v>214</v>
      </c>
      <c r="O15" s="8" t="s">
        <v>126</v>
      </c>
      <c r="P15" s="8" t="s">
        <v>83</v>
      </c>
      <c r="Q15" s="8"/>
      <c r="R15" s="13" t="s">
        <v>215</v>
      </c>
      <c r="S15" s="15" t="s">
        <v>19</v>
      </c>
      <c r="T15" s="8"/>
      <c r="U15" s="13" t="s">
        <v>19</v>
      </c>
      <c r="V15" s="13" t="s">
        <v>215</v>
      </c>
      <c r="W15" s="15" t="s">
        <v>216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217</v>
      </c>
      <c r="AD15" t="s">
        <v>6</v>
      </c>
      <c r="AE15" t="s">
        <v>218</v>
      </c>
      <c r="AF15" t="s">
        <v>88</v>
      </c>
      <c r="AG15" t="s">
        <v>76</v>
      </c>
      <c r="AH15" t="s">
        <v>219</v>
      </c>
    </row>
    <row r="16" ht="14.25" customHeight="1" spans="1:34">
      <c r="A16" s="7" t="s">
        <v>220</v>
      </c>
      <c r="B16" s="7" t="s">
        <v>221</v>
      </c>
      <c r="C16" s="7" t="s">
        <v>75</v>
      </c>
      <c r="D16" s="7" t="s">
        <v>76</v>
      </c>
      <c r="E16" s="7" t="s">
        <v>77</v>
      </c>
      <c r="F16" s="7" t="s">
        <v>76</v>
      </c>
      <c r="G16" s="7" t="s">
        <v>222</v>
      </c>
      <c r="H16" s="8" t="s">
        <v>223</v>
      </c>
      <c r="I16" s="8" t="s">
        <v>80</v>
      </c>
      <c r="J16" s="8" t="s">
        <v>2</v>
      </c>
      <c r="K16" s="8" t="s">
        <v>224</v>
      </c>
      <c r="L16" s="8">
        <v>1</v>
      </c>
      <c r="M16" s="8">
        <v>3</v>
      </c>
      <c r="N16" s="8" t="s">
        <v>225</v>
      </c>
      <c r="O16" s="8" t="s">
        <v>96</v>
      </c>
      <c r="P16" s="8" t="s">
        <v>83</v>
      </c>
      <c r="Q16" s="8"/>
      <c r="R16" s="13" t="s">
        <v>226</v>
      </c>
      <c r="S16" s="15" t="s">
        <v>19</v>
      </c>
      <c r="T16" s="8"/>
      <c r="U16" s="13" t="s">
        <v>19</v>
      </c>
      <c r="V16" s="13" t="s">
        <v>226</v>
      </c>
      <c r="W16" s="15" t="s">
        <v>227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228</v>
      </c>
      <c r="AD16" t="s">
        <v>6</v>
      </c>
      <c r="AE16" t="s">
        <v>229</v>
      </c>
      <c r="AF16" t="s">
        <v>88</v>
      </c>
      <c r="AG16" t="s">
        <v>76</v>
      </c>
      <c r="AH16" t="s">
        <v>19</v>
      </c>
    </row>
    <row r="17" ht="14.25" customHeight="1" spans="1:34">
      <c r="A17" s="7" t="s">
        <v>230</v>
      </c>
      <c r="B17" s="7" t="s">
        <v>231</v>
      </c>
      <c r="C17" s="7" t="s">
        <v>75</v>
      </c>
      <c r="D17" s="7" t="s">
        <v>76</v>
      </c>
      <c r="E17" s="7" t="s">
        <v>77</v>
      </c>
      <c r="F17" s="7" t="s">
        <v>76</v>
      </c>
      <c r="G17" s="7" t="s">
        <v>232</v>
      </c>
      <c r="H17" s="8" t="s">
        <v>233</v>
      </c>
      <c r="I17" s="8" t="s">
        <v>80</v>
      </c>
      <c r="J17" s="8" t="s">
        <v>2</v>
      </c>
      <c r="K17" s="8" t="s">
        <v>234</v>
      </c>
      <c r="L17" s="8">
        <v>1</v>
      </c>
      <c r="M17" s="8">
        <v>1</v>
      </c>
      <c r="N17" s="8" t="s">
        <v>235</v>
      </c>
      <c r="O17" s="8" t="s">
        <v>82</v>
      </c>
      <c r="P17" s="8" t="s">
        <v>83</v>
      </c>
      <c r="Q17" s="8"/>
      <c r="R17" s="13" t="s">
        <v>236</v>
      </c>
      <c r="S17" s="15" t="s">
        <v>19</v>
      </c>
      <c r="T17" s="8"/>
      <c r="U17" s="13" t="s">
        <v>19</v>
      </c>
      <c r="V17" s="13" t="s">
        <v>236</v>
      </c>
      <c r="W17" s="15" t="s">
        <v>237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238</v>
      </c>
      <c r="AD17" t="s">
        <v>6</v>
      </c>
      <c r="AE17" t="s">
        <v>109</v>
      </c>
      <c r="AF17" t="s">
        <v>88</v>
      </c>
      <c r="AG17" t="s">
        <v>76</v>
      </c>
      <c r="AH17" t="s">
        <v>19</v>
      </c>
    </row>
    <row r="18" ht="14.25" customHeight="1" spans="1:34">
      <c r="A18" s="7" t="s">
        <v>239</v>
      </c>
      <c r="B18" s="7" t="s">
        <v>240</v>
      </c>
      <c r="C18" s="7" t="s">
        <v>75</v>
      </c>
      <c r="D18" s="7" t="s">
        <v>76</v>
      </c>
      <c r="E18" s="7" t="s">
        <v>77</v>
      </c>
      <c r="F18" s="7" t="s">
        <v>76</v>
      </c>
      <c r="G18" s="7" t="s">
        <v>241</v>
      </c>
      <c r="H18" s="8" t="s">
        <v>242</v>
      </c>
      <c r="I18" s="8" t="s">
        <v>80</v>
      </c>
      <c r="J18" s="8" t="s">
        <v>2</v>
      </c>
      <c r="K18" s="8" t="s">
        <v>243</v>
      </c>
      <c r="L18" s="8">
        <v>1</v>
      </c>
      <c r="M18" s="8">
        <v>3</v>
      </c>
      <c r="N18" s="8" t="s">
        <v>244</v>
      </c>
      <c r="O18" s="8" t="s">
        <v>96</v>
      </c>
      <c r="P18" s="8" t="s">
        <v>83</v>
      </c>
      <c r="Q18" s="8"/>
      <c r="R18" s="13" t="s">
        <v>245</v>
      </c>
      <c r="S18" s="15" t="s">
        <v>19</v>
      </c>
      <c r="T18" s="8"/>
      <c r="U18" s="13" t="s">
        <v>19</v>
      </c>
      <c r="V18" s="13" t="s">
        <v>245</v>
      </c>
      <c r="W18" s="15" t="s">
        <v>246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247</v>
      </c>
      <c r="AD18" t="s">
        <v>6</v>
      </c>
      <c r="AE18" t="s">
        <v>248</v>
      </c>
      <c r="AF18" t="s">
        <v>88</v>
      </c>
      <c r="AG18" t="s">
        <v>76</v>
      </c>
      <c r="AH18" t="s">
        <v>19</v>
      </c>
    </row>
    <row r="19" ht="14.25" customHeight="1" spans="1:34">
      <c r="A19" s="7" t="s">
        <v>249</v>
      </c>
      <c r="B19" s="7" t="s">
        <v>250</v>
      </c>
      <c r="C19" s="7" t="s">
        <v>75</v>
      </c>
      <c r="D19" s="7" t="s">
        <v>76</v>
      </c>
      <c r="E19" s="7" t="s">
        <v>77</v>
      </c>
      <c r="F19" s="7" t="s">
        <v>76</v>
      </c>
      <c r="G19" s="7" t="s">
        <v>251</v>
      </c>
      <c r="H19" s="8" t="s">
        <v>252</v>
      </c>
      <c r="I19" s="8" t="s">
        <v>80</v>
      </c>
      <c r="J19" s="8" t="s">
        <v>2</v>
      </c>
      <c r="K19" s="8" t="s">
        <v>253</v>
      </c>
      <c r="L19" s="8">
        <v>1</v>
      </c>
      <c r="M19" s="8">
        <v>2</v>
      </c>
      <c r="N19" s="8" t="s">
        <v>254</v>
      </c>
      <c r="O19" s="8" t="s">
        <v>126</v>
      </c>
      <c r="P19" s="8" t="s">
        <v>83</v>
      </c>
      <c r="Q19" s="8"/>
      <c r="R19" s="13" t="s">
        <v>255</v>
      </c>
      <c r="S19" s="15" t="s">
        <v>19</v>
      </c>
      <c r="T19" s="8"/>
      <c r="U19" s="13" t="s">
        <v>19</v>
      </c>
      <c r="V19" s="13" t="s">
        <v>255</v>
      </c>
      <c r="W19" s="15" t="s">
        <v>256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257</v>
      </c>
      <c r="AD19" t="s">
        <v>6</v>
      </c>
      <c r="AE19" t="s">
        <v>258</v>
      </c>
      <c r="AF19" t="s">
        <v>88</v>
      </c>
      <c r="AG19" t="s">
        <v>76</v>
      </c>
      <c r="AH19" t="s">
        <v>19</v>
      </c>
    </row>
    <row r="20" ht="14.25" customHeight="1" spans="1:34">
      <c r="A20" s="7" t="s">
        <v>259</v>
      </c>
      <c r="B20" s="7" t="s">
        <v>260</v>
      </c>
      <c r="C20" s="7" t="s">
        <v>75</v>
      </c>
      <c r="D20" s="7" t="s">
        <v>76</v>
      </c>
      <c r="E20" s="7" t="s">
        <v>77</v>
      </c>
      <c r="F20" s="7" t="s">
        <v>76</v>
      </c>
      <c r="G20" s="7" t="s">
        <v>261</v>
      </c>
      <c r="H20" s="8" t="s">
        <v>262</v>
      </c>
      <c r="I20" s="8" t="s">
        <v>80</v>
      </c>
      <c r="J20" s="8" t="s">
        <v>2</v>
      </c>
      <c r="K20" s="8" t="s">
        <v>263</v>
      </c>
      <c r="L20" s="8">
        <v>1</v>
      </c>
      <c r="M20" s="8">
        <v>1</v>
      </c>
      <c r="N20" s="8" t="s">
        <v>264</v>
      </c>
      <c r="O20" s="8" t="s">
        <v>82</v>
      </c>
      <c r="P20" s="8" t="s">
        <v>83</v>
      </c>
      <c r="Q20" s="8"/>
      <c r="R20" s="13" t="s">
        <v>265</v>
      </c>
      <c r="S20" s="15" t="s">
        <v>19</v>
      </c>
      <c r="T20" s="8"/>
      <c r="U20" s="13" t="s">
        <v>19</v>
      </c>
      <c r="V20" s="13" t="s">
        <v>265</v>
      </c>
      <c r="W20" s="15" t="s">
        <v>266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267</v>
      </c>
      <c r="AD20" t="s">
        <v>6</v>
      </c>
      <c r="AE20" t="s">
        <v>268</v>
      </c>
      <c r="AF20" t="s">
        <v>88</v>
      </c>
      <c r="AG20" t="s">
        <v>76</v>
      </c>
      <c r="AH20" t="s">
        <v>19</v>
      </c>
    </row>
    <row r="21" ht="14.25" customHeight="1" spans="1:34">
      <c r="A21" s="7" t="s">
        <v>269</v>
      </c>
      <c r="B21" s="7" t="s">
        <v>270</v>
      </c>
      <c r="C21" s="7" t="s">
        <v>75</v>
      </c>
      <c r="D21" s="7" t="s">
        <v>76</v>
      </c>
      <c r="E21" s="7" t="s">
        <v>77</v>
      </c>
      <c r="F21" s="7" t="s">
        <v>76</v>
      </c>
      <c r="G21" s="7" t="s">
        <v>271</v>
      </c>
      <c r="H21" s="8" t="s">
        <v>272</v>
      </c>
      <c r="I21" s="8" t="s">
        <v>80</v>
      </c>
      <c r="J21" s="8" t="s">
        <v>2</v>
      </c>
      <c r="K21" s="8" t="s">
        <v>273</v>
      </c>
      <c r="L21" s="8">
        <v>1</v>
      </c>
      <c r="M21" s="8">
        <v>4</v>
      </c>
      <c r="N21" s="8" t="s">
        <v>274</v>
      </c>
      <c r="O21" s="8" t="s">
        <v>275</v>
      </c>
      <c r="P21" s="8" t="s">
        <v>83</v>
      </c>
      <c r="Q21" s="8"/>
      <c r="R21" s="13" t="s">
        <v>276</v>
      </c>
      <c r="S21" s="15" t="s">
        <v>19</v>
      </c>
      <c r="T21" s="8"/>
      <c r="U21" s="13" t="s">
        <v>19</v>
      </c>
      <c r="V21" s="13" t="s">
        <v>276</v>
      </c>
      <c r="W21" s="15" t="s">
        <v>277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278</v>
      </c>
      <c r="AD21" t="s">
        <v>6</v>
      </c>
      <c r="AE21" t="s">
        <v>279</v>
      </c>
      <c r="AF21" t="s">
        <v>88</v>
      </c>
      <c r="AG21" t="s">
        <v>76</v>
      </c>
      <c r="AH21" t="s">
        <v>19</v>
      </c>
    </row>
    <row r="22" ht="14.25" customHeight="1" spans="1:34">
      <c r="A22" s="7" t="s">
        <v>280</v>
      </c>
      <c r="B22" s="7" t="s">
        <v>281</v>
      </c>
      <c r="C22" s="7" t="s">
        <v>75</v>
      </c>
      <c r="D22" s="7" t="s">
        <v>76</v>
      </c>
      <c r="E22" s="7" t="s">
        <v>77</v>
      </c>
      <c r="F22" s="7" t="s">
        <v>76</v>
      </c>
      <c r="G22" s="7" t="s">
        <v>282</v>
      </c>
      <c r="H22" s="8" t="s">
        <v>283</v>
      </c>
      <c r="I22" s="8" t="s">
        <v>80</v>
      </c>
      <c r="J22" s="8" t="s">
        <v>2</v>
      </c>
      <c r="K22" s="8" t="s">
        <v>284</v>
      </c>
      <c r="L22" s="8">
        <v>1</v>
      </c>
      <c r="M22" s="8">
        <v>2</v>
      </c>
      <c r="N22" s="8" t="s">
        <v>185</v>
      </c>
      <c r="O22" s="8" t="s">
        <v>126</v>
      </c>
      <c r="P22" s="8" t="s">
        <v>83</v>
      </c>
      <c r="Q22" s="8"/>
      <c r="R22" s="13" t="s">
        <v>285</v>
      </c>
      <c r="S22" s="15" t="s">
        <v>19</v>
      </c>
      <c r="T22" s="8"/>
      <c r="U22" s="13" t="s">
        <v>19</v>
      </c>
      <c r="V22" s="13" t="s">
        <v>285</v>
      </c>
      <c r="W22" s="15" t="s">
        <v>286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287</v>
      </c>
      <c r="AD22" t="s">
        <v>6</v>
      </c>
      <c r="AE22" t="s">
        <v>288</v>
      </c>
      <c r="AF22" t="s">
        <v>88</v>
      </c>
      <c r="AG22" t="s">
        <v>76</v>
      </c>
      <c r="AH22" t="s">
        <v>219</v>
      </c>
    </row>
    <row r="23" ht="14.25" customHeight="1" spans="1:34">
      <c r="A23" s="7" t="s">
        <v>289</v>
      </c>
      <c r="B23" s="7" t="s">
        <v>290</v>
      </c>
      <c r="C23" s="7" t="s">
        <v>75</v>
      </c>
      <c r="D23" s="7" t="s">
        <v>76</v>
      </c>
      <c r="E23" s="7" t="s">
        <v>77</v>
      </c>
      <c r="F23" s="7" t="s">
        <v>76</v>
      </c>
      <c r="G23" s="7" t="s">
        <v>291</v>
      </c>
      <c r="H23" s="8" t="s">
        <v>292</v>
      </c>
      <c r="I23" s="8" t="s">
        <v>80</v>
      </c>
      <c r="J23" s="8" t="s">
        <v>2</v>
      </c>
      <c r="K23" s="8" t="s">
        <v>293</v>
      </c>
      <c r="L23" s="8">
        <v>1</v>
      </c>
      <c r="M23" s="8">
        <v>1</v>
      </c>
      <c r="N23" s="8" t="s">
        <v>214</v>
      </c>
      <c r="O23" s="8" t="s">
        <v>82</v>
      </c>
      <c r="P23" s="8" t="s">
        <v>83</v>
      </c>
      <c r="Q23" s="8"/>
      <c r="R23" s="13" t="s">
        <v>294</v>
      </c>
      <c r="S23" s="15" t="s">
        <v>19</v>
      </c>
      <c r="T23" s="8"/>
      <c r="U23" s="13" t="s">
        <v>19</v>
      </c>
      <c r="V23" s="13" t="s">
        <v>294</v>
      </c>
      <c r="W23" s="15" t="s">
        <v>295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296</v>
      </c>
      <c r="AD23" t="s">
        <v>6</v>
      </c>
      <c r="AE23" t="s">
        <v>297</v>
      </c>
      <c r="AF23" t="s">
        <v>88</v>
      </c>
      <c r="AG23" t="s">
        <v>76</v>
      </c>
      <c r="AH23" t="s">
        <v>140</v>
      </c>
    </row>
    <row r="24" ht="14.25" customHeight="1" spans="1:34">
      <c r="A24" s="7" t="s">
        <v>298</v>
      </c>
      <c r="B24" s="7" t="s">
        <v>299</v>
      </c>
      <c r="C24" s="7" t="s">
        <v>75</v>
      </c>
      <c r="D24" s="7" t="s">
        <v>76</v>
      </c>
      <c r="E24" s="7" t="s">
        <v>77</v>
      </c>
      <c r="F24" s="7" t="s">
        <v>76</v>
      </c>
      <c r="G24" s="7" t="s">
        <v>300</v>
      </c>
      <c r="H24" s="8" t="s">
        <v>301</v>
      </c>
      <c r="I24" s="8" t="s">
        <v>80</v>
      </c>
      <c r="J24" s="8" t="s">
        <v>2</v>
      </c>
      <c r="K24" s="8" t="s">
        <v>302</v>
      </c>
      <c r="L24" s="8">
        <v>2</v>
      </c>
      <c r="M24" s="8">
        <v>3</v>
      </c>
      <c r="N24" s="8" t="s">
        <v>303</v>
      </c>
      <c r="O24" s="8" t="s">
        <v>96</v>
      </c>
      <c r="P24" s="8" t="s">
        <v>83</v>
      </c>
      <c r="Q24" s="8"/>
      <c r="R24" s="13" t="s">
        <v>304</v>
      </c>
      <c r="S24" s="15" t="s">
        <v>19</v>
      </c>
      <c r="T24" s="8"/>
      <c r="U24" s="13" t="s">
        <v>19</v>
      </c>
      <c r="V24" s="13" t="s">
        <v>304</v>
      </c>
      <c r="W24" s="15" t="s">
        <v>305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306</v>
      </c>
      <c r="AD24" t="s">
        <v>6</v>
      </c>
      <c r="AE24" t="s">
        <v>307</v>
      </c>
      <c r="AF24" t="s">
        <v>88</v>
      </c>
      <c r="AG24" t="s">
        <v>76</v>
      </c>
      <c r="AH24" t="s">
        <v>19</v>
      </c>
    </row>
    <row r="25" ht="14.25" customHeight="1" spans="1:34">
      <c r="A25" s="7" t="s">
        <v>308</v>
      </c>
      <c r="B25" s="7" t="s">
        <v>309</v>
      </c>
      <c r="C25" s="7" t="s">
        <v>75</v>
      </c>
      <c r="D25" s="7" t="s">
        <v>76</v>
      </c>
      <c r="E25" s="7" t="s">
        <v>77</v>
      </c>
      <c r="F25" s="7" t="s">
        <v>76</v>
      </c>
      <c r="G25" s="7" t="s">
        <v>310</v>
      </c>
      <c r="H25" s="8" t="s">
        <v>311</v>
      </c>
      <c r="I25" s="8" t="s">
        <v>80</v>
      </c>
      <c r="J25" s="8" t="s">
        <v>2</v>
      </c>
      <c r="K25" s="8" t="s">
        <v>312</v>
      </c>
      <c r="L25" s="8">
        <v>1</v>
      </c>
      <c r="M25" s="8">
        <v>1</v>
      </c>
      <c r="N25" s="8" t="s">
        <v>214</v>
      </c>
      <c r="O25" s="8" t="s">
        <v>82</v>
      </c>
      <c r="P25" s="8" t="s">
        <v>83</v>
      </c>
      <c r="Q25" s="8"/>
      <c r="R25" s="13" t="s">
        <v>313</v>
      </c>
      <c r="S25" s="15" t="s">
        <v>19</v>
      </c>
      <c r="T25" s="8"/>
      <c r="U25" s="13" t="s">
        <v>19</v>
      </c>
      <c r="V25" s="13" t="s">
        <v>313</v>
      </c>
      <c r="W25" s="15" t="s">
        <v>314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315</v>
      </c>
      <c r="AD25" t="s">
        <v>6</v>
      </c>
      <c r="AE25" t="s">
        <v>316</v>
      </c>
      <c r="AF25" t="s">
        <v>88</v>
      </c>
      <c r="AG25" t="s">
        <v>76</v>
      </c>
      <c r="AH25" t="s">
        <v>89</v>
      </c>
    </row>
    <row r="26" ht="14.25" customHeight="1" spans="1:34">
      <c r="A26" s="7" t="s">
        <v>317</v>
      </c>
      <c r="B26" s="7" t="s">
        <v>318</v>
      </c>
      <c r="C26" s="7" t="s">
        <v>75</v>
      </c>
      <c r="D26" s="7" t="s">
        <v>76</v>
      </c>
      <c r="E26" s="7" t="s">
        <v>77</v>
      </c>
      <c r="F26" s="7" t="s">
        <v>76</v>
      </c>
      <c r="G26" s="7" t="s">
        <v>319</v>
      </c>
      <c r="H26" s="8" t="s">
        <v>320</v>
      </c>
      <c r="I26" s="8" t="s">
        <v>80</v>
      </c>
      <c r="J26" s="8" t="s">
        <v>2</v>
      </c>
      <c r="K26" s="8" t="s">
        <v>321</v>
      </c>
      <c r="L26" s="8">
        <v>1</v>
      </c>
      <c r="M26" s="8">
        <v>1</v>
      </c>
      <c r="N26" s="8" t="s">
        <v>275</v>
      </c>
      <c r="O26" s="8" t="s">
        <v>82</v>
      </c>
      <c r="P26" s="8" t="s">
        <v>83</v>
      </c>
      <c r="Q26" s="8"/>
      <c r="R26" s="13" t="s">
        <v>322</v>
      </c>
      <c r="S26" s="15" t="s">
        <v>19</v>
      </c>
      <c r="T26" s="8"/>
      <c r="U26" s="13" t="s">
        <v>19</v>
      </c>
      <c r="V26" s="13" t="s">
        <v>322</v>
      </c>
      <c r="W26" s="15" t="s">
        <v>323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324</v>
      </c>
      <c r="AD26" t="s">
        <v>6</v>
      </c>
      <c r="AE26" t="s">
        <v>325</v>
      </c>
      <c r="AF26" t="s">
        <v>88</v>
      </c>
      <c r="AG26" t="s">
        <v>76</v>
      </c>
      <c r="AH26" t="s">
        <v>140</v>
      </c>
    </row>
    <row r="27" ht="14.25" customHeight="1" spans="1:34">
      <c r="A27" s="7" t="s">
        <v>326</v>
      </c>
      <c r="B27" s="7" t="s">
        <v>327</v>
      </c>
      <c r="C27" s="7" t="s">
        <v>75</v>
      </c>
      <c r="D27" s="7" t="s">
        <v>76</v>
      </c>
      <c r="E27" s="7" t="s">
        <v>77</v>
      </c>
      <c r="F27" s="7" t="s">
        <v>76</v>
      </c>
      <c r="G27" s="7" t="s">
        <v>328</v>
      </c>
      <c r="H27" s="8" t="s">
        <v>329</v>
      </c>
      <c r="I27" s="8" t="s">
        <v>80</v>
      </c>
      <c r="J27" s="8" t="s">
        <v>2</v>
      </c>
      <c r="K27" s="8" t="s">
        <v>330</v>
      </c>
      <c r="L27" s="8">
        <v>1</v>
      </c>
      <c r="M27" s="8">
        <v>1</v>
      </c>
      <c r="N27" s="8" t="s">
        <v>126</v>
      </c>
      <c r="O27" s="8" t="s">
        <v>82</v>
      </c>
      <c r="P27" s="8" t="s">
        <v>83</v>
      </c>
      <c r="Q27" s="8"/>
      <c r="R27" s="13" t="s">
        <v>331</v>
      </c>
      <c r="S27" s="15" t="s">
        <v>19</v>
      </c>
      <c r="T27" s="8"/>
      <c r="U27" s="13" t="s">
        <v>19</v>
      </c>
      <c r="V27" s="13" t="s">
        <v>331</v>
      </c>
      <c r="W27" s="15" t="s">
        <v>332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333</v>
      </c>
      <c r="AD27" t="s">
        <v>6</v>
      </c>
      <c r="AE27" t="s">
        <v>334</v>
      </c>
      <c r="AF27" t="s">
        <v>88</v>
      </c>
      <c r="AG27" t="s">
        <v>76</v>
      </c>
      <c r="AH27" t="s">
        <v>89</v>
      </c>
    </row>
    <row r="28" ht="14.25" customHeight="1" spans="1:34">
      <c r="A28" s="7" t="s">
        <v>335</v>
      </c>
      <c r="B28" s="7" t="s">
        <v>336</v>
      </c>
      <c r="C28" s="7" t="s">
        <v>75</v>
      </c>
      <c r="D28" s="7" t="s">
        <v>76</v>
      </c>
      <c r="E28" s="7" t="s">
        <v>77</v>
      </c>
      <c r="F28" s="7" t="s">
        <v>76</v>
      </c>
      <c r="G28" s="7" t="s">
        <v>337</v>
      </c>
      <c r="H28" s="8" t="s">
        <v>338</v>
      </c>
      <c r="I28" s="8" t="s">
        <v>80</v>
      </c>
      <c r="J28" s="8" t="s">
        <v>2</v>
      </c>
      <c r="K28" s="8" t="s">
        <v>339</v>
      </c>
      <c r="L28" s="8">
        <v>3</v>
      </c>
      <c r="M28" s="8">
        <v>1</v>
      </c>
      <c r="N28" s="8" t="s">
        <v>340</v>
      </c>
      <c r="O28" s="8" t="s">
        <v>82</v>
      </c>
      <c r="P28" s="8" t="s">
        <v>83</v>
      </c>
      <c r="Q28" s="8"/>
      <c r="R28" s="13" t="s">
        <v>341</v>
      </c>
      <c r="S28" s="15" t="s">
        <v>19</v>
      </c>
      <c r="T28" s="8"/>
      <c r="U28" s="13" t="s">
        <v>19</v>
      </c>
      <c r="V28" s="13" t="s">
        <v>341</v>
      </c>
      <c r="W28" s="15" t="s">
        <v>342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343</v>
      </c>
      <c r="AD28" t="s">
        <v>6</v>
      </c>
      <c r="AE28" t="s">
        <v>344</v>
      </c>
      <c r="AF28" t="s">
        <v>88</v>
      </c>
      <c r="AG28" t="s">
        <v>76</v>
      </c>
      <c r="AH28" t="s">
        <v>19</v>
      </c>
    </row>
    <row r="29" ht="14.25" customHeight="1" spans="1:34">
      <c r="A29" s="7" t="s">
        <v>345</v>
      </c>
      <c r="B29" s="7" t="s">
        <v>346</v>
      </c>
      <c r="C29" s="7" t="s">
        <v>75</v>
      </c>
      <c r="D29" s="7" t="s">
        <v>76</v>
      </c>
      <c r="E29" s="7" t="s">
        <v>77</v>
      </c>
      <c r="F29" s="7" t="s">
        <v>76</v>
      </c>
      <c r="G29" s="7" t="s">
        <v>347</v>
      </c>
      <c r="H29" s="8" t="s">
        <v>348</v>
      </c>
      <c r="I29" s="8" t="s">
        <v>80</v>
      </c>
      <c r="J29" s="8" t="s">
        <v>2</v>
      </c>
      <c r="K29" s="8" t="s">
        <v>349</v>
      </c>
      <c r="L29" s="8">
        <v>1</v>
      </c>
      <c r="M29" s="8">
        <v>1</v>
      </c>
      <c r="N29" s="8" t="s">
        <v>126</v>
      </c>
      <c r="O29" s="8" t="s">
        <v>82</v>
      </c>
      <c r="P29" s="8" t="s">
        <v>83</v>
      </c>
      <c r="Q29" s="8"/>
      <c r="R29" s="13" t="s">
        <v>350</v>
      </c>
      <c r="S29" s="15" t="s">
        <v>19</v>
      </c>
      <c r="T29" s="8"/>
      <c r="U29" s="13" t="s">
        <v>19</v>
      </c>
      <c r="V29" s="13" t="s">
        <v>350</v>
      </c>
      <c r="W29" s="15" t="s">
        <v>351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352</v>
      </c>
      <c r="AD29" t="s">
        <v>6</v>
      </c>
      <c r="AE29" t="s">
        <v>353</v>
      </c>
      <c r="AF29" t="s">
        <v>88</v>
      </c>
      <c r="AG29" t="s">
        <v>76</v>
      </c>
      <c r="AH29" t="s">
        <v>19</v>
      </c>
    </row>
    <row r="30" ht="14.25" customHeight="1" spans="1:34">
      <c r="A30" s="7" t="s">
        <v>354</v>
      </c>
      <c r="B30" s="7" t="s">
        <v>355</v>
      </c>
      <c r="C30" s="7" t="s">
        <v>75</v>
      </c>
      <c r="D30" s="7" t="s">
        <v>76</v>
      </c>
      <c r="E30" s="7" t="s">
        <v>77</v>
      </c>
      <c r="F30" s="7" t="s">
        <v>76</v>
      </c>
      <c r="G30" s="7" t="s">
        <v>356</v>
      </c>
      <c r="H30" s="8" t="s">
        <v>357</v>
      </c>
      <c r="I30" s="8" t="s">
        <v>80</v>
      </c>
      <c r="J30" s="8" t="s">
        <v>2</v>
      </c>
      <c r="K30" s="8" t="s">
        <v>358</v>
      </c>
      <c r="L30" s="8">
        <v>1</v>
      </c>
      <c r="M30" s="8">
        <v>1</v>
      </c>
      <c r="N30" s="8" t="s">
        <v>82</v>
      </c>
      <c r="O30" s="8" t="s">
        <v>82</v>
      </c>
      <c r="P30" s="8" t="s">
        <v>83</v>
      </c>
      <c r="Q30" s="8"/>
      <c r="R30" s="13" t="s">
        <v>359</v>
      </c>
      <c r="S30" s="15" t="s">
        <v>19</v>
      </c>
      <c r="T30" s="8"/>
      <c r="U30" s="13" t="s">
        <v>19</v>
      </c>
      <c r="V30" s="13" t="s">
        <v>359</v>
      </c>
      <c r="W30" s="15" t="s">
        <v>360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361</v>
      </c>
      <c r="AD30" t="s">
        <v>6</v>
      </c>
      <c r="AE30" t="s">
        <v>316</v>
      </c>
      <c r="AF30" t="s">
        <v>88</v>
      </c>
      <c r="AG30" t="s">
        <v>76</v>
      </c>
      <c r="AH30" t="s">
        <v>19</v>
      </c>
    </row>
    <row r="31" ht="14.25" customHeight="1" spans="1:34">
      <c r="A31" s="7" t="s">
        <v>362</v>
      </c>
      <c r="B31" s="7" t="s">
        <v>363</v>
      </c>
      <c r="C31" s="7" t="s">
        <v>75</v>
      </c>
      <c r="D31" s="7" t="s">
        <v>76</v>
      </c>
      <c r="E31" s="7" t="s">
        <v>77</v>
      </c>
      <c r="F31" s="7" t="s">
        <v>76</v>
      </c>
      <c r="G31" s="7" t="s">
        <v>364</v>
      </c>
      <c r="H31" s="8" t="s">
        <v>365</v>
      </c>
      <c r="I31" s="8" t="s">
        <v>80</v>
      </c>
      <c r="J31" s="8" t="s">
        <v>2</v>
      </c>
      <c r="K31" s="8" t="s">
        <v>366</v>
      </c>
      <c r="L31" s="8">
        <v>3</v>
      </c>
      <c r="M31" s="8">
        <v>1</v>
      </c>
      <c r="N31" s="8" t="s">
        <v>82</v>
      </c>
      <c r="O31" s="8" t="s">
        <v>82</v>
      </c>
      <c r="P31" s="8" t="s">
        <v>83</v>
      </c>
      <c r="Q31" s="8"/>
      <c r="R31" s="13" t="s">
        <v>367</v>
      </c>
      <c r="S31" s="15" t="s">
        <v>19</v>
      </c>
      <c r="T31" s="8"/>
      <c r="U31" s="13" t="s">
        <v>19</v>
      </c>
      <c r="V31" s="13" t="s">
        <v>367</v>
      </c>
      <c r="W31" s="15" t="s">
        <v>368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369</v>
      </c>
      <c r="AD31" t="s">
        <v>6</v>
      </c>
      <c r="AE31" t="s">
        <v>208</v>
      </c>
      <c r="AF31" t="s">
        <v>88</v>
      </c>
      <c r="AG31" t="s">
        <v>76</v>
      </c>
      <c r="AH31" t="s">
        <v>19</v>
      </c>
    </row>
    <row r="32" ht="14.25" customHeight="1" spans="1:34">
      <c r="A32" s="7" t="s">
        <v>370</v>
      </c>
      <c r="B32" s="7" t="s">
        <v>371</v>
      </c>
      <c r="C32" s="7" t="s">
        <v>75</v>
      </c>
      <c r="D32" s="7" t="s">
        <v>76</v>
      </c>
      <c r="E32" s="7" t="s">
        <v>77</v>
      </c>
      <c r="F32" s="7" t="s">
        <v>76</v>
      </c>
      <c r="G32" s="7" t="s">
        <v>372</v>
      </c>
      <c r="H32" s="8" t="s">
        <v>373</v>
      </c>
      <c r="I32" s="8" t="s">
        <v>80</v>
      </c>
      <c r="J32" s="8" t="s">
        <v>2</v>
      </c>
      <c r="K32" s="8" t="s">
        <v>374</v>
      </c>
      <c r="L32" s="8">
        <v>1</v>
      </c>
      <c r="M32" s="8">
        <v>1</v>
      </c>
      <c r="N32" s="8" t="s">
        <v>96</v>
      </c>
      <c r="O32" s="8" t="s">
        <v>82</v>
      </c>
      <c r="P32" s="8" t="s">
        <v>83</v>
      </c>
      <c r="Q32" s="8"/>
      <c r="R32" s="13" t="s">
        <v>375</v>
      </c>
      <c r="S32" s="15" t="s">
        <v>19</v>
      </c>
      <c r="T32" s="8"/>
      <c r="U32" s="13" t="s">
        <v>19</v>
      </c>
      <c r="V32" s="13" t="s">
        <v>375</v>
      </c>
      <c r="W32" s="15" t="s">
        <v>376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277</v>
      </c>
      <c r="AD32" t="s">
        <v>6</v>
      </c>
      <c r="AE32" t="s">
        <v>208</v>
      </c>
      <c r="AF32" t="s">
        <v>88</v>
      </c>
      <c r="AG32" t="s">
        <v>76</v>
      </c>
      <c r="AH32" t="s">
        <v>377</v>
      </c>
    </row>
    <row r="33" ht="14.25" customHeight="1" spans="1:34">
      <c r="A33" s="7" t="s">
        <v>378</v>
      </c>
      <c r="B33" s="7" t="s">
        <v>379</v>
      </c>
      <c r="C33" s="7" t="s">
        <v>75</v>
      </c>
      <c r="D33" s="7" t="s">
        <v>76</v>
      </c>
      <c r="E33" s="7" t="s">
        <v>77</v>
      </c>
      <c r="F33" s="7" t="s">
        <v>76</v>
      </c>
      <c r="G33" s="7" t="s">
        <v>380</v>
      </c>
      <c r="H33" s="8" t="s">
        <v>381</v>
      </c>
      <c r="I33" s="8" t="s">
        <v>80</v>
      </c>
      <c r="J33" s="8" t="s">
        <v>2</v>
      </c>
      <c r="K33" s="8" t="s">
        <v>382</v>
      </c>
      <c r="L33" s="8">
        <v>1</v>
      </c>
      <c r="M33" s="8">
        <v>2</v>
      </c>
      <c r="N33" s="8" t="s">
        <v>125</v>
      </c>
      <c r="O33" s="8" t="s">
        <v>126</v>
      </c>
      <c r="P33" s="8" t="s">
        <v>83</v>
      </c>
      <c r="Q33" s="8"/>
      <c r="R33" s="13" t="s">
        <v>383</v>
      </c>
      <c r="S33" s="15" t="s">
        <v>19</v>
      </c>
      <c r="T33" s="8"/>
      <c r="U33" s="13" t="s">
        <v>19</v>
      </c>
      <c r="V33" s="13" t="s">
        <v>383</v>
      </c>
      <c r="W33" s="15" t="s">
        <v>384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385</v>
      </c>
      <c r="AD33" t="s">
        <v>6</v>
      </c>
      <c r="AE33" t="s">
        <v>208</v>
      </c>
      <c r="AF33" t="s">
        <v>88</v>
      </c>
      <c r="AG33" t="s">
        <v>76</v>
      </c>
      <c r="AH33" t="s">
        <v>386</v>
      </c>
    </row>
    <row r="34" ht="14.25" customHeight="1" spans="1:34">
      <c r="A34" s="7" t="s">
        <v>387</v>
      </c>
      <c r="B34" s="7" t="s">
        <v>388</v>
      </c>
      <c r="C34" s="7" t="s">
        <v>75</v>
      </c>
      <c r="D34" s="7" t="s">
        <v>76</v>
      </c>
      <c r="E34" s="7" t="s">
        <v>77</v>
      </c>
      <c r="F34" s="7" t="s">
        <v>76</v>
      </c>
      <c r="G34" s="7" t="s">
        <v>389</v>
      </c>
      <c r="H34" s="8" t="s">
        <v>390</v>
      </c>
      <c r="I34" s="8" t="s">
        <v>80</v>
      </c>
      <c r="J34" s="8" t="s">
        <v>2</v>
      </c>
      <c r="K34" s="8" t="s">
        <v>391</v>
      </c>
      <c r="L34" s="8">
        <v>1</v>
      </c>
      <c r="M34" s="8">
        <v>2</v>
      </c>
      <c r="N34" s="8" t="s">
        <v>392</v>
      </c>
      <c r="O34" s="8" t="s">
        <v>126</v>
      </c>
      <c r="P34" s="8" t="s">
        <v>83</v>
      </c>
      <c r="Q34" s="8"/>
      <c r="R34" s="13" t="s">
        <v>393</v>
      </c>
      <c r="S34" s="15" t="s">
        <v>19</v>
      </c>
      <c r="T34" s="8"/>
      <c r="U34" s="13" t="s">
        <v>19</v>
      </c>
      <c r="V34" s="13" t="s">
        <v>393</v>
      </c>
      <c r="W34" s="15" t="s">
        <v>394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395</v>
      </c>
      <c r="AD34" t="s">
        <v>6</v>
      </c>
      <c r="AE34" t="s">
        <v>208</v>
      </c>
      <c r="AF34" t="s">
        <v>88</v>
      </c>
      <c r="AG34" t="s">
        <v>76</v>
      </c>
      <c r="AH34" t="s">
        <v>219</v>
      </c>
    </row>
    <row r="35" ht="14.25" customHeight="1" spans="1:34">
      <c r="A35" s="7" t="s">
        <v>396</v>
      </c>
      <c r="B35" s="7" t="s">
        <v>397</v>
      </c>
      <c r="C35" s="7" t="s">
        <v>75</v>
      </c>
      <c r="D35" s="7" t="s">
        <v>76</v>
      </c>
      <c r="E35" s="7" t="s">
        <v>77</v>
      </c>
      <c r="F35" s="7" t="s">
        <v>76</v>
      </c>
      <c r="G35" s="7" t="s">
        <v>398</v>
      </c>
      <c r="H35" s="8" t="s">
        <v>399</v>
      </c>
      <c r="I35" s="8" t="s">
        <v>80</v>
      </c>
      <c r="J35" s="8" t="s">
        <v>2</v>
      </c>
      <c r="K35" s="8" t="s">
        <v>400</v>
      </c>
      <c r="L35" s="8">
        <v>1</v>
      </c>
      <c r="M35" s="8">
        <v>1</v>
      </c>
      <c r="N35" s="8" t="s">
        <v>82</v>
      </c>
      <c r="O35" s="8" t="s">
        <v>82</v>
      </c>
      <c r="P35" s="8" t="s">
        <v>83</v>
      </c>
      <c r="Q35" s="8"/>
      <c r="R35" s="13" t="s">
        <v>401</v>
      </c>
      <c r="S35" s="15" t="s">
        <v>19</v>
      </c>
      <c r="T35" s="8"/>
      <c r="U35" s="13" t="s">
        <v>19</v>
      </c>
      <c r="V35" s="13" t="s">
        <v>401</v>
      </c>
      <c r="W35" s="15" t="s">
        <v>384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402</v>
      </c>
      <c r="AD35" t="s">
        <v>6</v>
      </c>
      <c r="AE35" t="s">
        <v>403</v>
      </c>
      <c r="AF35" t="s">
        <v>88</v>
      </c>
      <c r="AG35" t="s">
        <v>76</v>
      </c>
      <c r="AH35" t="s">
        <v>19</v>
      </c>
    </row>
    <row r="36" ht="14.25" customHeight="1" spans="1:34">
      <c r="A36" s="7" t="s">
        <v>404</v>
      </c>
      <c r="B36" s="7" t="s">
        <v>405</v>
      </c>
      <c r="C36" s="7" t="s">
        <v>75</v>
      </c>
      <c r="D36" s="7" t="s">
        <v>76</v>
      </c>
      <c r="E36" s="7" t="s">
        <v>77</v>
      </c>
      <c r="F36" s="7" t="s">
        <v>76</v>
      </c>
      <c r="G36" s="7" t="s">
        <v>406</v>
      </c>
      <c r="H36" s="8" t="s">
        <v>407</v>
      </c>
      <c r="I36" s="8" t="s">
        <v>80</v>
      </c>
      <c r="J36" s="8" t="s">
        <v>2</v>
      </c>
      <c r="K36" s="8" t="s">
        <v>408</v>
      </c>
      <c r="L36" s="8">
        <v>1</v>
      </c>
      <c r="M36" s="8">
        <v>3</v>
      </c>
      <c r="N36" s="8" t="s">
        <v>83</v>
      </c>
      <c r="O36" s="8" t="s">
        <v>409</v>
      </c>
      <c r="P36" s="8" t="s">
        <v>410</v>
      </c>
      <c r="Q36" s="8"/>
      <c r="R36" s="13" t="s">
        <v>411</v>
      </c>
      <c r="S36" s="15" t="s">
        <v>411</v>
      </c>
      <c r="T36" s="8" t="s">
        <v>412</v>
      </c>
      <c r="U36" s="13" t="s">
        <v>19</v>
      </c>
      <c r="V36" s="13" t="s">
        <v>19</v>
      </c>
      <c r="W36" s="15" t="s">
        <v>19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19</v>
      </c>
      <c r="AD36" t="s">
        <v>6</v>
      </c>
      <c r="AE36" t="s">
        <v>413</v>
      </c>
      <c r="AF36" t="s">
        <v>88</v>
      </c>
      <c r="AG36" t="s">
        <v>76</v>
      </c>
      <c r="AH36" t="s">
        <v>19</v>
      </c>
    </row>
    <row r="37" ht="14.25" customHeight="1" spans="1:34">
      <c r="A37" s="7" t="s">
        <v>414</v>
      </c>
      <c r="B37" s="7" t="s">
        <v>415</v>
      </c>
      <c r="C37" s="7" t="s">
        <v>75</v>
      </c>
      <c r="D37" s="7" t="s">
        <v>76</v>
      </c>
      <c r="E37" s="7" t="s">
        <v>77</v>
      </c>
      <c r="F37" s="7" t="s">
        <v>76</v>
      </c>
      <c r="G37" s="7" t="s">
        <v>406</v>
      </c>
      <c r="H37" s="8" t="s">
        <v>407</v>
      </c>
      <c r="I37" s="8" t="s">
        <v>80</v>
      </c>
      <c r="J37" s="8" t="s">
        <v>2</v>
      </c>
      <c r="K37" s="8" t="s">
        <v>416</v>
      </c>
      <c r="L37" s="8">
        <v>2</v>
      </c>
      <c r="M37" s="8">
        <v>3</v>
      </c>
      <c r="N37" s="8" t="s">
        <v>83</v>
      </c>
      <c r="O37" s="8" t="s">
        <v>409</v>
      </c>
      <c r="P37" s="8" t="s">
        <v>410</v>
      </c>
      <c r="Q37" s="8"/>
      <c r="R37" s="13" t="s">
        <v>417</v>
      </c>
      <c r="S37" s="15" t="s">
        <v>417</v>
      </c>
      <c r="T37" s="8" t="s">
        <v>418</v>
      </c>
      <c r="U37" s="13" t="s">
        <v>19</v>
      </c>
      <c r="V37" s="13" t="s">
        <v>19</v>
      </c>
      <c r="W37" s="15" t="s">
        <v>19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19</v>
      </c>
      <c r="AD37" t="s">
        <v>6</v>
      </c>
      <c r="AE37" t="s">
        <v>419</v>
      </c>
      <c r="AF37" t="s">
        <v>88</v>
      </c>
      <c r="AG37" t="s">
        <v>76</v>
      </c>
      <c r="AH37" t="s">
        <v>19</v>
      </c>
    </row>
    <row r="38" ht="14.25" customHeight="1" spans="1:34">
      <c r="A38" s="7" t="s">
        <v>420</v>
      </c>
      <c r="B38" s="7" t="s">
        <v>421</v>
      </c>
      <c r="C38" s="7" t="s">
        <v>75</v>
      </c>
      <c r="D38" s="7" t="s">
        <v>76</v>
      </c>
      <c r="E38" s="7" t="s">
        <v>77</v>
      </c>
      <c r="F38" s="7" t="s">
        <v>76</v>
      </c>
      <c r="G38" s="7" t="s">
        <v>422</v>
      </c>
      <c r="H38" s="8" t="s">
        <v>423</v>
      </c>
      <c r="I38" s="8" t="s">
        <v>80</v>
      </c>
      <c r="J38" s="8" t="s">
        <v>2</v>
      </c>
      <c r="K38" s="8" t="s">
        <v>424</v>
      </c>
      <c r="L38" s="8">
        <v>1</v>
      </c>
      <c r="M38" s="8">
        <v>1</v>
      </c>
      <c r="N38" s="8" t="s">
        <v>425</v>
      </c>
      <c r="O38" s="8" t="s">
        <v>82</v>
      </c>
      <c r="P38" s="8" t="s">
        <v>83</v>
      </c>
      <c r="Q38" s="8"/>
      <c r="R38" s="13" t="s">
        <v>426</v>
      </c>
      <c r="S38" s="15" t="s">
        <v>19</v>
      </c>
      <c r="T38" s="8"/>
      <c r="U38" s="13" t="s">
        <v>19</v>
      </c>
      <c r="V38" s="13" t="s">
        <v>426</v>
      </c>
      <c r="W38" s="15" t="s">
        <v>427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428</v>
      </c>
      <c r="AD38" t="s">
        <v>6</v>
      </c>
      <c r="AE38" t="s">
        <v>429</v>
      </c>
      <c r="AF38" t="s">
        <v>88</v>
      </c>
      <c r="AG38" t="s">
        <v>76</v>
      </c>
      <c r="AH38" t="s">
        <v>19</v>
      </c>
    </row>
    <row r="39" ht="14.25" customHeight="1" spans="1:34">
      <c r="A39" s="7" t="s">
        <v>430</v>
      </c>
      <c r="B39" s="7" t="s">
        <v>431</v>
      </c>
      <c r="C39" s="7" t="s">
        <v>75</v>
      </c>
      <c r="D39" s="7" t="s">
        <v>76</v>
      </c>
      <c r="E39" s="7" t="s">
        <v>77</v>
      </c>
      <c r="F39" s="7" t="s">
        <v>76</v>
      </c>
      <c r="G39" s="7" t="s">
        <v>328</v>
      </c>
      <c r="H39" s="8" t="s">
        <v>329</v>
      </c>
      <c r="I39" s="8" t="s">
        <v>80</v>
      </c>
      <c r="J39" s="8" t="s">
        <v>2</v>
      </c>
      <c r="K39" s="8" t="s">
        <v>432</v>
      </c>
      <c r="L39" s="8">
        <v>1</v>
      </c>
      <c r="M39" s="8">
        <v>2</v>
      </c>
      <c r="N39" s="8" t="s">
        <v>165</v>
      </c>
      <c r="O39" s="8" t="s">
        <v>433</v>
      </c>
      <c r="P39" s="8" t="s">
        <v>434</v>
      </c>
      <c r="Q39" s="8"/>
      <c r="R39" s="13" t="s">
        <v>435</v>
      </c>
      <c r="S39" s="15" t="s">
        <v>435</v>
      </c>
      <c r="T39" s="8" t="s">
        <v>436</v>
      </c>
      <c r="U39" s="13" t="s">
        <v>19</v>
      </c>
      <c r="V39" s="13" t="s">
        <v>19</v>
      </c>
      <c r="W39" s="15" t="s">
        <v>19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19</v>
      </c>
      <c r="AD39" t="s">
        <v>6</v>
      </c>
      <c r="AE39" t="s">
        <v>437</v>
      </c>
      <c r="AF39" t="s">
        <v>88</v>
      </c>
      <c r="AG39" t="s">
        <v>76</v>
      </c>
      <c r="AH39" t="s">
        <v>19</v>
      </c>
    </row>
    <row r="40" ht="14.25" customHeight="1" spans="1:34">
      <c r="A40" s="7" t="s">
        <v>438</v>
      </c>
      <c r="B40" s="7" t="s">
        <v>439</v>
      </c>
      <c r="C40" s="7" t="s">
        <v>75</v>
      </c>
      <c r="D40" s="7" t="s">
        <v>76</v>
      </c>
      <c r="E40" s="7" t="s">
        <v>77</v>
      </c>
      <c r="F40" s="7" t="s">
        <v>76</v>
      </c>
      <c r="G40" s="7" t="s">
        <v>440</v>
      </c>
      <c r="H40" s="8" t="s">
        <v>441</v>
      </c>
      <c r="I40" s="8" t="s">
        <v>80</v>
      </c>
      <c r="J40" s="8" t="s">
        <v>2</v>
      </c>
      <c r="K40" s="8" t="s">
        <v>442</v>
      </c>
      <c r="L40" s="8">
        <v>1</v>
      </c>
      <c r="M40" s="8">
        <v>2</v>
      </c>
      <c r="N40" s="8" t="s">
        <v>125</v>
      </c>
      <c r="O40" s="8" t="s">
        <v>409</v>
      </c>
      <c r="P40" s="8" t="s">
        <v>443</v>
      </c>
      <c r="Q40" s="8"/>
      <c r="R40" s="13" t="s">
        <v>444</v>
      </c>
      <c r="S40" s="15" t="s">
        <v>444</v>
      </c>
      <c r="T40" s="8" t="s">
        <v>445</v>
      </c>
      <c r="U40" s="13" t="s">
        <v>19</v>
      </c>
      <c r="V40" s="13" t="s">
        <v>19</v>
      </c>
      <c r="W40" s="15" t="s">
        <v>19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19</v>
      </c>
      <c r="AD40" t="s">
        <v>6</v>
      </c>
      <c r="AE40" t="s">
        <v>446</v>
      </c>
      <c r="AF40" t="s">
        <v>88</v>
      </c>
      <c r="AG40" t="s">
        <v>76</v>
      </c>
      <c r="AH40" t="s">
        <v>19</v>
      </c>
    </row>
    <row r="41" ht="14.25" customHeight="1" spans="1:34">
      <c r="A41" s="7" t="s">
        <v>447</v>
      </c>
      <c r="B41" s="7" t="s">
        <v>448</v>
      </c>
      <c r="C41" s="7" t="s">
        <v>75</v>
      </c>
      <c r="D41" s="7" t="s">
        <v>76</v>
      </c>
      <c r="E41" s="7" t="s">
        <v>77</v>
      </c>
      <c r="F41" s="7" t="s">
        <v>76</v>
      </c>
      <c r="G41" s="7" t="s">
        <v>449</v>
      </c>
      <c r="H41" s="8" t="s">
        <v>450</v>
      </c>
      <c r="I41" s="8" t="s">
        <v>80</v>
      </c>
      <c r="J41" s="8" t="s">
        <v>2</v>
      </c>
      <c r="K41" s="8" t="s">
        <v>451</v>
      </c>
      <c r="L41" s="8">
        <v>1</v>
      </c>
      <c r="M41" s="8">
        <v>1</v>
      </c>
      <c r="N41" s="8" t="s">
        <v>96</v>
      </c>
      <c r="O41" s="8" t="s">
        <v>452</v>
      </c>
      <c r="P41" s="8" t="s">
        <v>453</v>
      </c>
      <c r="Q41" s="8"/>
      <c r="R41" s="13" t="s">
        <v>454</v>
      </c>
      <c r="S41" s="15" t="s">
        <v>454</v>
      </c>
      <c r="T41" s="8" t="s">
        <v>455</v>
      </c>
      <c r="U41" s="13" t="s">
        <v>19</v>
      </c>
      <c r="V41" s="13" t="s">
        <v>19</v>
      </c>
      <c r="W41" s="15" t="s">
        <v>19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19</v>
      </c>
      <c r="AD41" t="s">
        <v>6</v>
      </c>
      <c r="AE41" t="s">
        <v>456</v>
      </c>
      <c r="AF41" t="s">
        <v>88</v>
      </c>
      <c r="AG41" t="s">
        <v>76</v>
      </c>
      <c r="AH41" t="s">
        <v>19</v>
      </c>
    </row>
    <row r="42" ht="14.25" customHeight="1" spans="1:34">
      <c r="A42" s="7" t="s">
        <v>457</v>
      </c>
      <c r="B42" s="7" t="s">
        <v>458</v>
      </c>
      <c r="C42" s="7" t="s">
        <v>75</v>
      </c>
      <c r="D42" s="7" t="s">
        <v>76</v>
      </c>
      <c r="E42" s="7" t="s">
        <v>77</v>
      </c>
      <c r="F42" s="7" t="s">
        <v>76</v>
      </c>
      <c r="G42" s="7" t="s">
        <v>459</v>
      </c>
      <c r="H42" s="8" t="s">
        <v>460</v>
      </c>
      <c r="I42" s="8" t="s">
        <v>80</v>
      </c>
      <c r="J42" s="8" t="s">
        <v>2</v>
      </c>
      <c r="K42" s="8" t="s">
        <v>461</v>
      </c>
      <c r="L42" s="8">
        <v>1</v>
      </c>
      <c r="M42" s="8">
        <v>4</v>
      </c>
      <c r="N42" s="8" t="s">
        <v>126</v>
      </c>
      <c r="O42" s="8" t="s">
        <v>462</v>
      </c>
      <c r="P42" s="8" t="s">
        <v>434</v>
      </c>
      <c r="Q42" s="8"/>
      <c r="R42" s="13" t="s">
        <v>463</v>
      </c>
      <c r="S42" s="15" t="s">
        <v>463</v>
      </c>
      <c r="T42" s="8" t="s">
        <v>464</v>
      </c>
      <c r="U42" s="13" t="s">
        <v>19</v>
      </c>
      <c r="V42" s="13" t="s">
        <v>19</v>
      </c>
      <c r="W42" s="15" t="s">
        <v>19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19</v>
      </c>
      <c r="AD42" t="s">
        <v>6</v>
      </c>
      <c r="AE42" t="s">
        <v>465</v>
      </c>
      <c r="AF42" t="s">
        <v>88</v>
      </c>
      <c r="AG42" t="s">
        <v>76</v>
      </c>
      <c r="AH42" t="s">
        <v>19</v>
      </c>
    </row>
    <row r="43" ht="14.25" customHeight="1" spans="1:34">
      <c r="A43" s="7" t="s">
        <v>466</v>
      </c>
      <c r="B43" s="7" t="s">
        <v>467</v>
      </c>
      <c r="C43" s="7" t="s">
        <v>75</v>
      </c>
      <c r="D43" s="7" t="s">
        <v>76</v>
      </c>
      <c r="E43" s="7" t="s">
        <v>77</v>
      </c>
      <c r="F43" s="7" t="s">
        <v>76</v>
      </c>
      <c r="G43" s="7" t="s">
        <v>468</v>
      </c>
      <c r="H43" s="8" t="s">
        <v>469</v>
      </c>
      <c r="I43" s="8" t="s">
        <v>80</v>
      </c>
      <c r="J43" s="8" t="s">
        <v>2</v>
      </c>
      <c r="K43" s="8" t="s">
        <v>470</v>
      </c>
      <c r="L43" s="8">
        <v>1</v>
      </c>
      <c r="M43" s="8">
        <v>2</v>
      </c>
      <c r="N43" s="8" t="s">
        <v>275</v>
      </c>
      <c r="O43" s="8" t="s">
        <v>471</v>
      </c>
      <c r="P43" s="8" t="s">
        <v>462</v>
      </c>
      <c r="Q43" s="8"/>
      <c r="R43" s="13" t="s">
        <v>472</v>
      </c>
      <c r="S43" s="15" t="s">
        <v>472</v>
      </c>
      <c r="T43" s="8" t="s">
        <v>473</v>
      </c>
      <c r="U43" s="13" t="s">
        <v>19</v>
      </c>
      <c r="V43" s="13" t="s">
        <v>19</v>
      </c>
      <c r="W43" s="15" t="s">
        <v>19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19</v>
      </c>
      <c r="AD43" t="s">
        <v>6</v>
      </c>
      <c r="AE43" t="s">
        <v>474</v>
      </c>
      <c r="AF43" t="s">
        <v>88</v>
      </c>
      <c r="AG43" t="s">
        <v>76</v>
      </c>
      <c r="AH43" t="s">
        <v>19</v>
      </c>
    </row>
    <row r="44" ht="14.25" customHeight="1" spans="1:34">
      <c r="A44" s="7" t="s">
        <v>475</v>
      </c>
      <c r="B44" s="7" t="s">
        <v>476</v>
      </c>
      <c r="C44" s="7" t="s">
        <v>75</v>
      </c>
      <c r="D44" s="7" t="s">
        <v>76</v>
      </c>
      <c r="E44" s="7" t="s">
        <v>77</v>
      </c>
      <c r="F44" s="7" t="s">
        <v>76</v>
      </c>
      <c r="G44" s="7" t="s">
        <v>477</v>
      </c>
      <c r="H44" s="8" t="s">
        <v>478</v>
      </c>
      <c r="I44" s="8" t="s">
        <v>80</v>
      </c>
      <c r="J44" s="8" t="s">
        <v>2</v>
      </c>
      <c r="K44" s="8" t="s">
        <v>479</v>
      </c>
      <c r="L44" s="8">
        <v>1</v>
      </c>
      <c r="M44" s="8">
        <v>1</v>
      </c>
      <c r="N44" s="8" t="s">
        <v>126</v>
      </c>
      <c r="O44" s="8" t="s">
        <v>82</v>
      </c>
      <c r="P44" s="8" t="s">
        <v>83</v>
      </c>
      <c r="Q44" s="8"/>
      <c r="R44" s="13" t="s">
        <v>480</v>
      </c>
      <c r="S44" s="15" t="s">
        <v>19</v>
      </c>
      <c r="T44" s="8"/>
      <c r="U44" s="13" t="s">
        <v>19</v>
      </c>
      <c r="V44" s="13" t="s">
        <v>480</v>
      </c>
      <c r="W44" s="15" t="s">
        <v>481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482</v>
      </c>
      <c r="AD44" t="s">
        <v>6</v>
      </c>
      <c r="AE44" t="s">
        <v>483</v>
      </c>
      <c r="AF44" t="s">
        <v>88</v>
      </c>
      <c r="AG44" t="s">
        <v>76</v>
      </c>
      <c r="AH44" t="s">
        <v>19</v>
      </c>
    </row>
    <row r="45" ht="14.25" customHeight="1" spans="1:34">
      <c r="A45" s="7" t="s">
        <v>484</v>
      </c>
      <c r="B45" s="7" t="s">
        <v>485</v>
      </c>
      <c r="C45" s="7" t="s">
        <v>75</v>
      </c>
      <c r="D45" s="7" t="s">
        <v>76</v>
      </c>
      <c r="E45" s="7" t="s">
        <v>77</v>
      </c>
      <c r="F45" s="7" t="s">
        <v>76</v>
      </c>
      <c r="G45" s="7" t="s">
        <v>486</v>
      </c>
      <c r="H45" s="8" t="s">
        <v>487</v>
      </c>
      <c r="I45" s="8" t="s">
        <v>80</v>
      </c>
      <c r="J45" s="8" t="s">
        <v>2</v>
      </c>
      <c r="K45" s="8" t="s">
        <v>488</v>
      </c>
      <c r="L45" s="8">
        <v>1</v>
      </c>
      <c r="M45" s="8">
        <v>1</v>
      </c>
      <c r="N45" s="8" t="s">
        <v>126</v>
      </c>
      <c r="O45" s="8" t="s">
        <v>489</v>
      </c>
      <c r="P45" s="8" t="s">
        <v>490</v>
      </c>
      <c r="Q45" s="8"/>
      <c r="R45" s="13" t="s">
        <v>491</v>
      </c>
      <c r="S45" s="15" t="s">
        <v>491</v>
      </c>
      <c r="T45" s="8" t="s">
        <v>492</v>
      </c>
      <c r="U45" s="13" t="s">
        <v>19</v>
      </c>
      <c r="V45" s="13" t="s">
        <v>19</v>
      </c>
      <c r="W45" s="15" t="s">
        <v>19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19</v>
      </c>
      <c r="AD45" t="s">
        <v>6</v>
      </c>
      <c r="AE45" t="s">
        <v>493</v>
      </c>
      <c r="AF45" t="s">
        <v>88</v>
      </c>
      <c r="AG45" t="s">
        <v>76</v>
      </c>
      <c r="AH45" t="s">
        <v>19</v>
      </c>
    </row>
    <row r="46" ht="14.25" customHeight="1" spans="1:34">
      <c r="A46" s="7" t="s">
        <v>494</v>
      </c>
      <c r="B46" s="7" t="s">
        <v>495</v>
      </c>
      <c r="C46" s="7" t="s">
        <v>75</v>
      </c>
      <c r="D46" s="7" t="s">
        <v>76</v>
      </c>
      <c r="E46" s="7" t="s">
        <v>77</v>
      </c>
      <c r="F46" s="7" t="s">
        <v>76</v>
      </c>
      <c r="G46" s="7" t="s">
        <v>496</v>
      </c>
      <c r="H46" s="8" t="s">
        <v>497</v>
      </c>
      <c r="I46" s="8" t="s">
        <v>80</v>
      </c>
      <c r="J46" s="8" t="s">
        <v>2</v>
      </c>
      <c r="K46" s="8" t="s">
        <v>498</v>
      </c>
      <c r="L46" s="8">
        <v>3</v>
      </c>
      <c r="M46" s="8">
        <v>1</v>
      </c>
      <c r="N46" s="8" t="s">
        <v>83</v>
      </c>
      <c r="O46" s="8" t="s">
        <v>499</v>
      </c>
      <c r="P46" s="8" t="s">
        <v>500</v>
      </c>
      <c r="Q46" s="8"/>
      <c r="R46" s="13" t="s">
        <v>501</v>
      </c>
      <c r="S46" s="15" t="s">
        <v>501</v>
      </c>
      <c r="T46" s="8" t="s">
        <v>502</v>
      </c>
      <c r="U46" s="13" t="s">
        <v>19</v>
      </c>
      <c r="V46" s="13" t="s">
        <v>19</v>
      </c>
      <c r="W46" s="15" t="s">
        <v>19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19</v>
      </c>
      <c r="AD46" t="s">
        <v>6</v>
      </c>
      <c r="AE46" t="s">
        <v>503</v>
      </c>
      <c r="AF46" t="s">
        <v>88</v>
      </c>
      <c r="AG46" t="s">
        <v>76</v>
      </c>
      <c r="AH46" t="s">
        <v>19</v>
      </c>
    </row>
    <row r="47" ht="14.25" customHeight="1" spans="1:34">
      <c r="A47" s="7" t="s">
        <v>504</v>
      </c>
      <c r="B47" s="7" t="s">
        <v>505</v>
      </c>
      <c r="C47" s="7" t="s">
        <v>75</v>
      </c>
      <c r="D47" s="7" t="s">
        <v>76</v>
      </c>
      <c r="E47" s="7" t="s">
        <v>77</v>
      </c>
      <c r="F47" s="7" t="s">
        <v>76</v>
      </c>
      <c r="G47" s="7" t="s">
        <v>496</v>
      </c>
      <c r="H47" s="8" t="s">
        <v>497</v>
      </c>
      <c r="I47" s="8" t="s">
        <v>80</v>
      </c>
      <c r="J47" s="8" t="s">
        <v>2</v>
      </c>
      <c r="K47" s="8" t="s">
        <v>498</v>
      </c>
      <c r="L47" s="8">
        <v>3</v>
      </c>
      <c r="M47" s="8">
        <v>5</v>
      </c>
      <c r="N47" s="8" t="s">
        <v>83</v>
      </c>
      <c r="O47" s="8" t="s">
        <v>506</v>
      </c>
      <c r="P47" s="8" t="s">
        <v>499</v>
      </c>
      <c r="Q47" s="8"/>
      <c r="R47" s="13" t="s">
        <v>507</v>
      </c>
      <c r="S47" s="15" t="s">
        <v>507</v>
      </c>
      <c r="T47" s="8" t="s">
        <v>502</v>
      </c>
      <c r="U47" s="13" t="s">
        <v>19</v>
      </c>
      <c r="V47" s="13" t="s">
        <v>19</v>
      </c>
      <c r="W47" s="15" t="s">
        <v>19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19</v>
      </c>
      <c r="AD47" t="s">
        <v>6</v>
      </c>
      <c r="AE47" t="s">
        <v>503</v>
      </c>
      <c r="AF47" t="s">
        <v>88</v>
      </c>
      <c r="AG47" t="s">
        <v>76</v>
      </c>
      <c r="AH47" t="s">
        <v>19</v>
      </c>
    </row>
    <row r="48" ht="14.25" customHeight="1" spans="1:34">
      <c r="A48" s="7" t="s">
        <v>508</v>
      </c>
      <c r="B48" s="7" t="s">
        <v>509</v>
      </c>
      <c r="C48" s="7" t="s">
        <v>75</v>
      </c>
      <c r="D48" s="7" t="s">
        <v>76</v>
      </c>
      <c r="E48" s="7" t="s">
        <v>77</v>
      </c>
      <c r="F48" s="7" t="s">
        <v>76</v>
      </c>
      <c r="G48" s="7" t="s">
        <v>406</v>
      </c>
      <c r="H48" s="8" t="s">
        <v>407</v>
      </c>
      <c r="I48" s="8" t="s">
        <v>80</v>
      </c>
      <c r="J48" s="8" t="s">
        <v>2</v>
      </c>
      <c r="K48" s="8" t="s">
        <v>416</v>
      </c>
      <c r="L48" s="8">
        <v>2</v>
      </c>
      <c r="M48" s="8">
        <v>3</v>
      </c>
      <c r="N48" s="8" t="s">
        <v>83</v>
      </c>
      <c r="O48" s="8" t="s">
        <v>409</v>
      </c>
      <c r="P48" s="8" t="s">
        <v>410</v>
      </c>
      <c r="Q48" s="8"/>
      <c r="R48" s="13" t="s">
        <v>417</v>
      </c>
      <c r="S48" s="15" t="s">
        <v>417</v>
      </c>
      <c r="T48" s="8" t="s">
        <v>510</v>
      </c>
      <c r="U48" s="13" t="s">
        <v>19</v>
      </c>
      <c r="V48" s="13" t="s">
        <v>19</v>
      </c>
      <c r="W48" s="15" t="s">
        <v>19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19</v>
      </c>
      <c r="AD48" t="s">
        <v>6</v>
      </c>
      <c r="AE48" t="s">
        <v>419</v>
      </c>
      <c r="AF48" t="s">
        <v>88</v>
      </c>
      <c r="AG48" t="s">
        <v>76</v>
      </c>
      <c r="AH48" t="s">
        <v>19</v>
      </c>
    </row>
    <row r="49" ht="14.25" customHeight="1" spans="1:34">
      <c r="A49" s="7" t="s">
        <v>511</v>
      </c>
      <c r="B49" s="7" t="s">
        <v>512</v>
      </c>
      <c r="C49" s="7" t="s">
        <v>75</v>
      </c>
      <c r="D49" s="7" t="s">
        <v>76</v>
      </c>
      <c r="E49" s="7" t="s">
        <v>77</v>
      </c>
      <c r="F49" s="7" t="s">
        <v>76</v>
      </c>
      <c r="G49" s="7" t="s">
        <v>291</v>
      </c>
      <c r="H49" s="8" t="s">
        <v>292</v>
      </c>
      <c r="I49" s="8" t="s">
        <v>80</v>
      </c>
      <c r="J49" s="8" t="s">
        <v>2</v>
      </c>
      <c r="K49" s="8" t="s">
        <v>513</v>
      </c>
      <c r="L49" s="8">
        <v>1</v>
      </c>
      <c r="M49" s="8">
        <v>2</v>
      </c>
      <c r="N49" s="8" t="s">
        <v>514</v>
      </c>
      <c r="O49" s="8" t="s">
        <v>515</v>
      </c>
      <c r="P49" s="8" t="s">
        <v>516</v>
      </c>
      <c r="Q49" s="8"/>
      <c r="R49" s="13" t="s">
        <v>517</v>
      </c>
      <c r="S49" s="15" t="s">
        <v>517</v>
      </c>
      <c r="T49" s="8"/>
      <c r="U49" s="13" t="s">
        <v>19</v>
      </c>
      <c r="V49" s="13" t="s">
        <v>19</v>
      </c>
      <c r="W49" s="15" t="s">
        <v>19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19</v>
      </c>
      <c r="AD49" t="s">
        <v>6</v>
      </c>
      <c r="AE49" t="s">
        <v>297</v>
      </c>
      <c r="AF49" t="s">
        <v>88</v>
      </c>
      <c r="AG49" t="s">
        <v>76</v>
      </c>
      <c r="AH49" t="s">
        <v>19</v>
      </c>
    </row>
    <row r="50" ht="14.25" customHeight="1" spans="1:34">
      <c r="A50" s="7" t="s">
        <v>518</v>
      </c>
      <c r="B50" s="7" t="s">
        <v>519</v>
      </c>
      <c r="C50" s="7" t="s">
        <v>75</v>
      </c>
      <c r="D50" s="7" t="s">
        <v>76</v>
      </c>
      <c r="E50" s="7" t="s">
        <v>77</v>
      </c>
      <c r="F50" s="7" t="s">
        <v>76</v>
      </c>
      <c r="G50" s="7" t="s">
        <v>520</v>
      </c>
      <c r="H50" s="8" t="s">
        <v>521</v>
      </c>
      <c r="I50" s="8" t="s">
        <v>80</v>
      </c>
      <c r="J50" s="8" t="s">
        <v>2</v>
      </c>
      <c r="K50" s="8" t="s">
        <v>522</v>
      </c>
      <c r="L50" s="8">
        <v>2</v>
      </c>
      <c r="M50" s="8">
        <v>4</v>
      </c>
      <c r="N50" s="8" t="s">
        <v>523</v>
      </c>
      <c r="O50" s="8" t="s">
        <v>96</v>
      </c>
      <c r="P50" s="8" t="s">
        <v>514</v>
      </c>
      <c r="Q50" s="8"/>
      <c r="R50" s="13" t="s">
        <v>524</v>
      </c>
      <c r="S50" s="15" t="s">
        <v>19</v>
      </c>
      <c r="T50" s="8"/>
      <c r="U50" s="13" t="s">
        <v>19</v>
      </c>
      <c r="V50" s="13" t="s">
        <v>524</v>
      </c>
      <c r="W50" s="15" t="s">
        <v>277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525</v>
      </c>
      <c r="AD50" t="s">
        <v>6</v>
      </c>
      <c r="AE50" t="s">
        <v>526</v>
      </c>
      <c r="AF50" t="s">
        <v>88</v>
      </c>
      <c r="AG50" t="s">
        <v>76</v>
      </c>
      <c r="AH50" t="s">
        <v>19</v>
      </c>
    </row>
    <row r="51" ht="14.25" customHeight="1" spans="1:34">
      <c r="A51" s="7" t="s">
        <v>527</v>
      </c>
      <c r="B51" s="7" t="s">
        <v>528</v>
      </c>
      <c r="C51" s="7" t="s">
        <v>75</v>
      </c>
      <c r="D51" s="7" t="s">
        <v>76</v>
      </c>
      <c r="E51" s="7" t="s">
        <v>77</v>
      </c>
      <c r="F51" s="7" t="s">
        <v>76</v>
      </c>
      <c r="G51" s="7" t="s">
        <v>529</v>
      </c>
      <c r="H51" s="8" t="s">
        <v>530</v>
      </c>
      <c r="I51" s="8" t="s">
        <v>80</v>
      </c>
      <c r="J51" s="8" t="s">
        <v>2</v>
      </c>
      <c r="K51" s="8" t="s">
        <v>531</v>
      </c>
      <c r="L51" s="8">
        <v>1</v>
      </c>
      <c r="M51" s="8">
        <v>1</v>
      </c>
      <c r="N51" s="8" t="s">
        <v>185</v>
      </c>
      <c r="O51" s="8" t="s">
        <v>83</v>
      </c>
      <c r="P51" s="8" t="s">
        <v>514</v>
      </c>
      <c r="Q51" s="8"/>
      <c r="R51" s="13" t="s">
        <v>532</v>
      </c>
      <c r="S51" s="15" t="s">
        <v>19</v>
      </c>
      <c r="T51" s="8"/>
      <c r="U51" s="13" t="s">
        <v>19</v>
      </c>
      <c r="V51" s="13" t="s">
        <v>532</v>
      </c>
      <c r="W51" s="15" t="s">
        <v>533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534</v>
      </c>
      <c r="AD51" t="s">
        <v>6</v>
      </c>
      <c r="AE51" t="s">
        <v>535</v>
      </c>
      <c r="AF51" t="s">
        <v>88</v>
      </c>
      <c r="AG51" t="s">
        <v>76</v>
      </c>
      <c r="AH51" t="s">
        <v>89</v>
      </c>
    </row>
    <row r="52" ht="14.25" customHeight="1" spans="1:34">
      <c r="A52" s="7" t="s">
        <v>536</v>
      </c>
      <c r="B52" s="7" t="s">
        <v>537</v>
      </c>
      <c r="C52" s="7" t="s">
        <v>75</v>
      </c>
      <c r="D52" s="7" t="s">
        <v>76</v>
      </c>
      <c r="E52" s="7" t="s">
        <v>77</v>
      </c>
      <c r="F52" s="7" t="s">
        <v>76</v>
      </c>
      <c r="G52" s="7" t="s">
        <v>529</v>
      </c>
      <c r="H52" s="8" t="s">
        <v>530</v>
      </c>
      <c r="I52" s="8" t="s">
        <v>80</v>
      </c>
      <c r="J52" s="8" t="s">
        <v>2</v>
      </c>
      <c r="K52" s="8" t="s">
        <v>538</v>
      </c>
      <c r="L52" s="8">
        <v>1</v>
      </c>
      <c r="M52" s="8">
        <v>1</v>
      </c>
      <c r="N52" s="8" t="s">
        <v>185</v>
      </c>
      <c r="O52" s="8" t="s">
        <v>83</v>
      </c>
      <c r="P52" s="8" t="s">
        <v>514</v>
      </c>
      <c r="Q52" s="8"/>
      <c r="R52" s="13" t="s">
        <v>539</v>
      </c>
      <c r="S52" s="15" t="s">
        <v>19</v>
      </c>
      <c r="T52" s="8"/>
      <c r="U52" s="13" t="s">
        <v>19</v>
      </c>
      <c r="V52" s="13" t="s">
        <v>539</v>
      </c>
      <c r="W52" s="15" t="s">
        <v>540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534</v>
      </c>
      <c r="AD52" t="s">
        <v>6</v>
      </c>
      <c r="AE52" t="s">
        <v>535</v>
      </c>
      <c r="AF52" t="s">
        <v>88</v>
      </c>
      <c r="AG52" t="s">
        <v>76</v>
      </c>
      <c r="AH52" t="s">
        <v>89</v>
      </c>
    </row>
    <row r="53" ht="14.25" customHeight="1" spans="1:34">
      <c r="A53" s="7" t="s">
        <v>541</v>
      </c>
      <c r="B53" s="7" t="s">
        <v>542</v>
      </c>
      <c r="C53" s="7" t="s">
        <v>75</v>
      </c>
      <c r="D53" s="7" t="s">
        <v>76</v>
      </c>
      <c r="E53" s="7" t="s">
        <v>77</v>
      </c>
      <c r="F53" s="7" t="s">
        <v>76</v>
      </c>
      <c r="G53" s="7" t="s">
        <v>543</v>
      </c>
      <c r="H53" s="8" t="s">
        <v>544</v>
      </c>
      <c r="I53" s="8" t="s">
        <v>80</v>
      </c>
      <c r="J53" s="8" t="s">
        <v>2</v>
      </c>
      <c r="K53" s="8" t="s">
        <v>545</v>
      </c>
      <c r="L53" s="8">
        <v>1</v>
      </c>
      <c r="M53" s="8">
        <v>2</v>
      </c>
      <c r="N53" s="8" t="s">
        <v>82</v>
      </c>
      <c r="O53" s="8" t="s">
        <v>82</v>
      </c>
      <c r="P53" s="8" t="s">
        <v>514</v>
      </c>
      <c r="Q53" s="8"/>
      <c r="R53" s="13" t="s">
        <v>166</v>
      </c>
      <c r="S53" s="15" t="s">
        <v>19</v>
      </c>
      <c r="T53" s="8"/>
      <c r="U53" s="13" t="s">
        <v>19</v>
      </c>
      <c r="V53" s="13" t="s">
        <v>166</v>
      </c>
      <c r="W53" s="15" t="s">
        <v>546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547</v>
      </c>
      <c r="AD53" t="s">
        <v>6</v>
      </c>
      <c r="AE53" t="s">
        <v>548</v>
      </c>
      <c r="AF53" t="s">
        <v>88</v>
      </c>
      <c r="AG53" t="s">
        <v>76</v>
      </c>
      <c r="AH53" t="s">
        <v>19</v>
      </c>
    </row>
    <row r="54" ht="14.25" customHeight="1" spans="1:34">
      <c r="A54" s="7" t="s">
        <v>549</v>
      </c>
      <c r="B54" s="7" t="s">
        <v>550</v>
      </c>
      <c r="C54" s="7" t="s">
        <v>75</v>
      </c>
      <c r="D54" s="7" t="s">
        <v>76</v>
      </c>
      <c r="E54" s="7" t="s">
        <v>77</v>
      </c>
      <c r="F54" s="7" t="s">
        <v>76</v>
      </c>
      <c r="G54" s="7" t="s">
        <v>551</v>
      </c>
      <c r="H54" s="8" t="s">
        <v>552</v>
      </c>
      <c r="I54" s="8" t="s">
        <v>80</v>
      </c>
      <c r="J54" s="8" t="s">
        <v>2</v>
      </c>
      <c r="K54" s="8" t="s">
        <v>553</v>
      </c>
      <c r="L54" s="8">
        <v>1</v>
      </c>
      <c r="M54" s="8">
        <v>2</v>
      </c>
      <c r="N54" s="8" t="s">
        <v>275</v>
      </c>
      <c r="O54" s="8" t="s">
        <v>82</v>
      </c>
      <c r="P54" s="8" t="s">
        <v>514</v>
      </c>
      <c r="Q54" s="8"/>
      <c r="R54" s="13" t="s">
        <v>554</v>
      </c>
      <c r="S54" s="15" t="s">
        <v>19</v>
      </c>
      <c r="T54" s="8"/>
      <c r="U54" s="13" t="s">
        <v>19</v>
      </c>
      <c r="V54" s="13" t="s">
        <v>554</v>
      </c>
      <c r="W54" s="15" t="s">
        <v>555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556</v>
      </c>
      <c r="AD54" t="s">
        <v>6</v>
      </c>
      <c r="AE54" t="s">
        <v>557</v>
      </c>
      <c r="AF54" t="s">
        <v>88</v>
      </c>
      <c r="AG54" t="s">
        <v>76</v>
      </c>
      <c r="AH54" t="s">
        <v>558</v>
      </c>
    </row>
    <row r="55" ht="14.25" customHeight="1" spans="1:34">
      <c r="A55" s="7" t="s">
        <v>559</v>
      </c>
      <c r="B55" s="7" t="s">
        <v>560</v>
      </c>
      <c r="C55" s="7" t="s">
        <v>75</v>
      </c>
      <c r="D55" s="7" t="s">
        <v>76</v>
      </c>
      <c r="E55" s="7" t="s">
        <v>77</v>
      </c>
      <c r="F55" s="7" t="s">
        <v>76</v>
      </c>
      <c r="G55" s="7" t="s">
        <v>143</v>
      </c>
      <c r="H55" s="8" t="s">
        <v>144</v>
      </c>
      <c r="I55" s="8" t="s">
        <v>80</v>
      </c>
      <c r="J55" s="8" t="s">
        <v>2</v>
      </c>
      <c r="K55" s="8" t="s">
        <v>145</v>
      </c>
      <c r="L55" s="8">
        <v>1</v>
      </c>
      <c r="M55" s="8">
        <v>1</v>
      </c>
      <c r="N55" s="8" t="s">
        <v>82</v>
      </c>
      <c r="O55" s="8" t="s">
        <v>83</v>
      </c>
      <c r="P55" s="8" t="s">
        <v>514</v>
      </c>
      <c r="Q55" s="8"/>
      <c r="R55" s="13" t="s">
        <v>561</v>
      </c>
      <c r="S55" s="15" t="s">
        <v>19</v>
      </c>
      <c r="T55" s="8"/>
      <c r="U55" s="13" t="s">
        <v>19</v>
      </c>
      <c r="V55" s="13" t="s">
        <v>561</v>
      </c>
      <c r="W55" s="15" t="s">
        <v>343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562</v>
      </c>
      <c r="AD55" t="s">
        <v>6</v>
      </c>
      <c r="AE55" t="s">
        <v>563</v>
      </c>
      <c r="AF55" t="s">
        <v>88</v>
      </c>
      <c r="AG55" t="s">
        <v>76</v>
      </c>
      <c r="AH55" t="s">
        <v>89</v>
      </c>
    </row>
    <row r="56" ht="14.25" customHeight="1" spans="1:34">
      <c r="A56" s="7" t="s">
        <v>564</v>
      </c>
      <c r="B56" s="7" t="s">
        <v>565</v>
      </c>
      <c r="C56" s="7" t="s">
        <v>75</v>
      </c>
      <c r="D56" s="7" t="s">
        <v>76</v>
      </c>
      <c r="E56" s="7" t="s">
        <v>77</v>
      </c>
      <c r="F56" s="7" t="s">
        <v>76</v>
      </c>
      <c r="G56" s="7" t="s">
        <v>566</v>
      </c>
      <c r="H56" s="8" t="s">
        <v>567</v>
      </c>
      <c r="I56" s="8" t="s">
        <v>80</v>
      </c>
      <c r="J56" s="8" t="s">
        <v>2</v>
      </c>
      <c r="K56" s="8" t="s">
        <v>568</v>
      </c>
      <c r="L56" s="8">
        <v>1</v>
      </c>
      <c r="M56" s="8">
        <v>1</v>
      </c>
      <c r="N56" s="8" t="s">
        <v>569</v>
      </c>
      <c r="O56" s="8" t="s">
        <v>83</v>
      </c>
      <c r="P56" s="8" t="s">
        <v>514</v>
      </c>
      <c r="Q56" s="8"/>
      <c r="R56" s="13" t="s">
        <v>570</v>
      </c>
      <c r="S56" s="15" t="s">
        <v>19</v>
      </c>
      <c r="T56" s="8"/>
      <c r="U56" s="13" t="s">
        <v>19</v>
      </c>
      <c r="V56" s="13" t="s">
        <v>570</v>
      </c>
      <c r="W56" s="15" t="s">
        <v>571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572</v>
      </c>
      <c r="AD56" t="s">
        <v>6</v>
      </c>
      <c r="AE56" t="s">
        <v>573</v>
      </c>
      <c r="AF56" t="s">
        <v>88</v>
      </c>
      <c r="AG56" t="s">
        <v>76</v>
      </c>
      <c r="AH56" t="s">
        <v>19</v>
      </c>
    </row>
    <row r="57" ht="14.25" customHeight="1" spans="1:34">
      <c r="A57" s="7" t="s">
        <v>574</v>
      </c>
      <c r="B57" s="7" t="s">
        <v>575</v>
      </c>
      <c r="C57" s="7" t="s">
        <v>75</v>
      </c>
      <c r="D57" s="7" t="s">
        <v>76</v>
      </c>
      <c r="E57" s="7" t="s">
        <v>77</v>
      </c>
      <c r="F57" s="7" t="s">
        <v>76</v>
      </c>
      <c r="G57" s="7" t="s">
        <v>211</v>
      </c>
      <c r="H57" s="8" t="s">
        <v>212</v>
      </c>
      <c r="I57" s="8" t="s">
        <v>80</v>
      </c>
      <c r="J57" s="8" t="s">
        <v>2</v>
      </c>
      <c r="K57" s="8" t="s">
        <v>576</v>
      </c>
      <c r="L57" s="8">
        <v>1</v>
      </c>
      <c r="M57" s="8">
        <v>1</v>
      </c>
      <c r="N57" s="8" t="s">
        <v>175</v>
      </c>
      <c r="O57" s="8" t="s">
        <v>83</v>
      </c>
      <c r="P57" s="8" t="s">
        <v>514</v>
      </c>
      <c r="Q57" s="8"/>
      <c r="R57" s="13" t="s">
        <v>577</v>
      </c>
      <c r="S57" s="15" t="s">
        <v>19</v>
      </c>
      <c r="T57" s="8"/>
      <c r="U57" s="13" t="s">
        <v>19</v>
      </c>
      <c r="V57" s="13" t="s">
        <v>577</v>
      </c>
      <c r="W57" s="15" t="s">
        <v>578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579</v>
      </c>
      <c r="AD57" t="s">
        <v>6</v>
      </c>
      <c r="AE57" t="s">
        <v>580</v>
      </c>
      <c r="AF57" t="s">
        <v>88</v>
      </c>
      <c r="AG57" t="s">
        <v>76</v>
      </c>
      <c r="AH57" t="s">
        <v>19</v>
      </c>
    </row>
    <row r="58" ht="14.25" customHeight="1" spans="1:34">
      <c r="A58" s="7" t="s">
        <v>581</v>
      </c>
      <c r="B58" s="7" t="s">
        <v>582</v>
      </c>
      <c r="C58" s="7" t="s">
        <v>75</v>
      </c>
      <c r="D58" s="7" t="s">
        <v>76</v>
      </c>
      <c r="E58" s="7" t="s">
        <v>77</v>
      </c>
      <c r="F58" s="7" t="s">
        <v>76</v>
      </c>
      <c r="G58" s="7" t="s">
        <v>583</v>
      </c>
      <c r="H58" s="8" t="s">
        <v>584</v>
      </c>
      <c r="I58" s="8" t="s">
        <v>80</v>
      </c>
      <c r="J58" s="8" t="s">
        <v>2</v>
      </c>
      <c r="K58" s="8" t="s">
        <v>585</v>
      </c>
      <c r="L58" s="8">
        <v>1</v>
      </c>
      <c r="M58" s="8">
        <v>1</v>
      </c>
      <c r="N58" s="8" t="s">
        <v>586</v>
      </c>
      <c r="O58" s="8" t="s">
        <v>83</v>
      </c>
      <c r="P58" s="8" t="s">
        <v>514</v>
      </c>
      <c r="Q58" s="8"/>
      <c r="R58" s="13" t="s">
        <v>146</v>
      </c>
      <c r="S58" s="15" t="s">
        <v>19</v>
      </c>
      <c r="T58" s="8"/>
      <c r="U58" s="13" t="s">
        <v>19</v>
      </c>
      <c r="V58" s="13" t="s">
        <v>146</v>
      </c>
      <c r="W58" s="15" t="s">
        <v>587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588</v>
      </c>
      <c r="AD58" t="s">
        <v>6</v>
      </c>
      <c r="AE58" t="s">
        <v>589</v>
      </c>
      <c r="AF58" t="s">
        <v>88</v>
      </c>
      <c r="AG58" t="s">
        <v>76</v>
      </c>
      <c r="AH58" t="s">
        <v>19</v>
      </c>
    </row>
    <row r="59" ht="14.25" customHeight="1" spans="1:34">
      <c r="A59" s="7" t="s">
        <v>590</v>
      </c>
      <c r="B59" s="7" t="s">
        <v>591</v>
      </c>
      <c r="C59" s="7" t="s">
        <v>75</v>
      </c>
      <c r="D59" s="7" t="s">
        <v>76</v>
      </c>
      <c r="E59" s="7" t="s">
        <v>77</v>
      </c>
      <c r="F59" s="7" t="s">
        <v>76</v>
      </c>
      <c r="G59" s="7" t="s">
        <v>380</v>
      </c>
      <c r="H59" s="8" t="s">
        <v>381</v>
      </c>
      <c r="I59" s="8" t="s">
        <v>80</v>
      </c>
      <c r="J59" s="8" t="s">
        <v>2</v>
      </c>
      <c r="K59" s="8" t="s">
        <v>592</v>
      </c>
      <c r="L59" s="8">
        <v>1</v>
      </c>
      <c r="M59" s="8">
        <v>4</v>
      </c>
      <c r="N59" s="8" t="s">
        <v>204</v>
      </c>
      <c r="O59" s="8" t="s">
        <v>96</v>
      </c>
      <c r="P59" s="8" t="s">
        <v>514</v>
      </c>
      <c r="Q59" s="8"/>
      <c r="R59" s="13" t="s">
        <v>593</v>
      </c>
      <c r="S59" s="15" t="s">
        <v>19</v>
      </c>
      <c r="T59" s="8"/>
      <c r="U59" s="13" t="s">
        <v>19</v>
      </c>
      <c r="V59" s="13" t="s">
        <v>593</v>
      </c>
      <c r="W59" s="15" t="s">
        <v>594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595</v>
      </c>
      <c r="AD59" t="s">
        <v>6</v>
      </c>
      <c r="AE59" t="s">
        <v>208</v>
      </c>
      <c r="AF59" t="s">
        <v>88</v>
      </c>
      <c r="AG59" t="s">
        <v>76</v>
      </c>
      <c r="AH59" t="s">
        <v>19</v>
      </c>
    </row>
    <row r="60" ht="14.25" customHeight="1" spans="1:34">
      <c r="A60" s="7" t="s">
        <v>596</v>
      </c>
      <c r="B60" s="7" t="s">
        <v>597</v>
      </c>
      <c r="C60" s="7" t="s">
        <v>75</v>
      </c>
      <c r="D60" s="7" t="s">
        <v>76</v>
      </c>
      <c r="E60" s="7" t="s">
        <v>77</v>
      </c>
      <c r="F60" s="7" t="s">
        <v>76</v>
      </c>
      <c r="G60" s="7" t="s">
        <v>598</v>
      </c>
      <c r="H60" s="8" t="s">
        <v>599</v>
      </c>
      <c r="I60" s="8" t="s">
        <v>80</v>
      </c>
      <c r="J60" s="8" t="s">
        <v>2</v>
      </c>
      <c r="K60" s="8" t="s">
        <v>600</v>
      </c>
      <c r="L60" s="8">
        <v>1</v>
      </c>
      <c r="M60" s="8">
        <v>2</v>
      </c>
      <c r="N60" s="8" t="s">
        <v>340</v>
      </c>
      <c r="O60" s="8" t="s">
        <v>82</v>
      </c>
      <c r="P60" s="8" t="s">
        <v>514</v>
      </c>
      <c r="Q60" s="8"/>
      <c r="R60" s="13" t="s">
        <v>601</v>
      </c>
      <c r="S60" s="15" t="s">
        <v>19</v>
      </c>
      <c r="T60" s="8"/>
      <c r="U60" s="13" t="s">
        <v>19</v>
      </c>
      <c r="V60" s="13" t="s">
        <v>601</v>
      </c>
      <c r="W60" s="15" t="s">
        <v>602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603</v>
      </c>
      <c r="AD60" t="s">
        <v>6</v>
      </c>
      <c r="AE60" t="s">
        <v>604</v>
      </c>
      <c r="AF60" t="s">
        <v>88</v>
      </c>
      <c r="AG60" t="s">
        <v>76</v>
      </c>
      <c r="AH60" t="s">
        <v>558</v>
      </c>
    </row>
    <row r="61" ht="14.25" customHeight="1" spans="1:34">
      <c r="A61" s="7" t="s">
        <v>605</v>
      </c>
      <c r="B61" s="7" t="s">
        <v>606</v>
      </c>
      <c r="C61" s="7" t="s">
        <v>75</v>
      </c>
      <c r="D61" s="7" t="s">
        <v>76</v>
      </c>
      <c r="E61" s="7" t="s">
        <v>77</v>
      </c>
      <c r="F61" s="7" t="s">
        <v>76</v>
      </c>
      <c r="G61" s="7" t="s">
        <v>607</v>
      </c>
      <c r="H61" s="8" t="s">
        <v>608</v>
      </c>
      <c r="I61" s="8" t="s">
        <v>80</v>
      </c>
      <c r="J61" s="8" t="s">
        <v>2</v>
      </c>
      <c r="K61" s="8" t="s">
        <v>609</v>
      </c>
      <c r="L61" s="8">
        <v>1</v>
      </c>
      <c r="M61" s="8">
        <v>1</v>
      </c>
      <c r="N61" s="8" t="s">
        <v>275</v>
      </c>
      <c r="O61" s="8" t="s">
        <v>83</v>
      </c>
      <c r="P61" s="8" t="s">
        <v>514</v>
      </c>
      <c r="Q61" s="8"/>
      <c r="R61" s="13" t="s">
        <v>610</v>
      </c>
      <c r="S61" s="15" t="s">
        <v>19</v>
      </c>
      <c r="T61" s="8"/>
      <c r="U61" s="13" t="s">
        <v>19</v>
      </c>
      <c r="V61" s="13" t="s">
        <v>610</v>
      </c>
      <c r="W61" s="15" t="s">
        <v>117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611</v>
      </c>
      <c r="AD61" t="s">
        <v>6</v>
      </c>
      <c r="AE61" t="s">
        <v>208</v>
      </c>
      <c r="AF61" t="s">
        <v>88</v>
      </c>
      <c r="AG61" t="s">
        <v>76</v>
      </c>
      <c r="AH61" t="s">
        <v>89</v>
      </c>
    </row>
    <row r="62" ht="14.25" customHeight="1" spans="1:34">
      <c r="A62" s="7" t="s">
        <v>612</v>
      </c>
      <c r="B62" s="7" t="s">
        <v>613</v>
      </c>
      <c r="C62" s="7" t="s">
        <v>75</v>
      </c>
      <c r="D62" s="7" t="s">
        <v>76</v>
      </c>
      <c r="E62" s="7" t="s">
        <v>77</v>
      </c>
      <c r="F62" s="7" t="s">
        <v>76</v>
      </c>
      <c r="G62" s="7" t="s">
        <v>614</v>
      </c>
      <c r="H62" s="8" t="s">
        <v>615</v>
      </c>
      <c r="I62" s="8" t="s">
        <v>80</v>
      </c>
      <c r="J62" s="8" t="s">
        <v>2</v>
      </c>
      <c r="K62" s="8" t="s">
        <v>616</v>
      </c>
      <c r="L62" s="8">
        <v>1</v>
      </c>
      <c r="M62" s="8">
        <v>2</v>
      </c>
      <c r="N62" s="8" t="s">
        <v>617</v>
      </c>
      <c r="O62" s="8" t="s">
        <v>82</v>
      </c>
      <c r="P62" s="8" t="s">
        <v>514</v>
      </c>
      <c r="Q62" s="8"/>
      <c r="R62" s="13" t="s">
        <v>618</v>
      </c>
      <c r="S62" s="15" t="s">
        <v>19</v>
      </c>
      <c r="T62" s="8"/>
      <c r="U62" s="13" t="s">
        <v>19</v>
      </c>
      <c r="V62" s="13" t="s">
        <v>618</v>
      </c>
      <c r="W62" s="15" t="s">
        <v>619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472</v>
      </c>
      <c r="AD62" t="s">
        <v>6</v>
      </c>
      <c r="AE62" t="s">
        <v>620</v>
      </c>
      <c r="AF62" t="s">
        <v>88</v>
      </c>
      <c r="AG62" t="s">
        <v>76</v>
      </c>
      <c r="AH62" t="s">
        <v>19</v>
      </c>
    </row>
    <row r="63" ht="14.25" customHeight="1" spans="1:34">
      <c r="A63" s="7" t="s">
        <v>621</v>
      </c>
      <c r="B63" s="7" t="s">
        <v>622</v>
      </c>
      <c r="C63" s="7" t="s">
        <v>75</v>
      </c>
      <c r="D63" s="7" t="s">
        <v>76</v>
      </c>
      <c r="E63" s="7" t="s">
        <v>77</v>
      </c>
      <c r="F63" s="7" t="s">
        <v>76</v>
      </c>
      <c r="G63" s="7" t="s">
        <v>607</v>
      </c>
      <c r="H63" s="8" t="s">
        <v>608</v>
      </c>
      <c r="I63" s="8" t="s">
        <v>80</v>
      </c>
      <c r="J63" s="8" t="s">
        <v>2</v>
      </c>
      <c r="K63" s="8" t="s">
        <v>623</v>
      </c>
      <c r="L63" s="8">
        <v>1</v>
      </c>
      <c r="M63" s="8">
        <v>1</v>
      </c>
      <c r="N63" s="8" t="s">
        <v>392</v>
      </c>
      <c r="O63" s="8" t="s">
        <v>83</v>
      </c>
      <c r="P63" s="8" t="s">
        <v>514</v>
      </c>
      <c r="Q63" s="8"/>
      <c r="R63" s="13" t="s">
        <v>624</v>
      </c>
      <c r="S63" s="15" t="s">
        <v>19</v>
      </c>
      <c r="T63" s="8"/>
      <c r="U63" s="13" t="s">
        <v>19</v>
      </c>
      <c r="V63" s="13" t="s">
        <v>624</v>
      </c>
      <c r="W63" s="15" t="s">
        <v>625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626</v>
      </c>
      <c r="AD63" t="s">
        <v>6</v>
      </c>
      <c r="AE63" t="s">
        <v>325</v>
      </c>
      <c r="AF63" t="s">
        <v>88</v>
      </c>
      <c r="AG63" t="s">
        <v>76</v>
      </c>
      <c r="AH63" t="s">
        <v>89</v>
      </c>
    </row>
    <row r="64" ht="14.25" customHeight="1" spans="1:34">
      <c r="A64" s="7" t="s">
        <v>627</v>
      </c>
      <c r="B64" s="7" t="s">
        <v>628</v>
      </c>
      <c r="C64" s="7" t="s">
        <v>75</v>
      </c>
      <c r="D64" s="7" t="s">
        <v>76</v>
      </c>
      <c r="E64" s="7" t="s">
        <v>77</v>
      </c>
      <c r="F64" s="7" t="s">
        <v>76</v>
      </c>
      <c r="G64" s="7" t="s">
        <v>629</v>
      </c>
      <c r="H64" s="8" t="s">
        <v>630</v>
      </c>
      <c r="I64" s="8" t="s">
        <v>80</v>
      </c>
      <c r="J64" s="8" t="s">
        <v>2</v>
      </c>
      <c r="K64" s="8" t="s">
        <v>631</v>
      </c>
      <c r="L64" s="8">
        <v>1</v>
      </c>
      <c r="M64" s="8">
        <v>1</v>
      </c>
      <c r="N64" s="8" t="s">
        <v>126</v>
      </c>
      <c r="O64" s="8" t="s">
        <v>83</v>
      </c>
      <c r="P64" s="8" t="s">
        <v>514</v>
      </c>
      <c r="Q64" s="8"/>
      <c r="R64" s="13" t="s">
        <v>632</v>
      </c>
      <c r="S64" s="15" t="s">
        <v>19</v>
      </c>
      <c r="T64" s="8"/>
      <c r="U64" s="13" t="s">
        <v>19</v>
      </c>
      <c r="V64" s="13" t="s">
        <v>632</v>
      </c>
      <c r="W64" s="15" t="s">
        <v>633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634</v>
      </c>
      <c r="AD64" t="s">
        <v>6</v>
      </c>
      <c r="AE64" t="s">
        <v>635</v>
      </c>
      <c r="AF64" t="s">
        <v>88</v>
      </c>
      <c r="AG64" t="s">
        <v>76</v>
      </c>
      <c r="AH64" t="s">
        <v>89</v>
      </c>
    </row>
    <row r="65" ht="14.25" customHeight="1" spans="1:34">
      <c r="A65" s="7" t="s">
        <v>636</v>
      </c>
      <c r="B65" s="7" t="s">
        <v>637</v>
      </c>
      <c r="C65" s="7" t="s">
        <v>75</v>
      </c>
      <c r="D65" s="7" t="s">
        <v>76</v>
      </c>
      <c r="E65" s="7" t="s">
        <v>77</v>
      </c>
      <c r="F65" s="7" t="s">
        <v>76</v>
      </c>
      <c r="G65" s="7" t="s">
        <v>638</v>
      </c>
      <c r="H65" s="8" t="s">
        <v>639</v>
      </c>
      <c r="I65" s="8" t="s">
        <v>80</v>
      </c>
      <c r="J65" s="8" t="s">
        <v>2</v>
      </c>
      <c r="K65" s="8" t="s">
        <v>640</v>
      </c>
      <c r="L65" s="8">
        <v>1</v>
      </c>
      <c r="M65" s="8">
        <v>1</v>
      </c>
      <c r="N65" s="8" t="s">
        <v>125</v>
      </c>
      <c r="O65" s="8" t="s">
        <v>83</v>
      </c>
      <c r="P65" s="8" t="s">
        <v>514</v>
      </c>
      <c r="Q65" s="8"/>
      <c r="R65" s="13" t="s">
        <v>641</v>
      </c>
      <c r="S65" s="15" t="s">
        <v>19</v>
      </c>
      <c r="T65" s="8"/>
      <c r="U65" s="13" t="s">
        <v>19</v>
      </c>
      <c r="V65" s="13" t="s">
        <v>641</v>
      </c>
      <c r="W65" s="15" t="s">
        <v>642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643</v>
      </c>
      <c r="AD65" t="s">
        <v>6</v>
      </c>
      <c r="AE65" t="s">
        <v>644</v>
      </c>
      <c r="AF65" t="s">
        <v>88</v>
      </c>
      <c r="AG65" t="s">
        <v>76</v>
      </c>
      <c r="AH65" t="s">
        <v>645</v>
      </c>
    </row>
    <row r="66" ht="14.25" customHeight="1" spans="1:34">
      <c r="A66" s="7" t="s">
        <v>646</v>
      </c>
      <c r="B66" s="7" t="s">
        <v>647</v>
      </c>
      <c r="C66" s="7" t="s">
        <v>75</v>
      </c>
      <c r="D66" s="7" t="s">
        <v>76</v>
      </c>
      <c r="E66" s="7" t="s">
        <v>77</v>
      </c>
      <c r="F66" s="7" t="s">
        <v>76</v>
      </c>
      <c r="G66" s="7" t="s">
        <v>648</v>
      </c>
      <c r="H66" s="8" t="s">
        <v>649</v>
      </c>
      <c r="I66" s="8" t="s">
        <v>80</v>
      </c>
      <c r="J66" s="8" t="s">
        <v>2</v>
      </c>
      <c r="K66" s="8" t="s">
        <v>650</v>
      </c>
      <c r="L66" s="8">
        <v>1</v>
      </c>
      <c r="M66" s="8">
        <v>4</v>
      </c>
      <c r="N66" s="8" t="s">
        <v>651</v>
      </c>
      <c r="O66" s="8" t="s">
        <v>96</v>
      </c>
      <c r="P66" s="8" t="s">
        <v>514</v>
      </c>
      <c r="Q66" s="8"/>
      <c r="R66" s="13" t="s">
        <v>652</v>
      </c>
      <c r="S66" s="15" t="s">
        <v>19</v>
      </c>
      <c r="T66" s="8"/>
      <c r="U66" s="13" t="s">
        <v>19</v>
      </c>
      <c r="V66" s="13" t="s">
        <v>652</v>
      </c>
      <c r="W66" s="15" t="s">
        <v>653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654</v>
      </c>
      <c r="AD66" t="s">
        <v>6</v>
      </c>
      <c r="AE66" t="s">
        <v>316</v>
      </c>
      <c r="AF66" t="s">
        <v>88</v>
      </c>
      <c r="AG66" t="s">
        <v>76</v>
      </c>
      <c r="AH66" t="s">
        <v>19</v>
      </c>
    </row>
    <row r="67" ht="14.25" customHeight="1" spans="1:34">
      <c r="A67" s="7" t="s">
        <v>655</v>
      </c>
      <c r="B67" s="7" t="s">
        <v>656</v>
      </c>
      <c r="C67" s="7" t="s">
        <v>75</v>
      </c>
      <c r="D67" s="7" t="s">
        <v>76</v>
      </c>
      <c r="E67" s="7" t="s">
        <v>77</v>
      </c>
      <c r="F67" s="7" t="s">
        <v>76</v>
      </c>
      <c r="G67" s="7" t="s">
        <v>657</v>
      </c>
      <c r="H67" s="8" t="s">
        <v>658</v>
      </c>
      <c r="I67" s="8" t="s">
        <v>80</v>
      </c>
      <c r="J67" s="8" t="s">
        <v>2</v>
      </c>
      <c r="K67" s="8" t="s">
        <v>659</v>
      </c>
      <c r="L67" s="8">
        <v>1</v>
      </c>
      <c r="M67" s="8">
        <v>1</v>
      </c>
      <c r="N67" s="8" t="s">
        <v>660</v>
      </c>
      <c r="O67" s="8" t="s">
        <v>83</v>
      </c>
      <c r="P67" s="8" t="s">
        <v>514</v>
      </c>
      <c r="Q67" s="8"/>
      <c r="R67" s="13" t="s">
        <v>661</v>
      </c>
      <c r="S67" s="15" t="s">
        <v>19</v>
      </c>
      <c r="T67" s="8"/>
      <c r="U67" s="13" t="s">
        <v>19</v>
      </c>
      <c r="V67" s="13" t="s">
        <v>661</v>
      </c>
      <c r="W67" s="15" t="s">
        <v>662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663</v>
      </c>
      <c r="AD67" t="s">
        <v>6</v>
      </c>
      <c r="AE67" t="s">
        <v>109</v>
      </c>
      <c r="AF67" t="s">
        <v>88</v>
      </c>
      <c r="AG67" t="s">
        <v>76</v>
      </c>
      <c r="AH67" t="s">
        <v>140</v>
      </c>
    </row>
    <row r="68" ht="14.25" customHeight="1" spans="1:34">
      <c r="A68" s="7" t="s">
        <v>664</v>
      </c>
      <c r="B68" s="7" t="s">
        <v>665</v>
      </c>
      <c r="C68" s="7" t="s">
        <v>75</v>
      </c>
      <c r="D68" s="7" t="s">
        <v>76</v>
      </c>
      <c r="E68" s="7" t="s">
        <v>77</v>
      </c>
      <c r="F68" s="7" t="s">
        <v>76</v>
      </c>
      <c r="G68" s="7" t="s">
        <v>657</v>
      </c>
      <c r="H68" s="8" t="s">
        <v>658</v>
      </c>
      <c r="I68" s="8" t="s">
        <v>80</v>
      </c>
      <c r="J68" s="8" t="s">
        <v>2</v>
      </c>
      <c r="K68" s="8" t="s">
        <v>666</v>
      </c>
      <c r="L68" s="8">
        <v>2</v>
      </c>
      <c r="M68" s="8">
        <v>1</v>
      </c>
      <c r="N68" s="8" t="s">
        <v>660</v>
      </c>
      <c r="O68" s="8" t="s">
        <v>83</v>
      </c>
      <c r="P68" s="8" t="s">
        <v>514</v>
      </c>
      <c r="Q68" s="8"/>
      <c r="R68" s="13" t="s">
        <v>667</v>
      </c>
      <c r="S68" s="15" t="s">
        <v>19</v>
      </c>
      <c r="T68" s="8"/>
      <c r="U68" s="13" t="s">
        <v>19</v>
      </c>
      <c r="V68" s="13" t="s">
        <v>667</v>
      </c>
      <c r="W68" s="15" t="s">
        <v>668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669</v>
      </c>
      <c r="AD68" t="s">
        <v>6</v>
      </c>
      <c r="AE68" t="s">
        <v>670</v>
      </c>
      <c r="AF68" t="s">
        <v>88</v>
      </c>
      <c r="AG68" t="s">
        <v>76</v>
      </c>
      <c r="AH68" t="s">
        <v>558</v>
      </c>
    </row>
    <row r="69" ht="14.25" customHeight="1" spans="1:34">
      <c r="A69" s="7" t="s">
        <v>671</v>
      </c>
      <c r="B69" s="7" t="s">
        <v>672</v>
      </c>
      <c r="C69" s="7" t="s">
        <v>75</v>
      </c>
      <c r="D69" s="7" t="s">
        <v>76</v>
      </c>
      <c r="E69" s="7" t="s">
        <v>77</v>
      </c>
      <c r="F69" s="7" t="s">
        <v>76</v>
      </c>
      <c r="G69" s="7" t="s">
        <v>673</v>
      </c>
      <c r="H69" s="8" t="s">
        <v>674</v>
      </c>
      <c r="I69" s="8" t="s">
        <v>80</v>
      </c>
      <c r="J69" s="8" t="s">
        <v>2</v>
      </c>
      <c r="K69" s="8" t="s">
        <v>675</v>
      </c>
      <c r="L69" s="8">
        <v>1</v>
      </c>
      <c r="M69" s="8">
        <v>1</v>
      </c>
      <c r="N69" s="8" t="s">
        <v>96</v>
      </c>
      <c r="O69" s="8" t="s">
        <v>83</v>
      </c>
      <c r="P69" s="8" t="s">
        <v>514</v>
      </c>
      <c r="Q69" s="8"/>
      <c r="R69" s="13" t="s">
        <v>676</v>
      </c>
      <c r="S69" s="15" t="s">
        <v>19</v>
      </c>
      <c r="T69" s="8"/>
      <c r="U69" s="13" t="s">
        <v>19</v>
      </c>
      <c r="V69" s="13" t="s">
        <v>676</v>
      </c>
      <c r="W69" s="15" t="s">
        <v>677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678</v>
      </c>
      <c r="AD69" t="s">
        <v>6</v>
      </c>
      <c r="AE69" t="s">
        <v>679</v>
      </c>
      <c r="AF69" t="s">
        <v>88</v>
      </c>
      <c r="AG69" t="s">
        <v>76</v>
      </c>
      <c r="AH69" t="s">
        <v>19</v>
      </c>
    </row>
    <row r="70" ht="14.25" customHeight="1" spans="1:34">
      <c r="A70" s="7" t="s">
        <v>680</v>
      </c>
      <c r="B70" s="7" t="s">
        <v>681</v>
      </c>
      <c r="C70" s="7" t="s">
        <v>75</v>
      </c>
      <c r="D70" s="7" t="s">
        <v>76</v>
      </c>
      <c r="E70" s="7" t="s">
        <v>77</v>
      </c>
      <c r="F70" s="7" t="s">
        <v>76</v>
      </c>
      <c r="G70" s="7" t="s">
        <v>682</v>
      </c>
      <c r="H70" s="8" t="s">
        <v>683</v>
      </c>
      <c r="I70" s="8" t="s">
        <v>80</v>
      </c>
      <c r="J70" s="8" t="s">
        <v>2</v>
      </c>
      <c r="K70" s="8" t="s">
        <v>684</v>
      </c>
      <c r="L70" s="8">
        <v>1</v>
      </c>
      <c r="M70" s="8">
        <v>3</v>
      </c>
      <c r="N70" s="8" t="s">
        <v>392</v>
      </c>
      <c r="O70" s="8" t="s">
        <v>126</v>
      </c>
      <c r="P70" s="8" t="s">
        <v>514</v>
      </c>
      <c r="Q70" s="8"/>
      <c r="R70" s="13" t="s">
        <v>685</v>
      </c>
      <c r="S70" s="15" t="s">
        <v>19</v>
      </c>
      <c r="T70" s="8"/>
      <c r="U70" s="13" t="s">
        <v>19</v>
      </c>
      <c r="V70" s="13" t="s">
        <v>685</v>
      </c>
      <c r="W70" s="15" t="s">
        <v>686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687</v>
      </c>
      <c r="AD70" t="s">
        <v>6</v>
      </c>
      <c r="AE70" t="s">
        <v>325</v>
      </c>
      <c r="AF70" t="s">
        <v>88</v>
      </c>
      <c r="AG70" t="s">
        <v>76</v>
      </c>
      <c r="AH70" t="s">
        <v>19</v>
      </c>
    </row>
    <row r="71" ht="14.25" customHeight="1" spans="1:34">
      <c r="A71" s="7" t="s">
        <v>688</v>
      </c>
      <c r="B71" s="7" t="s">
        <v>689</v>
      </c>
      <c r="C71" s="7" t="s">
        <v>75</v>
      </c>
      <c r="D71" s="7" t="s">
        <v>76</v>
      </c>
      <c r="E71" s="7" t="s">
        <v>77</v>
      </c>
      <c r="F71" s="7" t="s">
        <v>76</v>
      </c>
      <c r="G71" s="7" t="s">
        <v>690</v>
      </c>
      <c r="H71" s="8" t="s">
        <v>691</v>
      </c>
      <c r="I71" s="8" t="s">
        <v>80</v>
      </c>
      <c r="J71" s="8" t="s">
        <v>2</v>
      </c>
      <c r="K71" s="8" t="s">
        <v>692</v>
      </c>
      <c r="L71" s="8">
        <v>1</v>
      </c>
      <c r="M71" s="8">
        <v>1</v>
      </c>
      <c r="N71" s="8" t="s">
        <v>185</v>
      </c>
      <c r="O71" s="8" t="s">
        <v>83</v>
      </c>
      <c r="P71" s="8" t="s">
        <v>514</v>
      </c>
      <c r="Q71" s="8"/>
      <c r="R71" s="13" t="s">
        <v>693</v>
      </c>
      <c r="S71" s="15" t="s">
        <v>19</v>
      </c>
      <c r="T71" s="8"/>
      <c r="U71" s="13" t="s">
        <v>19</v>
      </c>
      <c r="V71" s="13" t="s">
        <v>693</v>
      </c>
      <c r="W71" s="15" t="s">
        <v>694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695</v>
      </c>
      <c r="AD71" t="s">
        <v>6</v>
      </c>
      <c r="AE71" t="s">
        <v>109</v>
      </c>
      <c r="AF71" t="s">
        <v>88</v>
      </c>
      <c r="AG71" t="s">
        <v>76</v>
      </c>
      <c r="AH71" t="s">
        <v>558</v>
      </c>
    </row>
    <row r="72" ht="14.25" customHeight="1" spans="1:34">
      <c r="A72" s="7" t="s">
        <v>696</v>
      </c>
      <c r="B72" s="7" t="s">
        <v>697</v>
      </c>
      <c r="C72" s="7" t="s">
        <v>75</v>
      </c>
      <c r="D72" s="7" t="s">
        <v>76</v>
      </c>
      <c r="E72" s="7" t="s">
        <v>77</v>
      </c>
      <c r="F72" s="7" t="s">
        <v>76</v>
      </c>
      <c r="G72" s="7" t="s">
        <v>698</v>
      </c>
      <c r="H72" s="8" t="s">
        <v>699</v>
      </c>
      <c r="I72" s="8" t="s">
        <v>80</v>
      </c>
      <c r="J72" s="8" t="s">
        <v>2</v>
      </c>
      <c r="K72" s="8" t="s">
        <v>700</v>
      </c>
      <c r="L72" s="8">
        <v>1</v>
      </c>
      <c r="M72" s="8">
        <v>2</v>
      </c>
      <c r="N72" s="8" t="s">
        <v>274</v>
      </c>
      <c r="O72" s="8" t="s">
        <v>82</v>
      </c>
      <c r="P72" s="8" t="s">
        <v>514</v>
      </c>
      <c r="Q72" s="8"/>
      <c r="R72" s="13" t="s">
        <v>701</v>
      </c>
      <c r="S72" s="15" t="s">
        <v>19</v>
      </c>
      <c r="T72" s="8"/>
      <c r="U72" s="13" t="s">
        <v>19</v>
      </c>
      <c r="V72" s="13" t="s">
        <v>701</v>
      </c>
      <c r="W72" s="15" t="s">
        <v>702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703</v>
      </c>
      <c r="AD72" t="s">
        <v>6</v>
      </c>
      <c r="AE72" t="s">
        <v>704</v>
      </c>
      <c r="AF72" t="s">
        <v>88</v>
      </c>
      <c r="AG72" t="s">
        <v>76</v>
      </c>
      <c r="AH72" t="s">
        <v>19</v>
      </c>
    </row>
    <row r="73" ht="14.25" customHeight="1" spans="1:34">
      <c r="A73" s="7" t="s">
        <v>705</v>
      </c>
      <c r="B73" s="7" t="s">
        <v>706</v>
      </c>
      <c r="C73" s="7" t="s">
        <v>75</v>
      </c>
      <c r="D73" s="7" t="s">
        <v>76</v>
      </c>
      <c r="E73" s="7" t="s">
        <v>77</v>
      </c>
      <c r="F73" s="7" t="s">
        <v>76</v>
      </c>
      <c r="G73" s="7" t="s">
        <v>707</v>
      </c>
      <c r="H73" s="8" t="s">
        <v>708</v>
      </c>
      <c r="I73" s="8" t="s">
        <v>80</v>
      </c>
      <c r="J73" s="8" t="s">
        <v>2</v>
      </c>
      <c r="K73" s="8" t="s">
        <v>709</v>
      </c>
      <c r="L73" s="8">
        <v>1</v>
      </c>
      <c r="M73" s="8">
        <v>1</v>
      </c>
      <c r="N73" s="8" t="s">
        <v>275</v>
      </c>
      <c r="O73" s="8" t="s">
        <v>83</v>
      </c>
      <c r="P73" s="8" t="s">
        <v>514</v>
      </c>
      <c r="Q73" s="8"/>
      <c r="R73" s="13" t="s">
        <v>710</v>
      </c>
      <c r="S73" s="15" t="s">
        <v>19</v>
      </c>
      <c r="T73" s="8"/>
      <c r="U73" s="13" t="s">
        <v>19</v>
      </c>
      <c r="V73" s="13" t="s">
        <v>710</v>
      </c>
      <c r="W73" s="15" t="s">
        <v>85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711</v>
      </c>
      <c r="AD73" t="s">
        <v>6</v>
      </c>
      <c r="AE73" t="s">
        <v>712</v>
      </c>
      <c r="AF73" t="s">
        <v>88</v>
      </c>
      <c r="AG73" t="s">
        <v>76</v>
      </c>
      <c r="AH73" t="s">
        <v>19</v>
      </c>
    </row>
    <row r="74" ht="14.25" customHeight="1" spans="1:34">
      <c r="A74" s="7" t="s">
        <v>713</v>
      </c>
      <c r="B74" s="7" t="s">
        <v>714</v>
      </c>
      <c r="C74" s="7" t="s">
        <v>75</v>
      </c>
      <c r="D74" s="7" t="s">
        <v>76</v>
      </c>
      <c r="E74" s="7" t="s">
        <v>77</v>
      </c>
      <c r="F74" s="7" t="s">
        <v>76</v>
      </c>
      <c r="G74" s="7" t="s">
        <v>715</v>
      </c>
      <c r="H74" s="8" t="s">
        <v>716</v>
      </c>
      <c r="I74" s="8" t="s">
        <v>80</v>
      </c>
      <c r="J74" s="8" t="s">
        <v>2</v>
      </c>
      <c r="K74" s="8" t="s">
        <v>717</v>
      </c>
      <c r="L74" s="8">
        <v>1</v>
      </c>
      <c r="M74" s="8">
        <v>1</v>
      </c>
      <c r="N74" s="8" t="s">
        <v>126</v>
      </c>
      <c r="O74" s="8" t="s">
        <v>83</v>
      </c>
      <c r="P74" s="8" t="s">
        <v>514</v>
      </c>
      <c r="Q74" s="8"/>
      <c r="R74" s="13" t="s">
        <v>718</v>
      </c>
      <c r="S74" s="15" t="s">
        <v>19</v>
      </c>
      <c r="T74" s="8"/>
      <c r="U74" s="13" t="s">
        <v>19</v>
      </c>
      <c r="V74" s="13" t="s">
        <v>718</v>
      </c>
      <c r="W74" s="15" t="s">
        <v>719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720</v>
      </c>
      <c r="AD74" t="s">
        <v>6</v>
      </c>
      <c r="AE74" t="s">
        <v>721</v>
      </c>
      <c r="AF74" t="s">
        <v>88</v>
      </c>
      <c r="AG74" t="s">
        <v>76</v>
      </c>
      <c r="AH74" t="s">
        <v>89</v>
      </c>
    </row>
    <row r="75" ht="14.25" customHeight="1" spans="1:34">
      <c r="A75" s="7" t="s">
        <v>722</v>
      </c>
      <c r="B75" s="7" t="s">
        <v>723</v>
      </c>
      <c r="C75" s="7" t="s">
        <v>75</v>
      </c>
      <c r="D75" s="7" t="s">
        <v>76</v>
      </c>
      <c r="E75" s="7" t="s">
        <v>77</v>
      </c>
      <c r="F75" s="7" t="s">
        <v>76</v>
      </c>
      <c r="G75" s="7" t="s">
        <v>707</v>
      </c>
      <c r="H75" s="8" t="s">
        <v>708</v>
      </c>
      <c r="I75" s="8" t="s">
        <v>80</v>
      </c>
      <c r="J75" s="8" t="s">
        <v>2</v>
      </c>
      <c r="K75" s="8" t="s">
        <v>724</v>
      </c>
      <c r="L75" s="8">
        <v>1</v>
      </c>
      <c r="M75" s="8">
        <v>2</v>
      </c>
      <c r="N75" s="8" t="s">
        <v>392</v>
      </c>
      <c r="O75" s="8" t="s">
        <v>82</v>
      </c>
      <c r="P75" s="8" t="s">
        <v>514</v>
      </c>
      <c r="Q75" s="8"/>
      <c r="R75" s="13" t="s">
        <v>725</v>
      </c>
      <c r="S75" s="15" t="s">
        <v>19</v>
      </c>
      <c r="T75" s="8"/>
      <c r="U75" s="13" t="s">
        <v>19</v>
      </c>
      <c r="V75" s="13" t="s">
        <v>725</v>
      </c>
      <c r="W75" s="15" t="s">
        <v>726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727</v>
      </c>
      <c r="AD75" t="s">
        <v>6</v>
      </c>
      <c r="AE75" t="s">
        <v>712</v>
      </c>
      <c r="AF75" t="s">
        <v>88</v>
      </c>
      <c r="AG75" t="s">
        <v>76</v>
      </c>
      <c r="AH75" t="s">
        <v>19</v>
      </c>
    </row>
    <row r="76" ht="14.25" customHeight="1" spans="1:34">
      <c r="A76" s="7" t="s">
        <v>728</v>
      </c>
      <c r="B76" s="7" t="s">
        <v>729</v>
      </c>
      <c r="C76" s="7" t="s">
        <v>75</v>
      </c>
      <c r="D76" s="7" t="s">
        <v>76</v>
      </c>
      <c r="E76" s="7" t="s">
        <v>77</v>
      </c>
      <c r="F76" s="7" t="s">
        <v>76</v>
      </c>
      <c r="G76" s="7" t="s">
        <v>715</v>
      </c>
      <c r="H76" s="8" t="s">
        <v>716</v>
      </c>
      <c r="I76" s="8" t="s">
        <v>80</v>
      </c>
      <c r="J76" s="8" t="s">
        <v>2</v>
      </c>
      <c r="K76" s="8" t="s">
        <v>730</v>
      </c>
      <c r="L76" s="8">
        <v>1</v>
      </c>
      <c r="M76" s="8">
        <v>1</v>
      </c>
      <c r="N76" s="8" t="s">
        <v>83</v>
      </c>
      <c r="O76" s="8" t="s">
        <v>83</v>
      </c>
      <c r="P76" s="8" t="s">
        <v>514</v>
      </c>
      <c r="Q76" s="8"/>
      <c r="R76" s="13" t="s">
        <v>731</v>
      </c>
      <c r="S76" s="15" t="s">
        <v>19</v>
      </c>
      <c r="T76" s="8"/>
      <c r="U76" s="13" t="s">
        <v>19</v>
      </c>
      <c r="V76" s="13" t="s">
        <v>731</v>
      </c>
      <c r="W76" s="15" t="s">
        <v>732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733</v>
      </c>
      <c r="AD76" t="s">
        <v>6</v>
      </c>
      <c r="AE76" t="s">
        <v>734</v>
      </c>
      <c r="AF76" t="s">
        <v>88</v>
      </c>
      <c r="AG76" t="s">
        <v>76</v>
      </c>
      <c r="AH76" t="s">
        <v>19</v>
      </c>
    </row>
    <row r="77" ht="14.25" customHeight="1" spans="1:34">
      <c r="A77" s="7" t="s">
        <v>735</v>
      </c>
      <c r="B77" s="7" t="s">
        <v>736</v>
      </c>
      <c r="C77" s="7" t="s">
        <v>75</v>
      </c>
      <c r="D77" s="7" t="s">
        <v>76</v>
      </c>
      <c r="E77" s="7" t="s">
        <v>77</v>
      </c>
      <c r="F77" s="7" t="s">
        <v>76</v>
      </c>
      <c r="G77" s="7" t="s">
        <v>737</v>
      </c>
      <c r="H77" s="8" t="s">
        <v>738</v>
      </c>
      <c r="I77" s="8" t="s">
        <v>80</v>
      </c>
      <c r="J77" s="8" t="s">
        <v>2</v>
      </c>
      <c r="K77" s="8" t="s">
        <v>739</v>
      </c>
      <c r="L77" s="8">
        <v>1</v>
      </c>
      <c r="M77" s="8">
        <v>1</v>
      </c>
      <c r="N77" s="8" t="s">
        <v>83</v>
      </c>
      <c r="O77" s="8" t="s">
        <v>83</v>
      </c>
      <c r="P77" s="8" t="s">
        <v>514</v>
      </c>
      <c r="Q77" s="8"/>
      <c r="R77" s="13" t="s">
        <v>740</v>
      </c>
      <c r="S77" s="15" t="s">
        <v>19</v>
      </c>
      <c r="T77" s="8"/>
      <c r="U77" s="13" t="s">
        <v>19</v>
      </c>
      <c r="V77" s="13" t="s">
        <v>740</v>
      </c>
      <c r="W77" s="15" t="s">
        <v>741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742</v>
      </c>
      <c r="AD77" t="s">
        <v>6</v>
      </c>
      <c r="AE77" t="s">
        <v>743</v>
      </c>
      <c r="AF77" t="s">
        <v>88</v>
      </c>
      <c r="AG77" t="s">
        <v>76</v>
      </c>
      <c r="AH77" t="s">
        <v>19</v>
      </c>
    </row>
    <row r="78" ht="14.25" customHeight="1" spans="1:34">
      <c r="A78" s="7" t="s">
        <v>744</v>
      </c>
      <c r="B78" s="7" t="s">
        <v>745</v>
      </c>
      <c r="C78" s="7" t="s">
        <v>75</v>
      </c>
      <c r="D78" s="7" t="s">
        <v>76</v>
      </c>
      <c r="E78" s="7" t="s">
        <v>77</v>
      </c>
      <c r="F78" s="7" t="s">
        <v>76</v>
      </c>
      <c r="G78" s="7" t="s">
        <v>746</v>
      </c>
      <c r="H78" s="8" t="s">
        <v>747</v>
      </c>
      <c r="I78" s="8" t="s">
        <v>80</v>
      </c>
      <c r="J78" s="8" t="s">
        <v>2</v>
      </c>
      <c r="K78" s="8" t="s">
        <v>748</v>
      </c>
      <c r="L78" s="8">
        <v>1</v>
      </c>
      <c r="M78" s="8">
        <v>1</v>
      </c>
      <c r="N78" s="8" t="s">
        <v>83</v>
      </c>
      <c r="O78" s="8" t="s">
        <v>83</v>
      </c>
      <c r="P78" s="8" t="s">
        <v>514</v>
      </c>
      <c r="Q78" s="8"/>
      <c r="R78" s="13" t="s">
        <v>749</v>
      </c>
      <c r="S78" s="15" t="s">
        <v>19</v>
      </c>
      <c r="T78" s="8"/>
      <c r="U78" s="13" t="s">
        <v>19</v>
      </c>
      <c r="V78" s="13" t="s">
        <v>749</v>
      </c>
      <c r="W78" s="15" t="s">
        <v>750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331</v>
      </c>
      <c r="AD78" t="s">
        <v>6</v>
      </c>
      <c r="AE78" t="s">
        <v>751</v>
      </c>
      <c r="AF78" t="s">
        <v>88</v>
      </c>
      <c r="AG78" t="s">
        <v>76</v>
      </c>
      <c r="AH78" t="s">
        <v>19</v>
      </c>
    </row>
    <row r="79" ht="14.25" customHeight="1" spans="1:34">
      <c r="A79" s="7" t="s">
        <v>752</v>
      </c>
      <c r="B79" s="7" t="s">
        <v>753</v>
      </c>
      <c r="C79" s="7" t="s">
        <v>75</v>
      </c>
      <c r="D79" s="7" t="s">
        <v>76</v>
      </c>
      <c r="E79" s="7" t="s">
        <v>77</v>
      </c>
      <c r="F79" s="7" t="s">
        <v>76</v>
      </c>
      <c r="G79" s="7" t="s">
        <v>754</v>
      </c>
      <c r="H79" s="8" t="s">
        <v>755</v>
      </c>
      <c r="I79" s="8" t="s">
        <v>80</v>
      </c>
      <c r="J79" s="8" t="s">
        <v>2</v>
      </c>
      <c r="K79" s="8" t="s">
        <v>756</v>
      </c>
      <c r="L79" s="8">
        <v>2</v>
      </c>
      <c r="M79" s="8">
        <v>1</v>
      </c>
      <c r="N79" s="8" t="s">
        <v>514</v>
      </c>
      <c r="O79" s="8" t="s">
        <v>514</v>
      </c>
      <c r="P79" s="8" t="s">
        <v>757</v>
      </c>
      <c r="Q79" s="8"/>
      <c r="R79" s="13" t="s">
        <v>758</v>
      </c>
      <c r="S79" s="15" t="s">
        <v>758</v>
      </c>
      <c r="T79" s="8" t="s">
        <v>759</v>
      </c>
      <c r="U79" s="13" t="s">
        <v>19</v>
      </c>
      <c r="V79" s="13" t="s">
        <v>19</v>
      </c>
      <c r="W79" s="15" t="s">
        <v>19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19</v>
      </c>
      <c r="AD79" t="s">
        <v>6</v>
      </c>
      <c r="AE79" t="s">
        <v>760</v>
      </c>
      <c r="AF79" t="s">
        <v>88</v>
      </c>
      <c r="AG79" t="s">
        <v>76</v>
      </c>
      <c r="AH79" t="s">
        <v>19</v>
      </c>
    </row>
    <row r="80" ht="14.25" customHeight="1" spans="1:34">
      <c r="A80" s="7" t="s">
        <v>761</v>
      </c>
      <c r="B80" s="7" t="s">
        <v>762</v>
      </c>
      <c r="C80" s="7" t="s">
        <v>75</v>
      </c>
      <c r="D80" s="7" t="s">
        <v>76</v>
      </c>
      <c r="E80" s="7" t="s">
        <v>77</v>
      </c>
      <c r="F80" s="7" t="s">
        <v>76</v>
      </c>
      <c r="G80" s="7" t="s">
        <v>763</v>
      </c>
      <c r="H80" s="8" t="s">
        <v>764</v>
      </c>
      <c r="I80" s="8" t="s">
        <v>80</v>
      </c>
      <c r="J80" s="8" t="s">
        <v>2</v>
      </c>
      <c r="K80" s="8" t="s">
        <v>765</v>
      </c>
      <c r="L80" s="8">
        <v>1</v>
      </c>
      <c r="M80" s="8">
        <v>2</v>
      </c>
      <c r="N80" s="8" t="s">
        <v>126</v>
      </c>
      <c r="O80" s="8" t="s">
        <v>82</v>
      </c>
      <c r="P80" s="8" t="s">
        <v>514</v>
      </c>
      <c r="Q80" s="8"/>
      <c r="R80" s="13" t="s">
        <v>766</v>
      </c>
      <c r="S80" s="15" t="s">
        <v>19</v>
      </c>
      <c r="T80" s="8"/>
      <c r="U80" s="13" t="s">
        <v>19</v>
      </c>
      <c r="V80" s="13" t="s">
        <v>766</v>
      </c>
      <c r="W80" s="15" t="s">
        <v>767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768</v>
      </c>
      <c r="AD80" t="s">
        <v>6</v>
      </c>
      <c r="AE80" t="s">
        <v>208</v>
      </c>
      <c r="AF80" t="s">
        <v>88</v>
      </c>
      <c r="AG80" t="s">
        <v>76</v>
      </c>
      <c r="AH80" t="s">
        <v>19</v>
      </c>
    </row>
    <row r="81" ht="14.25" customHeight="1" spans="1:34">
      <c r="A81" s="7" t="s">
        <v>769</v>
      </c>
      <c r="B81" s="7" t="s">
        <v>770</v>
      </c>
      <c r="C81" s="7" t="s">
        <v>75</v>
      </c>
      <c r="D81" s="7" t="s">
        <v>76</v>
      </c>
      <c r="E81" s="7" t="s">
        <v>77</v>
      </c>
      <c r="F81" s="7" t="s">
        <v>76</v>
      </c>
      <c r="G81" s="7" t="s">
        <v>598</v>
      </c>
      <c r="H81" s="8" t="s">
        <v>599</v>
      </c>
      <c r="I81" s="8" t="s">
        <v>80</v>
      </c>
      <c r="J81" s="8" t="s">
        <v>2</v>
      </c>
      <c r="K81" s="8" t="s">
        <v>771</v>
      </c>
      <c r="L81" s="8">
        <v>1</v>
      </c>
      <c r="M81" s="8">
        <v>1</v>
      </c>
      <c r="N81" s="8" t="s">
        <v>514</v>
      </c>
      <c r="O81" s="8" t="s">
        <v>772</v>
      </c>
      <c r="P81" s="8" t="s">
        <v>773</v>
      </c>
      <c r="Q81" s="8"/>
      <c r="R81" s="13" t="s">
        <v>774</v>
      </c>
      <c r="S81" s="15" t="s">
        <v>774</v>
      </c>
      <c r="T81" s="8" t="s">
        <v>775</v>
      </c>
      <c r="U81" s="13" t="s">
        <v>19</v>
      </c>
      <c r="V81" s="13" t="s">
        <v>19</v>
      </c>
      <c r="W81" s="15" t="s">
        <v>19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19</v>
      </c>
      <c r="AD81" t="s">
        <v>6</v>
      </c>
      <c r="AE81" t="s">
        <v>776</v>
      </c>
      <c r="AF81" t="s">
        <v>88</v>
      </c>
      <c r="AG81" t="s">
        <v>76</v>
      </c>
      <c r="AH81" t="s">
        <v>19</v>
      </c>
    </row>
    <row r="82" ht="14.25" customHeight="1" spans="1:34">
      <c r="A82" s="7" t="s">
        <v>777</v>
      </c>
      <c r="B82" s="7" t="s">
        <v>778</v>
      </c>
      <c r="C82" s="7" t="s">
        <v>75</v>
      </c>
      <c r="D82" s="7" t="s">
        <v>76</v>
      </c>
      <c r="E82" s="7" t="s">
        <v>77</v>
      </c>
      <c r="F82" s="7" t="s">
        <v>76</v>
      </c>
      <c r="G82" s="7" t="s">
        <v>779</v>
      </c>
      <c r="H82" s="8" t="s">
        <v>780</v>
      </c>
      <c r="I82" s="8" t="s">
        <v>80</v>
      </c>
      <c r="J82" s="8" t="s">
        <v>2</v>
      </c>
      <c r="K82" s="8" t="s">
        <v>781</v>
      </c>
      <c r="L82" s="8">
        <v>1</v>
      </c>
      <c r="M82" s="8">
        <v>1</v>
      </c>
      <c r="N82" s="8" t="s">
        <v>514</v>
      </c>
      <c r="O82" s="8" t="s">
        <v>514</v>
      </c>
      <c r="P82" s="8" t="s">
        <v>757</v>
      </c>
      <c r="Q82" s="8"/>
      <c r="R82" s="13" t="s">
        <v>782</v>
      </c>
      <c r="S82" s="15" t="s">
        <v>782</v>
      </c>
      <c r="T82" s="8" t="s">
        <v>783</v>
      </c>
      <c r="U82" s="13" t="s">
        <v>19</v>
      </c>
      <c r="V82" s="13" t="s">
        <v>19</v>
      </c>
      <c r="W82" s="15" t="s">
        <v>19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19</v>
      </c>
      <c r="AD82" t="s">
        <v>6</v>
      </c>
      <c r="AE82" t="s">
        <v>784</v>
      </c>
      <c r="AF82" t="s">
        <v>88</v>
      </c>
      <c r="AG82" t="s">
        <v>76</v>
      </c>
      <c r="AH82" t="s">
        <v>19</v>
      </c>
    </row>
    <row r="83" ht="14.25" customHeight="1" spans="1:34">
      <c r="A83" s="7" t="s">
        <v>785</v>
      </c>
      <c r="B83" s="7" t="s">
        <v>786</v>
      </c>
      <c r="C83" s="7" t="s">
        <v>75</v>
      </c>
      <c r="D83" s="7" t="s">
        <v>76</v>
      </c>
      <c r="E83" s="7" t="s">
        <v>77</v>
      </c>
      <c r="F83" s="7" t="s">
        <v>76</v>
      </c>
      <c r="G83" s="7" t="s">
        <v>787</v>
      </c>
      <c r="H83" s="8" t="s">
        <v>788</v>
      </c>
      <c r="I83" s="8" t="s">
        <v>80</v>
      </c>
      <c r="J83" s="8" t="s">
        <v>2</v>
      </c>
      <c r="K83" s="8" t="s">
        <v>789</v>
      </c>
      <c r="L83" s="8">
        <v>2</v>
      </c>
      <c r="M83" s="8">
        <v>2</v>
      </c>
      <c r="N83" s="8" t="s">
        <v>514</v>
      </c>
      <c r="O83" s="8" t="s">
        <v>790</v>
      </c>
      <c r="P83" s="8" t="s">
        <v>791</v>
      </c>
      <c r="Q83" s="8"/>
      <c r="R83" s="13" t="s">
        <v>792</v>
      </c>
      <c r="S83" s="15" t="s">
        <v>792</v>
      </c>
      <c r="T83" s="8" t="s">
        <v>793</v>
      </c>
      <c r="U83" s="13" t="s">
        <v>19</v>
      </c>
      <c r="V83" s="13" t="s">
        <v>19</v>
      </c>
      <c r="W83" s="15" t="s">
        <v>19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19</v>
      </c>
      <c r="AD83" t="s">
        <v>6</v>
      </c>
      <c r="AE83" t="s">
        <v>208</v>
      </c>
      <c r="AF83" t="s">
        <v>88</v>
      </c>
      <c r="AG83" t="s">
        <v>76</v>
      </c>
      <c r="AH83" t="s">
        <v>19</v>
      </c>
    </row>
    <row r="84" ht="14.25" customHeight="1" spans="1:34">
      <c r="A84" s="7" t="s">
        <v>794</v>
      </c>
      <c r="B84" s="7" t="s">
        <v>795</v>
      </c>
      <c r="C84" s="7" t="s">
        <v>75</v>
      </c>
      <c r="D84" s="7" t="s">
        <v>76</v>
      </c>
      <c r="E84" s="7" t="s">
        <v>77</v>
      </c>
      <c r="F84" s="7" t="s">
        <v>76</v>
      </c>
      <c r="G84" s="7" t="s">
        <v>796</v>
      </c>
      <c r="H84" s="8" t="s">
        <v>797</v>
      </c>
      <c r="I84" s="8" t="s">
        <v>80</v>
      </c>
      <c r="J84" s="8" t="s">
        <v>2</v>
      </c>
      <c r="K84" s="8" t="s">
        <v>798</v>
      </c>
      <c r="L84" s="8">
        <v>1</v>
      </c>
      <c r="M84" s="8">
        <v>2</v>
      </c>
      <c r="N84" s="8" t="s">
        <v>514</v>
      </c>
      <c r="O84" s="8" t="s">
        <v>799</v>
      </c>
      <c r="P84" s="8" t="s">
        <v>800</v>
      </c>
      <c r="Q84" s="8"/>
      <c r="R84" s="13" t="s">
        <v>801</v>
      </c>
      <c r="S84" s="15" t="s">
        <v>801</v>
      </c>
      <c r="T84" s="8" t="s">
        <v>802</v>
      </c>
      <c r="U84" s="13" t="s">
        <v>19</v>
      </c>
      <c r="V84" s="13" t="s">
        <v>19</v>
      </c>
      <c r="W84" s="15" t="s">
        <v>19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19</v>
      </c>
      <c r="AD84" t="s">
        <v>6</v>
      </c>
      <c r="AE84" t="s">
        <v>803</v>
      </c>
      <c r="AF84" t="s">
        <v>88</v>
      </c>
      <c r="AG84" t="s">
        <v>76</v>
      </c>
      <c r="AH84" t="s">
        <v>19</v>
      </c>
    </row>
    <row r="85" ht="14.25" customHeight="1" spans="1:34">
      <c r="A85" s="7" t="s">
        <v>804</v>
      </c>
      <c r="B85" s="7"/>
      <c r="C85" s="7" t="s">
        <v>75</v>
      </c>
      <c r="D85" s="7" t="s">
        <v>76</v>
      </c>
      <c r="E85" s="7" t="s">
        <v>77</v>
      </c>
      <c r="F85" s="7" t="s">
        <v>76</v>
      </c>
      <c r="G85" s="7" t="s">
        <v>805</v>
      </c>
      <c r="H85" s="8" t="s">
        <v>806</v>
      </c>
      <c r="I85" s="8" t="s">
        <v>80</v>
      </c>
      <c r="J85" s="8" t="s">
        <v>2</v>
      </c>
      <c r="K85" s="8" t="s">
        <v>807</v>
      </c>
      <c r="L85" s="8">
        <v>1</v>
      </c>
      <c r="M85" s="8">
        <v>1</v>
      </c>
      <c r="N85" s="8" t="s">
        <v>514</v>
      </c>
      <c r="O85" s="8" t="s">
        <v>808</v>
      </c>
      <c r="P85" s="8" t="s">
        <v>800</v>
      </c>
      <c r="Q85" s="8"/>
      <c r="R85" s="13" t="s">
        <v>809</v>
      </c>
      <c r="S85" s="15" t="s">
        <v>809</v>
      </c>
      <c r="T85" s="8" t="s">
        <v>810</v>
      </c>
      <c r="U85" s="13" t="s">
        <v>19</v>
      </c>
      <c r="V85" s="13" t="s">
        <v>19</v>
      </c>
      <c r="W85" s="15" t="s">
        <v>19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19</v>
      </c>
      <c r="AD85" t="s">
        <v>6</v>
      </c>
      <c r="AE85" t="s">
        <v>811</v>
      </c>
      <c r="AF85" t="s">
        <v>88</v>
      </c>
      <c r="AG85" t="s">
        <v>76</v>
      </c>
      <c r="AH85" t="s">
        <v>19</v>
      </c>
    </row>
    <row r="86" ht="14.25" customHeight="1" spans="1:34">
      <c r="A86" s="7" t="s">
        <v>812</v>
      </c>
      <c r="B86" s="7" t="s">
        <v>813</v>
      </c>
      <c r="C86" s="7" t="s">
        <v>75</v>
      </c>
      <c r="D86" s="7" t="s">
        <v>76</v>
      </c>
      <c r="E86" s="7" t="s">
        <v>77</v>
      </c>
      <c r="F86" s="7" t="s">
        <v>76</v>
      </c>
      <c r="G86" s="7" t="s">
        <v>814</v>
      </c>
      <c r="H86" s="8" t="s">
        <v>815</v>
      </c>
      <c r="I86" s="8" t="s">
        <v>80</v>
      </c>
      <c r="J86" s="8" t="s">
        <v>2</v>
      </c>
      <c r="K86" s="8" t="s">
        <v>816</v>
      </c>
      <c r="L86" s="8">
        <v>3</v>
      </c>
      <c r="M86" s="8">
        <v>1</v>
      </c>
      <c r="N86" s="8" t="s">
        <v>514</v>
      </c>
      <c r="O86" s="8" t="s">
        <v>514</v>
      </c>
      <c r="P86" s="8" t="s">
        <v>757</v>
      </c>
      <c r="Q86" s="8"/>
      <c r="R86" s="13" t="s">
        <v>817</v>
      </c>
      <c r="S86" s="15" t="s">
        <v>817</v>
      </c>
      <c r="T86" s="8" t="s">
        <v>818</v>
      </c>
      <c r="U86" s="13" t="s">
        <v>19</v>
      </c>
      <c r="V86" s="13" t="s">
        <v>19</v>
      </c>
      <c r="W86" s="15" t="s">
        <v>19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19</v>
      </c>
      <c r="AD86" t="s">
        <v>6</v>
      </c>
      <c r="AE86" t="s">
        <v>635</v>
      </c>
      <c r="AF86" t="s">
        <v>88</v>
      </c>
      <c r="AG86" t="s">
        <v>76</v>
      </c>
      <c r="AH86" t="s">
        <v>19</v>
      </c>
    </row>
    <row r="87" ht="14.25" customHeight="1" spans="1:34">
      <c r="A87" s="7" t="s">
        <v>819</v>
      </c>
      <c r="B87" s="7" t="s">
        <v>820</v>
      </c>
      <c r="C87" s="7" t="s">
        <v>75</v>
      </c>
      <c r="D87" s="7" t="s">
        <v>76</v>
      </c>
      <c r="E87" s="7" t="s">
        <v>77</v>
      </c>
      <c r="F87" s="7" t="s">
        <v>76</v>
      </c>
      <c r="G87" s="7" t="s">
        <v>821</v>
      </c>
      <c r="H87" s="8" t="s">
        <v>822</v>
      </c>
      <c r="I87" s="8" t="s">
        <v>80</v>
      </c>
      <c r="J87" s="8" t="s">
        <v>2</v>
      </c>
      <c r="K87" s="8" t="s">
        <v>823</v>
      </c>
      <c r="L87" s="8">
        <v>1</v>
      </c>
      <c r="M87" s="8">
        <v>2</v>
      </c>
      <c r="N87" s="8" t="s">
        <v>514</v>
      </c>
      <c r="O87" s="8" t="s">
        <v>757</v>
      </c>
      <c r="P87" s="8" t="s">
        <v>515</v>
      </c>
      <c r="Q87" s="8"/>
      <c r="R87" s="13" t="s">
        <v>361</v>
      </c>
      <c r="S87" s="15" t="s">
        <v>361</v>
      </c>
      <c r="T87" s="8" t="s">
        <v>824</v>
      </c>
      <c r="U87" s="13" t="s">
        <v>19</v>
      </c>
      <c r="V87" s="13" t="s">
        <v>19</v>
      </c>
      <c r="W87" s="15" t="s">
        <v>19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19</v>
      </c>
      <c r="AD87" t="s">
        <v>6</v>
      </c>
      <c r="AE87" t="s">
        <v>825</v>
      </c>
      <c r="AF87" t="s">
        <v>88</v>
      </c>
      <c r="AG87" t="s">
        <v>76</v>
      </c>
      <c r="AH87" t="s">
        <v>19</v>
      </c>
    </row>
    <row r="88" ht="14.25" customHeight="1" spans="1:34">
      <c r="A88" s="7" t="s">
        <v>826</v>
      </c>
      <c r="B88" s="7" t="s">
        <v>827</v>
      </c>
      <c r="C88" s="7" t="s">
        <v>75</v>
      </c>
      <c r="D88" s="7" t="s">
        <v>76</v>
      </c>
      <c r="E88" s="7" t="s">
        <v>77</v>
      </c>
      <c r="F88" s="7" t="s">
        <v>76</v>
      </c>
      <c r="G88" s="7" t="s">
        <v>828</v>
      </c>
      <c r="H88" s="8" t="s">
        <v>829</v>
      </c>
      <c r="I88" s="8" t="s">
        <v>80</v>
      </c>
      <c r="J88" s="8" t="s">
        <v>2</v>
      </c>
      <c r="K88" s="8" t="s">
        <v>830</v>
      </c>
      <c r="L88" s="8">
        <v>1</v>
      </c>
      <c r="M88" s="8">
        <v>3</v>
      </c>
      <c r="N88" s="8" t="s">
        <v>514</v>
      </c>
      <c r="O88" s="8" t="s">
        <v>452</v>
      </c>
      <c r="P88" s="8" t="s">
        <v>831</v>
      </c>
      <c r="Q88" s="8"/>
      <c r="R88" s="13" t="s">
        <v>832</v>
      </c>
      <c r="S88" s="15" t="s">
        <v>832</v>
      </c>
      <c r="T88" s="8" t="s">
        <v>833</v>
      </c>
      <c r="U88" s="13" t="s">
        <v>19</v>
      </c>
      <c r="V88" s="13" t="s">
        <v>19</v>
      </c>
      <c r="W88" s="15" t="s">
        <v>19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19</v>
      </c>
      <c r="AD88" t="s">
        <v>6</v>
      </c>
      <c r="AE88" t="s">
        <v>834</v>
      </c>
      <c r="AF88" t="s">
        <v>88</v>
      </c>
      <c r="AG88" t="s">
        <v>76</v>
      </c>
      <c r="AH88" t="s">
        <v>19</v>
      </c>
    </row>
    <row r="89" ht="14.25" customHeight="1" spans="1:34">
      <c r="A89" s="7" t="s">
        <v>835</v>
      </c>
      <c r="B89" s="7" t="s">
        <v>836</v>
      </c>
      <c r="C89" s="7" t="s">
        <v>75</v>
      </c>
      <c r="D89" s="7" t="s">
        <v>76</v>
      </c>
      <c r="E89" s="7" t="s">
        <v>77</v>
      </c>
      <c r="F89" s="7" t="s">
        <v>76</v>
      </c>
      <c r="G89" s="7" t="s">
        <v>837</v>
      </c>
      <c r="H89" s="8" t="s">
        <v>838</v>
      </c>
      <c r="I89" s="8" t="s">
        <v>80</v>
      </c>
      <c r="J89" s="8" t="s">
        <v>2</v>
      </c>
      <c r="K89" s="8" t="s">
        <v>839</v>
      </c>
      <c r="L89" s="8">
        <v>3</v>
      </c>
      <c r="M89" s="8">
        <v>3</v>
      </c>
      <c r="N89" s="8" t="s">
        <v>514</v>
      </c>
      <c r="O89" s="8" t="s">
        <v>840</v>
      </c>
      <c r="P89" s="8" t="s">
        <v>409</v>
      </c>
      <c r="Q89" s="8"/>
      <c r="R89" s="13" t="s">
        <v>841</v>
      </c>
      <c r="S89" s="15" t="s">
        <v>841</v>
      </c>
      <c r="T89" s="8" t="s">
        <v>842</v>
      </c>
      <c r="U89" s="13" t="s">
        <v>19</v>
      </c>
      <c r="V89" s="13" t="s">
        <v>19</v>
      </c>
      <c r="W89" s="15" t="s">
        <v>19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19</v>
      </c>
      <c r="AD89" t="s">
        <v>6</v>
      </c>
      <c r="AE89" t="s">
        <v>208</v>
      </c>
      <c r="AF89" t="s">
        <v>88</v>
      </c>
      <c r="AG89" t="s">
        <v>76</v>
      </c>
      <c r="AH89" t="s">
        <v>19</v>
      </c>
    </row>
    <row r="90" ht="14.25" customHeight="1" spans="1:34">
      <c r="A90" s="7" t="s">
        <v>843</v>
      </c>
      <c r="B90" s="7" t="s">
        <v>844</v>
      </c>
      <c r="C90" s="7" t="s">
        <v>75</v>
      </c>
      <c r="D90" s="7" t="s">
        <v>76</v>
      </c>
      <c r="E90" s="7" t="s">
        <v>77</v>
      </c>
      <c r="F90" s="7" t="s">
        <v>76</v>
      </c>
      <c r="G90" s="7" t="s">
        <v>845</v>
      </c>
      <c r="H90" s="8" t="s">
        <v>846</v>
      </c>
      <c r="I90" s="8" t="s">
        <v>80</v>
      </c>
      <c r="J90" s="8" t="s">
        <v>2</v>
      </c>
      <c r="K90" s="8" t="s">
        <v>847</v>
      </c>
      <c r="L90" s="8">
        <v>1</v>
      </c>
      <c r="M90" s="8">
        <v>1</v>
      </c>
      <c r="N90" s="8" t="s">
        <v>514</v>
      </c>
      <c r="O90" s="8" t="s">
        <v>409</v>
      </c>
      <c r="P90" s="8" t="s">
        <v>506</v>
      </c>
      <c r="Q90" s="8"/>
      <c r="R90" s="13" t="s">
        <v>848</v>
      </c>
      <c r="S90" s="15" t="s">
        <v>848</v>
      </c>
      <c r="T90" s="8" t="s">
        <v>849</v>
      </c>
      <c r="U90" s="13" t="s">
        <v>19</v>
      </c>
      <c r="V90" s="13" t="s">
        <v>19</v>
      </c>
      <c r="W90" s="15" t="s">
        <v>19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19</v>
      </c>
      <c r="AD90" t="s">
        <v>6</v>
      </c>
      <c r="AE90" t="s">
        <v>850</v>
      </c>
      <c r="AF90" t="s">
        <v>88</v>
      </c>
      <c r="AG90" t="s">
        <v>76</v>
      </c>
      <c r="AH90" t="s">
        <v>19</v>
      </c>
    </row>
    <row r="91" ht="14.25" customHeight="1" spans="1:34">
      <c r="A91" s="7" t="s">
        <v>851</v>
      </c>
      <c r="B91" s="7" t="s">
        <v>852</v>
      </c>
      <c r="C91" s="7" t="s">
        <v>75</v>
      </c>
      <c r="D91" s="7" t="s">
        <v>76</v>
      </c>
      <c r="E91" s="7" t="s">
        <v>77</v>
      </c>
      <c r="F91" s="7" t="s">
        <v>76</v>
      </c>
      <c r="G91" s="7" t="s">
        <v>853</v>
      </c>
      <c r="H91" s="8" t="s">
        <v>854</v>
      </c>
      <c r="I91" s="8" t="s">
        <v>80</v>
      </c>
      <c r="J91" s="8" t="s">
        <v>2</v>
      </c>
      <c r="K91" s="8" t="s">
        <v>855</v>
      </c>
      <c r="L91" s="8">
        <v>1</v>
      </c>
      <c r="M91" s="8">
        <v>1</v>
      </c>
      <c r="N91" s="8" t="s">
        <v>204</v>
      </c>
      <c r="O91" s="8" t="s">
        <v>83</v>
      </c>
      <c r="P91" s="8" t="s">
        <v>514</v>
      </c>
      <c r="Q91" s="8"/>
      <c r="R91" s="13" t="s">
        <v>856</v>
      </c>
      <c r="S91" s="15" t="s">
        <v>19</v>
      </c>
      <c r="T91" s="8"/>
      <c r="U91" s="13" t="s">
        <v>19</v>
      </c>
      <c r="V91" s="13" t="s">
        <v>856</v>
      </c>
      <c r="W91" s="15" t="s">
        <v>642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857</v>
      </c>
      <c r="AD91" t="s">
        <v>6</v>
      </c>
      <c r="AE91" t="s">
        <v>858</v>
      </c>
      <c r="AF91" t="s">
        <v>88</v>
      </c>
      <c r="AG91" t="s">
        <v>76</v>
      </c>
      <c r="AH91" t="s">
        <v>19</v>
      </c>
    </row>
    <row r="92" ht="14.25" customHeight="1" spans="1:34">
      <c r="A92" s="7" t="s">
        <v>859</v>
      </c>
      <c r="B92" s="7" t="s">
        <v>860</v>
      </c>
      <c r="C92" s="7" t="s">
        <v>75</v>
      </c>
      <c r="D92" s="7" t="s">
        <v>76</v>
      </c>
      <c r="E92" s="7" t="s">
        <v>77</v>
      </c>
      <c r="F92" s="7" t="s">
        <v>76</v>
      </c>
      <c r="G92" s="7" t="s">
        <v>861</v>
      </c>
      <c r="H92" s="8" t="s">
        <v>862</v>
      </c>
      <c r="I92" s="8" t="s">
        <v>80</v>
      </c>
      <c r="J92" s="8" t="s">
        <v>2</v>
      </c>
      <c r="K92" s="8" t="s">
        <v>863</v>
      </c>
      <c r="L92" s="8">
        <v>1</v>
      </c>
      <c r="M92" s="8">
        <v>2</v>
      </c>
      <c r="N92" s="8" t="s">
        <v>514</v>
      </c>
      <c r="O92" s="8" t="s">
        <v>864</v>
      </c>
      <c r="P92" s="8" t="s">
        <v>409</v>
      </c>
      <c r="Q92" s="8"/>
      <c r="R92" s="13" t="s">
        <v>865</v>
      </c>
      <c r="S92" s="15" t="s">
        <v>865</v>
      </c>
      <c r="T92" s="8" t="s">
        <v>866</v>
      </c>
      <c r="U92" s="13" t="s">
        <v>19</v>
      </c>
      <c r="V92" s="13" t="s">
        <v>19</v>
      </c>
      <c r="W92" s="15" t="s">
        <v>19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19</v>
      </c>
      <c r="AD92" t="s">
        <v>6</v>
      </c>
      <c r="AE92" t="s">
        <v>867</v>
      </c>
      <c r="AF92" t="s">
        <v>88</v>
      </c>
      <c r="AG92" t="s">
        <v>76</v>
      </c>
      <c r="AH92" t="s">
        <v>19</v>
      </c>
    </row>
    <row r="93" ht="14.25" customHeight="1" spans="1:34">
      <c r="A93" s="7" t="s">
        <v>868</v>
      </c>
      <c r="B93" s="7" t="s">
        <v>869</v>
      </c>
      <c r="C93" s="7" t="s">
        <v>75</v>
      </c>
      <c r="D93" s="7" t="s">
        <v>76</v>
      </c>
      <c r="E93" s="7" t="s">
        <v>77</v>
      </c>
      <c r="F93" s="7" t="s">
        <v>76</v>
      </c>
      <c r="G93" s="7" t="s">
        <v>870</v>
      </c>
      <c r="H93" s="8" t="s">
        <v>871</v>
      </c>
      <c r="I93" s="8" t="s">
        <v>80</v>
      </c>
      <c r="J93" s="8" t="s">
        <v>2</v>
      </c>
      <c r="K93" s="8" t="s">
        <v>872</v>
      </c>
      <c r="L93" s="8">
        <v>1</v>
      </c>
      <c r="M93" s="8">
        <v>4</v>
      </c>
      <c r="N93" s="8" t="s">
        <v>514</v>
      </c>
      <c r="O93" s="8" t="s">
        <v>443</v>
      </c>
      <c r="P93" s="8" t="s">
        <v>499</v>
      </c>
      <c r="Q93" s="8"/>
      <c r="R93" s="13" t="s">
        <v>873</v>
      </c>
      <c r="S93" s="15" t="s">
        <v>873</v>
      </c>
      <c r="T93" s="8" t="s">
        <v>874</v>
      </c>
      <c r="U93" s="13" t="s">
        <v>19</v>
      </c>
      <c r="V93" s="13" t="s">
        <v>19</v>
      </c>
      <c r="W93" s="15" t="s">
        <v>19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19</v>
      </c>
      <c r="AD93" t="s">
        <v>6</v>
      </c>
      <c r="AE93" t="s">
        <v>875</v>
      </c>
      <c r="AF93" t="s">
        <v>88</v>
      </c>
      <c r="AG93" t="s">
        <v>76</v>
      </c>
      <c r="AH93" t="s">
        <v>19</v>
      </c>
    </row>
    <row r="94" ht="14.25" customHeight="1" spans="1:34">
      <c r="A94" s="7" t="s">
        <v>876</v>
      </c>
      <c r="B94" s="7" t="s">
        <v>877</v>
      </c>
      <c r="C94" s="7" t="s">
        <v>75</v>
      </c>
      <c r="D94" s="7" t="s">
        <v>76</v>
      </c>
      <c r="E94" s="7" t="s">
        <v>77</v>
      </c>
      <c r="F94" s="7" t="s">
        <v>76</v>
      </c>
      <c r="G94" s="7" t="s">
        <v>878</v>
      </c>
      <c r="H94" s="8" t="s">
        <v>879</v>
      </c>
      <c r="I94" s="8" t="s">
        <v>80</v>
      </c>
      <c r="J94" s="8" t="s">
        <v>2</v>
      </c>
      <c r="K94" s="8" t="s">
        <v>880</v>
      </c>
      <c r="L94" s="8">
        <v>1</v>
      </c>
      <c r="M94" s="8">
        <v>1</v>
      </c>
      <c r="N94" s="8" t="s">
        <v>757</v>
      </c>
      <c r="O94" s="8" t="s">
        <v>881</v>
      </c>
      <c r="P94" s="8" t="s">
        <v>799</v>
      </c>
      <c r="Q94" s="8"/>
      <c r="R94" s="13" t="s">
        <v>227</v>
      </c>
      <c r="S94" s="15" t="s">
        <v>227</v>
      </c>
      <c r="T94" s="8" t="s">
        <v>882</v>
      </c>
      <c r="U94" s="13" t="s">
        <v>19</v>
      </c>
      <c r="V94" s="13" t="s">
        <v>19</v>
      </c>
      <c r="W94" s="15" t="s">
        <v>19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19</v>
      </c>
      <c r="AD94" t="s">
        <v>6</v>
      </c>
      <c r="AE94" t="s">
        <v>883</v>
      </c>
      <c r="AF94" t="s">
        <v>88</v>
      </c>
      <c r="AG94" t="s">
        <v>76</v>
      </c>
      <c r="AH94" t="s">
        <v>19</v>
      </c>
    </row>
    <row r="95" ht="14.25" customHeight="1" spans="1:34">
      <c r="A95" s="7" t="s">
        <v>884</v>
      </c>
      <c r="B95" s="7" t="s">
        <v>885</v>
      </c>
      <c r="C95" s="7" t="s">
        <v>75</v>
      </c>
      <c r="D95" s="7" t="s">
        <v>76</v>
      </c>
      <c r="E95" s="7" t="s">
        <v>77</v>
      </c>
      <c r="F95" s="7" t="s">
        <v>76</v>
      </c>
      <c r="G95" s="7" t="s">
        <v>886</v>
      </c>
      <c r="H95" s="8" t="s">
        <v>887</v>
      </c>
      <c r="I95" s="8" t="s">
        <v>80</v>
      </c>
      <c r="J95" s="8" t="s">
        <v>2</v>
      </c>
      <c r="K95" s="8" t="s">
        <v>888</v>
      </c>
      <c r="L95" s="8">
        <v>1</v>
      </c>
      <c r="M95" s="8">
        <v>1</v>
      </c>
      <c r="N95" s="8" t="s">
        <v>889</v>
      </c>
      <c r="O95" s="8" t="s">
        <v>514</v>
      </c>
      <c r="P95" s="8" t="s">
        <v>757</v>
      </c>
      <c r="Q95" s="8"/>
      <c r="R95" s="13" t="s">
        <v>890</v>
      </c>
      <c r="S95" s="15" t="s">
        <v>19</v>
      </c>
      <c r="T95" s="8"/>
      <c r="U95" s="13" t="s">
        <v>19</v>
      </c>
      <c r="V95" s="13" t="s">
        <v>890</v>
      </c>
      <c r="W95" s="15" t="s">
        <v>891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892</v>
      </c>
      <c r="AD95" t="s">
        <v>6</v>
      </c>
      <c r="AE95" t="s">
        <v>893</v>
      </c>
      <c r="AF95" t="s">
        <v>88</v>
      </c>
      <c r="AG95" t="s">
        <v>76</v>
      </c>
      <c r="AH95" t="s">
        <v>19</v>
      </c>
    </row>
    <row r="96" ht="14.25" customHeight="1" spans="1:34">
      <c r="A96" s="7" t="s">
        <v>894</v>
      </c>
      <c r="B96" s="7" t="s">
        <v>895</v>
      </c>
      <c r="C96" s="7" t="s">
        <v>75</v>
      </c>
      <c r="D96" s="7" t="s">
        <v>76</v>
      </c>
      <c r="E96" s="7" t="s">
        <v>77</v>
      </c>
      <c r="F96" s="7" t="s">
        <v>76</v>
      </c>
      <c r="G96" s="7" t="s">
        <v>896</v>
      </c>
      <c r="H96" s="8" t="s">
        <v>897</v>
      </c>
      <c r="I96" s="8" t="s">
        <v>80</v>
      </c>
      <c r="J96" s="8" t="s">
        <v>2</v>
      </c>
      <c r="K96" s="8" t="s">
        <v>898</v>
      </c>
      <c r="L96" s="8">
        <v>1</v>
      </c>
      <c r="M96" s="8">
        <v>3</v>
      </c>
      <c r="N96" s="8" t="s">
        <v>899</v>
      </c>
      <c r="O96" s="8" t="s">
        <v>82</v>
      </c>
      <c r="P96" s="8" t="s">
        <v>757</v>
      </c>
      <c r="Q96" s="8"/>
      <c r="R96" s="13" t="s">
        <v>900</v>
      </c>
      <c r="S96" s="15" t="s">
        <v>19</v>
      </c>
      <c r="T96" s="8"/>
      <c r="U96" s="13" t="s">
        <v>19</v>
      </c>
      <c r="V96" s="13" t="s">
        <v>900</v>
      </c>
      <c r="W96" s="15" t="s">
        <v>901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902</v>
      </c>
      <c r="AD96" t="s">
        <v>6</v>
      </c>
      <c r="AE96" t="s">
        <v>903</v>
      </c>
      <c r="AF96" t="s">
        <v>88</v>
      </c>
      <c r="AG96" t="s">
        <v>76</v>
      </c>
      <c r="AH96" t="s">
        <v>19</v>
      </c>
    </row>
    <row r="97" ht="14.25" customHeight="1" spans="1:34">
      <c r="A97" s="7" t="s">
        <v>904</v>
      </c>
      <c r="B97" s="7" t="s">
        <v>905</v>
      </c>
      <c r="C97" s="7" t="s">
        <v>75</v>
      </c>
      <c r="D97" s="7" t="s">
        <v>76</v>
      </c>
      <c r="E97" s="7" t="s">
        <v>77</v>
      </c>
      <c r="F97" s="7" t="s">
        <v>76</v>
      </c>
      <c r="G97" s="7" t="s">
        <v>906</v>
      </c>
      <c r="H97" s="8" t="s">
        <v>907</v>
      </c>
      <c r="I97" s="8" t="s">
        <v>80</v>
      </c>
      <c r="J97" s="8" t="s">
        <v>2</v>
      </c>
      <c r="K97" s="8" t="s">
        <v>908</v>
      </c>
      <c r="L97" s="8">
        <v>2</v>
      </c>
      <c r="M97" s="8">
        <v>2</v>
      </c>
      <c r="N97" s="8" t="s">
        <v>303</v>
      </c>
      <c r="O97" s="8" t="s">
        <v>83</v>
      </c>
      <c r="P97" s="8" t="s">
        <v>757</v>
      </c>
      <c r="Q97" s="8"/>
      <c r="R97" s="13" t="s">
        <v>909</v>
      </c>
      <c r="S97" s="15" t="s">
        <v>19</v>
      </c>
      <c r="T97" s="8"/>
      <c r="U97" s="13" t="s">
        <v>19</v>
      </c>
      <c r="V97" s="13" t="s">
        <v>909</v>
      </c>
      <c r="W97" s="15" t="s">
        <v>910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911</v>
      </c>
      <c r="AD97" t="s">
        <v>6</v>
      </c>
      <c r="AE97" t="s">
        <v>893</v>
      </c>
      <c r="AF97" t="s">
        <v>88</v>
      </c>
      <c r="AG97" t="s">
        <v>76</v>
      </c>
      <c r="AH97" t="s">
        <v>19</v>
      </c>
    </row>
    <row r="98" ht="14.25" customHeight="1" spans="1:34">
      <c r="A98" s="7" t="s">
        <v>912</v>
      </c>
      <c r="B98" s="7" t="s">
        <v>913</v>
      </c>
      <c r="C98" s="7" t="s">
        <v>75</v>
      </c>
      <c r="D98" s="7" t="s">
        <v>76</v>
      </c>
      <c r="E98" s="7" t="s">
        <v>77</v>
      </c>
      <c r="F98" s="7" t="s">
        <v>76</v>
      </c>
      <c r="G98" s="7" t="s">
        <v>914</v>
      </c>
      <c r="H98" s="8" t="s">
        <v>915</v>
      </c>
      <c r="I98" s="8" t="s">
        <v>80</v>
      </c>
      <c r="J98" s="8" t="s">
        <v>2</v>
      </c>
      <c r="K98" s="8" t="s">
        <v>916</v>
      </c>
      <c r="L98" s="8">
        <v>1</v>
      </c>
      <c r="M98" s="8">
        <v>1</v>
      </c>
      <c r="N98" s="8" t="s">
        <v>225</v>
      </c>
      <c r="O98" s="8" t="s">
        <v>514</v>
      </c>
      <c r="P98" s="8" t="s">
        <v>757</v>
      </c>
      <c r="Q98" s="8"/>
      <c r="R98" s="13" t="s">
        <v>277</v>
      </c>
      <c r="S98" s="15" t="s">
        <v>19</v>
      </c>
      <c r="T98" s="8"/>
      <c r="U98" s="13" t="s">
        <v>19</v>
      </c>
      <c r="V98" s="13" t="s">
        <v>277</v>
      </c>
      <c r="W98" s="15" t="s">
        <v>917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918</v>
      </c>
      <c r="AD98" t="s">
        <v>6</v>
      </c>
      <c r="AE98" t="s">
        <v>919</v>
      </c>
      <c r="AF98" t="s">
        <v>88</v>
      </c>
      <c r="AG98" t="s">
        <v>76</v>
      </c>
      <c r="AH98" t="s">
        <v>19</v>
      </c>
    </row>
    <row r="99" ht="14.25" customHeight="1" spans="1:34">
      <c r="A99" s="7" t="s">
        <v>920</v>
      </c>
      <c r="B99" s="7" t="s">
        <v>921</v>
      </c>
      <c r="C99" s="7" t="s">
        <v>75</v>
      </c>
      <c r="D99" s="7" t="s">
        <v>76</v>
      </c>
      <c r="E99" s="7" t="s">
        <v>77</v>
      </c>
      <c r="F99" s="7" t="s">
        <v>76</v>
      </c>
      <c r="G99" s="7" t="s">
        <v>922</v>
      </c>
      <c r="H99" s="8" t="s">
        <v>923</v>
      </c>
      <c r="I99" s="8" t="s">
        <v>80</v>
      </c>
      <c r="J99" s="8" t="s">
        <v>2</v>
      </c>
      <c r="K99" s="8" t="s">
        <v>924</v>
      </c>
      <c r="L99" s="8">
        <v>1</v>
      </c>
      <c r="M99" s="8">
        <v>1</v>
      </c>
      <c r="N99" s="8" t="s">
        <v>925</v>
      </c>
      <c r="O99" s="8" t="s">
        <v>514</v>
      </c>
      <c r="P99" s="8" t="s">
        <v>757</v>
      </c>
      <c r="Q99" s="8"/>
      <c r="R99" s="13" t="s">
        <v>926</v>
      </c>
      <c r="S99" s="15" t="s">
        <v>19</v>
      </c>
      <c r="T99" s="8"/>
      <c r="U99" s="13" t="s">
        <v>19</v>
      </c>
      <c r="V99" s="13" t="s">
        <v>926</v>
      </c>
      <c r="W99" s="15" t="s">
        <v>927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928</v>
      </c>
      <c r="AD99" t="s">
        <v>6</v>
      </c>
      <c r="AE99" t="s">
        <v>903</v>
      </c>
      <c r="AF99" t="s">
        <v>88</v>
      </c>
      <c r="AG99" t="s">
        <v>76</v>
      </c>
      <c r="AH99" t="s">
        <v>19</v>
      </c>
    </row>
    <row r="100" ht="14.25" customHeight="1" spans="1:34">
      <c r="A100" s="7" t="s">
        <v>929</v>
      </c>
      <c r="B100" s="7" t="s">
        <v>930</v>
      </c>
      <c r="C100" s="7" t="s">
        <v>75</v>
      </c>
      <c r="D100" s="7" t="s">
        <v>76</v>
      </c>
      <c r="E100" s="7" t="s">
        <v>77</v>
      </c>
      <c r="F100" s="7" t="s">
        <v>76</v>
      </c>
      <c r="G100" s="7" t="s">
        <v>931</v>
      </c>
      <c r="H100" s="8" t="s">
        <v>932</v>
      </c>
      <c r="I100" s="8" t="s">
        <v>80</v>
      </c>
      <c r="J100" s="8" t="s">
        <v>2</v>
      </c>
      <c r="K100" s="8" t="s">
        <v>933</v>
      </c>
      <c r="L100" s="8">
        <v>1</v>
      </c>
      <c r="M100" s="8">
        <v>1</v>
      </c>
      <c r="N100" s="8" t="s">
        <v>514</v>
      </c>
      <c r="O100" s="8" t="s">
        <v>514</v>
      </c>
      <c r="P100" s="8" t="s">
        <v>757</v>
      </c>
      <c r="Q100" s="8"/>
      <c r="R100" s="13" t="s">
        <v>934</v>
      </c>
      <c r="S100" s="15" t="s">
        <v>19</v>
      </c>
      <c r="T100" s="8"/>
      <c r="U100" s="13" t="s">
        <v>19</v>
      </c>
      <c r="V100" s="13" t="s">
        <v>934</v>
      </c>
      <c r="W100" s="15" t="s">
        <v>935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936</v>
      </c>
      <c r="AD100" t="s">
        <v>6</v>
      </c>
      <c r="AE100" t="s">
        <v>937</v>
      </c>
      <c r="AF100" t="s">
        <v>88</v>
      </c>
      <c r="AG100" t="s">
        <v>76</v>
      </c>
      <c r="AH100" t="s">
        <v>938</v>
      </c>
    </row>
    <row r="101" ht="14.25" customHeight="1" spans="1:34">
      <c r="A101" s="7" t="s">
        <v>939</v>
      </c>
      <c r="B101" s="7" t="s">
        <v>940</v>
      </c>
      <c r="C101" s="7" t="s">
        <v>75</v>
      </c>
      <c r="D101" s="7" t="s">
        <v>76</v>
      </c>
      <c r="E101" s="7" t="s">
        <v>77</v>
      </c>
      <c r="F101" s="7" t="s">
        <v>76</v>
      </c>
      <c r="G101" s="7" t="s">
        <v>941</v>
      </c>
      <c r="H101" s="8" t="s">
        <v>942</v>
      </c>
      <c r="I101" s="8" t="s">
        <v>80</v>
      </c>
      <c r="J101" s="8" t="s">
        <v>2</v>
      </c>
      <c r="K101" s="8" t="s">
        <v>943</v>
      </c>
      <c r="L101" s="8">
        <v>1</v>
      </c>
      <c r="M101" s="8">
        <v>1</v>
      </c>
      <c r="N101" s="8" t="s">
        <v>514</v>
      </c>
      <c r="O101" s="8" t="s">
        <v>514</v>
      </c>
      <c r="P101" s="8" t="s">
        <v>757</v>
      </c>
      <c r="Q101" s="8"/>
      <c r="R101" s="13" t="s">
        <v>944</v>
      </c>
      <c r="S101" s="15" t="s">
        <v>19</v>
      </c>
      <c r="T101" s="8"/>
      <c r="U101" s="13" t="s">
        <v>19</v>
      </c>
      <c r="V101" s="13" t="s">
        <v>944</v>
      </c>
      <c r="W101" s="15" t="s">
        <v>945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946</v>
      </c>
      <c r="AD101" t="s">
        <v>6</v>
      </c>
      <c r="AE101" t="s">
        <v>947</v>
      </c>
      <c r="AF101" t="s">
        <v>88</v>
      </c>
      <c r="AG101" t="s">
        <v>76</v>
      </c>
      <c r="AH101" t="s">
        <v>938</v>
      </c>
    </row>
    <row r="102" ht="14.25" customHeight="1" spans="1:34">
      <c r="A102" s="7" t="s">
        <v>948</v>
      </c>
      <c r="B102" s="7" t="s">
        <v>949</v>
      </c>
      <c r="C102" s="7" t="s">
        <v>75</v>
      </c>
      <c r="D102" s="7" t="s">
        <v>76</v>
      </c>
      <c r="E102" s="7" t="s">
        <v>77</v>
      </c>
      <c r="F102" s="7" t="s">
        <v>76</v>
      </c>
      <c r="G102" s="7" t="s">
        <v>950</v>
      </c>
      <c r="H102" s="8" t="s">
        <v>951</v>
      </c>
      <c r="I102" s="8" t="s">
        <v>80</v>
      </c>
      <c r="J102" s="8" t="s">
        <v>2</v>
      </c>
      <c r="K102" s="8" t="s">
        <v>952</v>
      </c>
      <c r="L102" s="8">
        <v>1</v>
      </c>
      <c r="M102" s="8">
        <v>2</v>
      </c>
      <c r="N102" s="8" t="s">
        <v>660</v>
      </c>
      <c r="O102" s="8" t="s">
        <v>83</v>
      </c>
      <c r="P102" s="8" t="s">
        <v>757</v>
      </c>
      <c r="Q102" s="8"/>
      <c r="R102" s="13" t="s">
        <v>953</v>
      </c>
      <c r="S102" s="15" t="s">
        <v>19</v>
      </c>
      <c r="T102" s="8"/>
      <c r="U102" s="13" t="s">
        <v>19</v>
      </c>
      <c r="V102" s="13" t="s">
        <v>953</v>
      </c>
      <c r="W102" s="15" t="s">
        <v>954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955</v>
      </c>
      <c r="AD102" t="s">
        <v>6</v>
      </c>
      <c r="AE102" t="s">
        <v>956</v>
      </c>
      <c r="AF102" t="s">
        <v>88</v>
      </c>
      <c r="AG102" t="s">
        <v>76</v>
      </c>
      <c r="AH102" t="s">
        <v>19</v>
      </c>
    </row>
    <row r="103" ht="14.25" customHeight="1" spans="1:34">
      <c r="A103" s="7" t="s">
        <v>957</v>
      </c>
      <c r="B103" s="7" t="s">
        <v>958</v>
      </c>
      <c r="C103" s="7" t="s">
        <v>75</v>
      </c>
      <c r="D103" s="7" t="s">
        <v>76</v>
      </c>
      <c r="E103" s="7" t="s">
        <v>77</v>
      </c>
      <c r="F103" s="7" t="s">
        <v>76</v>
      </c>
      <c r="G103" s="7" t="s">
        <v>959</v>
      </c>
      <c r="H103" s="8" t="s">
        <v>960</v>
      </c>
      <c r="I103" s="8" t="s">
        <v>80</v>
      </c>
      <c r="J103" s="8" t="s">
        <v>2</v>
      </c>
      <c r="K103" s="8" t="s">
        <v>961</v>
      </c>
      <c r="L103" s="8">
        <v>1</v>
      </c>
      <c r="M103" s="8">
        <v>1</v>
      </c>
      <c r="N103" s="8" t="s">
        <v>165</v>
      </c>
      <c r="O103" s="8" t="s">
        <v>514</v>
      </c>
      <c r="P103" s="8" t="s">
        <v>757</v>
      </c>
      <c r="Q103" s="8"/>
      <c r="R103" s="13" t="s">
        <v>962</v>
      </c>
      <c r="S103" s="15" t="s">
        <v>19</v>
      </c>
      <c r="T103" s="8"/>
      <c r="U103" s="13" t="s">
        <v>19</v>
      </c>
      <c r="V103" s="13" t="s">
        <v>962</v>
      </c>
      <c r="W103" s="15" t="s">
        <v>540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963</v>
      </c>
      <c r="AD103" t="s">
        <v>6</v>
      </c>
      <c r="AE103" t="s">
        <v>964</v>
      </c>
      <c r="AF103" t="s">
        <v>88</v>
      </c>
      <c r="AG103" t="s">
        <v>76</v>
      </c>
      <c r="AH103" t="s">
        <v>140</v>
      </c>
    </row>
    <row r="104" ht="14.25" customHeight="1" spans="1:34">
      <c r="A104" s="7" t="s">
        <v>965</v>
      </c>
      <c r="B104" s="7" t="s">
        <v>966</v>
      </c>
      <c r="C104" s="7" t="s">
        <v>75</v>
      </c>
      <c r="D104" s="7" t="s">
        <v>76</v>
      </c>
      <c r="E104" s="7" t="s">
        <v>77</v>
      </c>
      <c r="F104" s="7" t="s">
        <v>76</v>
      </c>
      <c r="G104" s="7" t="s">
        <v>607</v>
      </c>
      <c r="H104" s="8" t="s">
        <v>608</v>
      </c>
      <c r="I104" s="8" t="s">
        <v>80</v>
      </c>
      <c r="J104" s="8" t="s">
        <v>2</v>
      </c>
      <c r="K104" s="8" t="s">
        <v>967</v>
      </c>
      <c r="L104" s="8">
        <v>1</v>
      </c>
      <c r="M104" s="8">
        <v>1</v>
      </c>
      <c r="N104" s="8" t="s">
        <v>274</v>
      </c>
      <c r="O104" s="8" t="s">
        <v>514</v>
      </c>
      <c r="P104" s="8" t="s">
        <v>757</v>
      </c>
      <c r="Q104" s="8"/>
      <c r="R104" s="13" t="s">
        <v>968</v>
      </c>
      <c r="S104" s="15" t="s">
        <v>19</v>
      </c>
      <c r="T104" s="8"/>
      <c r="U104" s="13" t="s">
        <v>19</v>
      </c>
      <c r="V104" s="13" t="s">
        <v>968</v>
      </c>
      <c r="W104" s="15" t="s">
        <v>107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969</v>
      </c>
      <c r="AD104" t="s">
        <v>6</v>
      </c>
      <c r="AE104" t="s">
        <v>325</v>
      </c>
      <c r="AF104" t="s">
        <v>88</v>
      </c>
      <c r="AG104" t="s">
        <v>76</v>
      </c>
      <c r="AH104" t="s">
        <v>89</v>
      </c>
    </row>
    <row r="105" ht="14.25" customHeight="1" spans="1:34">
      <c r="A105" s="7" t="s">
        <v>970</v>
      </c>
      <c r="B105" s="7" t="s">
        <v>971</v>
      </c>
      <c r="C105" s="7" t="s">
        <v>75</v>
      </c>
      <c r="D105" s="7" t="s">
        <v>76</v>
      </c>
      <c r="E105" s="7" t="s">
        <v>77</v>
      </c>
      <c r="F105" s="7" t="s">
        <v>76</v>
      </c>
      <c r="G105" s="7" t="s">
        <v>972</v>
      </c>
      <c r="H105" s="8" t="s">
        <v>973</v>
      </c>
      <c r="I105" s="8" t="s">
        <v>80</v>
      </c>
      <c r="J105" s="8" t="s">
        <v>2</v>
      </c>
      <c r="K105" s="8" t="s">
        <v>974</v>
      </c>
      <c r="L105" s="8">
        <v>2</v>
      </c>
      <c r="M105" s="8">
        <v>2</v>
      </c>
      <c r="N105" s="8" t="s">
        <v>617</v>
      </c>
      <c r="O105" s="8" t="s">
        <v>83</v>
      </c>
      <c r="P105" s="8" t="s">
        <v>757</v>
      </c>
      <c r="Q105" s="8"/>
      <c r="R105" s="13" t="s">
        <v>975</v>
      </c>
      <c r="S105" s="15" t="s">
        <v>19</v>
      </c>
      <c r="T105" s="8"/>
      <c r="U105" s="13" t="s">
        <v>19</v>
      </c>
      <c r="V105" s="13" t="s">
        <v>975</v>
      </c>
      <c r="W105" s="15" t="s">
        <v>976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977</v>
      </c>
      <c r="AD105" t="s">
        <v>6</v>
      </c>
      <c r="AE105" t="s">
        <v>978</v>
      </c>
      <c r="AF105" t="s">
        <v>88</v>
      </c>
      <c r="AG105" t="s">
        <v>76</v>
      </c>
      <c r="AH105" t="s">
        <v>741</v>
      </c>
    </row>
    <row r="106" ht="14.25" customHeight="1" spans="1:34">
      <c r="A106" s="7" t="s">
        <v>979</v>
      </c>
      <c r="B106" s="7" t="s">
        <v>980</v>
      </c>
      <c r="C106" s="7" t="s">
        <v>75</v>
      </c>
      <c r="D106" s="7" t="s">
        <v>76</v>
      </c>
      <c r="E106" s="7" t="s">
        <v>77</v>
      </c>
      <c r="F106" s="7" t="s">
        <v>76</v>
      </c>
      <c r="G106" s="7" t="s">
        <v>607</v>
      </c>
      <c r="H106" s="8" t="s">
        <v>608</v>
      </c>
      <c r="I106" s="8" t="s">
        <v>80</v>
      </c>
      <c r="J106" s="8" t="s">
        <v>2</v>
      </c>
      <c r="K106" s="8" t="s">
        <v>981</v>
      </c>
      <c r="L106" s="8">
        <v>1</v>
      </c>
      <c r="M106" s="8">
        <v>1</v>
      </c>
      <c r="N106" s="8" t="s">
        <v>425</v>
      </c>
      <c r="O106" s="8" t="s">
        <v>514</v>
      </c>
      <c r="P106" s="8" t="s">
        <v>757</v>
      </c>
      <c r="Q106" s="8"/>
      <c r="R106" s="13" t="s">
        <v>982</v>
      </c>
      <c r="S106" s="15" t="s">
        <v>19</v>
      </c>
      <c r="T106" s="8"/>
      <c r="U106" s="13" t="s">
        <v>19</v>
      </c>
      <c r="V106" s="13" t="s">
        <v>982</v>
      </c>
      <c r="W106" s="15" t="s">
        <v>983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984</v>
      </c>
      <c r="AD106" t="s">
        <v>6</v>
      </c>
      <c r="AE106" t="s">
        <v>325</v>
      </c>
      <c r="AF106" t="s">
        <v>88</v>
      </c>
      <c r="AG106" t="s">
        <v>76</v>
      </c>
      <c r="AH106" t="s">
        <v>89</v>
      </c>
    </row>
    <row r="107" ht="14.25" customHeight="1" spans="1:34">
      <c r="A107" s="7" t="s">
        <v>985</v>
      </c>
      <c r="B107" s="7" t="s">
        <v>986</v>
      </c>
      <c r="C107" s="7" t="s">
        <v>75</v>
      </c>
      <c r="D107" s="7" t="s">
        <v>76</v>
      </c>
      <c r="E107" s="7" t="s">
        <v>77</v>
      </c>
      <c r="F107" s="7" t="s">
        <v>76</v>
      </c>
      <c r="G107" s="7" t="s">
        <v>987</v>
      </c>
      <c r="H107" s="8" t="s">
        <v>988</v>
      </c>
      <c r="I107" s="8" t="s">
        <v>80</v>
      </c>
      <c r="J107" s="8" t="s">
        <v>2</v>
      </c>
      <c r="K107" s="8" t="s">
        <v>989</v>
      </c>
      <c r="L107" s="8">
        <v>1</v>
      </c>
      <c r="M107" s="8">
        <v>2</v>
      </c>
      <c r="N107" s="8" t="s">
        <v>617</v>
      </c>
      <c r="O107" s="8" t="s">
        <v>83</v>
      </c>
      <c r="P107" s="8" t="s">
        <v>757</v>
      </c>
      <c r="Q107" s="8"/>
      <c r="R107" s="13" t="s">
        <v>990</v>
      </c>
      <c r="S107" s="15" t="s">
        <v>19</v>
      </c>
      <c r="T107" s="8"/>
      <c r="U107" s="13" t="s">
        <v>19</v>
      </c>
      <c r="V107" s="13" t="s">
        <v>990</v>
      </c>
      <c r="W107" s="15" t="s">
        <v>991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992</v>
      </c>
      <c r="AD107" t="s">
        <v>6</v>
      </c>
      <c r="AE107" t="s">
        <v>993</v>
      </c>
      <c r="AF107" t="s">
        <v>88</v>
      </c>
      <c r="AG107" t="s">
        <v>76</v>
      </c>
      <c r="AH107" t="s">
        <v>19</v>
      </c>
    </row>
    <row r="108" ht="14.25" customHeight="1" spans="1:34">
      <c r="A108" s="7" t="s">
        <v>994</v>
      </c>
      <c r="B108" s="7" t="s">
        <v>995</v>
      </c>
      <c r="C108" s="7" t="s">
        <v>75</v>
      </c>
      <c r="D108" s="7" t="s">
        <v>76</v>
      </c>
      <c r="E108" s="7" t="s">
        <v>77</v>
      </c>
      <c r="F108" s="7" t="s">
        <v>76</v>
      </c>
      <c r="G108" s="7" t="s">
        <v>607</v>
      </c>
      <c r="H108" s="8" t="s">
        <v>608</v>
      </c>
      <c r="I108" s="8" t="s">
        <v>80</v>
      </c>
      <c r="J108" s="8" t="s">
        <v>2</v>
      </c>
      <c r="K108" s="8" t="s">
        <v>996</v>
      </c>
      <c r="L108" s="8">
        <v>1</v>
      </c>
      <c r="M108" s="8">
        <v>1</v>
      </c>
      <c r="N108" s="8" t="s">
        <v>96</v>
      </c>
      <c r="O108" s="8" t="s">
        <v>514</v>
      </c>
      <c r="P108" s="8" t="s">
        <v>757</v>
      </c>
      <c r="Q108" s="8"/>
      <c r="R108" s="13" t="s">
        <v>997</v>
      </c>
      <c r="S108" s="15" t="s">
        <v>19</v>
      </c>
      <c r="T108" s="8"/>
      <c r="U108" s="13" t="s">
        <v>19</v>
      </c>
      <c r="V108" s="13" t="s">
        <v>997</v>
      </c>
      <c r="W108" s="15" t="s">
        <v>998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999</v>
      </c>
      <c r="AD108" t="s">
        <v>6</v>
      </c>
      <c r="AE108" t="s">
        <v>208</v>
      </c>
      <c r="AF108" t="s">
        <v>88</v>
      </c>
      <c r="AG108" t="s">
        <v>76</v>
      </c>
      <c r="AH108" t="s">
        <v>89</v>
      </c>
    </row>
    <row r="109" ht="14.25" customHeight="1" spans="1:34">
      <c r="A109" s="7" t="s">
        <v>1000</v>
      </c>
      <c r="B109" s="7" t="s">
        <v>1001</v>
      </c>
      <c r="C109" s="7" t="s">
        <v>75</v>
      </c>
      <c r="D109" s="7" t="s">
        <v>76</v>
      </c>
      <c r="E109" s="7" t="s">
        <v>77</v>
      </c>
      <c r="F109" s="7" t="s">
        <v>76</v>
      </c>
      <c r="G109" s="7" t="s">
        <v>1002</v>
      </c>
      <c r="H109" s="8" t="s">
        <v>1003</v>
      </c>
      <c r="I109" s="8" t="s">
        <v>80</v>
      </c>
      <c r="J109" s="8" t="s">
        <v>2</v>
      </c>
      <c r="K109" s="8" t="s">
        <v>1004</v>
      </c>
      <c r="L109" s="8">
        <v>1</v>
      </c>
      <c r="M109" s="8">
        <v>1</v>
      </c>
      <c r="N109" s="8" t="s">
        <v>96</v>
      </c>
      <c r="O109" s="8" t="s">
        <v>514</v>
      </c>
      <c r="P109" s="8" t="s">
        <v>757</v>
      </c>
      <c r="Q109" s="8"/>
      <c r="R109" s="13" t="s">
        <v>1005</v>
      </c>
      <c r="S109" s="15" t="s">
        <v>19</v>
      </c>
      <c r="T109" s="8"/>
      <c r="U109" s="13" t="s">
        <v>19</v>
      </c>
      <c r="V109" s="13" t="s">
        <v>1005</v>
      </c>
      <c r="W109" s="15" t="s">
        <v>1006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117</v>
      </c>
      <c r="AD109" t="s">
        <v>6</v>
      </c>
      <c r="AE109" t="s">
        <v>1007</v>
      </c>
      <c r="AF109" t="s">
        <v>88</v>
      </c>
      <c r="AG109" t="s">
        <v>76</v>
      </c>
      <c r="AH109" t="s">
        <v>89</v>
      </c>
    </row>
    <row r="110" ht="14.25" customHeight="1" spans="1:34">
      <c r="A110" s="7" t="s">
        <v>1008</v>
      </c>
      <c r="B110" s="7" t="s">
        <v>1009</v>
      </c>
      <c r="C110" s="7" t="s">
        <v>75</v>
      </c>
      <c r="D110" s="7" t="s">
        <v>76</v>
      </c>
      <c r="E110" s="7" t="s">
        <v>77</v>
      </c>
      <c r="F110" s="7" t="s">
        <v>76</v>
      </c>
      <c r="G110" s="7" t="s">
        <v>1010</v>
      </c>
      <c r="H110" s="8" t="s">
        <v>1011</v>
      </c>
      <c r="I110" s="8" t="s">
        <v>80</v>
      </c>
      <c r="J110" s="8" t="s">
        <v>2</v>
      </c>
      <c r="K110" s="8" t="s">
        <v>1012</v>
      </c>
      <c r="L110" s="8">
        <v>1</v>
      </c>
      <c r="M110" s="8">
        <v>2</v>
      </c>
      <c r="N110" s="8" t="s">
        <v>83</v>
      </c>
      <c r="O110" s="8" t="s">
        <v>83</v>
      </c>
      <c r="P110" s="8" t="s">
        <v>757</v>
      </c>
      <c r="Q110" s="8"/>
      <c r="R110" s="13" t="s">
        <v>1013</v>
      </c>
      <c r="S110" s="15" t="s">
        <v>19</v>
      </c>
      <c r="T110" s="8"/>
      <c r="U110" s="13" t="s">
        <v>19</v>
      </c>
      <c r="V110" s="13" t="s">
        <v>1013</v>
      </c>
      <c r="W110" s="15" t="s">
        <v>618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1014</v>
      </c>
      <c r="AD110" t="s">
        <v>6</v>
      </c>
      <c r="AE110" t="s">
        <v>1015</v>
      </c>
      <c r="AF110" t="s">
        <v>88</v>
      </c>
      <c r="AG110" t="s">
        <v>76</v>
      </c>
      <c r="AH110" t="s">
        <v>19</v>
      </c>
    </row>
    <row r="111" ht="14.25" customHeight="1" spans="1:34">
      <c r="A111" s="7" t="s">
        <v>1016</v>
      </c>
      <c r="B111" s="7" t="s">
        <v>1017</v>
      </c>
      <c r="C111" s="7" t="s">
        <v>75</v>
      </c>
      <c r="D111" s="7" t="s">
        <v>76</v>
      </c>
      <c r="E111" s="7" t="s">
        <v>77</v>
      </c>
      <c r="F111" s="7" t="s">
        <v>76</v>
      </c>
      <c r="G111" s="7" t="s">
        <v>1018</v>
      </c>
      <c r="H111" s="8" t="s">
        <v>1019</v>
      </c>
      <c r="I111" s="8" t="s">
        <v>80</v>
      </c>
      <c r="J111" s="8" t="s">
        <v>2</v>
      </c>
      <c r="K111" s="8" t="s">
        <v>1020</v>
      </c>
      <c r="L111" s="8">
        <v>1</v>
      </c>
      <c r="M111" s="8">
        <v>1</v>
      </c>
      <c r="N111" s="8" t="s">
        <v>82</v>
      </c>
      <c r="O111" s="8" t="s">
        <v>514</v>
      </c>
      <c r="P111" s="8" t="s">
        <v>757</v>
      </c>
      <c r="Q111" s="8"/>
      <c r="R111" s="13" t="s">
        <v>1021</v>
      </c>
      <c r="S111" s="15" t="s">
        <v>19</v>
      </c>
      <c r="T111" s="8"/>
      <c r="U111" s="13" t="s">
        <v>19</v>
      </c>
      <c r="V111" s="13" t="s">
        <v>1021</v>
      </c>
      <c r="W111" s="15" t="s">
        <v>1022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1023</v>
      </c>
      <c r="AD111" t="s">
        <v>6</v>
      </c>
      <c r="AE111" t="s">
        <v>1024</v>
      </c>
      <c r="AF111" t="s">
        <v>88</v>
      </c>
      <c r="AG111" t="s">
        <v>76</v>
      </c>
      <c r="AH111" t="s">
        <v>140</v>
      </c>
    </row>
    <row r="112" ht="14.25" customHeight="1" spans="1:34">
      <c r="A112" s="7" t="s">
        <v>1025</v>
      </c>
      <c r="B112" s="7" t="s">
        <v>1026</v>
      </c>
      <c r="C112" s="7" t="s">
        <v>75</v>
      </c>
      <c r="D112" s="7" t="s">
        <v>76</v>
      </c>
      <c r="E112" s="7" t="s">
        <v>77</v>
      </c>
      <c r="F112" s="7" t="s">
        <v>76</v>
      </c>
      <c r="G112" s="7" t="s">
        <v>1027</v>
      </c>
      <c r="H112" s="8" t="s">
        <v>1028</v>
      </c>
      <c r="I112" s="8" t="s">
        <v>80</v>
      </c>
      <c r="J112" s="8" t="s">
        <v>2</v>
      </c>
      <c r="K112" s="8" t="s">
        <v>1029</v>
      </c>
      <c r="L112" s="8">
        <v>1</v>
      </c>
      <c r="M112" s="8">
        <v>1</v>
      </c>
      <c r="N112" s="8" t="s">
        <v>165</v>
      </c>
      <c r="O112" s="8" t="s">
        <v>514</v>
      </c>
      <c r="P112" s="8" t="s">
        <v>757</v>
      </c>
      <c r="Q112" s="8"/>
      <c r="R112" s="13" t="s">
        <v>1030</v>
      </c>
      <c r="S112" s="15" t="s">
        <v>19</v>
      </c>
      <c r="T112" s="8"/>
      <c r="U112" s="13" t="s">
        <v>19</v>
      </c>
      <c r="V112" s="13" t="s">
        <v>1030</v>
      </c>
      <c r="W112" s="15" t="s">
        <v>1031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1032</v>
      </c>
      <c r="AD112" t="s">
        <v>6</v>
      </c>
      <c r="AE112" t="s">
        <v>1033</v>
      </c>
      <c r="AF112" t="s">
        <v>88</v>
      </c>
      <c r="AG112" t="s">
        <v>76</v>
      </c>
      <c r="AH112" t="s">
        <v>19</v>
      </c>
    </row>
    <row r="113" ht="14.25" customHeight="1" spans="1:34">
      <c r="A113" s="7" t="s">
        <v>1034</v>
      </c>
      <c r="B113" s="7" t="s">
        <v>1035</v>
      </c>
      <c r="C113" s="7" t="s">
        <v>75</v>
      </c>
      <c r="D113" s="7" t="s">
        <v>76</v>
      </c>
      <c r="E113" s="7" t="s">
        <v>77</v>
      </c>
      <c r="F113" s="7" t="s">
        <v>76</v>
      </c>
      <c r="G113" s="7" t="s">
        <v>1036</v>
      </c>
      <c r="H113" s="8" t="s">
        <v>1037</v>
      </c>
      <c r="I113" s="8" t="s">
        <v>80</v>
      </c>
      <c r="J113" s="8" t="s">
        <v>2</v>
      </c>
      <c r="K113" s="8" t="s">
        <v>1038</v>
      </c>
      <c r="L113" s="8">
        <v>1</v>
      </c>
      <c r="M113" s="8">
        <v>1</v>
      </c>
      <c r="N113" s="8" t="s">
        <v>514</v>
      </c>
      <c r="O113" s="8" t="s">
        <v>514</v>
      </c>
      <c r="P113" s="8" t="s">
        <v>757</v>
      </c>
      <c r="Q113" s="8"/>
      <c r="R113" s="13" t="s">
        <v>1039</v>
      </c>
      <c r="S113" s="15" t="s">
        <v>19</v>
      </c>
      <c r="T113" s="8"/>
      <c r="U113" s="13" t="s">
        <v>19</v>
      </c>
      <c r="V113" s="13" t="s">
        <v>1039</v>
      </c>
      <c r="W113" s="15" t="s">
        <v>1040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1041</v>
      </c>
      <c r="AD113" t="s">
        <v>6</v>
      </c>
      <c r="AE113" t="s">
        <v>1042</v>
      </c>
      <c r="AF113" t="s">
        <v>88</v>
      </c>
      <c r="AG113" t="s">
        <v>76</v>
      </c>
      <c r="AH113" t="s">
        <v>19</v>
      </c>
    </row>
    <row r="114" ht="14.25" customHeight="1" spans="1:34">
      <c r="A114" s="7" t="s">
        <v>1043</v>
      </c>
      <c r="B114" s="7" t="s">
        <v>1044</v>
      </c>
      <c r="C114" s="7" t="s">
        <v>75</v>
      </c>
      <c r="D114" s="7" t="s">
        <v>76</v>
      </c>
      <c r="E114" s="7" t="s">
        <v>77</v>
      </c>
      <c r="F114" s="7" t="s">
        <v>76</v>
      </c>
      <c r="G114" s="7" t="s">
        <v>1045</v>
      </c>
      <c r="H114" s="8" t="s">
        <v>1046</v>
      </c>
      <c r="I114" s="8" t="s">
        <v>80</v>
      </c>
      <c r="J114" s="8" t="s">
        <v>2</v>
      </c>
      <c r="K114" s="8" t="s">
        <v>1047</v>
      </c>
      <c r="L114" s="8">
        <v>1</v>
      </c>
      <c r="M114" s="8">
        <v>1</v>
      </c>
      <c r="N114" s="8" t="s">
        <v>514</v>
      </c>
      <c r="O114" s="8" t="s">
        <v>514</v>
      </c>
      <c r="P114" s="8" t="s">
        <v>757</v>
      </c>
      <c r="Q114" s="8"/>
      <c r="R114" s="13" t="s">
        <v>402</v>
      </c>
      <c r="S114" s="15" t="s">
        <v>19</v>
      </c>
      <c r="T114" s="8"/>
      <c r="U114" s="13" t="s">
        <v>19</v>
      </c>
      <c r="V114" s="13" t="s">
        <v>402</v>
      </c>
      <c r="W114" s="15" t="s">
        <v>917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1048</v>
      </c>
      <c r="AD114" t="s">
        <v>6</v>
      </c>
      <c r="AE114" t="s">
        <v>100</v>
      </c>
      <c r="AF114" t="s">
        <v>88</v>
      </c>
      <c r="AG114" t="s">
        <v>76</v>
      </c>
      <c r="AH114" t="s">
        <v>89</v>
      </c>
    </row>
    <row r="115" ht="14.25" customHeight="1" spans="1:34">
      <c r="A115" s="7" t="s">
        <v>1049</v>
      </c>
      <c r="B115" s="7" t="s">
        <v>1050</v>
      </c>
      <c r="C115" s="7" t="s">
        <v>75</v>
      </c>
      <c r="D115" s="7" t="s">
        <v>76</v>
      </c>
      <c r="E115" s="7" t="s">
        <v>77</v>
      </c>
      <c r="F115" s="7" t="s">
        <v>76</v>
      </c>
      <c r="G115" s="7" t="s">
        <v>1051</v>
      </c>
      <c r="H115" s="8" t="s">
        <v>1052</v>
      </c>
      <c r="I115" s="8" t="s">
        <v>80</v>
      </c>
      <c r="J115" s="8" t="s">
        <v>2</v>
      </c>
      <c r="K115" s="8" t="s">
        <v>1053</v>
      </c>
      <c r="L115" s="8">
        <v>1</v>
      </c>
      <c r="M115" s="8">
        <v>3</v>
      </c>
      <c r="N115" s="8" t="s">
        <v>1054</v>
      </c>
      <c r="O115" s="8" t="s">
        <v>82</v>
      </c>
      <c r="P115" s="8" t="s">
        <v>757</v>
      </c>
      <c r="Q115" s="8"/>
      <c r="R115" s="13" t="s">
        <v>1055</v>
      </c>
      <c r="S115" s="15" t="s">
        <v>19</v>
      </c>
      <c r="T115" s="8"/>
      <c r="U115" s="13" t="s">
        <v>19</v>
      </c>
      <c r="V115" s="13" t="s">
        <v>1055</v>
      </c>
      <c r="W115" s="15" t="s">
        <v>1056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1039</v>
      </c>
      <c r="AD115" t="s">
        <v>6</v>
      </c>
      <c r="AE115" t="s">
        <v>1057</v>
      </c>
      <c r="AF115" t="s">
        <v>88</v>
      </c>
      <c r="AG115" t="s">
        <v>76</v>
      </c>
      <c r="AH115" t="s">
        <v>19</v>
      </c>
    </row>
    <row r="116" ht="14.25" customHeight="1" spans="1:34">
      <c r="A116" s="7" t="s">
        <v>1058</v>
      </c>
      <c r="B116" s="7" t="s">
        <v>1059</v>
      </c>
      <c r="C116" s="7" t="s">
        <v>75</v>
      </c>
      <c r="D116" s="7" t="s">
        <v>76</v>
      </c>
      <c r="E116" s="7" t="s">
        <v>77</v>
      </c>
      <c r="F116" s="7" t="s">
        <v>76</v>
      </c>
      <c r="G116" s="7" t="s">
        <v>1051</v>
      </c>
      <c r="H116" s="8" t="s">
        <v>1052</v>
      </c>
      <c r="I116" s="8" t="s">
        <v>80</v>
      </c>
      <c r="J116" s="8" t="s">
        <v>2</v>
      </c>
      <c r="K116" s="8" t="s">
        <v>1060</v>
      </c>
      <c r="L116" s="8">
        <v>1</v>
      </c>
      <c r="M116" s="8">
        <v>3</v>
      </c>
      <c r="N116" s="8" t="s">
        <v>1054</v>
      </c>
      <c r="O116" s="8" t="s">
        <v>82</v>
      </c>
      <c r="P116" s="8" t="s">
        <v>757</v>
      </c>
      <c r="Q116" s="8"/>
      <c r="R116" s="13" t="s">
        <v>1055</v>
      </c>
      <c r="S116" s="15" t="s">
        <v>19</v>
      </c>
      <c r="T116" s="8"/>
      <c r="U116" s="13" t="s">
        <v>19</v>
      </c>
      <c r="V116" s="13" t="s">
        <v>1055</v>
      </c>
      <c r="W116" s="15" t="s">
        <v>1056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1039</v>
      </c>
      <c r="AD116" t="s">
        <v>6</v>
      </c>
      <c r="AE116" t="s">
        <v>1057</v>
      </c>
      <c r="AF116" t="s">
        <v>88</v>
      </c>
      <c r="AG116" t="s">
        <v>76</v>
      </c>
      <c r="AH116" t="s">
        <v>19</v>
      </c>
    </row>
    <row r="117" ht="14.25" customHeight="1" spans="1:34">
      <c r="A117" s="7" t="s">
        <v>1061</v>
      </c>
      <c r="B117" s="7" t="s">
        <v>1062</v>
      </c>
      <c r="C117" s="7" t="s">
        <v>75</v>
      </c>
      <c r="D117" s="7" t="s">
        <v>76</v>
      </c>
      <c r="E117" s="7" t="s">
        <v>77</v>
      </c>
      <c r="F117" s="7" t="s">
        <v>76</v>
      </c>
      <c r="G117" s="7" t="s">
        <v>1063</v>
      </c>
      <c r="H117" s="8" t="s">
        <v>1064</v>
      </c>
      <c r="I117" s="8" t="s">
        <v>80</v>
      </c>
      <c r="J117" s="8" t="s">
        <v>2</v>
      </c>
      <c r="K117" s="8" t="s">
        <v>1065</v>
      </c>
      <c r="L117" s="8">
        <v>1</v>
      </c>
      <c r="M117" s="8">
        <v>4</v>
      </c>
      <c r="N117" s="8" t="s">
        <v>1066</v>
      </c>
      <c r="O117" s="8" t="s">
        <v>126</v>
      </c>
      <c r="P117" s="8" t="s">
        <v>757</v>
      </c>
      <c r="Q117" s="8"/>
      <c r="R117" s="13" t="s">
        <v>1067</v>
      </c>
      <c r="S117" s="15" t="s">
        <v>19</v>
      </c>
      <c r="T117" s="8"/>
      <c r="U117" s="13" t="s">
        <v>19</v>
      </c>
      <c r="V117" s="13" t="s">
        <v>1067</v>
      </c>
      <c r="W117" s="15" t="s">
        <v>1068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1069</v>
      </c>
      <c r="AD117" t="s">
        <v>6</v>
      </c>
      <c r="AE117" t="s">
        <v>1070</v>
      </c>
      <c r="AF117" t="s">
        <v>88</v>
      </c>
      <c r="AG117" t="s">
        <v>76</v>
      </c>
      <c r="AH117" t="s">
        <v>19</v>
      </c>
    </row>
    <row r="118" ht="14.25" customHeight="1" spans="1:34">
      <c r="A118" s="7" t="s">
        <v>1071</v>
      </c>
      <c r="B118" s="7" t="s">
        <v>1072</v>
      </c>
      <c r="C118" s="7" t="s">
        <v>75</v>
      </c>
      <c r="D118" s="7" t="s">
        <v>76</v>
      </c>
      <c r="E118" s="7" t="s">
        <v>77</v>
      </c>
      <c r="F118" s="7" t="s">
        <v>76</v>
      </c>
      <c r="G118" s="7" t="s">
        <v>1073</v>
      </c>
      <c r="H118" s="8" t="s">
        <v>1074</v>
      </c>
      <c r="I118" s="8" t="s">
        <v>80</v>
      </c>
      <c r="J118" s="8" t="s">
        <v>2</v>
      </c>
      <c r="K118" s="8" t="s">
        <v>1075</v>
      </c>
      <c r="L118" s="8">
        <v>1</v>
      </c>
      <c r="M118" s="8">
        <v>1</v>
      </c>
      <c r="N118" s="8" t="s">
        <v>126</v>
      </c>
      <c r="O118" s="8" t="s">
        <v>514</v>
      </c>
      <c r="P118" s="8" t="s">
        <v>757</v>
      </c>
      <c r="Q118" s="8"/>
      <c r="R118" s="13" t="s">
        <v>313</v>
      </c>
      <c r="S118" s="15" t="s">
        <v>19</v>
      </c>
      <c r="T118" s="8"/>
      <c r="U118" s="13" t="s">
        <v>19</v>
      </c>
      <c r="V118" s="13" t="s">
        <v>313</v>
      </c>
      <c r="W118" s="15" t="s">
        <v>1076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532</v>
      </c>
      <c r="AD118" t="s">
        <v>6</v>
      </c>
      <c r="AE118" t="s">
        <v>208</v>
      </c>
      <c r="AF118" t="s">
        <v>88</v>
      </c>
      <c r="AG118" t="s">
        <v>76</v>
      </c>
      <c r="AH118" t="s">
        <v>1077</v>
      </c>
    </row>
    <row r="119" ht="14.25" customHeight="1" spans="1:34">
      <c r="A119" s="7" t="s">
        <v>1078</v>
      </c>
      <c r="B119" s="7" t="s">
        <v>1079</v>
      </c>
      <c r="C119" s="7" t="s">
        <v>75</v>
      </c>
      <c r="D119" s="7" t="s">
        <v>76</v>
      </c>
      <c r="E119" s="7" t="s">
        <v>77</v>
      </c>
      <c r="F119" s="7" t="s">
        <v>76</v>
      </c>
      <c r="G119" s="7" t="s">
        <v>657</v>
      </c>
      <c r="H119" s="8" t="s">
        <v>658</v>
      </c>
      <c r="I119" s="8" t="s">
        <v>80</v>
      </c>
      <c r="J119" s="8" t="s">
        <v>2</v>
      </c>
      <c r="K119" s="8" t="s">
        <v>1080</v>
      </c>
      <c r="L119" s="8">
        <v>2</v>
      </c>
      <c r="M119" s="8">
        <v>2</v>
      </c>
      <c r="N119" s="8" t="s">
        <v>303</v>
      </c>
      <c r="O119" s="8" t="s">
        <v>83</v>
      </c>
      <c r="P119" s="8" t="s">
        <v>757</v>
      </c>
      <c r="Q119" s="8"/>
      <c r="R119" s="13" t="s">
        <v>1081</v>
      </c>
      <c r="S119" s="15" t="s">
        <v>19</v>
      </c>
      <c r="T119" s="8"/>
      <c r="U119" s="13" t="s">
        <v>19</v>
      </c>
      <c r="V119" s="13" t="s">
        <v>1081</v>
      </c>
      <c r="W119" s="15" t="s">
        <v>1082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1083</v>
      </c>
      <c r="AD119" t="s">
        <v>6</v>
      </c>
      <c r="AE119" t="s">
        <v>670</v>
      </c>
      <c r="AF119" t="s">
        <v>88</v>
      </c>
      <c r="AG119" t="s">
        <v>76</v>
      </c>
      <c r="AH119" t="s">
        <v>19</v>
      </c>
    </row>
    <row r="120" ht="14.25" customHeight="1" spans="1:34">
      <c r="A120" s="7" t="s">
        <v>1084</v>
      </c>
      <c r="B120" s="7" t="s">
        <v>1085</v>
      </c>
      <c r="C120" s="7" t="s">
        <v>75</v>
      </c>
      <c r="D120" s="7" t="s">
        <v>76</v>
      </c>
      <c r="E120" s="7" t="s">
        <v>77</v>
      </c>
      <c r="F120" s="7" t="s">
        <v>76</v>
      </c>
      <c r="G120" s="7" t="s">
        <v>1086</v>
      </c>
      <c r="H120" s="8" t="s">
        <v>1087</v>
      </c>
      <c r="I120" s="8" t="s">
        <v>80</v>
      </c>
      <c r="J120" s="8" t="s">
        <v>2</v>
      </c>
      <c r="K120" s="8" t="s">
        <v>1088</v>
      </c>
      <c r="L120" s="8">
        <v>1</v>
      </c>
      <c r="M120" s="8">
        <v>2</v>
      </c>
      <c r="N120" s="8" t="s">
        <v>96</v>
      </c>
      <c r="O120" s="8" t="s">
        <v>83</v>
      </c>
      <c r="P120" s="8" t="s">
        <v>757</v>
      </c>
      <c r="Q120" s="8"/>
      <c r="R120" s="13" t="s">
        <v>1089</v>
      </c>
      <c r="S120" s="15" t="s">
        <v>19</v>
      </c>
      <c r="T120" s="8"/>
      <c r="U120" s="13" t="s">
        <v>19</v>
      </c>
      <c r="V120" s="13" t="s">
        <v>1089</v>
      </c>
      <c r="W120" s="15" t="s">
        <v>1090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1091</v>
      </c>
      <c r="AD120" t="s">
        <v>6</v>
      </c>
      <c r="AE120" t="s">
        <v>1092</v>
      </c>
      <c r="AF120" t="s">
        <v>88</v>
      </c>
      <c r="AG120" t="s">
        <v>76</v>
      </c>
      <c r="AH120" t="s">
        <v>558</v>
      </c>
    </row>
    <row r="121" ht="14.25" customHeight="1" spans="1:34">
      <c r="A121" s="7" t="s">
        <v>1093</v>
      </c>
      <c r="B121" s="7" t="s">
        <v>1094</v>
      </c>
      <c r="C121" s="7" t="s">
        <v>75</v>
      </c>
      <c r="D121" s="7" t="s">
        <v>76</v>
      </c>
      <c r="E121" s="7" t="s">
        <v>77</v>
      </c>
      <c r="F121" s="7" t="s">
        <v>76</v>
      </c>
      <c r="G121" s="7" t="s">
        <v>1095</v>
      </c>
      <c r="H121" s="8" t="s">
        <v>1096</v>
      </c>
      <c r="I121" s="8" t="s">
        <v>80</v>
      </c>
      <c r="J121" s="8" t="s">
        <v>2</v>
      </c>
      <c r="K121" s="8" t="s">
        <v>1097</v>
      </c>
      <c r="L121" s="8">
        <v>1</v>
      </c>
      <c r="M121" s="8">
        <v>1</v>
      </c>
      <c r="N121" s="8" t="s">
        <v>96</v>
      </c>
      <c r="O121" s="8" t="s">
        <v>514</v>
      </c>
      <c r="P121" s="8" t="s">
        <v>757</v>
      </c>
      <c r="Q121" s="8"/>
      <c r="R121" s="13" t="s">
        <v>1098</v>
      </c>
      <c r="S121" s="15" t="s">
        <v>19</v>
      </c>
      <c r="T121" s="8"/>
      <c r="U121" s="13" t="s">
        <v>19</v>
      </c>
      <c r="V121" s="13" t="s">
        <v>1098</v>
      </c>
      <c r="W121" s="15" t="s">
        <v>718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1099</v>
      </c>
      <c r="AD121" t="s">
        <v>6</v>
      </c>
      <c r="AE121" t="s">
        <v>644</v>
      </c>
      <c r="AF121" t="s">
        <v>88</v>
      </c>
      <c r="AG121" t="s">
        <v>76</v>
      </c>
      <c r="AH121" t="s">
        <v>89</v>
      </c>
    </row>
    <row r="122" ht="14.25" customHeight="1" spans="1:34">
      <c r="A122" s="7" t="s">
        <v>1100</v>
      </c>
      <c r="B122" s="7" t="s">
        <v>1101</v>
      </c>
      <c r="C122" s="7" t="s">
        <v>75</v>
      </c>
      <c r="D122" s="7" t="s">
        <v>76</v>
      </c>
      <c r="E122" s="7" t="s">
        <v>77</v>
      </c>
      <c r="F122" s="7" t="s">
        <v>76</v>
      </c>
      <c r="G122" s="7" t="s">
        <v>682</v>
      </c>
      <c r="H122" s="8" t="s">
        <v>683</v>
      </c>
      <c r="I122" s="8" t="s">
        <v>80</v>
      </c>
      <c r="J122" s="8" t="s">
        <v>2</v>
      </c>
      <c r="K122" s="8" t="s">
        <v>1102</v>
      </c>
      <c r="L122" s="8">
        <v>1</v>
      </c>
      <c r="M122" s="8">
        <v>3</v>
      </c>
      <c r="N122" s="8" t="s">
        <v>617</v>
      </c>
      <c r="O122" s="8" t="s">
        <v>82</v>
      </c>
      <c r="P122" s="8" t="s">
        <v>757</v>
      </c>
      <c r="Q122" s="8"/>
      <c r="R122" s="13" t="s">
        <v>1103</v>
      </c>
      <c r="S122" s="15" t="s">
        <v>19</v>
      </c>
      <c r="T122" s="8"/>
      <c r="U122" s="13" t="s">
        <v>19</v>
      </c>
      <c r="V122" s="13" t="s">
        <v>1103</v>
      </c>
      <c r="W122" s="15" t="s">
        <v>1104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1105</v>
      </c>
      <c r="AD122" t="s">
        <v>6</v>
      </c>
      <c r="AE122" t="s">
        <v>325</v>
      </c>
      <c r="AF122" t="s">
        <v>88</v>
      </c>
      <c r="AG122" t="s">
        <v>76</v>
      </c>
      <c r="AH122" t="s">
        <v>19</v>
      </c>
    </row>
    <row r="123" ht="14.25" customHeight="1" spans="1:34">
      <c r="A123" s="7" t="s">
        <v>1106</v>
      </c>
      <c r="B123" s="7" t="s">
        <v>1107</v>
      </c>
      <c r="C123" s="7" t="s">
        <v>75</v>
      </c>
      <c r="D123" s="7" t="s">
        <v>76</v>
      </c>
      <c r="E123" s="7" t="s">
        <v>77</v>
      </c>
      <c r="F123" s="7" t="s">
        <v>76</v>
      </c>
      <c r="G123" s="7" t="s">
        <v>1108</v>
      </c>
      <c r="H123" s="8" t="s">
        <v>1109</v>
      </c>
      <c r="I123" s="8" t="s">
        <v>80</v>
      </c>
      <c r="J123" s="8" t="s">
        <v>2</v>
      </c>
      <c r="K123" s="8" t="s">
        <v>1110</v>
      </c>
      <c r="L123" s="8">
        <v>1</v>
      </c>
      <c r="M123" s="8">
        <v>4</v>
      </c>
      <c r="N123" s="8" t="s">
        <v>126</v>
      </c>
      <c r="O123" s="8" t="s">
        <v>126</v>
      </c>
      <c r="P123" s="8" t="s">
        <v>757</v>
      </c>
      <c r="Q123" s="8"/>
      <c r="R123" s="13" t="s">
        <v>1111</v>
      </c>
      <c r="S123" s="15" t="s">
        <v>19</v>
      </c>
      <c r="T123" s="8"/>
      <c r="U123" s="13" t="s">
        <v>19</v>
      </c>
      <c r="V123" s="13" t="s">
        <v>1111</v>
      </c>
      <c r="W123" s="15" t="s">
        <v>1112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1113</v>
      </c>
      <c r="AD123" t="s">
        <v>6</v>
      </c>
      <c r="AE123" t="s">
        <v>1114</v>
      </c>
      <c r="AF123" t="s">
        <v>88</v>
      </c>
      <c r="AG123" t="s">
        <v>76</v>
      </c>
      <c r="AH123" t="s">
        <v>19</v>
      </c>
    </row>
    <row r="124" ht="14.25" customHeight="1" spans="1:34">
      <c r="A124" s="7" t="s">
        <v>1115</v>
      </c>
      <c r="B124" s="7" t="s">
        <v>1116</v>
      </c>
      <c r="C124" s="7" t="s">
        <v>75</v>
      </c>
      <c r="D124" s="7" t="s">
        <v>76</v>
      </c>
      <c r="E124" s="7" t="s">
        <v>77</v>
      </c>
      <c r="F124" s="7" t="s">
        <v>76</v>
      </c>
      <c r="G124" s="7" t="s">
        <v>1117</v>
      </c>
      <c r="H124" s="8" t="s">
        <v>1118</v>
      </c>
      <c r="I124" s="8" t="s">
        <v>80</v>
      </c>
      <c r="J124" s="8" t="s">
        <v>2</v>
      </c>
      <c r="K124" s="8" t="s">
        <v>1119</v>
      </c>
      <c r="L124" s="8">
        <v>1</v>
      </c>
      <c r="M124" s="8">
        <v>3</v>
      </c>
      <c r="N124" s="8" t="s">
        <v>126</v>
      </c>
      <c r="O124" s="8" t="s">
        <v>82</v>
      </c>
      <c r="P124" s="8" t="s">
        <v>757</v>
      </c>
      <c r="Q124" s="8"/>
      <c r="R124" s="13" t="s">
        <v>1120</v>
      </c>
      <c r="S124" s="15" t="s">
        <v>19</v>
      </c>
      <c r="T124" s="8"/>
      <c r="U124" s="13" t="s">
        <v>19</v>
      </c>
      <c r="V124" s="13" t="s">
        <v>1120</v>
      </c>
      <c r="W124" s="15" t="s">
        <v>427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1121</v>
      </c>
      <c r="AD124" t="s">
        <v>6</v>
      </c>
      <c r="AE124" t="s">
        <v>1122</v>
      </c>
      <c r="AF124" t="s">
        <v>88</v>
      </c>
      <c r="AG124" t="s">
        <v>76</v>
      </c>
      <c r="AH124" t="s">
        <v>19</v>
      </c>
    </row>
    <row r="125" ht="14.25" customHeight="1" spans="1:34">
      <c r="A125" s="7" t="s">
        <v>1123</v>
      </c>
      <c r="B125" s="7" t="s">
        <v>1124</v>
      </c>
      <c r="C125" s="7" t="s">
        <v>75</v>
      </c>
      <c r="D125" s="7" t="s">
        <v>76</v>
      </c>
      <c r="E125" s="7" t="s">
        <v>77</v>
      </c>
      <c r="F125" s="7" t="s">
        <v>76</v>
      </c>
      <c r="G125" s="7" t="s">
        <v>1125</v>
      </c>
      <c r="H125" s="8" t="s">
        <v>1126</v>
      </c>
      <c r="I125" s="8" t="s">
        <v>80</v>
      </c>
      <c r="J125" s="8" t="s">
        <v>2</v>
      </c>
      <c r="K125" s="8" t="s">
        <v>1127</v>
      </c>
      <c r="L125" s="8">
        <v>1</v>
      </c>
      <c r="M125" s="8">
        <v>1</v>
      </c>
      <c r="N125" s="8" t="s">
        <v>83</v>
      </c>
      <c r="O125" s="8" t="s">
        <v>514</v>
      </c>
      <c r="P125" s="8" t="s">
        <v>757</v>
      </c>
      <c r="Q125" s="8"/>
      <c r="R125" s="13" t="s">
        <v>1128</v>
      </c>
      <c r="S125" s="15" t="s">
        <v>19</v>
      </c>
      <c r="T125" s="8"/>
      <c r="U125" s="13" t="s">
        <v>19</v>
      </c>
      <c r="V125" s="13" t="s">
        <v>1128</v>
      </c>
      <c r="W125" s="15" t="s">
        <v>1129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1130</v>
      </c>
      <c r="AD125" t="s">
        <v>6</v>
      </c>
      <c r="AE125" t="s">
        <v>1131</v>
      </c>
      <c r="AF125" t="s">
        <v>88</v>
      </c>
      <c r="AG125" t="s">
        <v>76</v>
      </c>
      <c r="AH125" t="s">
        <v>19</v>
      </c>
    </row>
    <row r="126" ht="14.25" customHeight="1" spans="1:34">
      <c r="A126" s="7" t="s">
        <v>1132</v>
      </c>
      <c r="B126" s="7" t="s">
        <v>1133</v>
      </c>
      <c r="C126" s="7" t="s">
        <v>75</v>
      </c>
      <c r="D126" s="7" t="s">
        <v>76</v>
      </c>
      <c r="E126" s="7" t="s">
        <v>77</v>
      </c>
      <c r="F126" s="7" t="s">
        <v>76</v>
      </c>
      <c r="G126" s="7" t="s">
        <v>1134</v>
      </c>
      <c r="H126" s="8" t="s">
        <v>1135</v>
      </c>
      <c r="I126" s="8" t="s">
        <v>80</v>
      </c>
      <c r="J126" s="8" t="s">
        <v>2</v>
      </c>
      <c r="K126" s="8" t="s">
        <v>1136</v>
      </c>
      <c r="L126" s="8">
        <v>1</v>
      </c>
      <c r="M126" s="8">
        <v>1</v>
      </c>
      <c r="N126" s="8" t="s">
        <v>514</v>
      </c>
      <c r="O126" s="8" t="s">
        <v>514</v>
      </c>
      <c r="P126" s="8" t="s">
        <v>757</v>
      </c>
      <c r="Q126" s="8"/>
      <c r="R126" s="13" t="s">
        <v>1137</v>
      </c>
      <c r="S126" s="15" t="s">
        <v>19</v>
      </c>
      <c r="T126" s="8"/>
      <c r="U126" s="13" t="s">
        <v>19</v>
      </c>
      <c r="V126" s="13" t="s">
        <v>1137</v>
      </c>
      <c r="W126" s="15" t="s">
        <v>1138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1139</v>
      </c>
      <c r="AD126" t="s">
        <v>6</v>
      </c>
      <c r="AE126" t="s">
        <v>1140</v>
      </c>
      <c r="AF126" t="s">
        <v>88</v>
      </c>
      <c r="AG126" t="s">
        <v>76</v>
      </c>
      <c r="AH126" t="s">
        <v>645</v>
      </c>
    </row>
    <row r="127" ht="14.25" customHeight="1" spans="1:34">
      <c r="A127" s="7" t="s">
        <v>1141</v>
      </c>
      <c r="B127" s="7" t="s">
        <v>1142</v>
      </c>
      <c r="C127" s="7" t="s">
        <v>75</v>
      </c>
      <c r="D127" s="7" t="s">
        <v>76</v>
      </c>
      <c r="E127" s="7" t="s">
        <v>77</v>
      </c>
      <c r="F127" s="7" t="s">
        <v>76</v>
      </c>
      <c r="G127" s="7" t="s">
        <v>1143</v>
      </c>
      <c r="H127" s="8" t="s">
        <v>1144</v>
      </c>
      <c r="I127" s="8" t="s">
        <v>80</v>
      </c>
      <c r="J127" s="8" t="s">
        <v>2</v>
      </c>
      <c r="K127" s="8" t="s">
        <v>1145</v>
      </c>
      <c r="L127" s="8">
        <v>1</v>
      </c>
      <c r="M127" s="8">
        <v>1</v>
      </c>
      <c r="N127" s="8" t="s">
        <v>514</v>
      </c>
      <c r="O127" s="8" t="s">
        <v>514</v>
      </c>
      <c r="P127" s="8" t="s">
        <v>757</v>
      </c>
      <c r="Q127" s="8"/>
      <c r="R127" s="13" t="s">
        <v>1146</v>
      </c>
      <c r="S127" s="15" t="s">
        <v>19</v>
      </c>
      <c r="T127" s="8"/>
      <c r="U127" s="13" t="s">
        <v>19</v>
      </c>
      <c r="V127" s="13" t="s">
        <v>1146</v>
      </c>
      <c r="W127" s="15" t="s">
        <v>1147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1022</v>
      </c>
      <c r="AD127" t="s">
        <v>6</v>
      </c>
      <c r="AE127" t="s">
        <v>100</v>
      </c>
      <c r="AF127" t="s">
        <v>88</v>
      </c>
      <c r="AG127" t="s">
        <v>76</v>
      </c>
      <c r="AH127" t="s">
        <v>19</v>
      </c>
    </row>
    <row r="128" ht="14.25" customHeight="1" spans="1:34">
      <c r="A128" s="7" t="s">
        <v>1148</v>
      </c>
      <c r="B128" s="7" t="s">
        <v>1149</v>
      </c>
      <c r="C128" s="7" t="s">
        <v>75</v>
      </c>
      <c r="D128" s="7" t="s">
        <v>76</v>
      </c>
      <c r="E128" s="7" t="s">
        <v>77</v>
      </c>
      <c r="F128" s="7" t="s">
        <v>76</v>
      </c>
      <c r="G128" s="7" t="s">
        <v>1150</v>
      </c>
      <c r="H128" s="8" t="s">
        <v>1151</v>
      </c>
      <c r="I128" s="8" t="s">
        <v>80</v>
      </c>
      <c r="J128" s="8" t="s">
        <v>2</v>
      </c>
      <c r="K128" s="8" t="s">
        <v>1152</v>
      </c>
      <c r="L128" s="8">
        <v>1</v>
      </c>
      <c r="M128" s="8">
        <v>1</v>
      </c>
      <c r="N128" s="8" t="s">
        <v>514</v>
      </c>
      <c r="O128" s="8" t="s">
        <v>514</v>
      </c>
      <c r="P128" s="8" t="s">
        <v>757</v>
      </c>
      <c r="Q128" s="8"/>
      <c r="R128" s="13" t="s">
        <v>695</v>
      </c>
      <c r="S128" s="15" t="s">
        <v>19</v>
      </c>
      <c r="T128" s="8"/>
      <c r="U128" s="13" t="s">
        <v>19</v>
      </c>
      <c r="V128" s="13" t="s">
        <v>695</v>
      </c>
      <c r="W128" s="15" t="s">
        <v>206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1153</v>
      </c>
      <c r="AD128" t="s">
        <v>6</v>
      </c>
      <c r="AE128" t="s">
        <v>1154</v>
      </c>
      <c r="AF128" t="s">
        <v>88</v>
      </c>
      <c r="AG128" t="s">
        <v>76</v>
      </c>
      <c r="AH128" t="s">
        <v>19</v>
      </c>
    </row>
    <row r="129" ht="14.25" customHeight="1" spans="1:34">
      <c r="A129" s="7" t="s">
        <v>1155</v>
      </c>
      <c r="B129" s="7" t="s">
        <v>1156</v>
      </c>
      <c r="C129" s="7" t="s">
        <v>75</v>
      </c>
      <c r="D129" s="7" t="s">
        <v>76</v>
      </c>
      <c r="E129" s="7" t="s">
        <v>77</v>
      </c>
      <c r="F129" s="7" t="s">
        <v>76</v>
      </c>
      <c r="G129" s="7" t="s">
        <v>737</v>
      </c>
      <c r="H129" s="8" t="s">
        <v>738</v>
      </c>
      <c r="I129" s="8" t="s">
        <v>80</v>
      </c>
      <c r="J129" s="8" t="s">
        <v>2</v>
      </c>
      <c r="K129" s="8" t="s">
        <v>739</v>
      </c>
      <c r="L129" s="8">
        <v>1</v>
      </c>
      <c r="M129" s="8">
        <v>1</v>
      </c>
      <c r="N129" s="8" t="s">
        <v>514</v>
      </c>
      <c r="O129" s="8" t="s">
        <v>514</v>
      </c>
      <c r="P129" s="8" t="s">
        <v>757</v>
      </c>
      <c r="Q129" s="8"/>
      <c r="R129" s="13" t="s">
        <v>1157</v>
      </c>
      <c r="S129" s="15" t="s">
        <v>19</v>
      </c>
      <c r="T129" s="8"/>
      <c r="U129" s="13" t="s">
        <v>19</v>
      </c>
      <c r="V129" s="13" t="s">
        <v>1157</v>
      </c>
      <c r="W129" s="15" t="s">
        <v>1158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1159</v>
      </c>
      <c r="AD129" t="s">
        <v>6</v>
      </c>
      <c r="AE129" t="s">
        <v>1160</v>
      </c>
      <c r="AF129" t="s">
        <v>88</v>
      </c>
      <c r="AG129" t="s">
        <v>76</v>
      </c>
      <c r="AH129" t="s">
        <v>89</v>
      </c>
    </row>
    <row r="130" ht="14.25" customHeight="1" spans="1:34">
      <c r="A130" s="7" t="s">
        <v>1161</v>
      </c>
      <c r="B130" s="7" t="s">
        <v>1162</v>
      </c>
      <c r="C130" s="7" t="s">
        <v>75</v>
      </c>
      <c r="D130" s="7" t="s">
        <v>76</v>
      </c>
      <c r="E130" s="7" t="s">
        <v>77</v>
      </c>
      <c r="F130" s="7" t="s">
        <v>76</v>
      </c>
      <c r="G130" s="7" t="s">
        <v>1163</v>
      </c>
      <c r="H130" s="8" t="s">
        <v>1164</v>
      </c>
      <c r="I130" s="8" t="s">
        <v>80</v>
      </c>
      <c r="J130" s="8" t="s">
        <v>2</v>
      </c>
      <c r="K130" s="8" t="s">
        <v>1165</v>
      </c>
      <c r="L130" s="8">
        <v>1</v>
      </c>
      <c r="M130" s="8">
        <v>1</v>
      </c>
      <c r="N130" s="8" t="s">
        <v>514</v>
      </c>
      <c r="O130" s="8" t="s">
        <v>514</v>
      </c>
      <c r="P130" s="8" t="s">
        <v>757</v>
      </c>
      <c r="Q130" s="8"/>
      <c r="R130" s="13" t="s">
        <v>1166</v>
      </c>
      <c r="S130" s="15" t="s">
        <v>19</v>
      </c>
      <c r="T130" s="8"/>
      <c r="U130" s="13" t="s">
        <v>19</v>
      </c>
      <c r="V130" s="13" t="s">
        <v>1166</v>
      </c>
      <c r="W130" s="15" t="s">
        <v>1167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1168</v>
      </c>
      <c r="AD130" t="s">
        <v>6</v>
      </c>
      <c r="AE130" t="s">
        <v>1169</v>
      </c>
      <c r="AF130" t="s">
        <v>88</v>
      </c>
      <c r="AG130" t="s">
        <v>76</v>
      </c>
      <c r="AH130" t="s">
        <v>938</v>
      </c>
    </row>
    <row r="131" ht="14.25" customHeight="1" spans="1:34">
      <c r="A131" s="7" t="s">
        <v>1170</v>
      </c>
      <c r="B131" s="7" t="s">
        <v>1171</v>
      </c>
      <c r="C131" s="7" t="s">
        <v>75</v>
      </c>
      <c r="D131" s="7" t="s">
        <v>76</v>
      </c>
      <c r="E131" s="7" t="s">
        <v>77</v>
      </c>
      <c r="F131" s="7" t="s">
        <v>76</v>
      </c>
      <c r="G131" s="7" t="s">
        <v>1172</v>
      </c>
      <c r="H131" s="8" t="s">
        <v>1173</v>
      </c>
      <c r="I131" s="8" t="s">
        <v>80</v>
      </c>
      <c r="J131" s="8" t="s">
        <v>2</v>
      </c>
      <c r="K131" s="8" t="s">
        <v>1174</v>
      </c>
      <c r="L131" s="8">
        <v>1</v>
      </c>
      <c r="M131" s="8">
        <v>1</v>
      </c>
      <c r="N131" s="8" t="s">
        <v>514</v>
      </c>
      <c r="O131" s="8" t="s">
        <v>514</v>
      </c>
      <c r="P131" s="8" t="s">
        <v>757</v>
      </c>
      <c r="Q131" s="8"/>
      <c r="R131" s="13" t="s">
        <v>1175</v>
      </c>
      <c r="S131" s="15" t="s">
        <v>19</v>
      </c>
      <c r="T131" s="8"/>
      <c r="U131" s="13" t="s">
        <v>19</v>
      </c>
      <c r="V131" s="13" t="s">
        <v>1175</v>
      </c>
      <c r="W131" s="15" t="s">
        <v>1104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1176</v>
      </c>
      <c r="AD131" t="s">
        <v>6</v>
      </c>
      <c r="AE131" t="s">
        <v>316</v>
      </c>
      <c r="AF131" t="s">
        <v>88</v>
      </c>
      <c r="AG131" t="s">
        <v>76</v>
      </c>
      <c r="AH131" t="s">
        <v>89</v>
      </c>
    </row>
    <row r="132" ht="14.25" customHeight="1" spans="1:34">
      <c r="A132" s="7" t="s">
        <v>1177</v>
      </c>
      <c r="B132" s="7" t="s">
        <v>1178</v>
      </c>
      <c r="C132" s="7" t="s">
        <v>75</v>
      </c>
      <c r="D132" s="7" t="s">
        <v>76</v>
      </c>
      <c r="E132" s="7" t="s">
        <v>77</v>
      </c>
      <c r="F132" s="7" t="s">
        <v>76</v>
      </c>
      <c r="G132" s="7" t="s">
        <v>1179</v>
      </c>
      <c r="H132" s="8" t="s">
        <v>1180</v>
      </c>
      <c r="I132" s="8" t="s">
        <v>80</v>
      </c>
      <c r="J132" s="8" t="s">
        <v>2</v>
      </c>
      <c r="K132" s="8" t="s">
        <v>1181</v>
      </c>
      <c r="L132" s="8">
        <v>1</v>
      </c>
      <c r="M132" s="8">
        <v>1</v>
      </c>
      <c r="N132" s="8" t="s">
        <v>514</v>
      </c>
      <c r="O132" s="8" t="s">
        <v>514</v>
      </c>
      <c r="P132" s="8" t="s">
        <v>757</v>
      </c>
      <c r="Q132" s="8"/>
      <c r="R132" s="13" t="s">
        <v>1182</v>
      </c>
      <c r="S132" s="15" t="s">
        <v>19</v>
      </c>
      <c r="T132" s="8"/>
      <c r="U132" s="13" t="s">
        <v>19</v>
      </c>
      <c r="V132" s="13" t="s">
        <v>1182</v>
      </c>
      <c r="W132" s="15" t="s">
        <v>1183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1184</v>
      </c>
      <c r="AD132" t="s">
        <v>6</v>
      </c>
      <c r="AE132" t="s">
        <v>670</v>
      </c>
      <c r="AF132" t="s">
        <v>88</v>
      </c>
      <c r="AG132" t="s">
        <v>76</v>
      </c>
      <c r="AH132" t="s">
        <v>140</v>
      </c>
    </row>
    <row r="133" ht="14.25" customHeight="1" spans="1:34">
      <c r="A133" s="7" t="s">
        <v>1185</v>
      </c>
      <c r="B133" s="7" t="s">
        <v>1186</v>
      </c>
      <c r="C133" s="7" t="s">
        <v>75</v>
      </c>
      <c r="D133" s="7" t="s">
        <v>76</v>
      </c>
      <c r="E133" s="7" t="s">
        <v>77</v>
      </c>
      <c r="F133" s="7" t="s">
        <v>76</v>
      </c>
      <c r="G133" s="7" t="s">
        <v>1187</v>
      </c>
      <c r="H133" s="8" t="s">
        <v>1188</v>
      </c>
      <c r="I133" s="8" t="s">
        <v>80</v>
      </c>
      <c r="J133" s="8" t="s">
        <v>2</v>
      </c>
      <c r="K133" s="8" t="s">
        <v>1189</v>
      </c>
      <c r="L133" s="8">
        <v>1</v>
      </c>
      <c r="M133" s="8">
        <v>1</v>
      </c>
      <c r="N133" s="8" t="s">
        <v>514</v>
      </c>
      <c r="O133" s="8" t="s">
        <v>514</v>
      </c>
      <c r="P133" s="8" t="s">
        <v>757</v>
      </c>
      <c r="Q133" s="8"/>
      <c r="R133" s="13" t="s">
        <v>1190</v>
      </c>
      <c r="S133" s="15" t="s">
        <v>19</v>
      </c>
      <c r="T133" s="8"/>
      <c r="U133" s="13" t="s">
        <v>19</v>
      </c>
      <c r="V133" s="13" t="s">
        <v>1190</v>
      </c>
      <c r="W133" s="15" t="s">
        <v>1191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1192</v>
      </c>
      <c r="AD133" t="s">
        <v>6</v>
      </c>
      <c r="AE133" t="s">
        <v>316</v>
      </c>
      <c r="AF133" t="s">
        <v>88</v>
      </c>
      <c r="AG133" t="s">
        <v>76</v>
      </c>
      <c r="AH133" t="s">
        <v>89</v>
      </c>
    </row>
    <row r="134" ht="14.25" customHeight="1" spans="1:34">
      <c r="A134" s="7" t="s">
        <v>1193</v>
      </c>
      <c r="B134" s="7" t="s">
        <v>1194</v>
      </c>
      <c r="C134" s="7" t="s">
        <v>75</v>
      </c>
      <c r="D134" s="7" t="s">
        <v>76</v>
      </c>
      <c r="E134" s="7" t="s">
        <v>77</v>
      </c>
      <c r="F134" s="7" t="s">
        <v>76</v>
      </c>
      <c r="G134" s="7" t="s">
        <v>1195</v>
      </c>
      <c r="H134" s="8" t="s">
        <v>1196</v>
      </c>
      <c r="I134" s="8" t="s">
        <v>80</v>
      </c>
      <c r="J134" s="8" t="s">
        <v>2</v>
      </c>
      <c r="K134" s="8" t="s">
        <v>1197</v>
      </c>
      <c r="L134" s="8">
        <v>1</v>
      </c>
      <c r="M134" s="8">
        <v>1</v>
      </c>
      <c r="N134" s="8" t="s">
        <v>514</v>
      </c>
      <c r="O134" s="8" t="s">
        <v>514</v>
      </c>
      <c r="P134" s="8" t="s">
        <v>757</v>
      </c>
      <c r="Q134" s="8"/>
      <c r="R134" s="13" t="s">
        <v>1198</v>
      </c>
      <c r="S134" s="15" t="s">
        <v>19</v>
      </c>
      <c r="T134" s="8"/>
      <c r="U134" s="13" t="s">
        <v>19</v>
      </c>
      <c r="V134" s="13" t="s">
        <v>1198</v>
      </c>
      <c r="W134" s="15" t="s">
        <v>645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1199</v>
      </c>
      <c r="AD134" t="s">
        <v>6</v>
      </c>
      <c r="AE134" t="s">
        <v>1200</v>
      </c>
      <c r="AF134" t="s">
        <v>88</v>
      </c>
      <c r="AG134" t="s">
        <v>76</v>
      </c>
      <c r="AH134" t="s">
        <v>19</v>
      </c>
    </row>
    <row r="135" ht="14.25" customHeight="1" spans="1:34">
      <c r="A135" s="7" t="s">
        <v>1201</v>
      </c>
      <c r="B135" s="7" t="s">
        <v>1202</v>
      </c>
      <c r="C135" s="7" t="s">
        <v>75</v>
      </c>
      <c r="D135" s="7" t="s">
        <v>76</v>
      </c>
      <c r="E135" s="7" t="s">
        <v>77</v>
      </c>
      <c r="F135" s="7" t="s">
        <v>76</v>
      </c>
      <c r="G135" s="7" t="s">
        <v>1203</v>
      </c>
      <c r="H135" s="8" t="s">
        <v>1204</v>
      </c>
      <c r="I135" s="8" t="s">
        <v>80</v>
      </c>
      <c r="J135" s="8" t="s">
        <v>2</v>
      </c>
      <c r="K135" s="8" t="s">
        <v>1205</v>
      </c>
      <c r="L135" s="8">
        <v>1</v>
      </c>
      <c r="M135" s="8">
        <v>1</v>
      </c>
      <c r="N135" s="8" t="s">
        <v>514</v>
      </c>
      <c r="O135" s="8" t="s">
        <v>514</v>
      </c>
      <c r="P135" s="8" t="s">
        <v>757</v>
      </c>
      <c r="Q135" s="8"/>
      <c r="R135" s="13" t="s">
        <v>1206</v>
      </c>
      <c r="S135" s="15" t="s">
        <v>19</v>
      </c>
      <c r="T135" s="8"/>
      <c r="U135" s="13" t="s">
        <v>19</v>
      </c>
      <c r="V135" s="13" t="s">
        <v>1206</v>
      </c>
      <c r="W135" s="15" t="s">
        <v>1090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481</v>
      </c>
      <c r="AD135" t="s">
        <v>6</v>
      </c>
      <c r="AE135" t="s">
        <v>1207</v>
      </c>
      <c r="AF135" t="s">
        <v>88</v>
      </c>
      <c r="AG135" t="s">
        <v>76</v>
      </c>
      <c r="AH135" t="s">
        <v>386</v>
      </c>
    </row>
    <row r="136" ht="14.25" customHeight="1" spans="1:34">
      <c r="A136" s="7" t="s">
        <v>1208</v>
      </c>
      <c r="B136" s="7" t="s">
        <v>1209</v>
      </c>
      <c r="C136" s="7" t="s">
        <v>75</v>
      </c>
      <c r="D136" s="7" t="s">
        <v>76</v>
      </c>
      <c r="E136" s="7" t="s">
        <v>77</v>
      </c>
      <c r="F136" s="7" t="s">
        <v>76</v>
      </c>
      <c r="G136" s="7" t="s">
        <v>1179</v>
      </c>
      <c r="H136" s="8" t="s">
        <v>1180</v>
      </c>
      <c r="I136" s="8" t="s">
        <v>80</v>
      </c>
      <c r="J136" s="8" t="s">
        <v>2</v>
      </c>
      <c r="K136" s="8" t="s">
        <v>1181</v>
      </c>
      <c r="L136" s="8">
        <v>1</v>
      </c>
      <c r="M136" s="8">
        <v>1</v>
      </c>
      <c r="N136" s="8" t="s">
        <v>514</v>
      </c>
      <c r="O136" s="8" t="s">
        <v>514</v>
      </c>
      <c r="P136" s="8" t="s">
        <v>757</v>
      </c>
      <c r="Q136" s="8"/>
      <c r="R136" s="13" t="s">
        <v>1182</v>
      </c>
      <c r="S136" s="15" t="s">
        <v>19</v>
      </c>
      <c r="T136" s="8"/>
      <c r="U136" s="13" t="s">
        <v>19</v>
      </c>
      <c r="V136" s="13" t="s">
        <v>1182</v>
      </c>
      <c r="W136" s="15" t="s">
        <v>1183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1184</v>
      </c>
      <c r="AD136" t="s">
        <v>6</v>
      </c>
      <c r="AE136" t="s">
        <v>109</v>
      </c>
      <c r="AF136" t="s">
        <v>88</v>
      </c>
      <c r="AG136" t="s">
        <v>76</v>
      </c>
      <c r="AH136" t="s">
        <v>140</v>
      </c>
    </row>
    <row r="137" ht="14.25" customHeight="1" spans="1:34">
      <c r="A137" s="7" t="s">
        <v>1210</v>
      </c>
      <c r="B137" s="7" t="s">
        <v>1211</v>
      </c>
      <c r="C137" s="7" t="s">
        <v>75</v>
      </c>
      <c r="D137" s="7" t="s">
        <v>76</v>
      </c>
      <c r="E137" s="7" t="s">
        <v>77</v>
      </c>
      <c r="F137" s="7" t="s">
        <v>76</v>
      </c>
      <c r="G137" s="7" t="s">
        <v>1212</v>
      </c>
      <c r="H137" s="8" t="s">
        <v>1213</v>
      </c>
      <c r="I137" s="8" t="s">
        <v>80</v>
      </c>
      <c r="J137" s="8" t="s">
        <v>2</v>
      </c>
      <c r="K137" s="8" t="s">
        <v>1214</v>
      </c>
      <c r="L137" s="8">
        <v>1</v>
      </c>
      <c r="M137" s="8">
        <v>1</v>
      </c>
      <c r="N137" s="8" t="s">
        <v>1215</v>
      </c>
      <c r="O137" s="8" t="s">
        <v>452</v>
      </c>
      <c r="P137" s="8" t="s">
        <v>453</v>
      </c>
      <c r="Q137" s="8"/>
      <c r="R137" s="13" t="s">
        <v>1216</v>
      </c>
      <c r="S137" s="15" t="s">
        <v>1216</v>
      </c>
      <c r="T137" s="8" t="s">
        <v>1217</v>
      </c>
      <c r="U137" s="13" t="s">
        <v>19</v>
      </c>
      <c r="V137" s="13" t="s">
        <v>19</v>
      </c>
      <c r="W137" s="15" t="s">
        <v>19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19</v>
      </c>
      <c r="AD137" t="s">
        <v>6</v>
      </c>
      <c r="AE137" t="s">
        <v>1218</v>
      </c>
      <c r="AF137" t="s">
        <v>88</v>
      </c>
      <c r="AG137" t="s">
        <v>76</v>
      </c>
      <c r="AH137" t="s">
        <v>19</v>
      </c>
    </row>
    <row r="138" ht="14.25" customHeight="1" spans="1:34">
      <c r="A138" s="7" t="s">
        <v>1219</v>
      </c>
      <c r="B138" s="7" t="s">
        <v>1220</v>
      </c>
      <c r="C138" s="7" t="s">
        <v>75</v>
      </c>
      <c r="D138" s="7" t="s">
        <v>76</v>
      </c>
      <c r="E138" s="7" t="s">
        <v>77</v>
      </c>
      <c r="F138" s="7" t="s">
        <v>76</v>
      </c>
      <c r="G138" s="7" t="s">
        <v>1221</v>
      </c>
      <c r="H138" s="8" t="s">
        <v>1222</v>
      </c>
      <c r="I138" s="8" t="s">
        <v>80</v>
      </c>
      <c r="J138" s="8" t="s">
        <v>2</v>
      </c>
      <c r="K138" s="8" t="s">
        <v>1223</v>
      </c>
      <c r="L138" s="8">
        <v>1</v>
      </c>
      <c r="M138" s="8">
        <v>2</v>
      </c>
      <c r="N138" s="8" t="s">
        <v>757</v>
      </c>
      <c r="O138" s="8" t="s">
        <v>757</v>
      </c>
      <c r="P138" s="8" t="s">
        <v>515</v>
      </c>
      <c r="Q138" s="8"/>
      <c r="R138" s="13" t="s">
        <v>1224</v>
      </c>
      <c r="S138" s="15" t="s">
        <v>1224</v>
      </c>
      <c r="T138" s="8" t="s">
        <v>1225</v>
      </c>
      <c r="U138" s="13" t="s">
        <v>19</v>
      </c>
      <c r="V138" s="13" t="s">
        <v>19</v>
      </c>
      <c r="W138" s="15" t="s">
        <v>19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19</v>
      </c>
      <c r="AD138" t="s">
        <v>6</v>
      </c>
      <c r="AE138" t="s">
        <v>1226</v>
      </c>
      <c r="AF138" t="s">
        <v>88</v>
      </c>
      <c r="AG138" t="s">
        <v>76</v>
      </c>
      <c r="AH138" t="s">
        <v>19</v>
      </c>
    </row>
    <row r="139" ht="14.25" customHeight="1" spans="1:34">
      <c r="A139" s="7" t="s">
        <v>1227</v>
      </c>
      <c r="B139" s="7" t="s">
        <v>1228</v>
      </c>
      <c r="C139" s="7" t="s">
        <v>75</v>
      </c>
      <c r="D139" s="7" t="s">
        <v>76</v>
      </c>
      <c r="E139" s="7" t="s">
        <v>77</v>
      </c>
      <c r="F139" s="7" t="s">
        <v>76</v>
      </c>
      <c r="G139" s="7" t="s">
        <v>1229</v>
      </c>
      <c r="H139" s="8" t="s">
        <v>1230</v>
      </c>
      <c r="I139" s="8" t="s">
        <v>80</v>
      </c>
      <c r="J139" s="8" t="s">
        <v>2</v>
      </c>
      <c r="K139" s="8" t="s">
        <v>1231</v>
      </c>
      <c r="L139" s="8">
        <v>1</v>
      </c>
      <c r="M139" s="8">
        <v>3</v>
      </c>
      <c r="N139" s="8" t="s">
        <v>126</v>
      </c>
      <c r="O139" s="8" t="s">
        <v>82</v>
      </c>
      <c r="P139" s="8" t="s">
        <v>757</v>
      </c>
      <c r="Q139" s="8"/>
      <c r="R139" s="13" t="s">
        <v>1232</v>
      </c>
      <c r="S139" s="15" t="s">
        <v>19</v>
      </c>
      <c r="T139" s="8"/>
      <c r="U139" s="13" t="s">
        <v>19</v>
      </c>
      <c r="V139" s="13" t="s">
        <v>1232</v>
      </c>
      <c r="W139" s="15" t="s">
        <v>1233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1234</v>
      </c>
      <c r="AD139" t="s">
        <v>6</v>
      </c>
      <c r="AE139" t="s">
        <v>1235</v>
      </c>
      <c r="AF139" t="s">
        <v>88</v>
      </c>
      <c r="AG139" t="s">
        <v>76</v>
      </c>
      <c r="AH139" t="s">
        <v>19</v>
      </c>
    </row>
    <row r="140" ht="14.25" customHeight="1" spans="1:34">
      <c r="A140" s="7" t="s">
        <v>1236</v>
      </c>
      <c r="B140" s="7" t="s">
        <v>1237</v>
      </c>
      <c r="C140" s="7" t="s">
        <v>75</v>
      </c>
      <c r="D140" s="7" t="s">
        <v>76</v>
      </c>
      <c r="E140" s="7" t="s">
        <v>77</v>
      </c>
      <c r="F140" s="7" t="s">
        <v>76</v>
      </c>
      <c r="G140" s="7" t="s">
        <v>1238</v>
      </c>
      <c r="H140" s="8" t="s">
        <v>1239</v>
      </c>
      <c r="I140" s="8" t="s">
        <v>80</v>
      </c>
      <c r="J140" s="8" t="s">
        <v>2</v>
      </c>
      <c r="K140" s="8" t="s">
        <v>1240</v>
      </c>
      <c r="L140" s="8">
        <v>1</v>
      </c>
      <c r="M140" s="8">
        <v>5</v>
      </c>
      <c r="N140" s="8" t="s">
        <v>757</v>
      </c>
      <c r="O140" s="8" t="s">
        <v>791</v>
      </c>
      <c r="P140" s="8" t="s">
        <v>1241</v>
      </c>
      <c r="Q140" s="8"/>
      <c r="R140" s="13" t="s">
        <v>1242</v>
      </c>
      <c r="S140" s="15" t="s">
        <v>1242</v>
      </c>
      <c r="T140" s="8" t="s">
        <v>1243</v>
      </c>
      <c r="U140" s="13" t="s">
        <v>19</v>
      </c>
      <c r="V140" s="13" t="s">
        <v>19</v>
      </c>
      <c r="W140" s="15" t="s">
        <v>19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19</v>
      </c>
      <c r="AD140" t="s">
        <v>6</v>
      </c>
      <c r="AE140" t="s">
        <v>1244</v>
      </c>
      <c r="AF140" t="s">
        <v>88</v>
      </c>
      <c r="AG140" t="s">
        <v>76</v>
      </c>
      <c r="AH140" t="s">
        <v>19</v>
      </c>
    </row>
    <row r="141" ht="14.25" customHeight="1" spans="1:34">
      <c r="A141" s="7" t="s">
        <v>1245</v>
      </c>
      <c r="B141" s="7" t="s">
        <v>1246</v>
      </c>
      <c r="C141" s="7" t="s">
        <v>75</v>
      </c>
      <c r="D141" s="7" t="s">
        <v>76</v>
      </c>
      <c r="E141" s="7" t="s">
        <v>77</v>
      </c>
      <c r="F141" s="7" t="s">
        <v>76</v>
      </c>
      <c r="G141" s="7" t="s">
        <v>211</v>
      </c>
      <c r="H141" s="8" t="s">
        <v>212</v>
      </c>
      <c r="I141" s="8" t="s">
        <v>80</v>
      </c>
      <c r="J141" s="8" t="s">
        <v>2</v>
      </c>
      <c r="K141" s="8" t="s">
        <v>1247</v>
      </c>
      <c r="L141" s="8">
        <v>1</v>
      </c>
      <c r="M141" s="8">
        <v>2</v>
      </c>
      <c r="N141" s="8" t="s">
        <v>757</v>
      </c>
      <c r="O141" s="8" t="s">
        <v>808</v>
      </c>
      <c r="P141" s="8" t="s">
        <v>452</v>
      </c>
      <c r="Q141" s="8"/>
      <c r="R141" s="13" t="s">
        <v>1248</v>
      </c>
      <c r="S141" s="15" t="s">
        <v>1248</v>
      </c>
      <c r="T141" s="8" t="s">
        <v>1249</v>
      </c>
      <c r="U141" s="13" t="s">
        <v>19</v>
      </c>
      <c r="V141" s="13" t="s">
        <v>19</v>
      </c>
      <c r="W141" s="15" t="s">
        <v>19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19</v>
      </c>
      <c r="AD141" t="s">
        <v>6</v>
      </c>
      <c r="AE141" t="s">
        <v>1250</v>
      </c>
      <c r="AF141" t="s">
        <v>88</v>
      </c>
      <c r="AG141" t="s">
        <v>76</v>
      </c>
      <c r="AH141" t="s">
        <v>19</v>
      </c>
    </row>
    <row r="142" ht="14.25" customHeight="1" spans="1:34">
      <c r="A142" s="7" t="s">
        <v>1251</v>
      </c>
      <c r="B142" s="7" t="s">
        <v>1252</v>
      </c>
      <c r="C142" s="7" t="s">
        <v>75</v>
      </c>
      <c r="D142" s="7" t="s">
        <v>76</v>
      </c>
      <c r="E142" s="7" t="s">
        <v>77</v>
      </c>
      <c r="F142" s="7" t="s">
        <v>76</v>
      </c>
      <c r="G142" s="7" t="s">
        <v>1253</v>
      </c>
      <c r="H142" s="8" t="s">
        <v>1254</v>
      </c>
      <c r="I142" s="8" t="s">
        <v>80</v>
      </c>
      <c r="J142" s="8" t="s">
        <v>2</v>
      </c>
      <c r="K142" s="8" t="s">
        <v>1255</v>
      </c>
      <c r="L142" s="8">
        <v>1</v>
      </c>
      <c r="M142" s="8">
        <v>2</v>
      </c>
      <c r="N142" s="8" t="s">
        <v>757</v>
      </c>
      <c r="O142" s="8" t="s">
        <v>1256</v>
      </c>
      <c r="P142" s="8" t="s">
        <v>1257</v>
      </c>
      <c r="Q142" s="8"/>
      <c r="R142" s="13" t="s">
        <v>1258</v>
      </c>
      <c r="S142" s="15" t="s">
        <v>1258</v>
      </c>
      <c r="T142" s="8" t="s">
        <v>1259</v>
      </c>
      <c r="U142" s="13" t="s">
        <v>19</v>
      </c>
      <c r="V142" s="13" t="s">
        <v>19</v>
      </c>
      <c r="W142" s="15" t="s">
        <v>19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19</v>
      </c>
      <c r="AD142" t="s">
        <v>6</v>
      </c>
      <c r="AE142" t="s">
        <v>1260</v>
      </c>
      <c r="AF142" t="s">
        <v>88</v>
      </c>
      <c r="AG142" t="s">
        <v>76</v>
      </c>
      <c r="AH142" t="s">
        <v>19</v>
      </c>
    </row>
    <row r="143" ht="14.25" customHeight="1" spans="1:34">
      <c r="A143" s="7" t="s">
        <v>1261</v>
      </c>
      <c r="B143" s="7" t="s">
        <v>1262</v>
      </c>
      <c r="C143" s="7" t="s">
        <v>75</v>
      </c>
      <c r="D143" s="7" t="s">
        <v>76</v>
      </c>
      <c r="E143" s="7" t="s">
        <v>77</v>
      </c>
      <c r="F143" s="7" t="s">
        <v>76</v>
      </c>
      <c r="G143" s="7" t="s">
        <v>1263</v>
      </c>
      <c r="H143" s="8" t="s">
        <v>1264</v>
      </c>
      <c r="I143" s="8" t="s">
        <v>80</v>
      </c>
      <c r="J143" s="8" t="s">
        <v>2</v>
      </c>
      <c r="K143" s="8" t="s">
        <v>1265</v>
      </c>
      <c r="L143" s="8">
        <v>1</v>
      </c>
      <c r="M143" s="8">
        <v>1</v>
      </c>
      <c r="N143" s="8" t="s">
        <v>523</v>
      </c>
      <c r="O143" s="8" t="s">
        <v>443</v>
      </c>
      <c r="P143" s="8" t="s">
        <v>410</v>
      </c>
      <c r="Q143" s="8"/>
      <c r="R143" s="13" t="s">
        <v>1266</v>
      </c>
      <c r="S143" s="15" t="s">
        <v>1266</v>
      </c>
      <c r="T143" s="8" t="s">
        <v>1267</v>
      </c>
      <c r="U143" s="13" t="s">
        <v>19</v>
      </c>
      <c r="V143" s="13" t="s">
        <v>19</v>
      </c>
      <c r="W143" s="15" t="s">
        <v>19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19</v>
      </c>
      <c r="AD143" t="s">
        <v>6</v>
      </c>
      <c r="AE143" t="s">
        <v>704</v>
      </c>
      <c r="AF143" t="s">
        <v>88</v>
      </c>
      <c r="AG143" t="s">
        <v>76</v>
      </c>
      <c r="AH143" t="s">
        <v>19</v>
      </c>
    </row>
    <row r="144" ht="14.25" customHeight="1" spans="1:34">
      <c r="A144" s="7" t="s">
        <v>1268</v>
      </c>
      <c r="B144" s="7" t="s">
        <v>1269</v>
      </c>
      <c r="C144" s="7" t="s">
        <v>75</v>
      </c>
      <c r="D144" s="7" t="s">
        <v>76</v>
      </c>
      <c r="E144" s="7" t="s">
        <v>77</v>
      </c>
      <c r="F144" s="7" t="s">
        <v>76</v>
      </c>
      <c r="G144" s="7" t="s">
        <v>1263</v>
      </c>
      <c r="H144" s="8" t="s">
        <v>1264</v>
      </c>
      <c r="I144" s="8" t="s">
        <v>80</v>
      </c>
      <c r="J144" s="8" t="s">
        <v>2</v>
      </c>
      <c r="K144" s="8" t="s">
        <v>1270</v>
      </c>
      <c r="L144" s="8">
        <v>1</v>
      </c>
      <c r="M144" s="8">
        <v>1</v>
      </c>
      <c r="N144" s="8" t="s">
        <v>523</v>
      </c>
      <c r="O144" s="8" t="s">
        <v>443</v>
      </c>
      <c r="P144" s="8" t="s">
        <v>410</v>
      </c>
      <c r="Q144" s="8"/>
      <c r="R144" s="13" t="s">
        <v>1266</v>
      </c>
      <c r="S144" s="15" t="s">
        <v>1266</v>
      </c>
      <c r="T144" s="8" t="s">
        <v>1271</v>
      </c>
      <c r="U144" s="13" t="s">
        <v>19</v>
      </c>
      <c r="V144" s="13" t="s">
        <v>19</v>
      </c>
      <c r="W144" s="15" t="s">
        <v>19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19</v>
      </c>
      <c r="AD144" t="s">
        <v>6</v>
      </c>
      <c r="AE144" t="s">
        <v>704</v>
      </c>
      <c r="AF144" t="s">
        <v>88</v>
      </c>
      <c r="AG144" t="s">
        <v>76</v>
      </c>
      <c r="AH144" t="s">
        <v>19</v>
      </c>
    </row>
    <row r="145" ht="14.25" customHeight="1" spans="1:34">
      <c r="A145" s="7" t="s">
        <v>1272</v>
      </c>
      <c r="B145" s="7" t="s">
        <v>1273</v>
      </c>
      <c r="C145" s="7" t="s">
        <v>75</v>
      </c>
      <c r="D145" s="7" t="s">
        <v>76</v>
      </c>
      <c r="E145" s="7" t="s">
        <v>77</v>
      </c>
      <c r="F145" s="7" t="s">
        <v>76</v>
      </c>
      <c r="G145" s="7" t="s">
        <v>1263</v>
      </c>
      <c r="H145" s="8" t="s">
        <v>1264</v>
      </c>
      <c r="I145" s="8" t="s">
        <v>80</v>
      </c>
      <c r="J145" s="8" t="s">
        <v>2</v>
      </c>
      <c r="K145" s="8" t="s">
        <v>1265</v>
      </c>
      <c r="L145" s="8">
        <v>1</v>
      </c>
      <c r="M145" s="8">
        <v>1</v>
      </c>
      <c r="N145" s="8" t="s">
        <v>523</v>
      </c>
      <c r="O145" s="8" t="s">
        <v>443</v>
      </c>
      <c r="P145" s="8" t="s">
        <v>410</v>
      </c>
      <c r="Q145" s="8"/>
      <c r="R145" s="13" t="s">
        <v>1266</v>
      </c>
      <c r="S145" s="15" t="s">
        <v>1266</v>
      </c>
      <c r="T145" s="8" t="s">
        <v>1274</v>
      </c>
      <c r="U145" s="13" t="s">
        <v>19</v>
      </c>
      <c r="V145" s="13" t="s">
        <v>19</v>
      </c>
      <c r="W145" s="15" t="s">
        <v>19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19</v>
      </c>
      <c r="AD145" t="s">
        <v>6</v>
      </c>
      <c r="AE145" t="s">
        <v>704</v>
      </c>
      <c r="AF145" t="s">
        <v>88</v>
      </c>
      <c r="AG145" t="s">
        <v>76</v>
      </c>
      <c r="AH145" t="s">
        <v>19</v>
      </c>
    </row>
    <row r="146" ht="14.25" customHeight="1" spans="1:34">
      <c r="A146" s="7" t="s">
        <v>1275</v>
      </c>
      <c r="B146" s="7" t="s">
        <v>1276</v>
      </c>
      <c r="C146" s="7" t="s">
        <v>75</v>
      </c>
      <c r="D146" s="7" t="s">
        <v>76</v>
      </c>
      <c r="E146" s="7" t="s">
        <v>77</v>
      </c>
      <c r="F146" s="7" t="s">
        <v>76</v>
      </c>
      <c r="G146" s="7" t="s">
        <v>1277</v>
      </c>
      <c r="H146" s="8" t="s">
        <v>1278</v>
      </c>
      <c r="I146" s="8" t="s">
        <v>80</v>
      </c>
      <c r="J146" s="8" t="s">
        <v>2</v>
      </c>
      <c r="K146" s="8" t="s">
        <v>1279</v>
      </c>
      <c r="L146" s="8">
        <v>1</v>
      </c>
      <c r="M146" s="8">
        <v>2</v>
      </c>
      <c r="N146" s="8" t="s">
        <v>757</v>
      </c>
      <c r="O146" s="8" t="s">
        <v>471</v>
      </c>
      <c r="P146" s="8" t="s">
        <v>462</v>
      </c>
      <c r="Q146" s="8"/>
      <c r="R146" s="13" t="s">
        <v>1280</v>
      </c>
      <c r="S146" s="15" t="s">
        <v>1280</v>
      </c>
      <c r="T146" s="8" t="s">
        <v>1281</v>
      </c>
      <c r="U146" s="13" t="s">
        <v>19</v>
      </c>
      <c r="V146" s="13" t="s">
        <v>19</v>
      </c>
      <c r="W146" s="15" t="s">
        <v>19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19</v>
      </c>
      <c r="AD146" t="s">
        <v>6</v>
      </c>
      <c r="AE146" t="s">
        <v>1282</v>
      </c>
      <c r="AF146" t="s">
        <v>88</v>
      </c>
      <c r="AG146" t="s">
        <v>76</v>
      </c>
      <c r="AH146" t="s">
        <v>19</v>
      </c>
    </row>
    <row r="147" ht="14.25" customHeight="1" spans="1:34">
      <c r="A147" s="7" t="s">
        <v>1283</v>
      </c>
      <c r="B147" s="7" t="s">
        <v>1284</v>
      </c>
      <c r="C147" s="7" t="s">
        <v>75</v>
      </c>
      <c r="D147" s="7" t="s">
        <v>76</v>
      </c>
      <c r="E147" s="7" t="s">
        <v>77</v>
      </c>
      <c r="F147" s="7" t="s">
        <v>76</v>
      </c>
      <c r="G147" s="7" t="s">
        <v>861</v>
      </c>
      <c r="H147" s="8" t="s">
        <v>862</v>
      </c>
      <c r="I147" s="8" t="s">
        <v>80</v>
      </c>
      <c r="J147" s="8" t="s">
        <v>2</v>
      </c>
      <c r="K147" s="8" t="s">
        <v>1285</v>
      </c>
      <c r="L147" s="8">
        <v>1</v>
      </c>
      <c r="M147" s="8">
        <v>1</v>
      </c>
      <c r="N147" s="8" t="s">
        <v>757</v>
      </c>
      <c r="O147" s="8" t="s">
        <v>500</v>
      </c>
      <c r="P147" s="8" t="s">
        <v>1286</v>
      </c>
      <c r="Q147" s="8"/>
      <c r="R147" s="13" t="s">
        <v>1287</v>
      </c>
      <c r="S147" s="15" t="s">
        <v>1287</v>
      </c>
      <c r="T147" s="8" t="s">
        <v>1288</v>
      </c>
      <c r="U147" s="13" t="s">
        <v>19</v>
      </c>
      <c r="V147" s="13" t="s">
        <v>19</v>
      </c>
      <c r="W147" s="15" t="s">
        <v>19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19</v>
      </c>
      <c r="AD147" t="s">
        <v>6</v>
      </c>
      <c r="AE147" t="s">
        <v>1289</v>
      </c>
      <c r="AF147" t="s">
        <v>88</v>
      </c>
      <c r="AG147" t="s">
        <v>76</v>
      </c>
      <c r="AH147" t="s">
        <v>19</v>
      </c>
    </row>
    <row r="148" ht="14.25" customHeight="1" spans="1:34">
      <c r="A148" s="7" t="s">
        <v>1290</v>
      </c>
      <c r="B148" s="7" t="s">
        <v>1291</v>
      </c>
      <c r="C148" s="7" t="s">
        <v>75</v>
      </c>
      <c r="D148" s="7" t="s">
        <v>76</v>
      </c>
      <c r="E148" s="7" t="s">
        <v>77</v>
      </c>
      <c r="F148" s="7" t="s">
        <v>76</v>
      </c>
      <c r="G148" s="7" t="s">
        <v>1292</v>
      </c>
      <c r="H148" s="8" t="s">
        <v>1293</v>
      </c>
      <c r="I148" s="8" t="s">
        <v>80</v>
      </c>
      <c r="J148" s="8" t="s">
        <v>2</v>
      </c>
      <c r="K148" s="8" t="s">
        <v>1294</v>
      </c>
      <c r="L148" s="8">
        <v>2</v>
      </c>
      <c r="M148" s="8">
        <v>2</v>
      </c>
      <c r="N148" s="8" t="s">
        <v>757</v>
      </c>
      <c r="O148" s="8" t="s">
        <v>791</v>
      </c>
      <c r="P148" s="8" t="s">
        <v>1295</v>
      </c>
      <c r="Q148" s="8"/>
      <c r="R148" s="13" t="s">
        <v>1296</v>
      </c>
      <c r="S148" s="15" t="s">
        <v>1296</v>
      </c>
      <c r="T148" s="8" t="s">
        <v>1297</v>
      </c>
      <c r="U148" s="13" t="s">
        <v>19</v>
      </c>
      <c r="V148" s="13" t="s">
        <v>19</v>
      </c>
      <c r="W148" s="15" t="s">
        <v>19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19</v>
      </c>
      <c r="AD148" t="s">
        <v>6</v>
      </c>
      <c r="AE148" t="s">
        <v>1298</v>
      </c>
      <c r="AF148" t="s">
        <v>88</v>
      </c>
      <c r="AG148" t="s">
        <v>76</v>
      </c>
      <c r="AH148" t="s">
        <v>19</v>
      </c>
    </row>
    <row r="149" ht="14.25" customHeight="1" spans="1:34">
      <c r="A149" s="7" t="s">
        <v>1299</v>
      </c>
      <c r="B149" s="7" t="s">
        <v>1300</v>
      </c>
      <c r="C149" s="7" t="s">
        <v>75</v>
      </c>
      <c r="D149" s="7" t="s">
        <v>76</v>
      </c>
      <c r="E149" s="7" t="s">
        <v>77</v>
      </c>
      <c r="F149" s="7" t="s">
        <v>76</v>
      </c>
      <c r="G149" s="7" t="s">
        <v>1301</v>
      </c>
      <c r="H149" s="8" t="s">
        <v>1302</v>
      </c>
      <c r="I149" s="8" t="s">
        <v>80</v>
      </c>
      <c r="J149" s="8" t="s">
        <v>2</v>
      </c>
      <c r="K149" s="8" t="s">
        <v>1303</v>
      </c>
      <c r="L149" s="8">
        <v>1</v>
      </c>
      <c r="M149" s="8">
        <v>1</v>
      </c>
      <c r="N149" s="8" t="s">
        <v>757</v>
      </c>
      <c r="O149" s="8" t="s">
        <v>757</v>
      </c>
      <c r="P149" s="8" t="s">
        <v>1304</v>
      </c>
      <c r="Q149" s="8"/>
      <c r="R149" s="13" t="s">
        <v>1305</v>
      </c>
      <c r="S149" s="15" t="s">
        <v>1305</v>
      </c>
      <c r="T149" s="8" t="s">
        <v>1306</v>
      </c>
      <c r="U149" s="13" t="s">
        <v>19</v>
      </c>
      <c r="V149" s="13" t="s">
        <v>19</v>
      </c>
      <c r="W149" s="15" t="s">
        <v>19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19</v>
      </c>
      <c r="AD149" t="s">
        <v>6</v>
      </c>
      <c r="AE149" t="s">
        <v>1307</v>
      </c>
      <c r="AF149" t="s">
        <v>88</v>
      </c>
      <c r="AG149" t="s">
        <v>76</v>
      </c>
      <c r="AH149" t="s">
        <v>19</v>
      </c>
    </row>
    <row r="150" ht="14.25" customHeight="1" spans="1:34">
      <c r="A150" s="7" t="s">
        <v>1308</v>
      </c>
      <c r="B150" s="7" t="s">
        <v>1309</v>
      </c>
      <c r="C150" s="7" t="s">
        <v>75</v>
      </c>
      <c r="D150" s="7" t="s">
        <v>76</v>
      </c>
      <c r="E150" s="7" t="s">
        <v>77</v>
      </c>
      <c r="F150" s="7" t="s">
        <v>76</v>
      </c>
      <c r="G150" s="7" t="s">
        <v>1310</v>
      </c>
      <c r="H150" s="8" t="s">
        <v>1311</v>
      </c>
      <c r="I150" s="8" t="s">
        <v>80</v>
      </c>
      <c r="J150" s="8" t="s">
        <v>2</v>
      </c>
      <c r="K150" s="8" t="s">
        <v>1312</v>
      </c>
      <c r="L150" s="8">
        <v>1</v>
      </c>
      <c r="M150" s="8">
        <v>4</v>
      </c>
      <c r="N150" s="8" t="s">
        <v>514</v>
      </c>
      <c r="O150" s="8" t="s">
        <v>791</v>
      </c>
      <c r="P150" s="8" t="s">
        <v>1256</v>
      </c>
      <c r="Q150" s="8"/>
      <c r="R150" s="13" t="s">
        <v>1313</v>
      </c>
      <c r="S150" s="15" t="s">
        <v>1313</v>
      </c>
      <c r="T150" s="8" t="s">
        <v>1314</v>
      </c>
      <c r="U150" s="13" t="s">
        <v>19</v>
      </c>
      <c r="V150" s="13" t="s">
        <v>19</v>
      </c>
      <c r="W150" s="15" t="s">
        <v>19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19</v>
      </c>
      <c r="AD150" t="s">
        <v>6</v>
      </c>
      <c r="AE150" t="s">
        <v>307</v>
      </c>
      <c r="AF150" t="s">
        <v>88</v>
      </c>
      <c r="AG150" t="s">
        <v>76</v>
      </c>
      <c r="AH150" t="s">
        <v>19</v>
      </c>
    </row>
    <row r="151" ht="14.25" customHeight="1" spans="1:34">
      <c r="A151" s="7" t="s">
        <v>1315</v>
      </c>
      <c r="B151" s="7" t="s">
        <v>1316</v>
      </c>
      <c r="C151" s="7" t="s">
        <v>75</v>
      </c>
      <c r="D151" s="7" t="s">
        <v>76</v>
      </c>
      <c r="E151" s="7" t="s">
        <v>77</v>
      </c>
      <c r="F151" s="7" t="s">
        <v>76</v>
      </c>
      <c r="G151" s="7" t="s">
        <v>1317</v>
      </c>
      <c r="H151" s="8" t="s">
        <v>1318</v>
      </c>
      <c r="I151" s="8" t="s">
        <v>80</v>
      </c>
      <c r="J151" s="8" t="s">
        <v>2</v>
      </c>
      <c r="K151" s="8" t="s">
        <v>1319</v>
      </c>
      <c r="L151" s="8">
        <v>2</v>
      </c>
      <c r="M151" s="8">
        <v>4</v>
      </c>
      <c r="N151" s="8" t="s">
        <v>925</v>
      </c>
      <c r="O151" s="8" t="s">
        <v>126</v>
      </c>
      <c r="P151" s="8" t="s">
        <v>757</v>
      </c>
      <c r="Q151" s="8"/>
      <c r="R151" s="13" t="s">
        <v>1320</v>
      </c>
      <c r="S151" s="15" t="s">
        <v>19</v>
      </c>
      <c r="T151" s="8"/>
      <c r="U151" s="13" t="s">
        <v>19</v>
      </c>
      <c r="V151" s="13" t="s">
        <v>1320</v>
      </c>
      <c r="W151" s="15" t="s">
        <v>1321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1322</v>
      </c>
      <c r="AD151" t="s">
        <v>6</v>
      </c>
      <c r="AE151" t="s">
        <v>109</v>
      </c>
      <c r="AF151" t="s">
        <v>88</v>
      </c>
      <c r="AG151" t="s">
        <v>76</v>
      </c>
      <c r="AH151" t="s">
        <v>19</v>
      </c>
    </row>
    <row r="152" ht="14.25" customHeight="1" spans="1:34">
      <c r="A152" s="7" t="s">
        <v>1323</v>
      </c>
      <c r="B152" s="7" t="s">
        <v>1324</v>
      </c>
      <c r="C152" s="7" t="s">
        <v>75</v>
      </c>
      <c r="D152" s="7" t="s">
        <v>76</v>
      </c>
      <c r="E152" s="7" t="s">
        <v>77</v>
      </c>
      <c r="F152" s="7" t="s">
        <v>76</v>
      </c>
      <c r="G152" s="7" t="s">
        <v>1325</v>
      </c>
      <c r="H152" s="8" t="s">
        <v>1326</v>
      </c>
      <c r="I152" s="8" t="s">
        <v>80</v>
      </c>
      <c r="J152" s="8" t="s">
        <v>2</v>
      </c>
      <c r="K152" s="8" t="s">
        <v>1327</v>
      </c>
      <c r="L152" s="8">
        <v>2</v>
      </c>
      <c r="M152" s="8">
        <v>3</v>
      </c>
      <c r="N152" s="8" t="s">
        <v>569</v>
      </c>
      <c r="O152" s="8" t="s">
        <v>82</v>
      </c>
      <c r="P152" s="8" t="s">
        <v>757</v>
      </c>
      <c r="Q152" s="8"/>
      <c r="R152" s="13" t="s">
        <v>1328</v>
      </c>
      <c r="S152" s="15" t="s">
        <v>19</v>
      </c>
      <c r="T152" s="8"/>
      <c r="U152" s="13" t="s">
        <v>19</v>
      </c>
      <c r="V152" s="13" t="s">
        <v>1328</v>
      </c>
      <c r="W152" s="15" t="s">
        <v>1329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1330</v>
      </c>
      <c r="AD152" t="s">
        <v>6</v>
      </c>
      <c r="AE152" t="s">
        <v>1331</v>
      </c>
      <c r="AF152" t="s">
        <v>88</v>
      </c>
      <c r="AG152" t="s">
        <v>76</v>
      </c>
      <c r="AH152" t="s">
        <v>19</v>
      </c>
    </row>
    <row r="153" ht="14.25" customHeight="1" spans="1:34">
      <c r="A153" s="7" t="s">
        <v>1332</v>
      </c>
      <c r="B153" s="7" t="s">
        <v>1333</v>
      </c>
      <c r="C153" s="7" t="s">
        <v>75</v>
      </c>
      <c r="D153" s="7" t="s">
        <v>76</v>
      </c>
      <c r="E153" s="7" t="s">
        <v>77</v>
      </c>
      <c r="F153" s="7" t="s">
        <v>76</v>
      </c>
      <c r="G153" s="7" t="s">
        <v>1334</v>
      </c>
      <c r="H153" s="8" t="s">
        <v>1335</v>
      </c>
      <c r="I153" s="8" t="s">
        <v>80</v>
      </c>
      <c r="J153" s="8" t="s">
        <v>2</v>
      </c>
      <c r="K153" s="8" t="s">
        <v>1336</v>
      </c>
      <c r="L153" s="8">
        <v>1</v>
      </c>
      <c r="M153" s="8">
        <v>3</v>
      </c>
      <c r="N153" s="8" t="s">
        <v>1337</v>
      </c>
      <c r="O153" s="8" t="s">
        <v>83</v>
      </c>
      <c r="P153" s="8" t="s">
        <v>1304</v>
      </c>
      <c r="Q153" s="8"/>
      <c r="R153" s="13" t="s">
        <v>1338</v>
      </c>
      <c r="S153" s="15" t="s">
        <v>19</v>
      </c>
      <c r="T153" s="8"/>
      <c r="U153" s="13" t="s">
        <v>19</v>
      </c>
      <c r="V153" s="13" t="s">
        <v>1338</v>
      </c>
      <c r="W153" s="15" t="s">
        <v>1339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1340</v>
      </c>
      <c r="AD153" t="s">
        <v>6</v>
      </c>
      <c r="AE153" t="s">
        <v>1341</v>
      </c>
      <c r="AF153" t="s">
        <v>88</v>
      </c>
      <c r="AG153" t="s">
        <v>76</v>
      </c>
      <c r="AH153" t="s">
        <v>19</v>
      </c>
    </row>
    <row r="154" ht="14.25" customHeight="1" spans="1:34">
      <c r="A154" s="7" t="s">
        <v>1342</v>
      </c>
      <c r="B154" s="7" t="s">
        <v>1343</v>
      </c>
      <c r="C154" s="7" t="s">
        <v>75</v>
      </c>
      <c r="D154" s="7" t="s">
        <v>76</v>
      </c>
      <c r="E154" s="7" t="s">
        <v>77</v>
      </c>
      <c r="F154" s="7" t="s">
        <v>76</v>
      </c>
      <c r="G154" s="7" t="s">
        <v>1344</v>
      </c>
      <c r="H154" s="8" t="s">
        <v>1345</v>
      </c>
      <c r="I154" s="8" t="s">
        <v>80</v>
      </c>
      <c r="J154" s="8" t="s">
        <v>2</v>
      </c>
      <c r="K154" s="8" t="s">
        <v>1346</v>
      </c>
      <c r="L154" s="8">
        <v>1</v>
      </c>
      <c r="M154" s="8">
        <v>1</v>
      </c>
      <c r="N154" s="8" t="s">
        <v>514</v>
      </c>
      <c r="O154" s="8" t="s">
        <v>757</v>
      </c>
      <c r="P154" s="8" t="s">
        <v>1304</v>
      </c>
      <c r="Q154" s="8"/>
      <c r="R154" s="13" t="s">
        <v>1347</v>
      </c>
      <c r="S154" s="15" t="s">
        <v>19</v>
      </c>
      <c r="T154" s="8"/>
      <c r="U154" s="13" t="s">
        <v>19</v>
      </c>
      <c r="V154" s="13" t="s">
        <v>1347</v>
      </c>
      <c r="W154" s="15" t="s">
        <v>1348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1349</v>
      </c>
      <c r="AD154" t="s">
        <v>6</v>
      </c>
      <c r="AE154" t="s">
        <v>1350</v>
      </c>
      <c r="AF154" t="s">
        <v>88</v>
      </c>
      <c r="AG154" t="s">
        <v>76</v>
      </c>
      <c r="AH154" t="s">
        <v>19</v>
      </c>
    </row>
    <row r="155" ht="14.25" customHeight="1" spans="1:34">
      <c r="A155" s="7" t="s">
        <v>1351</v>
      </c>
      <c r="B155" s="7" t="s">
        <v>1352</v>
      </c>
      <c r="C155" s="7" t="s">
        <v>75</v>
      </c>
      <c r="D155" s="7" t="s">
        <v>76</v>
      </c>
      <c r="E155" s="7" t="s">
        <v>77</v>
      </c>
      <c r="F155" s="7" t="s">
        <v>76</v>
      </c>
      <c r="G155" s="7" t="s">
        <v>1353</v>
      </c>
      <c r="H155" s="8" t="s">
        <v>1354</v>
      </c>
      <c r="I155" s="8" t="s">
        <v>80</v>
      </c>
      <c r="J155" s="8" t="s">
        <v>2</v>
      </c>
      <c r="K155" s="8" t="s">
        <v>1355</v>
      </c>
      <c r="L155" s="8">
        <v>1</v>
      </c>
      <c r="M155" s="8">
        <v>1</v>
      </c>
      <c r="N155" s="8" t="s">
        <v>757</v>
      </c>
      <c r="O155" s="8" t="s">
        <v>757</v>
      </c>
      <c r="P155" s="8" t="s">
        <v>1304</v>
      </c>
      <c r="Q155" s="8"/>
      <c r="R155" s="13" t="s">
        <v>227</v>
      </c>
      <c r="S155" s="15" t="s">
        <v>19</v>
      </c>
      <c r="T155" s="8"/>
      <c r="U155" s="13" t="s">
        <v>19</v>
      </c>
      <c r="V155" s="13" t="s">
        <v>227</v>
      </c>
      <c r="W155" s="15" t="s">
        <v>1356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946</v>
      </c>
      <c r="AD155" t="s">
        <v>6</v>
      </c>
      <c r="AE155" t="s">
        <v>1357</v>
      </c>
      <c r="AF155" t="s">
        <v>88</v>
      </c>
      <c r="AG155" t="s">
        <v>76</v>
      </c>
      <c r="AH155" t="s">
        <v>938</v>
      </c>
    </row>
    <row r="156" ht="14.25" customHeight="1" spans="1:34">
      <c r="A156" s="7" t="s">
        <v>1358</v>
      </c>
      <c r="B156" s="7" t="s">
        <v>1359</v>
      </c>
      <c r="C156" s="7" t="s">
        <v>75</v>
      </c>
      <c r="D156" s="7" t="s">
        <v>76</v>
      </c>
      <c r="E156" s="7" t="s">
        <v>77</v>
      </c>
      <c r="F156" s="7" t="s">
        <v>76</v>
      </c>
      <c r="G156" s="7" t="s">
        <v>380</v>
      </c>
      <c r="H156" s="8" t="s">
        <v>381</v>
      </c>
      <c r="I156" s="8" t="s">
        <v>80</v>
      </c>
      <c r="J156" s="8" t="s">
        <v>2</v>
      </c>
      <c r="K156" s="8" t="s">
        <v>1360</v>
      </c>
      <c r="L156" s="8">
        <v>1</v>
      </c>
      <c r="M156" s="8">
        <v>5</v>
      </c>
      <c r="N156" s="8" t="s">
        <v>303</v>
      </c>
      <c r="O156" s="8" t="s">
        <v>126</v>
      </c>
      <c r="P156" s="8" t="s">
        <v>1304</v>
      </c>
      <c r="Q156" s="8"/>
      <c r="R156" s="13" t="s">
        <v>1361</v>
      </c>
      <c r="S156" s="15" t="s">
        <v>19</v>
      </c>
      <c r="T156" s="8"/>
      <c r="U156" s="13" t="s">
        <v>19</v>
      </c>
      <c r="V156" s="13" t="s">
        <v>1361</v>
      </c>
      <c r="W156" s="15" t="s">
        <v>1362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1363</v>
      </c>
      <c r="AD156" t="s">
        <v>6</v>
      </c>
      <c r="AE156" t="s">
        <v>208</v>
      </c>
      <c r="AF156" t="s">
        <v>88</v>
      </c>
      <c r="AG156" t="s">
        <v>76</v>
      </c>
      <c r="AH156" t="s">
        <v>19</v>
      </c>
    </row>
    <row r="157" ht="14.25" customHeight="1" spans="1:34">
      <c r="A157" s="7" t="s">
        <v>1364</v>
      </c>
      <c r="B157" s="7" t="s">
        <v>1365</v>
      </c>
      <c r="C157" s="7" t="s">
        <v>75</v>
      </c>
      <c r="D157" s="7" t="s">
        <v>76</v>
      </c>
      <c r="E157" s="7" t="s">
        <v>77</v>
      </c>
      <c r="F157" s="7" t="s">
        <v>76</v>
      </c>
      <c r="G157" s="7" t="s">
        <v>607</v>
      </c>
      <c r="H157" s="8" t="s">
        <v>608</v>
      </c>
      <c r="I157" s="8" t="s">
        <v>80</v>
      </c>
      <c r="J157" s="8" t="s">
        <v>2</v>
      </c>
      <c r="K157" s="8" t="s">
        <v>1366</v>
      </c>
      <c r="L157" s="8">
        <v>1</v>
      </c>
      <c r="M157" s="8">
        <v>1</v>
      </c>
      <c r="N157" s="8" t="s">
        <v>165</v>
      </c>
      <c r="O157" s="8" t="s">
        <v>757</v>
      </c>
      <c r="P157" s="8" t="s">
        <v>1304</v>
      </c>
      <c r="Q157" s="8"/>
      <c r="R157" s="13" t="s">
        <v>1367</v>
      </c>
      <c r="S157" s="15" t="s">
        <v>19</v>
      </c>
      <c r="T157" s="8"/>
      <c r="U157" s="13" t="s">
        <v>19</v>
      </c>
      <c r="V157" s="13" t="s">
        <v>1367</v>
      </c>
      <c r="W157" s="15" t="s">
        <v>1368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1369</v>
      </c>
      <c r="AD157" t="s">
        <v>6</v>
      </c>
      <c r="AE157" t="s">
        <v>325</v>
      </c>
      <c r="AF157" t="s">
        <v>88</v>
      </c>
      <c r="AG157" t="s">
        <v>76</v>
      </c>
      <c r="AH157" t="s">
        <v>89</v>
      </c>
    </row>
    <row r="158" ht="14.25" customHeight="1" spans="1:34">
      <c r="A158" s="7" t="s">
        <v>1370</v>
      </c>
      <c r="B158" s="7" t="s">
        <v>1371</v>
      </c>
      <c r="C158" s="7" t="s">
        <v>75</v>
      </c>
      <c r="D158" s="7" t="s">
        <v>76</v>
      </c>
      <c r="E158" s="7" t="s">
        <v>77</v>
      </c>
      <c r="F158" s="7" t="s">
        <v>76</v>
      </c>
      <c r="G158" s="7" t="s">
        <v>607</v>
      </c>
      <c r="H158" s="8" t="s">
        <v>608</v>
      </c>
      <c r="I158" s="8" t="s">
        <v>80</v>
      </c>
      <c r="J158" s="8" t="s">
        <v>2</v>
      </c>
      <c r="K158" s="8" t="s">
        <v>1372</v>
      </c>
      <c r="L158" s="8">
        <v>1</v>
      </c>
      <c r="M158" s="8">
        <v>1</v>
      </c>
      <c r="N158" s="8" t="s">
        <v>392</v>
      </c>
      <c r="O158" s="8" t="s">
        <v>757</v>
      </c>
      <c r="P158" s="8" t="s">
        <v>1304</v>
      </c>
      <c r="Q158" s="8"/>
      <c r="R158" s="13" t="s">
        <v>1373</v>
      </c>
      <c r="S158" s="15" t="s">
        <v>19</v>
      </c>
      <c r="T158" s="8"/>
      <c r="U158" s="13" t="s">
        <v>19</v>
      </c>
      <c r="V158" s="13" t="s">
        <v>1373</v>
      </c>
      <c r="W158" s="15" t="s">
        <v>285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1374</v>
      </c>
      <c r="AD158" t="s">
        <v>6</v>
      </c>
      <c r="AE158" t="s">
        <v>208</v>
      </c>
      <c r="AF158" t="s">
        <v>88</v>
      </c>
      <c r="AG158" t="s">
        <v>76</v>
      </c>
      <c r="AH158" t="s">
        <v>89</v>
      </c>
    </row>
    <row r="159" ht="14.25" customHeight="1" spans="1:34">
      <c r="A159" s="7" t="s">
        <v>1375</v>
      </c>
      <c r="B159" s="7" t="s">
        <v>1376</v>
      </c>
      <c r="C159" s="7" t="s">
        <v>75</v>
      </c>
      <c r="D159" s="7" t="s">
        <v>76</v>
      </c>
      <c r="E159" s="7" t="s">
        <v>77</v>
      </c>
      <c r="F159" s="7" t="s">
        <v>76</v>
      </c>
      <c r="G159" s="7" t="s">
        <v>1377</v>
      </c>
      <c r="H159" s="8" t="s">
        <v>1378</v>
      </c>
      <c r="I159" s="8" t="s">
        <v>80</v>
      </c>
      <c r="J159" s="8" t="s">
        <v>2</v>
      </c>
      <c r="K159" s="8" t="s">
        <v>1379</v>
      </c>
      <c r="L159" s="8">
        <v>1</v>
      </c>
      <c r="M159" s="8">
        <v>1</v>
      </c>
      <c r="N159" s="8" t="s">
        <v>96</v>
      </c>
      <c r="O159" s="8" t="s">
        <v>757</v>
      </c>
      <c r="P159" s="8" t="s">
        <v>1304</v>
      </c>
      <c r="Q159" s="8"/>
      <c r="R159" s="13" t="s">
        <v>946</v>
      </c>
      <c r="S159" s="15" t="s">
        <v>19</v>
      </c>
      <c r="T159" s="8"/>
      <c r="U159" s="13" t="s">
        <v>19</v>
      </c>
      <c r="V159" s="13" t="s">
        <v>946</v>
      </c>
      <c r="W159" s="15" t="s">
        <v>935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1380</v>
      </c>
      <c r="AD159" t="s">
        <v>6</v>
      </c>
      <c r="AE159" t="s">
        <v>1381</v>
      </c>
      <c r="AF159" t="s">
        <v>88</v>
      </c>
      <c r="AG159" t="s">
        <v>76</v>
      </c>
      <c r="AH159" t="s">
        <v>377</v>
      </c>
    </row>
    <row r="160" ht="14.25" customHeight="1" spans="1:34">
      <c r="A160" s="7" t="s">
        <v>1382</v>
      </c>
      <c r="B160" s="7" t="s">
        <v>1383</v>
      </c>
      <c r="C160" s="7" t="s">
        <v>75</v>
      </c>
      <c r="D160" s="7" t="s">
        <v>76</v>
      </c>
      <c r="E160" s="7" t="s">
        <v>77</v>
      </c>
      <c r="F160" s="7" t="s">
        <v>76</v>
      </c>
      <c r="G160" s="7" t="s">
        <v>1384</v>
      </c>
      <c r="H160" s="8" t="s">
        <v>1385</v>
      </c>
      <c r="I160" s="8" t="s">
        <v>80</v>
      </c>
      <c r="J160" s="8" t="s">
        <v>2</v>
      </c>
      <c r="K160" s="8" t="s">
        <v>1386</v>
      </c>
      <c r="L160" s="8">
        <v>1</v>
      </c>
      <c r="M160" s="8">
        <v>1</v>
      </c>
      <c r="N160" s="8" t="s">
        <v>514</v>
      </c>
      <c r="O160" s="8" t="s">
        <v>757</v>
      </c>
      <c r="P160" s="8" t="s">
        <v>1304</v>
      </c>
      <c r="Q160" s="8"/>
      <c r="R160" s="13" t="s">
        <v>1387</v>
      </c>
      <c r="S160" s="15" t="s">
        <v>19</v>
      </c>
      <c r="T160" s="8"/>
      <c r="U160" s="13" t="s">
        <v>19</v>
      </c>
      <c r="V160" s="13" t="s">
        <v>1387</v>
      </c>
      <c r="W160" s="15" t="s">
        <v>1388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1389</v>
      </c>
      <c r="AD160" t="s">
        <v>6</v>
      </c>
      <c r="AE160" t="s">
        <v>1390</v>
      </c>
      <c r="AF160" t="s">
        <v>88</v>
      </c>
      <c r="AG160" t="s">
        <v>76</v>
      </c>
      <c r="AH160" t="s">
        <v>1077</v>
      </c>
    </row>
    <row r="161" ht="14.25" customHeight="1" spans="1:34">
      <c r="A161" s="7" t="s">
        <v>1391</v>
      </c>
      <c r="B161" s="7" t="s">
        <v>1392</v>
      </c>
      <c r="C161" s="7" t="s">
        <v>75</v>
      </c>
      <c r="D161" s="7" t="s">
        <v>76</v>
      </c>
      <c r="E161" s="7" t="s">
        <v>77</v>
      </c>
      <c r="F161" s="7" t="s">
        <v>76</v>
      </c>
      <c r="G161" s="7" t="s">
        <v>1045</v>
      </c>
      <c r="H161" s="8" t="s">
        <v>1046</v>
      </c>
      <c r="I161" s="8" t="s">
        <v>80</v>
      </c>
      <c r="J161" s="8" t="s">
        <v>2</v>
      </c>
      <c r="K161" s="8" t="s">
        <v>1393</v>
      </c>
      <c r="L161" s="8">
        <v>1</v>
      </c>
      <c r="M161" s="8">
        <v>1</v>
      </c>
      <c r="N161" s="8" t="s">
        <v>514</v>
      </c>
      <c r="O161" s="8" t="s">
        <v>757</v>
      </c>
      <c r="P161" s="8" t="s">
        <v>1304</v>
      </c>
      <c r="Q161" s="8"/>
      <c r="R161" s="13" t="s">
        <v>402</v>
      </c>
      <c r="S161" s="15" t="s">
        <v>19</v>
      </c>
      <c r="T161" s="8"/>
      <c r="U161" s="13" t="s">
        <v>19</v>
      </c>
      <c r="V161" s="13" t="s">
        <v>402</v>
      </c>
      <c r="W161" s="15" t="s">
        <v>917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1048</v>
      </c>
      <c r="AD161" t="s">
        <v>6</v>
      </c>
      <c r="AE161" t="s">
        <v>1394</v>
      </c>
      <c r="AF161" t="s">
        <v>88</v>
      </c>
      <c r="AG161" t="s">
        <v>76</v>
      </c>
      <c r="AH161" t="s">
        <v>89</v>
      </c>
    </row>
    <row r="162" ht="14.25" customHeight="1" spans="1:34">
      <c r="A162" s="7" t="s">
        <v>1395</v>
      </c>
      <c r="B162" s="7" t="s">
        <v>1396</v>
      </c>
      <c r="C162" s="7" t="s">
        <v>75</v>
      </c>
      <c r="D162" s="7" t="s">
        <v>76</v>
      </c>
      <c r="E162" s="7" t="s">
        <v>77</v>
      </c>
      <c r="F162" s="7" t="s">
        <v>76</v>
      </c>
      <c r="G162" s="7" t="s">
        <v>1397</v>
      </c>
      <c r="H162" s="8" t="s">
        <v>1398</v>
      </c>
      <c r="I162" s="8" t="s">
        <v>80</v>
      </c>
      <c r="J162" s="8" t="s">
        <v>2</v>
      </c>
      <c r="K162" s="8" t="s">
        <v>1399</v>
      </c>
      <c r="L162" s="8">
        <v>1</v>
      </c>
      <c r="M162" s="8">
        <v>1</v>
      </c>
      <c r="N162" s="8" t="s">
        <v>514</v>
      </c>
      <c r="O162" s="8" t="s">
        <v>757</v>
      </c>
      <c r="P162" s="8" t="s">
        <v>1304</v>
      </c>
      <c r="Q162" s="8"/>
      <c r="R162" s="13" t="s">
        <v>1400</v>
      </c>
      <c r="S162" s="15" t="s">
        <v>19</v>
      </c>
      <c r="T162" s="8"/>
      <c r="U162" s="13" t="s">
        <v>19</v>
      </c>
      <c r="V162" s="13" t="s">
        <v>1400</v>
      </c>
      <c r="W162" s="15" t="s">
        <v>677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1401</v>
      </c>
      <c r="AD162" t="s">
        <v>6</v>
      </c>
      <c r="AE162" t="s">
        <v>1402</v>
      </c>
      <c r="AF162" t="s">
        <v>88</v>
      </c>
      <c r="AG162" t="s">
        <v>76</v>
      </c>
      <c r="AH162" t="s">
        <v>89</v>
      </c>
    </row>
    <row r="163" ht="14.25" customHeight="1" spans="1:34">
      <c r="A163" s="7" t="s">
        <v>1403</v>
      </c>
      <c r="B163" s="7" t="s">
        <v>1404</v>
      </c>
      <c r="C163" s="7" t="s">
        <v>75</v>
      </c>
      <c r="D163" s="7" t="s">
        <v>76</v>
      </c>
      <c r="E163" s="7" t="s">
        <v>77</v>
      </c>
      <c r="F163" s="7" t="s">
        <v>76</v>
      </c>
      <c r="G163" s="7" t="s">
        <v>1405</v>
      </c>
      <c r="H163" s="8" t="s">
        <v>1406</v>
      </c>
      <c r="I163" s="8" t="s">
        <v>80</v>
      </c>
      <c r="J163" s="8" t="s">
        <v>2</v>
      </c>
      <c r="K163" s="8" t="s">
        <v>1407</v>
      </c>
      <c r="L163" s="8">
        <v>1</v>
      </c>
      <c r="M163" s="8">
        <v>1</v>
      </c>
      <c r="N163" s="8" t="s">
        <v>82</v>
      </c>
      <c r="O163" s="8" t="s">
        <v>757</v>
      </c>
      <c r="P163" s="8" t="s">
        <v>1304</v>
      </c>
      <c r="Q163" s="8"/>
      <c r="R163" s="13" t="s">
        <v>1408</v>
      </c>
      <c r="S163" s="15" t="s">
        <v>19</v>
      </c>
      <c r="T163" s="8"/>
      <c r="U163" s="13" t="s">
        <v>19</v>
      </c>
      <c r="V163" s="13" t="s">
        <v>1408</v>
      </c>
      <c r="W163" s="15" t="s">
        <v>295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1409</v>
      </c>
      <c r="AD163" t="s">
        <v>6</v>
      </c>
      <c r="AE163" t="s">
        <v>1410</v>
      </c>
      <c r="AF163" t="s">
        <v>88</v>
      </c>
      <c r="AG163" t="s">
        <v>76</v>
      </c>
      <c r="AH163" t="s">
        <v>89</v>
      </c>
    </row>
    <row r="164" ht="14.25" customHeight="1" spans="1:34">
      <c r="A164" s="7" t="s">
        <v>1411</v>
      </c>
      <c r="B164" s="7" t="s">
        <v>1412</v>
      </c>
      <c r="C164" s="7" t="s">
        <v>75</v>
      </c>
      <c r="D164" s="7" t="s">
        <v>76</v>
      </c>
      <c r="E164" s="7" t="s">
        <v>77</v>
      </c>
      <c r="F164" s="7" t="s">
        <v>76</v>
      </c>
      <c r="G164" s="7" t="s">
        <v>607</v>
      </c>
      <c r="H164" s="8" t="s">
        <v>608</v>
      </c>
      <c r="I164" s="8" t="s">
        <v>80</v>
      </c>
      <c r="J164" s="8" t="s">
        <v>2</v>
      </c>
      <c r="K164" s="8" t="s">
        <v>1413</v>
      </c>
      <c r="L164" s="8">
        <v>1</v>
      </c>
      <c r="M164" s="8">
        <v>1</v>
      </c>
      <c r="N164" s="8" t="s">
        <v>514</v>
      </c>
      <c r="O164" s="8" t="s">
        <v>757</v>
      </c>
      <c r="P164" s="8" t="s">
        <v>1304</v>
      </c>
      <c r="Q164" s="8"/>
      <c r="R164" s="13" t="s">
        <v>1414</v>
      </c>
      <c r="S164" s="15" t="s">
        <v>19</v>
      </c>
      <c r="T164" s="8"/>
      <c r="U164" s="13" t="s">
        <v>19</v>
      </c>
      <c r="V164" s="13" t="s">
        <v>1414</v>
      </c>
      <c r="W164" s="15" t="s">
        <v>1415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1416</v>
      </c>
      <c r="AD164" t="s">
        <v>6</v>
      </c>
      <c r="AE164" t="s">
        <v>325</v>
      </c>
      <c r="AF164" t="s">
        <v>88</v>
      </c>
      <c r="AG164" t="s">
        <v>76</v>
      </c>
      <c r="AH164" t="s">
        <v>89</v>
      </c>
    </row>
    <row r="165" ht="14.25" customHeight="1" spans="1:34">
      <c r="A165" s="7" t="s">
        <v>1417</v>
      </c>
      <c r="B165" s="7" t="s">
        <v>1418</v>
      </c>
      <c r="C165" s="7" t="s">
        <v>75</v>
      </c>
      <c r="D165" s="7" t="s">
        <v>76</v>
      </c>
      <c r="E165" s="7" t="s">
        <v>77</v>
      </c>
      <c r="F165" s="7" t="s">
        <v>76</v>
      </c>
      <c r="G165" s="7" t="s">
        <v>1419</v>
      </c>
      <c r="H165" s="8" t="s">
        <v>1420</v>
      </c>
      <c r="I165" s="8" t="s">
        <v>80</v>
      </c>
      <c r="J165" s="8" t="s">
        <v>2</v>
      </c>
      <c r="K165" s="8" t="s">
        <v>1421</v>
      </c>
      <c r="L165" s="8">
        <v>1</v>
      </c>
      <c r="M165" s="8">
        <v>1</v>
      </c>
      <c r="N165" s="8" t="s">
        <v>514</v>
      </c>
      <c r="O165" s="8" t="s">
        <v>757</v>
      </c>
      <c r="P165" s="8" t="s">
        <v>1304</v>
      </c>
      <c r="Q165" s="8"/>
      <c r="R165" s="13" t="s">
        <v>1422</v>
      </c>
      <c r="S165" s="15" t="s">
        <v>19</v>
      </c>
      <c r="T165" s="8"/>
      <c r="U165" s="13" t="s">
        <v>19</v>
      </c>
      <c r="V165" s="13" t="s">
        <v>1422</v>
      </c>
      <c r="W165" s="15" t="s">
        <v>1423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1424</v>
      </c>
      <c r="AD165" t="s">
        <v>6</v>
      </c>
      <c r="AE165" t="s">
        <v>1425</v>
      </c>
      <c r="AF165" t="s">
        <v>88</v>
      </c>
      <c r="AG165" t="s">
        <v>76</v>
      </c>
      <c r="AH165" t="s">
        <v>89</v>
      </c>
    </row>
    <row r="166" ht="14.25" customHeight="1" spans="1:34">
      <c r="A166" s="7" t="s">
        <v>1426</v>
      </c>
      <c r="B166" s="7" t="s">
        <v>1427</v>
      </c>
      <c r="C166" s="7" t="s">
        <v>75</v>
      </c>
      <c r="D166" s="7" t="s">
        <v>76</v>
      </c>
      <c r="E166" s="7" t="s">
        <v>77</v>
      </c>
      <c r="F166" s="7" t="s">
        <v>76</v>
      </c>
      <c r="G166" s="7" t="s">
        <v>1428</v>
      </c>
      <c r="H166" s="8" t="s">
        <v>1429</v>
      </c>
      <c r="I166" s="8" t="s">
        <v>80</v>
      </c>
      <c r="J166" s="8" t="s">
        <v>2</v>
      </c>
      <c r="K166" s="8" t="s">
        <v>1430</v>
      </c>
      <c r="L166" s="8">
        <v>3</v>
      </c>
      <c r="M166" s="8">
        <v>1</v>
      </c>
      <c r="N166" s="8" t="s">
        <v>757</v>
      </c>
      <c r="O166" s="8" t="s">
        <v>757</v>
      </c>
      <c r="P166" s="8" t="s">
        <v>1304</v>
      </c>
      <c r="Q166" s="8"/>
      <c r="R166" s="13" t="s">
        <v>1431</v>
      </c>
      <c r="S166" s="15" t="s">
        <v>19</v>
      </c>
      <c r="T166" s="8"/>
      <c r="U166" s="13" t="s">
        <v>19</v>
      </c>
      <c r="V166" s="13" t="s">
        <v>1431</v>
      </c>
      <c r="W166" s="15" t="s">
        <v>1432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1433</v>
      </c>
      <c r="AD166" t="s">
        <v>6</v>
      </c>
      <c r="AE166" t="s">
        <v>1434</v>
      </c>
      <c r="AF166" t="s">
        <v>88</v>
      </c>
      <c r="AG166" t="s">
        <v>76</v>
      </c>
      <c r="AH166" t="s">
        <v>342</v>
      </c>
    </row>
    <row r="167" ht="14.25" customHeight="1" spans="1:34">
      <c r="A167" s="7" t="s">
        <v>1435</v>
      </c>
      <c r="B167" s="7" t="s">
        <v>1436</v>
      </c>
      <c r="C167" s="7" t="s">
        <v>75</v>
      </c>
      <c r="D167" s="7" t="s">
        <v>76</v>
      </c>
      <c r="E167" s="7" t="s">
        <v>77</v>
      </c>
      <c r="F167" s="7" t="s">
        <v>76</v>
      </c>
      <c r="G167" s="7" t="s">
        <v>1437</v>
      </c>
      <c r="H167" s="8" t="s">
        <v>1438</v>
      </c>
      <c r="I167" s="8" t="s">
        <v>80</v>
      </c>
      <c r="J167" s="8" t="s">
        <v>2</v>
      </c>
      <c r="K167" s="8" t="s">
        <v>1439</v>
      </c>
      <c r="L167" s="8">
        <v>1</v>
      </c>
      <c r="M167" s="8">
        <v>1</v>
      </c>
      <c r="N167" s="8" t="s">
        <v>757</v>
      </c>
      <c r="O167" s="8" t="s">
        <v>757</v>
      </c>
      <c r="P167" s="8" t="s">
        <v>1304</v>
      </c>
      <c r="Q167" s="8"/>
      <c r="R167" s="13" t="s">
        <v>1440</v>
      </c>
      <c r="S167" s="15" t="s">
        <v>19</v>
      </c>
      <c r="T167" s="8"/>
      <c r="U167" s="13" t="s">
        <v>19</v>
      </c>
      <c r="V167" s="13" t="s">
        <v>1440</v>
      </c>
      <c r="W167" s="15" t="s">
        <v>533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1441</v>
      </c>
      <c r="AD167" t="s">
        <v>6</v>
      </c>
      <c r="AE167" t="s">
        <v>316</v>
      </c>
      <c r="AF167" t="s">
        <v>88</v>
      </c>
      <c r="AG167" t="s">
        <v>76</v>
      </c>
      <c r="AH167" t="s">
        <v>140</v>
      </c>
    </row>
    <row r="168" ht="14.25" customHeight="1" spans="1:34">
      <c r="A168" s="7" t="s">
        <v>1442</v>
      </c>
      <c r="B168" s="7" t="s">
        <v>1443</v>
      </c>
      <c r="C168" s="7" t="s">
        <v>75</v>
      </c>
      <c r="D168" s="7" t="s">
        <v>76</v>
      </c>
      <c r="E168" s="7" t="s">
        <v>77</v>
      </c>
      <c r="F168" s="7" t="s">
        <v>76</v>
      </c>
      <c r="G168" s="7" t="s">
        <v>1444</v>
      </c>
      <c r="H168" s="8" t="s">
        <v>1445</v>
      </c>
      <c r="I168" s="8" t="s">
        <v>80</v>
      </c>
      <c r="J168" s="8" t="s">
        <v>2</v>
      </c>
      <c r="K168" s="8" t="s">
        <v>1446</v>
      </c>
      <c r="L168" s="8">
        <v>2</v>
      </c>
      <c r="M168" s="8">
        <v>1</v>
      </c>
      <c r="N168" s="8" t="s">
        <v>757</v>
      </c>
      <c r="O168" s="8" t="s">
        <v>757</v>
      </c>
      <c r="P168" s="8" t="s">
        <v>1304</v>
      </c>
      <c r="Q168" s="8"/>
      <c r="R168" s="13" t="s">
        <v>1447</v>
      </c>
      <c r="S168" s="15" t="s">
        <v>19</v>
      </c>
      <c r="T168" s="8"/>
      <c r="U168" s="13" t="s">
        <v>19</v>
      </c>
      <c r="V168" s="13" t="s">
        <v>1447</v>
      </c>
      <c r="W168" s="15" t="s">
        <v>1448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1449</v>
      </c>
      <c r="AD168" t="s">
        <v>6</v>
      </c>
      <c r="AE168" t="s">
        <v>1450</v>
      </c>
      <c r="AF168" t="s">
        <v>88</v>
      </c>
      <c r="AG168" t="s">
        <v>76</v>
      </c>
      <c r="AH168" t="s">
        <v>386</v>
      </c>
    </row>
    <row r="169" ht="14.25" customHeight="1" spans="1:34">
      <c r="A169" s="7" t="s">
        <v>1451</v>
      </c>
      <c r="B169" s="7" t="s">
        <v>1452</v>
      </c>
      <c r="C169" s="7" t="s">
        <v>75</v>
      </c>
      <c r="D169" s="7" t="s">
        <v>76</v>
      </c>
      <c r="E169" s="7" t="s">
        <v>77</v>
      </c>
      <c r="F169" s="7" t="s">
        <v>76</v>
      </c>
      <c r="G169" s="7" t="s">
        <v>1453</v>
      </c>
      <c r="H169" s="8" t="s">
        <v>1454</v>
      </c>
      <c r="I169" s="8" t="s">
        <v>80</v>
      </c>
      <c r="J169" s="8" t="s">
        <v>2</v>
      </c>
      <c r="K169" s="8" t="s">
        <v>1455</v>
      </c>
      <c r="L169" s="8">
        <v>1</v>
      </c>
      <c r="M169" s="8">
        <v>1</v>
      </c>
      <c r="N169" s="8" t="s">
        <v>757</v>
      </c>
      <c r="O169" s="8" t="s">
        <v>757</v>
      </c>
      <c r="P169" s="8" t="s">
        <v>1304</v>
      </c>
      <c r="Q169" s="8"/>
      <c r="R169" s="13" t="s">
        <v>1456</v>
      </c>
      <c r="S169" s="15" t="s">
        <v>19</v>
      </c>
      <c r="T169" s="8"/>
      <c r="U169" s="13" t="s">
        <v>19</v>
      </c>
      <c r="V169" s="13" t="s">
        <v>1456</v>
      </c>
      <c r="W169" s="15" t="s">
        <v>1457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1458</v>
      </c>
      <c r="AD169" t="s">
        <v>6</v>
      </c>
      <c r="AE169" t="s">
        <v>1057</v>
      </c>
      <c r="AF169" t="s">
        <v>88</v>
      </c>
      <c r="AG169" t="s">
        <v>76</v>
      </c>
      <c r="AH169" t="s">
        <v>1077</v>
      </c>
    </row>
    <row r="170" ht="14.25" customHeight="1" spans="1:34">
      <c r="A170" s="7" t="s">
        <v>1459</v>
      </c>
      <c r="B170" s="7" t="s">
        <v>1460</v>
      </c>
      <c r="C170" s="7" t="s">
        <v>75</v>
      </c>
      <c r="D170" s="7" t="s">
        <v>76</v>
      </c>
      <c r="E170" s="7" t="s">
        <v>77</v>
      </c>
      <c r="F170" s="7" t="s">
        <v>76</v>
      </c>
      <c r="G170" s="7" t="s">
        <v>1461</v>
      </c>
      <c r="H170" s="8" t="s">
        <v>1462</v>
      </c>
      <c r="I170" s="8" t="s">
        <v>80</v>
      </c>
      <c r="J170" s="8" t="s">
        <v>2</v>
      </c>
      <c r="K170" s="8" t="s">
        <v>1463</v>
      </c>
      <c r="L170" s="8">
        <v>1</v>
      </c>
      <c r="M170" s="8">
        <v>2</v>
      </c>
      <c r="N170" s="8" t="s">
        <v>569</v>
      </c>
      <c r="O170" s="8" t="s">
        <v>514</v>
      </c>
      <c r="P170" s="8" t="s">
        <v>1304</v>
      </c>
      <c r="Q170" s="8"/>
      <c r="R170" s="13" t="s">
        <v>1464</v>
      </c>
      <c r="S170" s="15" t="s">
        <v>19</v>
      </c>
      <c r="T170" s="8"/>
      <c r="U170" s="13" t="s">
        <v>19</v>
      </c>
      <c r="V170" s="13" t="s">
        <v>1464</v>
      </c>
      <c r="W170" s="15" t="s">
        <v>1465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1466</v>
      </c>
      <c r="AD170" t="s">
        <v>6</v>
      </c>
      <c r="AE170" t="s">
        <v>704</v>
      </c>
      <c r="AF170" t="s">
        <v>88</v>
      </c>
      <c r="AG170" t="s">
        <v>76</v>
      </c>
      <c r="AH170" t="s">
        <v>19</v>
      </c>
    </row>
    <row r="171" ht="14.25" customHeight="1" spans="1:34">
      <c r="A171" s="7" t="s">
        <v>1467</v>
      </c>
      <c r="B171" s="7" t="s">
        <v>1468</v>
      </c>
      <c r="C171" s="7" t="s">
        <v>75</v>
      </c>
      <c r="D171" s="7" t="s">
        <v>76</v>
      </c>
      <c r="E171" s="7" t="s">
        <v>77</v>
      </c>
      <c r="F171" s="7" t="s">
        <v>76</v>
      </c>
      <c r="G171" s="7" t="s">
        <v>1469</v>
      </c>
      <c r="H171" s="8" t="s">
        <v>1470</v>
      </c>
      <c r="I171" s="8" t="s">
        <v>80</v>
      </c>
      <c r="J171" s="8" t="s">
        <v>2</v>
      </c>
      <c r="K171" s="8" t="s">
        <v>1471</v>
      </c>
      <c r="L171" s="8">
        <v>2</v>
      </c>
      <c r="M171" s="8">
        <v>3</v>
      </c>
      <c r="N171" s="8" t="s">
        <v>96</v>
      </c>
      <c r="O171" s="8" t="s">
        <v>83</v>
      </c>
      <c r="P171" s="8" t="s">
        <v>1304</v>
      </c>
      <c r="Q171" s="8"/>
      <c r="R171" s="13" t="s">
        <v>1472</v>
      </c>
      <c r="S171" s="15" t="s">
        <v>19</v>
      </c>
      <c r="T171" s="8"/>
      <c r="U171" s="13" t="s">
        <v>19</v>
      </c>
      <c r="V171" s="13" t="s">
        <v>1472</v>
      </c>
      <c r="W171" s="15" t="s">
        <v>946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1473</v>
      </c>
      <c r="AD171" t="s">
        <v>6</v>
      </c>
      <c r="AE171" t="s">
        <v>1474</v>
      </c>
      <c r="AF171" t="s">
        <v>88</v>
      </c>
      <c r="AG171" t="s">
        <v>76</v>
      </c>
      <c r="AH171" t="s">
        <v>386</v>
      </c>
    </row>
    <row r="172" ht="14.25" customHeight="1" spans="1:34">
      <c r="A172" s="7" t="s">
        <v>1475</v>
      </c>
      <c r="B172" s="7" t="s">
        <v>1476</v>
      </c>
      <c r="C172" s="7" t="s">
        <v>75</v>
      </c>
      <c r="D172" s="7" t="s">
        <v>76</v>
      </c>
      <c r="E172" s="7" t="s">
        <v>77</v>
      </c>
      <c r="F172" s="7" t="s">
        <v>76</v>
      </c>
      <c r="G172" s="7" t="s">
        <v>1469</v>
      </c>
      <c r="H172" s="8" t="s">
        <v>1470</v>
      </c>
      <c r="I172" s="8" t="s">
        <v>80</v>
      </c>
      <c r="J172" s="8" t="s">
        <v>2</v>
      </c>
      <c r="K172" s="8" t="s">
        <v>1477</v>
      </c>
      <c r="L172" s="8">
        <v>1</v>
      </c>
      <c r="M172" s="8">
        <v>2</v>
      </c>
      <c r="N172" s="8" t="s">
        <v>125</v>
      </c>
      <c r="O172" s="8" t="s">
        <v>514</v>
      </c>
      <c r="P172" s="8" t="s">
        <v>1304</v>
      </c>
      <c r="Q172" s="8"/>
      <c r="R172" s="13" t="s">
        <v>1478</v>
      </c>
      <c r="S172" s="15" t="s">
        <v>19</v>
      </c>
      <c r="T172" s="8"/>
      <c r="U172" s="13" t="s">
        <v>19</v>
      </c>
      <c r="V172" s="13" t="s">
        <v>1478</v>
      </c>
      <c r="W172" s="15" t="s">
        <v>1479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669</v>
      </c>
      <c r="AD172" t="s">
        <v>6</v>
      </c>
      <c r="AE172" t="s">
        <v>1474</v>
      </c>
      <c r="AF172" t="s">
        <v>88</v>
      </c>
      <c r="AG172" t="s">
        <v>76</v>
      </c>
      <c r="AH172" t="s">
        <v>219</v>
      </c>
    </row>
    <row r="173" ht="14.25" customHeight="1" spans="1:34">
      <c r="A173" s="7" t="s">
        <v>1480</v>
      </c>
      <c r="B173" s="7" t="s">
        <v>1481</v>
      </c>
      <c r="C173" s="7" t="s">
        <v>75</v>
      </c>
      <c r="D173" s="7" t="s">
        <v>76</v>
      </c>
      <c r="E173" s="7" t="s">
        <v>77</v>
      </c>
      <c r="F173" s="7" t="s">
        <v>76</v>
      </c>
      <c r="G173" s="7" t="s">
        <v>1482</v>
      </c>
      <c r="H173" s="8" t="s">
        <v>1483</v>
      </c>
      <c r="I173" s="8" t="s">
        <v>80</v>
      </c>
      <c r="J173" s="8" t="s">
        <v>2</v>
      </c>
      <c r="K173" s="8" t="s">
        <v>1484</v>
      </c>
      <c r="L173" s="8">
        <v>1</v>
      </c>
      <c r="M173" s="8">
        <v>2</v>
      </c>
      <c r="N173" s="8" t="s">
        <v>617</v>
      </c>
      <c r="O173" s="8" t="s">
        <v>514</v>
      </c>
      <c r="P173" s="8" t="s">
        <v>1304</v>
      </c>
      <c r="Q173" s="8"/>
      <c r="R173" s="13" t="s">
        <v>1485</v>
      </c>
      <c r="S173" s="15" t="s">
        <v>19</v>
      </c>
      <c r="T173" s="8"/>
      <c r="U173" s="13" t="s">
        <v>19</v>
      </c>
      <c r="V173" s="13" t="s">
        <v>1485</v>
      </c>
      <c r="W173" s="15" t="s">
        <v>1486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1487</v>
      </c>
      <c r="AD173" t="s">
        <v>6</v>
      </c>
      <c r="AE173" t="s">
        <v>1488</v>
      </c>
      <c r="AF173" t="s">
        <v>88</v>
      </c>
      <c r="AG173" t="s">
        <v>76</v>
      </c>
      <c r="AH173" t="s">
        <v>558</v>
      </c>
    </row>
    <row r="174" ht="14.25" customHeight="1" spans="1:34">
      <c r="A174" s="7" t="s">
        <v>1489</v>
      </c>
      <c r="B174" s="7" t="s">
        <v>1490</v>
      </c>
      <c r="C174" s="7" t="s">
        <v>75</v>
      </c>
      <c r="D174" s="7" t="s">
        <v>76</v>
      </c>
      <c r="E174" s="7" t="s">
        <v>77</v>
      </c>
      <c r="F174" s="7" t="s">
        <v>76</v>
      </c>
      <c r="G174" s="7" t="s">
        <v>1491</v>
      </c>
      <c r="H174" s="8" t="s">
        <v>1492</v>
      </c>
      <c r="I174" s="8" t="s">
        <v>80</v>
      </c>
      <c r="J174" s="8" t="s">
        <v>2</v>
      </c>
      <c r="K174" s="8" t="s">
        <v>1493</v>
      </c>
      <c r="L174" s="8">
        <v>1</v>
      </c>
      <c r="M174" s="8">
        <v>1</v>
      </c>
      <c r="N174" s="8" t="s">
        <v>757</v>
      </c>
      <c r="O174" s="8" t="s">
        <v>757</v>
      </c>
      <c r="P174" s="8" t="s">
        <v>1304</v>
      </c>
      <c r="Q174" s="8"/>
      <c r="R174" s="13" t="s">
        <v>1494</v>
      </c>
      <c r="S174" s="15" t="s">
        <v>19</v>
      </c>
      <c r="T174" s="8"/>
      <c r="U174" s="13" t="s">
        <v>19</v>
      </c>
      <c r="V174" s="13" t="s">
        <v>1494</v>
      </c>
      <c r="W174" s="15" t="s">
        <v>1495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1496</v>
      </c>
      <c r="AD174" t="s">
        <v>6</v>
      </c>
      <c r="AE174" t="s">
        <v>208</v>
      </c>
      <c r="AF174" t="s">
        <v>88</v>
      </c>
      <c r="AG174" t="s">
        <v>76</v>
      </c>
      <c r="AH174" t="s">
        <v>89</v>
      </c>
    </row>
    <row r="175" ht="14.25" customHeight="1" spans="1:34">
      <c r="A175" s="7" t="s">
        <v>1497</v>
      </c>
      <c r="B175" s="7" t="s">
        <v>1498</v>
      </c>
      <c r="C175" s="7" t="s">
        <v>75</v>
      </c>
      <c r="D175" s="7" t="s">
        <v>76</v>
      </c>
      <c r="E175" s="7" t="s">
        <v>77</v>
      </c>
      <c r="F175" s="7" t="s">
        <v>76</v>
      </c>
      <c r="G175" s="7" t="s">
        <v>1491</v>
      </c>
      <c r="H175" s="8" t="s">
        <v>1492</v>
      </c>
      <c r="I175" s="8" t="s">
        <v>80</v>
      </c>
      <c r="J175" s="8" t="s">
        <v>2</v>
      </c>
      <c r="K175" s="8" t="s">
        <v>1499</v>
      </c>
      <c r="L175" s="8">
        <v>1</v>
      </c>
      <c r="M175" s="8">
        <v>1</v>
      </c>
      <c r="N175" s="8" t="s">
        <v>514</v>
      </c>
      <c r="O175" s="8" t="s">
        <v>757</v>
      </c>
      <c r="P175" s="8" t="s">
        <v>1304</v>
      </c>
      <c r="Q175" s="8"/>
      <c r="R175" s="13" t="s">
        <v>1216</v>
      </c>
      <c r="S175" s="15" t="s">
        <v>19</v>
      </c>
      <c r="T175" s="8"/>
      <c r="U175" s="13" t="s">
        <v>19</v>
      </c>
      <c r="V175" s="13" t="s">
        <v>1216</v>
      </c>
      <c r="W175" s="15" t="s">
        <v>1447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1500</v>
      </c>
      <c r="AD175" t="s">
        <v>6</v>
      </c>
      <c r="AE175" t="s">
        <v>208</v>
      </c>
      <c r="AF175" t="s">
        <v>88</v>
      </c>
      <c r="AG175" t="s">
        <v>76</v>
      </c>
      <c r="AH175" t="s">
        <v>89</v>
      </c>
    </row>
    <row r="176" ht="14.25" customHeight="1" spans="1:34">
      <c r="A176" s="7" t="s">
        <v>1501</v>
      </c>
      <c r="B176" s="7" t="s">
        <v>1502</v>
      </c>
      <c r="C176" s="7" t="s">
        <v>75</v>
      </c>
      <c r="D176" s="7" t="s">
        <v>76</v>
      </c>
      <c r="E176" s="7" t="s">
        <v>77</v>
      </c>
      <c r="F176" s="7" t="s">
        <v>76</v>
      </c>
      <c r="G176" s="7" t="s">
        <v>1503</v>
      </c>
      <c r="H176" s="8" t="s">
        <v>1504</v>
      </c>
      <c r="I176" s="8" t="s">
        <v>80</v>
      </c>
      <c r="J176" s="8" t="s">
        <v>2</v>
      </c>
      <c r="K176" s="8" t="s">
        <v>1505</v>
      </c>
      <c r="L176" s="8">
        <v>1</v>
      </c>
      <c r="M176" s="8">
        <v>1</v>
      </c>
      <c r="N176" s="8" t="s">
        <v>514</v>
      </c>
      <c r="O176" s="8" t="s">
        <v>757</v>
      </c>
      <c r="P176" s="8" t="s">
        <v>1304</v>
      </c>
      <c r="Q176" s="8"/>
      <c r="R176" s="13" t="s">
        <v>1506</v>
      </c>
      <c r="S176" s="15" t="s">
        <v>19</v>
      </c>
      <c r="T176" s="8"/>
      <c r="U176" s="13" t="s">
        <v>19</v>
      </c>
      <c r="V176" s="13" t="s">
        <v>1506</v>
      </c>
      <c r="W176" s="15" t="s">
        <v>1507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1388</v>
      </c>
      <c r="AD176" t="s">
        <v>6</v>
      </c>
      <c r="AE176" t="s">
        <v>208</v>
      </c>
      <c r="AF176" t="s">
        <v>88</v>
      </c>
      <c r="AG176" t="s">
        <v>76</v>
      </c>
      <c r="AH176" t="s">
        <v>1508</v>
      </c>
    </row>
    <row r="177" ht="14.25" customHeight="1" spans="1:34">
      <c r="A177" s="7" t="s">
        <v>1509</v>
      </c>
      <c r="B177" s="7" t="s">
        <v>1510</v>
      </c>
      <c r="C177" s="7" t="s">
        <v>75</v>
      </c>
      <c r="D177" s="7" t="s">
        <v>76</v>
      </c>
      <c r="E177" s="7" t="s">
        <v>77</v>
      </c>
      <c r="F177" s="7" t="s">
        <v>76</v>
      </c>
      <c r="G177" s="7" t="s">
        <v>1491</v>
      </c>
      <c r="H177" s="8" t="s">
        <v>1492</v>
      </c>
      <c r="I177" s="8" t="s">
        <v>80</v>
      </c>
      <c r="J177" s="8" t="s">
        <v>2</v>
      </c>
      <c r="K177" s="8" t="s">
        <v>1511</v>
      </c>
      <c r="L177" s="8">
        <v>1</v>
      </c>
      <c r="M177" s="8">
        <v>1</v>
      </c>
      <c r="N177" s="8" t="s">
        <v>514</v>
      </c>
      <c r="O177" s="8" t="s">
        <v>757</v>
      </c>
      <c r="P177" s="8" t="s">
        <v>1304</v>
      </c>
      <c r="Q177" s="8"/>
      <c r="R177" s="13" t="s">
        <v>1512</v>
      </c>
      <c r="S177" s="15" t="s">
        <v>19</v>
      </c>
      <c r="T177" s="8"/>
      <c r="U177" s="13" t="s">
        <v>19</v>
      </c>
      <c r="V177" s="13" t="s">
        <v>1512</v>
      </c>
      <c r="W177" s="15" t="s">
        <v>1513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1500</v>
      </c>
      <c r="AD177" t="s">
        <v>6</v>
      </c>
      <c r="AE177" t="s">
        <v>208</v>
      </c>
      <c r="AF177" t="s">
        <v>88</v>
      </c>
      <c r="AG177" t="s">
        <v>76</v>
      </c>
      <c r="AH177" t="s">
        <v>89</v>
      </c>
    </row>
    <row r="178" ht="14.25" customHeight="1" spans="1:34">
      <c r="A178" s="7" t="s">
        <v>1514</v>
      </c>
      <c r="B178" s="7" t="s">
        <v>1515</v>
      </c>
      <c r="C178" s="7" t="s">
        <v>75</v>
      </c>
      <c r="D178" s="7" t="s">
        <v>76</v>
      </c>
      <c r="E178" s="7" t="s">
        <v>77</v>
      </c>
      <c r="F178" s="7" t="s">
        <v>76</v>
      </c>
      <c r="G178" s="7" t="s">
        <v>1491</v>
      </c>
      <c r="H178" s="8" t="s">
        <v>1492</v>
      </c>
      <c r="I178" s="8" t="s">
        <v>80</v>
      </c>
      <c r="J178" s="8" t="s">
        <v>2</v>
      </c>
      <c r="K178" s="8" t="s">
        <v>1516</v>
      </c>
      <c r="L178" s="8">
        <v>1</v>
      </c>
      <c r="M178" s="8">
        <v>1</v>
      </c>
      <c r="N178" s="8" t="s">
        <v>514</v>
      </c>
      <c r="O178" s="8" t="s">
        <v>757</v>
      </c>
      <c r="P178" s="8" t="s">
        <v>1304</v>
      </c>
      <c r="Q178" s="8"/>
      <c r="R178" s="13" t="s">
        <v>1517</v>
      </c>
      <c r="S178" s="15" t="s">
        <v>19</v>
      </c>
      <c r="T178" s="8"/>
      <c r="U178" s="13" t="s">
        <v>19</v>
      </c>
      <c r="V178" s="13" t="s">
        <v>1517</v>
      </c>
      <c r="W178" s="15" t="s">
        <v>1518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1500</v>
      </c>
      <c r="AD178" t="s">
        <v>6</v>
      </c>
      <c r="AE178" t="s">
        <v>208</v>
      </c>
      <c r="AF178" t="s">
        <v>88</v>
      </c>
      <c r="AG178" t="s">
        <v>76</v>
      </c>
      <c r="AH178" t="s">
        <v>89</v>
      </c>
    </row>
    <row r="179" ht="14.25" customHeight="1" spans="1:34">
      <c r="A179" s="7" t="s">
        <v>1519</v>
      </c>
      <c r="B179" s="7" t="s">
        <v>1520</v>
      </c>
      <c r="C179" s="7" t="s">
        <v>75</v>
      </c>
      <c r="D179" s="7" t="s">
        <v>76</v>
      </c>
      <c r="E179" s="7" t="s">
        <v>77</v>
      </c>
      <c r="F179" s="7" t="s">
        <v>76</v>
      </c>
      <c r="G179" s="7" t="s">
        <v>1521</v>
      </c>
      <c r="H179" s="8" t="s">
        <v>1522</v>
      </c>
      <c r="I179" s="8" t="s">
        <v>80</v>
      </c>
      <c r="J179" s="8" t="s">
        <v>2</v>
      </c>
      <c r="K179" s="8" t="s">
        <v>1523</v>
      </c>
      <c r="L179" s="8">
        <v>1</v>
      </c>
      <c r="M179" s="8">
        <v>1</v>
      </c>
      <c r="N179" s="8" t="s">
        <v>514</v>
      </c>
      <c r="O179" s="8" t="s">
        <v>757</v>
      </c>
      <c r="P179" s="8" t="s">
        <v>1304</v>
      </c>
      <c r="Q179" s="8"/>
      <c r="R179" s="13" t="s">
        <v>107</v>
      </c>
      <c r="S179" s="15" t="s">
        <v>19</v>
      </c>
      <c r="T179" s="8"/>
      <c r="U179" s="13" t="s">
        <v>19</v>
      </c>
      <c r="V179" s="13" t="s">
        <v>107</v>
      </c>
      <c r="W179" s="15" t="s">
        <v>1524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1525</v>
      </c>
      <c r="AD179" t="s">
        <v>6</v>
      </c>
      <c r="AE179" t="s">
        <v>1526</v>
      </c>
      <c r="AF179" t="s">
        <v>88</v>
      </c>
      <c r="AG179" t="s">
        <v>76</v>
      </c>
      <c r="AH179" t="s">
        <v>1527</v>
      </c>
    </row>
    <row r="180" ht="14.25" customHeight="1" spans="1:34">
      <c r="A180" s="7" t="s">
        <v>1528</v>
      </c>
      <c r="B180" s="7" t="s">
        <v>1529</v>
      </c>
      <c r="C180" s="7" t="s">
        <v>75</v>
      </c>
      <c r="D180" s="7" t="s">
        <v>76</v>
      </c>
      <c r="E180" s="7" t="s">
        <v>77</v>
      </c>
      <c r="F180" s="7" t="s">
        <v>76</v>
      </c>
      <c r="G180" s="7" t="s">
        <v>1530</v>
      </c>
      <c r="H180" s="8" t="s">
        <v>1531</v>
      </c>
      <c r="I180" s="8" t="s">
        <v>80</v>
      </c>
      <c r="J180" s="8" t="s">
        <v>2</v>
      </c>
      <c r="K180" s="8" t="s">
        <v>1532</v>
      </c>
      <c r="L180" s="8">
        <v>1</v>
      </c>
      <c r="M180" s="8">
        <v>1</v>
      </c>
      <c r="N180" s="8" t="s">
        <v>757</v>
      </c>
      <c r="O180" s="8" t="s">
        <v>757</v>
      </c>
      <c r="P180" s="8" t="s">
        <v>1304</v>
      </c>
      <c r="Q180" s="8"/>
      <c r="R180" s="13" t="s">
        <v>1533</v>
      </c>
      <c r="S180" s="15" t="s">
        <v>19</v>
      </c>
      <c r="T180" s="8"/>
      <c r="U180" s="13" t="s">
        <v>19</v>
      </c>
      <c r="V180" s="13" t="s">
        <v>1533</v>
      </c>
      <c r="W180" s="15" t="s">
        <v>1534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1535</v>
      </c>
      <c r="AD180" t="s">
        <v>6</v>
      </c>
      <c r="AE180" t="s">
        <v>1536</v>
      </c>
      <c r="AF180" t="s">
        <v>88</v>
      </c>
      <c r="AG180" t="s">
        <v>76</v>
      </c>
      <c r="AH180" t="s">
        <v>89</v>
      </c>
    </row>
    <row r="181" ht="14.25" customHeight="1" spans="1:34">
      <c r="A181" s="7" t="s">
        <v>1537</v>
      </c>
      <c r="B181" s="7" t="s">
        <v>1538</v>
      </c>
      <c r="C181" s="7" t="s">
        <v>75</v>
      </c>
      <c r="D181" s="7" t="s">
        <v>76</v>
      </c>
      <c r="E181" s="7" t="s">
        <v>77</v>
      </c>
      <c r="F181" s="7" t="s">
        <v>76</v>
      </c>
      <c r="G181" s="7" t="s">
        <v>1539</v>
      </c>
      <c r="H181" s="8" t="s">
        <v>1540</v>
      </c>
      <c r="I181" s="8" t="s">
        <v>80</v>
      </c>
      <c r="J181" s="8" t="s">
        <v>2</v>
      </c>
      <c r="K181" s="8" t="s">
        <v>1541</v>
      </c>
      <c r="L181" s="8">
        <v>1</v>
      </c>
      <c r="M181" s="8">
        <v>1</v>
      </c>
      <c r="N181" s="8" t="s">
        <v>514</v>
      </c>
      <c r="O181" s="8" t="s">
        <v>757</v>
      </c>
      <c r="P181" s="8" t="s">
        <v>1304</v>
      </c>
      <c r="Q181" s="8"/>
      <c r="R181" s="13" t="s">
        <v>1542</v>
      </c>
      <c r="S181" s="15" t="s">
        <v>19</v>
      </c>
      <c r="T181" s="8"/>
      <c r="U181" s="13" t="s">
        <v>19</v>
      </c>
      <c r="V181" s="13" t="s">
        <v>1542</v>
      </c>
      <c r="W181" s="15" t="s">
        <v>1543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1544</v>
      </c>
      <c r="AD181" t="s">
        <v>6</v>
      </c>
      <c r="AE181" t="s">
        <v>1545</v>
      </c>
      <c r="AF181" t="s">
        <v>88</v>
      </c>
      <c r="AG181" t="s">
        <v>76</v>
      </c>
      <c r="AH181" t="s">
        <v>140</v>
      </c>
    </row>
    <row r="182" ht="14.25" customHeight="1" spans="1:34">
      <c r="A182" s="7" t="s">
        <v>1546</v>
      </c>
      <c r="B182" s="7" t="s">
        <v>1547</v>
      </c>
      <c r="C182" s="7" t="s">
        <v>75</v>
      </c>
      <c r="D182" s="7" t="s">
        <v>76</v>
      </c>
      <c r="E182" s="7" t="s">
        <v>77</v>
      </c>
      <c r="F182" s="7" t="s">
        <v>76</v>
      </c>
      <c r="G182" s="7" t="s">
        <v>1548</v>
      </c>
      <c r="H182" s="8" t="s">
        <v>1549</v>
      </c>
      <c r="I182" s="8" t="s">
        <v>80</v>
      </c>
      <c r="J182" s="8" t="s">
        <v>2</v>
      </c>
      <c r="K182" s="8" t="s">
        <v>1550</v>
      </c>
      <c r="L182" s="8">
        <v>2</v>
      </c>
      <c r="M182" s="8">
        <v>1</v>
      </c>
      <c r="N182" s="8" t="s">
        <v>757</v>
      </c>
      <c r="O182" s="8" t="s">
        <v>757</v>
      </c>
      <c r="P182" s="8" t="s">
        <v>1304</v>
      </c>
      <c r="Q182" s="8"/>
      <c r="R182" s="13" t="s">
        <v>1551</v>
      </c>
      <c r="S182" s="15" t="s">
        <v>19</v>
      </c>
      <c r="T182" s="8"/>
      <c r="U182" s="13" t="s">
        <v>19</v>
      </c>
      <c r="V182" s="13" t="s">
        <v>1551</v>
      </c>
      <c r="W182" s="15" t="s">
        <v>1552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1553</v>
      </c>
      <c r="AD182" t="s">
        <v>6</v>
      </c>
      <c r="AE182" t="s">
        <v>1554</v>
      </c>
      <c r="AF182" t="s">
        <v>88</v>
      </c>
      <c r="AG182" t="s">
        <v>76</v>
      </c>
      <c r="AH182" t="s">
        <v>219</v>
      </c>
    </row>
    <row r="183" ht="14.25" customHeight="1" spans="1:34">
      <c r="A183" s="7" t="s">
        <v>1555</v>
      </c>
      <c r="B183" s="7" t="s">
        <v>1556</v>
      </c>
      <c r="C183" s="7" t="s">
        <v>75</v>
      </c>
      <c r="D183" s="7" t="s">
        <v>76</v>
      </c>
      <c r="E183" s="7" t="s">
        <v>77</v>
      </c>
      <c r="F183" s="7" t="s">
        <v>76</v>
      </c>
      <c r="G183" s="7" t="s">
        <v>1557</v>
      </c>
      <c r="H183" s="8" t="s">
        <v>1558</v>
      </c>
      <c r="I183" s="8" t="s">
        <v>80</v>
      </c>
      <c r="J183" s="8" t="s">
        <v>2</v>
      </c>
      <c r="K183" s="8" t="s">
        <v>1559</v>
      </c>
      <c r="L183" s="8">
        <v>1</v>
      </c>
      <c r="M183" s="8">
        <v>1</v>
      </c>
      <c r="N183" s="8" t="s">
        <v>757</v>
      </c>
      <c r="O183" s="8" t="s">
        <v>757</v>
      </c>
      <c r="P183" s="8" t="s">
        <v>1304</v>
      </c>
      <c r="Q183" s="8"/>
      <c r="R183" s="13" t="s">
        <v>562</v>
      </c>
      <c r="S183" s="15" t="s">
        <v>19</v>
      </c>
      <c r="T183" s="8"/>
      <c r="U183" s="13" t="s">
        <v>19</v>
      </c>
      <c r="V183" s="13" t="s">
        <v>562</v>
      </c>
      <c r="W183" s="15" t="s">
        <v>1560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1561</v>
      </c>
      <c r="AD183" t="s">
        <v>6</v>
      </c>
      <c r="AE183" t="s">
        <v>1562</v>
      </c>
      <c r="AF183" t="s">
        <v>88</v>
      </c>
      <c r="AG183" t="s">
        <v>76</v>
      </c>
      <c r="AH183" t="s">
        <v>140</v>
      </c>
    </row>
    <row r="184" ht="14.25" customHeight="1" spans="1:34">
      <c r="A184" s="7" t="s">
        <v>1563</v>
      </c>
      <c r="B184" s="7" t="s">
        <v>1564</v>
      </c>
      <c r="C184" s="7" t="s">
        <v>75</v>
      </c>
      <c r="D184" s="7" t="s">
        <v>76</v>
      </c>
      <c r="E184" s="7" t="s">
        <v>77</v>
      </c>
      <c r="F184" s="7" t="s">
        <v>76</v>
      </c>
      <c r="G184" s="7" t="s">
        <v>468</v>
      </c>
      <c r="H184" s="8" t="s">
        <v>469</v>
      </c>
      <c r="I184" s="8" t="s">
        <v>80</v>
      </c>
      <c r="J184" s="8" t="s">
        <v>2</v>
      </c>
      <c r="K184" s="8" t="s">
        <v>1565</v>
      </c>
      <c r="L184" s="8">
        <v>1</v>
      </c>
      <c r="M184" s="8">
        <v>1</v>
      </c>
      <c r="N184" s="8" t="s">
        <v>757</v>
      </c>
      <c r="O184" s="8" t="s">
        <v>757</v>
      </c>
      <c r="P184" s="8" t="s">
        <v>1304</v>
      </c>
      <c r="Q184" s="8"/>
      <c r="R184" s="13" t="s">
        <v>1566</v>
      </c>
      <c r="S184" s="15" t="s">
        <v>19</v>
      </c>
      <c r="T184" s="8"/>
      <c r="U184" s="13" t="s">
        <v>19</v>
      </c>
      <c r="V184" s="13" t="s">
        <v>1566</v>
      </c>
      <c r="W184" s="15" t="s">
        <v>1567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1568</v>
      </c>
      <c r="AD184" t="s">
        <v>6</v>
      </c>
      <c r="AE184" t="s">
        <v>189</v>
      </c>
      <c r="AF184" t="s">
        <v>88</v>
      </c>
      <c r="AG184" t="s">
        <v>76</v>
      </c>
      <c r="AH184" t="s">
        <v>89</v>
      </c>
    </row>
    <row r="185" ht="14.25" customHeight="1" spans="1:34">
      <c r="A185" s="7" t="s">
        <v>1569</v>
      </c>
      <c r="B185" s="7" t="s">
        <v>1570</v>
      </c>
      <c r="C185" s="7" t="s">
        <v>75</v>
      </c>
      <c r="D185" s="7" t="s">
        <v>76</v>
      </c>
      <c r="E185" s="7" t="s">
        <v>77</v>
      </c>
      <c r="F185" s="7" t="s">
        <v>76</v>
      </c>
      <c r="G185" s="7" t="s">
        <v>1571</v>
      </c>
      <c r="H185" s="8" t="s">
        <v>1572</v>
      </c>
      <c r="I185" s="8" t="s">
        <v>80</v>
      </c>
      <c r="J185" s="8" t="s">
        <v>2</v>
      </c>
      <c r="K185" s="8" t="s">
        <v>1573</v>
      </c>
      <c r="L185" s="8">
        <v>1</v>
      </c>
      <c r="M185" s="8">
        <v>1</v>
      </c>
      <c r="N185" s="8" t="s">
        <v>757</v>
      </c>
      <c r="O185" s="8" t="s">
        <v>757</v>
      </c>
      <c r="P185" s="8" t="s">
        <v>1304</v>
      </c>
      <c r="Q185" s="8"/>
      <c r="R185" s="13" t="s">
        <v>1574</v>
      </c>
      <c r="S185" s="15" t="s">
        <v>19</v>
      </c>
      <c r="T185" s="8"/>
      <c r="U185" s="13" t="s">
        <v>19</v>
      </c>
      <c r="V185" s="13" t="s">
        <v>1574</v>
      </c>
      <c r="W185" s="15" t="s">
        <v>1348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1575</v>
      </c>
      <c r="AD185" t="s">
        <v>6</v>
      </c>
      <c r="AE185" t="s">
        <v>1576</v>
      </c>
      <c r="AF185" t="s">
        <v>88</v>
      </c>
      <c r="AG185" t="s">
        <v>76</v>
      </c>
      <c r="AH185" t="s">
        <v>1077</v>
      </c>
    </row>
    <row r="186" ht="14.25" customHeight="1" spans="1:34">
      <c r="A186" s="7" t="s">
        <v>1577</v>
      </c>
      <c r="B186" s="7" t="s">
        <v>1578</v>
      </c>
      <c r="C186" s="7" t="s">
        <v>75</v>
      </c>
      <c r="D186" s="7" t="s">
        <v>76</v>
      </c>
      <c r="E186" s="7" t="s">
        <v>77</v>
      </c>
      <c r="F186" s="7" t="s">
        <v>76</v>
      </c>
      <c r="G186" s="7" t="s">
        <v>1579</v>
      </c>
      <c r="H186" s="8" t="s">
        <v>1580</v>
      </c>
      <c r="I186" s="8" t="s">
        <v>80</v>
      </c>
      <c r="J186" s="8" t="s">
        <v>2</v>
      </c>
      <c r="K186" s="8" t="s">
        <v>1581</v>
      </c>
      <c r="L186" s="8">
        <v>1</v>
      </c>
      <c r="M186" s="8">
        <v>1</v>
      </c>
      <c r="N186" s="8" t="s">
        <v>617</v>
      </c>
      <c r="O186" s="8" t="s">
        <v>1582</v>
      </c>
      <c r="P186" s="8" t="s">
        <v>1583</v>
      </c>
      <c r="Q186" s="8"/>
      <c r="R186" s="13" t="s">
        <v>1568</v>
      </c>
      <c r="S186" s="15" t="s">
        <v>1568</v>
      </c>
      <c r="T186" s="8" t="s">
        <v>1584</v>
      </c>
      <c r="U186" s="13" t="s">
        <v>19</v>
      </c>
      <c r="V186" s="13" t="s">
        <v>19</v>
      </c>
      <c r="W186" s="15" t="s">
        <v>19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19</v>
      </c>
      <c r="AD186" t="s">
        <v>6</v>
      </c>
      <c r="AE186" t="s">
        <v>307</v>
      </c>
      <c r="AF186" t="s">
        <v>88</v>
      </c>
      <c r="AG186" t="s">
        <v>76</v>
      </c>
      <c r="AH186" t="s">
        <v>19</v>
      </c>
    </row>
    <row r="187" ht="14.25" customHeight="1" spans="1:34">
      <c r="A187" s="7" t="s">
        <v>1585</v>
      </c>
      <c r="B187" s="7" t="s">
        <v>1586</v>
      </c>
      <c r="C187" s="7" t="s">
        <v>75</v>
      </c>
      <c r="D187" s="7" t="s">
        <v>76</v>
      </c>
      <c r="E187" s="7" t="s">
        <v>77</v>
      </c>
      <c r="F187" s="7" t="s">
        <v>76</v>
      </c>
      <c r="G187" s="7" t="s">
        <v>1587</v>
      </c>
      <c r="H187" s="8" t="s">
        <v>1588</v>
      </c>
      <c r="I187" s="8" t="s">
        <v>80</v>
      </c>
      <c r="J187" s="8" t="s">
        <v>2</v>
      </c>
      <c r="K187" s="8" t="s">
        <v>1589</v>
      </c>
      <c r="L187" s="8">
        <v>1</v>
      </c>
      <c r="M187" s="8">
        <v>3</v>
      </c>
      <c r="N187" s="8" t="s">
        <v>757</v>
      </c>
      <c r="O187" s="8" t="s">
        <v>515</v>
      </c>
      <c r="P187" s="8" t="s">
        <v>489</v>
      </c>
      <c r="Q187" s="8"/>
      <c r="R187" s="13" t="s">
        <v>1590</v>
      </c>
      <c r="S187" s="15" t="s">
        <v>1590</v>
      </c>
      <c r="T187" s="8" t="s">
        <v>1591</v>
      </c>
      <c r="U187" s="13" t="s">
        <v>19</v>
      </c>
      <c r="V187" s="13" t="s">
        <v>19</v>
      </c>
      <c r="W187" s="15" t="s">
        <v>19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19</v>
      </c>
      <c r="AD187" t="s">
        <v>6</v>
      </c>
      <c r="AE187" t="s">
        <v>1592</v>
      </c>
      <c r="AF187" t="s">
        <v>88</v>
      </c>
      <c r="AG187" t="s">
        <v>76</v>
      </c>
      <c r="AH187" t="s">
        <v>19</v>
      </c>
    </row>
    <row r="188" ht="14.25" customHeight="1" spans="1:34">
      <c r="A188" s="7" t="s">
        <v>1593</v>
      </c>
      <c r="B188" s="7" t="s">
        <v>1594</v>
      </c>
      <c r="C188" s="7" t="s">
        <v>75</v>
      </c>
      <c r="D188" s="7" t="s">
        <v>76</v>
      </c>
      <c r="E188" s="7" t="s">
        <v>77</v>
      </c>
      <c r="F188" s="7" t="s">
        <v>76</v>
      </c>
      <c r="G188" s="7" t="s">
        <v>1587</v>
      </c>
      <c r="H188" s="8" t="s">
        <v>1588</v>
      </c>
      <c r="I188" s="8" t="s">
        <v>80</v>
      </c>
      <c r="J188" s="8" t="s">
        <v>2</v>
      </c>
      <c r="K188" s="8" t="s">
        <v>1589</v>
      </c>
      <c r="L188" s="8">
        <v>1</v>
      </c>
      <c r="M188" s="8">
        <v>1</v>
      </c>
      <c r="N188" s="8" t="s">
        <v>757</v>
      </c>
      <c r="O188" s="8" t="s">
        <v>489</v>
      </c>
      <c r="P188" s="8" t="s">
        <v>490</v>
      </c>
      <c r="Q188" s="8"/>
      <c r="R188" s="13" t="s">
        <v>1595</v>
      </c>
      <c r="S188" s="15" t="s">
        <v>1595</v>
      </c>
      <c r="T188" s="8" t="s">
        <v>1596</v>
      </c>
      <c r="U188" s="13" t="s">
        <v>19</v>
      </c>
      <c r="V188" s="13" t="s">
        <v>19</v>
      </c>
      <c r="W188" s="15" t="s">
        <v>19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19</v>
      </c>
      <c r="AD188" t="s">
        <v>6</v>
      </c>
      <c r="AE188" t="s">
        <v>1592</v>
      </c>
      <c r="AF188" t="s">
        <v>88</v>
      </c>
      <c r="AG188" t="s">
        <v>76</v>
      </c>
      <c r="AH188" t="s">
        <v>19</v>
      </c>
    </row>
    <row r="189" ht="14.25" customHeight="1" spans="1:34">
      <c r="A189" s="7" t="s">
        <v>1597</v>
      </c>
      <c r="B189" s="7" t="s">
        <v>1598</v>
      </c>
      <c r="C189" s="7" t="s">
        <v>75</v>
      </c>
      <c r="D189" s="7" t="s">
        <v>76</v>
      </c>
      <c r="E189" s="7" t="s">
        <v>77</v>
      </c>
      <c r="F189" s="7" t="s">
        <v>76</v>
      </c>
      <c r="G189" s="7" t="s">
        <v>1599</v>
      </c>
      <c r="H189" s="8" t="s">
        <v>1600</v>
      </c>
      <c r="I189" s="8" t="s">
        <v>80</v>
      </c>
      <c r="J189" s="8" t="s">
        <v>2</v>
      </c>
      <c r="K189" s="8" t="s">
        <v>1601</v>
      </c>
      <c r="L189" s="8">
        <v>2</v>
      </c>
      <c r="M189" s="8">
        <v>2</v>
      </c>
      <c r="N189" s="8" t="s">
        <v>1304</v>
      </c>
      <c r="O189" s="8" t="s">
        <v>773</v>
      </c>
      <c r="P189" s="8" t="s">
        <v>1602</v>
      </c>
      <c r="Q189" s="8"/>
      <c r="R189" s="13" t="s">
        <v>1603</v>
      </c>
      <c r="S189" s="15" t="s">
        <v>1603</v>
      </c>
      <c r="T189" s="8" t="s">
        <v>1604</v>
      </c>
      <c r="U189" s="13" t="s">
        <v>19</v>
      </c>
      <c r="V189" s="13" t="s">
        <v>19</v>
      </c>
      <c r="W189" s="15" t="s">
        <v>19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19</v>
      </c>
      <c r="AD189" t="s">
        <v>6</v>
      </c>
      <c r="AE189" t="s">
        <v>1605</v>
      </c>
      <c r="AF189" t="s">
        <v>88</v>
      </c>
      <c r="AG189" t="s">
        <v>76</v>
      </c>
      <c r="AH189" t="s">
        <v>19</v>
      </c>
    </row>
    <row r="190" ht="14.25" customHeight="1" spans="1:34">
      <c r="A190" s="7" t="s">
        <v>1606</v>
      </c>
      <c r="B190" s="7"/>
      <c r="C190" s="7" t="s">
        <v>75</v>
      </c>
      <c r="D190" s="7" t="s">
        <v>76</v>
      </c>
      <c r="E190" s="7" t="s">
        <v>77</v>
      </c>
      <c r="F190" s="7" t="s">
        <v>76</v>
      </c>
      <c r="G190" s="7" t="s">
        <v>1607</v>
      </c>
      <c r="H190" s="8" t="s">
        <v>1608</v>
      </c>
      <c r="I190" s="8" t="s">
        <v>80</v>
      </c>
      <c r="J190" s="8" t="s">
        <v>2</v>
      </c>
      <c r="K190" s="8" t="s">
        <v>1609</v>
      </c>
      <c r="L190" s="8">
        <v>1</v>
      </c>
      <c r="M190" s="8">
        <v>2</v>
      </c>
      <c r="N190" s="8" t="s">
        <v>1304</v>
      </c>
      <c r="O190" s="8" t="s">
        <v>1304</v>
      </c>
      <c r="P190" s="8" t="s">
        <v>1610</v>
      </c>
      <c r="Q190" s="8"/>
      <c r="R190" s="13" t="s">
        <v>1611</v>
      </c>
      <c r="S190" s="15" t="s">
        <v>1611</v>
      </c>
      <c r="T190" s="8" t="s">
        <v>1612</v>
      </c>
      <c r="U190" s="13" t="s">
        <v>19</v>
      </c>
      <c r="V190" s="13" t="s">
        <v>19</v>
      </c>
      <c r="W190" s="15" t="s">
        <v>19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19</v>
      </c>
      <c r="AD190" t="s">
        <v>6</v>
      </c>
      <c r="AE190" t="s">
        <v>208</v>
      </c>
      <c r="AF190" t="s">
        <v>88</v>
      </c>
      <c r="AG190" t="s">
        <v>76</v>
      </c>
      <c r="AH190" t="s">
        <v>19</v>
      </c>
    </row>
    <row r="191" ht="14.25" customHeight="1" spans="1:34">
      <c r="A191" s="7" t="s">
        <v>1613</v>
      </c>
      <c r="B191" s="7" t="s">
        <v>1614</v>
      </c>
      <c r="C191" s="7" t="s">
        <v>75</v>
      </c>
      <c r="D191" s="7" t="s">
        <v>76</v>
      </c>
      <c r="E191" s="7" t="s">
        <v>77</v>
      </c>
      <c r="F191" s="7" t="s">
        <v>76</v>
      </c>
      <c r="G191" s="7" t="s">
        <v>1615</v>
      </c>
      <c r="H191" s="8" t="s">
        <v>1616</v>
      </c>
      <c r="I191" s="8" t="s">
        <v>80</v>
      </c>
      <c r="J191" s="8" t="s">
        <v>2</v>
      </c>
      <c r="K191" s="8" t="s">
        <v>1617</v>
      </c>
      <c r="L191" s="8">
        <v>1</v>
      </c>
      <c r="M191" s="8">
        <v>5</v>
      </c>
      <c r="N191" s="8" t="s">
        <v>1304</v>
      </c>
      <c r="O191" s="8" t="s">
        <v>1618</v>
      </c>
      <c r="P191" s="8" t="s">
        <v>1619</v>
      </c>
      <c r="Q191" s="8"/>
      <c r="R191" s="13" t="s">
        <v>1620</v>
      </c>
      <c r="S191" s="15" t="s">
        <v>1620</v>
      </c>
      <c r="T191" s="8" t="s">
        <v>1621</v>
      </c>
      <c r="U191" s="13" t="s">
        <v>19</v>
      </c>
      <c r="V191" s="13" t="s">
        <v>19</v>
      </c>
      <c r="W191" s="15" t="s">
        <v>19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19</v>
      </c>
      <c r="AD191" t="s">
        <v>6</v>
      </c>
      <c r="AE191" t="s">
        <v>1622</v>
      </c>
      <c r="AF191" t="s">
        <v>88</v>
      </c>
      <c r="AG191" t="s">
        <v>76</v>
      </c>
      <c r="AH191" t="s">
        <v>19</v>
      </c>
    </row>
    <row r="192" ht="14.25" customHeight="1" spans="1:34">
      <c r="A192" s="7" t="s">
        <v>1623</v>
      </c>
      <c r="B192" s="7" t="s">
        <v>1624</v>
      </c>
      <c r="C192" s="7" t="s">
        <v>75</v>
      </c>
      <c r="D192" s="7" t="s">
        <v>76</v>
      </c>
      <c r="E192" s="7" t="s">
        <v>77</v>
      </c>
      <c r="F192" s="7" t="s">
        <v>76</v>
      </c>
      <c r="G192" s="7" t="s">
        <v>1607</v>
      </c>
      <c r="H192" s="8" t="s">
        <v>1608</v>
      </c>
      <c r="I192" s="8" t="s">
        <v>80</v>
      </c>
      <c r="J192" s="8" t="s">
        <v>2</v>
      </c>
      <c r="K192" s="8" t="s">
        <v>1609</v>
      </c>
      <c r="L192" s="8">
        <v>1</v>
      </c>
      <c r="M192" s="8">
        <v>2</v>
      </c>
      <c r="N192" s="8" t="s">
        <v>1304</v>
      </c>
      <c r="O192" s="8" t="s">
        <v>1304</v>
      </c>
      <c r="P192" s="8" t="s">
        <v>1610</v>
      </c>
      <c r="Q192" s="8"/>
      <c r="R192" s="13" t="s">
        <v>1611</v>
      </c>
      <c r="S192" s="15" t="s">
        <v>1611</v>
      </c>
      <c r="T192" s="8" t="s">
        <v>1625</v>
      </c>
      <c r="U192" s="13" t="s">
        <v>19</v>
      </c>
      <c r="V192" s="13" t="s">
        <v>19</v>
      </c>
      <c r="W192" s="15" t="s">
        <v>19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19</v>
      </c>
      <c r="AD192" t="s">
        <v>6</v>
      </c>
      <c r="AE192" t="s">
        <v>208</v>
      </c>
      <c r="AF192" t="s">
        <v>88</v>
      </c>
      <c r="AG192" t="s">
        <v>76</v>
      </c>
      <c r="AH192" t="s">
        <v>19</v>
      </c>
    </row>
    <row r="193" ht="14.25" customHeight="1" spans="1:34">
      <c r="A193" s="7" t="s">
        <v>1626</v>
      </c>
      <c r="B193" s="7" t="s">
        <v>1627</v>
      </c>
      <c r="C193" s="7" t="s">
        <v>75</v>
      </c>
      <c r="D193" s="7" t="s">
        <v>76</v>
      </c>
      <c r="E193" s="7" t="s">
        <v>77</v>
      </c>
      <c r="F193" s="7" t="s">
        <v>76</v>
      </c>
      <c r="G193" s="7" t="s">
        <v>1615</v>
      </c>
      <c r="H193" s="8" t="s">
        <v>1616</v>
      </c>
      <c r="I193" s="8" t="s">
        <v>80</v>
      </c>
      <c r="J193" s="8" t="s">
        <v>2</v>
      </c>
      <c r="K193" s="8" t="s">
        <v>1617</v>
      </c>
      <c r="L193" s="8">
        <v>1</v>
      </c>
      <c r="M193" s="8">
        <v>5</v>
      </c>
      <c r="N193" s="8" t="s">
        <v>1304</v>
      </c>
      <c r="O193" s="8" t="s">
        <v>1618</v>
      </c>
      <c r="P193" s="8" t="s">
        <v>1619</v>
      </c>
      <c r="Q193" s="8"/>
      <c r="R193" s="13" t="s">
        <v>1628</v>
      </c>
      <c r="S193" s="15" t="s">
        <v>1628</v>
      </c>
      <c r="T193" s="8" t="s">
        <v>1629</v>
      </c>
      <c r="U193" s="13" t="s">
        <v>19</v>
      </c>
      <c r="V193" s="13" t="s">
        <v>19</v>
      </c>
      <c r="W193" s="15" t="s">
        <v>19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19</v>
      </c>
      <c r="AD193" t="s">
        <v>6</v>
      </c>
      <c r="AE193" t="s">
        <v>189</v>
      </c>
      <c r="AF193" t="s">
        <v>88</v>
      </c>
      <c r="AG193" t="s">
        <v>76</v>
      </c>
      <c r="AH193" t="s">
        <v>19</v>
      </c>
    </row>
    <row r="194" ht="14.25" customHeight="1" spans="1:34">
      <c r="A194" s="7" t="s">
        <v>1630</v>
      </c>
      <c r="B194" s="7" t="s">
        <v>1631</v>
      </c>
      <c r="C194" s="7" t="s">
        <v>75</v>
      </c>
      <c r="D194" s="7" t="s">
        <v>76</v>
      </c>
      <c r="E194" s="7" t="s">
        <v>77</v>
      </c>
      <c r="F194" s="7" t="s">
        <v>76</v>
      </c>
      <c r="G194" s="7" t="s">
        <v>1607</v>
      </c>
      <c r="H194" s="8" t="s">
        <v>1608</v>
      </c>
      <c r="I194" s="8" t="s">
        <v>80</v>
      </c>
      <c r="J194" s="8" t="s">
        <v>2</v>
      </c>
      <c r="K194" s="8" t="s">
        <v>1632</v>
      </c>
      <c r="L194" s="8">
        <v>1</v>
      </c>
      <c r="M194" s="8">
        <v>2</v>
      </c>
      <c r="N194" s="8" t="s">
        <v>1304</v>
      </c>
      <c r="O194" s="8" t="s">
        <v>1304</v>
      </c>
      <c r="P194" s="8" t="s">
        <v>1610</v>
      </c>
      <c r="Q194" s="8"/>
      <c r="R194" s="13" t="s">
        <v>1611</v>
      </c>
      <c r="S194" s="15" t="s">
        <v>1611</v>
      </c>
      <c r="T194" s="8" t="s">
        <v>1633</v>
      </c>
      <c r="U194" s="13" t="s">
        <v>19</v>
      </c>
      <c r="V194" s="13" t="s">
        <v>19</v>
      </c>
      <c r="W194" s="15" t="s">
        <v>19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19</v>
      </c>
      <c r="AD194" t="s">
        <v>6</v>
      </c>
      <c r="AE194" t="s">
        <v>208</v>
      </c>
      <c r="AF194" t="s">
        <v>88</v>
      </c>
      <c r="AG194" t="s">
        <v>76</v>
      </c>
      <c r="AH194" t="s">
        <v>19</v>
      </c>
    </row>
    <row r="195" ht="14.25" customHeight="1" spans="1:34">
      <c r="A195" s="7" t="s">
        <v>1634</v>
      </c>
      <c r="B195" s="7" t="s">
        <v>1635</v>
      </c>
      <c r="C195" s="7" t="s">
        <v>75</v>
      </c>
      <c r="D195" s="7" t="s">
        <v>76</v>
      </c>
      <c r="E195" s="7" t="s">
        <v>77</v>
      </c>
      <c r="F195" s="7" t="s">
        <v>76</v>
      </c>
      <c r="G195" s="7" t="s">
        <v>1636</v>
      </c>
      <c r="H195" s="8" t="s">
        <v>1637</v>
      </c>
      <c r="I195" s="8" t="s">
        <v>80</v>
      </c>
      <c r="J195" s="8" t="s">
        <v>2</v>
      </c>
      <c r="K195" s="8" t="s">
        <v>1638</v>
      </c>
      <c r="L195" s="8">
        <v>1</v>
      </c>
      <c r="M195" s="8">
        <v>1</v>
      </c>
      <c r="N195" s="8" t="s">
        <v>1304</v>
      </c>
      <c r="O195" s="8" t="s">
        <v>1304</v>
      </c>
      <c r="P195" s="8" t="s">
        <v>515</v>
      </c>
      <c r="Q195" s="8"/>
      <c r="R195" s="13" t="s">
        <v>1639</v>
      </c>
      <c r="S195" s="15" t="s">
        <v>1639</v>
      </c>
      <c r="T195" s="8" t="s">
        <v>1640</v>
      </c>
      <c r="U195" s="13" t="s">
        <v>19</v>
      </c>
      <c r="V195" s="13" t="s">
        <v>19</v>
      </c>
      <c r="W195" s="15" t="s">
        <v>19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19</v>
      </c>
      <c r="AD195" t="s">
        <v>6</v>
      </c>
      <c r="AE195" t="s">
        <v>1622</v>
      </c>
      <c r="AF195" t="s">
        <v>88</v>
      </c>
      <c r="AG195" t="s">
        <v>76</v>
      </c>
      <c r="AH195" t="s">
        <v>19</v>
      </c>
    </row>
    <row r="196" ht="14.25" customHeight="1" spans="1:34">
      <c r="A196" s="7" t="s">
        <v>1641</v>
      </c>
      <c r="B196" s="7" t="s">
        <v>1642</v>
      </c>
      <c r="C196" s="7" t="s">
        <v>75</v>
      </c>
      <c r="D196" s="7" t="s">
        <v>76</v>
      </c>
      <c r="E196" s="7" t="s">
        <v>77</v>
      </c>
      <c r="F196" s="7" t="s">
        <v>76</v>
      </c>
      <c r="G196" s="7" t="s">
        <v>1643</v>
      </c>
      <c r="H196" s="8" t="s">
        <v>1644</v>
      </c>
      <c r="I196" s="8" t="s">
        <v>80</v>
      </c>
      <c r="J196" s="8" t="s">
        <v>2</v>
      </c>
      <c r="K196" s="8" t="s">
        <v>1645</v>
      </c>
      <c r="L196" s="8">
        <v>1</v>
      </c>
      <c r="M196" s="8">
        <v>5</v>
      </c>
      <c r="N196" s="8" t="s">
        <v>1304</v>
      </c>
      <c r="O196" s="8" t="s">
        <v>500</v>
      </c>
      <c r="P196" s="8" t="s">
        <v>1646</v>
      </c>
      <c r="Q196" s="8"/>
      <c r="R196" s="13" t="s">
        <v>1647</v>
      </c>
      <c r="S196" s="15" t="s">
        <v>1647</v>
      </c>
      <c r="T196" s="8" t="s">
        <v>1648</v>
      </c>
      <c r="U196" s="13" t="s">
        <v>19</v>
      </c>
      <c r="V196" s="13" t="s">
        <v>19</v>
      </c>
      <c r="W196" s="15" t="s">
        <v>19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19</v>
      </c>
      <c r="AD196" t="s">
        <v>6</v>
      </c>
      <c r="AE196" t="s">
        <v>1649</v>
      </c>
      <c r="AF196" t="s">
        <v>88</v>
      </c>
      <c r="AG196" t="s">
        <v>76</v>
      </c>
      <c r="AH196" t="s">
        <v>19</v>
      </c>
    </row>
    <row r="197" ht="14.25" customHeight="1" spans="1:34">
      <c r="A197" s="7" t="s">
        <v>1650</v>
      </c>
      <c r="B197" s="7" t="s">
        <v>1651</v>
      </c>
      <c r="C197" s="7" t="s">
        <v>75</v>
      </c>
      <c r="D197" s="7" t="s">
        <v>76</v>
      </c>
      <c r="E197" s="7" t="s">
        <v>77</v>
      </c>
      <c r="F197" s="7" t="s">
        <v>76</v>
      </c>
      <c r="G197" s="7" t="s">
        <v>1652</v>
      </c>
      <c r="H197" s="8" t="s">
        <v>1653</v>
      </c>
      <c r="I197" s="8" t="s">
        <v>80</v>
      </c>
      <c r="J197" s="8" t="s">
        <v>2</v>
      </c>
      <c r="K197" s="8" t="s">
        <v>1654</v>
      </c>
      <c r="L197" s="8">
        <v>1</v>
      </c>
      <c r="M197" s="8">
        <v>1</v>
      </c>
      <c r="N197" s="8" t="s">
        <v>1304</v>
      </c>
      <c r="O197" s="8" t="s">
        <v>1610</v>
      </c>
      <c r="P197" s="8" t="s">
        <v>516</v>
      </c>
      <c r="Q197" s="8"/>
      <c r="R197" s="13" t="s">
        <v>1655</v>
      </c>
      <c r="S197" s="15" t="s">
        <v>1655</v>
      </c>
      <c r="T197" s="8" t="s">
        <v>1656</v>
      </c>
      <c r="U197" s="13" t="s">
        <v>19</v>
      </c>
      <c r="V197" s="13" t="s">
        <v>19</v>
      </c>
      <c r="W197" s="15" t="s">
        <v>19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19</v>
      </c>
      <c r="AD197" t="s">
        <v>6</v>
      </c>
      <c r="AE197" t="s">
        <v>1657</v>
      </c>
      <c r="AF197" t="s">
        <v>88</v>
      </c>
      <c r="AG197" t="s">
        <v>76</v>
      </c>
      <c r="AH197" t="s">
        <v>19</v>
      </c>
    </row>
    <row r="198" ht="14.25" customHeight="1" spans="1:34">
      <c r="A198" s="7" t="s">
        <v>1658</v>
      </c>
      <c r="B198" s="7" t="s">
        <v>1659</v>
      </c>
      <c r="C198" s="7" t="s">
        <v>75</v>
      </c>
      <c r="D198" s="7" t="s">
        <v>76</v>
      </c>
      <c r="E198" s="7" t="s">
        <v>77</v>
      </c>
      <c r="F198" s="7" t="s">
        <v>76</v>
      </c>
      <c r="G198" s="7" t="s">
        <v>1660</v>
      </c>
      <c r="H198" s="8" t="s">
        <v>1661</v>
      </c>
      <c r="I198" s="8" t="s">
        <v>80</v>
      </c>
      <c r="J198" s="8" t="s">
        <v>2</v>
      </c>
      <c r="K198" s="8" t="s">
        <v>1662</v>
      </c>
      <c r="L198" s="8">
        <v>1</v>
      </c>
      <c r="M198" s="8">
        <v>2</v>
      </c>
      <c r="N198" s="8" t="s">
        <v>757</v>
      </c>
      <c r="O198" s="8" t="s">
        <v>1241</v>
      </c>
      <c r="P198" s="8" t="s">
        <v>1663</v>
      </c>
      <c r="Q198" s="8"/>
      <c r="R198" s="13" t="s">
        <v>1664</v>
      </c>
      <c r="S198" s="15" t="s">
        <v>1664</v>
      </c>
      <c r="T198" s="8" t="s">
        <v>1665</v>
      </c>
      <c r="U198" s="13" t="s">
        <v>19</v>
      </c>
      <c r="V198" s="13" t="s">
        <v>19</v>
      </c>
      <c r="W198" s="15" t="s">
        <v>19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19</v>
      </c>
      <c r="AD198" t="s">
        <v>6</v>
      </c>
      <c r="AE198" t="s">
        <v>1666</v>
      </c>
      <c r="AF198" t="s">
        <v>88</v>
      </c>
      <c r="AG198" t="s">
        <v>76</v>
      </c>
      <c r="AH198" t="s">
        <v>19</v>
      </c>
    </row>
    <row r="199" ht="14.25" customHeight="1" spans="1:34">
      <c r="A199" s="7" t="s">
        <v>1667</v>
      </c>
      <c r="B199" s="7" t="s">
        <v>1668</v>
      </c>
      <c r="C199" s="7" t="s">
        <v>75</v>
      </c>
      <c r="D199" s="7" t="s">
        <v>76</v>
      </c>
      <c r="E199" s="7" t="s">
        <v>77</v>
      </c>
      <c r="F199" s="7" t="s">
        <v>76</v>
      </c>
      <c r="G199" s="7" t="s">
        <v>1669</v>
      </c>
      <c r="H199" s="8" t="s">
        <v>1670</v>
      </c>
      <c r="I199" s="8" t="s">
        <v>80</v>
      </c>
      <c r="J199" s="8" t="s">
        <v>2</v>
      </c>
      <c r="K199" s="8" t="s">
        <v>1671</v>
      </c>
      <c r="L199" s="8">
        <v>1</v>
      </c>
      <c r="M199" s="8">
        <v>2</v>
      </c>
      <c r="N199" s="8" t="s">
        <v>1304</v>
      </c>
      <c r="O199" s="8" t="s">
        <v>462</v>
      </c>
      <c r="P199" s="8" t="s">
        <v>433</v>
      </c>
      <c r="Q199" s="8"/>
      <c r="R199" s="13" t="s">
        <v>1672</v>
      </c>
      <c r="S199" s="15" t="s">
        <v>1672</v>
      </c>
      <c r="T199" s="8" t="s">
        <v>1673</v>
      </c>
      <c r="U199" s="13" t="s">
        <v>19</v>
      </c>
      <c r="V199" s="13" t="s">
        <v>19</v>
      </c>
      <c r="W199" s="15" t="s">
        <v>19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19</v>
      </c>
      <c r="AD199" t="s">
        <v>6</v>
      </c>
      <c r="AE199" t="s">
        <v>307</v>
      </c>
      <c r="AF199" t="s">
        <v>88</v>
      </c>
      <c r="AG199" t="s">
        <v>76</v>
      </c>
      <c r="AH199" t="s">
        <v>19</v>
      </c>
    </row>
    <row r="200" ht="14.25" customHeight="1" spans="1:34">
      <c r="A200" s="7" t="s">
        <v>1674</v>
      </c>
      <c r="B200" s="7" t="s">
        <v>1675</v>
      </c>
      <c r="C200" s="7" t="s">
        <v>75</v>
      </c>
      <c r="D200" s="7" t="s">
        <v>76</v>
      </c>
      <c r="E200" s="7" t="s">
        <v>77</v>
      </c>
      <c r="F200" s="7" t="s">
        <v>76</v>
      </c>
      <c r="G200" s="7" t="s">
        <v>328</v>
      </c>
      <c r="H200" s="8" t="s">
        <v>329</v>
      </c>
      <c r="I200" s="8" t="s">
        <v>80</v>
      </c>
      <c r="J200" s="8" t="s">
        <v>2</v>
      </c>
      <c r="K200" s="8" t="s">
        <v>432</v>
      </c>
      <c r="L200" s="8">
        <v>1</v>
      </c>
      <c r="M200" s="8">
        <v>2</v>
      </c>
      <c r="N200" s="8" t="s">
        <v>83</v>
      </c>
      <c r="O200" s="8" t="s">
        <v>433</v>
      </c>
      <c r="P200" s="8" t="s">
        <v>434</v>
      </c>
      <c r="Q200" s="8"/>
      <c r="R200" s="13" t="s">
        <v>1676</v>
      </c>
      <c r="S200" s="15" t="s">
        <v>1676</v>
      </c>
      <c r="T200" s="8" t="s">
        <v>1677</v>
      </c>
      <c r="U200" s="13" t="s">
        <v>19</v>
      </c>
      <c r="V200" s="13" t="s">
        <v>19</v>
      </c>
      <c r="W200" s="15" t="s">
        <v>19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19</v>
      </c>
      <c r="AD200" t="s">
        <v>6</v>
      </c>
      <c r="AE200" t="s">
        <v>437</v>
      </c>
      <c r="AF200" t="s">
        <v>88</v>
      </c>
      <c r="AG200" t="s">
        <v>76</v>
      </c>
      <c r="AH200" t="s">
        <v>19</v>
      </c>
    </row>
    <row r="201" ht="14.25" customHeight="1" spans="1:34">
      <c r="A201" s="7" t="s">
        <v>1678</v>
      </c>
      <c r="B201" s="7" t="s">
        <v>1679</v>
      </c>
      <c r="C201" s="7" t="s">
        <v>75</v>
      </c>
      <c r="D201" s="7" t="s">
        <v>76</v>
      </c>
      <c r="E201" s="7" t="s">
        <v>77</v>
      </c>
      <c r="F201" s="7" t="s">
        <v>76</v>
      </c>
      <c r="G201" s="7" t="s">
        <v>1253</v>
      </c>
      <c r="H201" s="8" t="s">
        <v>1254</v>
      </c>
      <c r="I201" s="8" t="s">
        <v>80</v>
      </c>
      <c r="J201" s="8" t="s">
        <v>2</v>
      </c>
      <c r="K201" s="8" t="s">
        <v>1680</v>
      </c>
      <c r="L201" s="8">
        <v>1</v>
      </c>
      <c r="M201" s="8">
        <v>1</v>
      </c>
      <c r="N201" s="8" t="s">
        <v>1304</v>
      </c>
      <c r="O201" s="8" t="s">
        <v>1681</v>
      </c>
      <c r="P201" s="8" t="s">
        <v>499</v>
      </c>
      <c r="Q201" s="8"/>
      <c r="R201" s="13" t="s">
        <v>1682</v>
      </c>
      <c r="S201" s="15" t="s">
        <v>1682</v>
      </c>
      <c r="T201" s="8" t="s">
        <v>1683</v>
      </c>
      <c r="U201" s="13" t="s">
        <v>19</v>
      </c>
      <c r="V201" s="13" t="s">
        <v>19</v>
      </c>
      <c r="W201" s="15" t="s">
        <v>19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19</v>
      </c>
      <c r="AD201" t="s">
        <v>6</v>
      </c>
      <c r="AE201" t="s">
        <v>1684</v>
      </c>
      <c r="AF201" t="s">
        <v>88</v>
      </c>
      <c r="AG201" t="s">
        <v>76</v>
      </c>
      <c r="AH201" t="s">
        <v>19</v>
      </c>
    </row>
    <row r="202" ht="14.25" customHeight="1" spans="1:34">
      <c r="A202" s="7" t="s">
        <v>1685</v>
      </c>
      <c r="B202" s="7" t="s">
        <v>1686</v>
      </c>
      <c r="C202" s="7" t="s">
        <v>75</v>
      </c>
      <c r="D202" s="7" t="s">
        <v>76</v>
      </c>
      <c r="E202" s="7" t="s">
        <v>77</v>
      </c>
      <c r="F202" s="7" t="s">
        <v>76</v>
      </c>
      <c r="G202" s="7" t="s">
        <v>449</v>
      </c>
      <c r="H202" s="8" t="s">
        <v>450</v>
      </c>
      <c r="I202" s="8" t="s">
        <v>80</v>
      </c>
      <c r="J202" s="8" t="s">
        <v>2</v>
      </c>
      <c r="K202" s="8" t="s">
        <v>1687</v>
      </c>
      <c r="L202" s="8">
        <v>1</v>
      </c>
      <c r="M202" s="8">
        <v>1</v>
      </c>
      <c r="N202" s="8" t="s">
        <v>96</v>
      </c>
      <c r="O202" s="8" t="s">
        <v>757</v>
      </c>
      <c r="P202" s="8" t="s">
        <v>1304</v>
      </c>
      <c r="Q202" s="8"/>
      <c r="R202" s="13" t="s">
        <v>1688</v>
      </c>
      <c r="S202" s="15" t="s">
        <v>19</v>
      </c>
      <c r="T202" s="8"/>
      <c r="U202" s="13" t="s">
        <v>19</v>
      </c>
      <c r="V202" s="13" t="s">
        <v>1688</v>
      </c>
      <c r="W202" s="15" t="s">
        <v>187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1689</v>
      </c>
      <c r="AD202" t="s">
        <v>6</v>
      </c>
      <c r="AE202" t="s">
        <v>1690</v>
      </c>
      <c r="AF202" t="s">
        <v>88</v>
      </c>
      <c r="AG202" t="s">
        <v>76</v>
      </c>
      <c r="AH202" t="s">
        <v>19</v>
      </c>
    </row>
    <row r="203" ht="14.25" customHeight="1" spans="1:34">
      <c r="A203" s="7" t="s">
        <v>1691</v>
      </c>
      <c r="B203" s="7" t="s">
        <v>1692</v>
      </c>
      <c r="C203" s="7" t="s">
        <v>75</v>
      </c>
      <c r="D203" s="7" t="s">
        <v>76</v>
      </c>
      <c r="E203" s="7" t="s">
        <v>77</v>
      </c>
      <c r="F203" s="7" t="s">
        <v>76</v>
      </c>
      <c r="G203" s="7" t="s">
        <v>1693</v>
      </c>
      <c r="H203" s="8" t="s">
        <v>1694</v>
      </c>
      <c r="I203" s="8" t="s">
        <v>80</v>
      </c>
      <c r="J203" s="8" t="s">
        <v>2</v>
      </c>
      <c r="K203" s="8" t="s">
        <v>1695</v>
      </c>
      <c r="L203" s="8">
        <v>1</v>
      </c>
      <c r="M203" s="8">
        <v>1</v>
      </c>
      <c r="N203" s="8" t="s">
        <v>757</v>
      </c>
      <c r="O203" s="8" t="s">
        <v>757</v>
      </c>
      <c r="P203" s="8" t="s">
        <v>1304</v>
      </c>
      <c r="Q203" s="8"/>
      <c r="R203" s="13" t="s">
        <v>1518</v>
      </c>
      <c r="S203" s="15" t="s">
        <v>19</v>
      </c>
      <c r="T203" s="8"/>
      <c r="U203" s="13" t="s">
        <v>19</v>
      </c>
      <c r="V203" s="13" t="s">
        <v>1518</v>
      </c>
      <c r="W203" s="15" t="s">
        <v>642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1696</v>
      </c>
      <c r="AD203" t="s">
        <v>6</v>
      </c>
      <c r="AE203" t="s">
        <v>1697</v>
      </c>
      <c r="AF203" t="s">
        <v>88</v>
      </c>
      <c r="AG203" t="s">
        <v>76</v>
      </c>
      <c r="AH203" t="s">
        <v>89</v>
      </c>
    </row>
    <row r="204" ht="14.25" customHeight="1" spans="1:34">
      <c r="A204" s="7" t="s">
        <v>1698</v>
      </c>
      <c r="B204" s="7" t="s">
        <v>1699</v>
      </c>
      <c r="C204" s="7" t="s">
        <v>75</v>
      </c>
      <c r="D204" s="7" t="s">
        <v>76</v>
      </c>
      <c r="E204" s="7" t="s">
        <v>77</v>
      </c>
      <c r="F204" s="7" t="s">
        <v>76</v>
      </c>
      <c r="G204" s="7" t="s">
        <v>449</v>
      </c>
      <c r="H204" s="8" t="s">
        <v>450</v>
      </c>
      <c r="I204" s="8" t="s">
        <v>80</v>
      </c>
      <c r="J204" s="8" t="s">
        <v>2</v>
      </c>
      <c r="K204" s="8" t="s">
        <v>1700</v>
      </c>
      <c r="L204" s="8">
        <v>1</v>
      </c>
      <c r="M204" s="8">
        <v>1</v>
      </c>
      <c r="N204" s="8" t="s">
        <v>757</v>
      </c>
      <c r="O204" s="8" t="s">
        <v>757</v>
      </c>
      <c r="P204" s="8" t="s">
        <v>1304</v>
      </c>
      <c r="Q204" s="8"/>
      <c r="R204" s="13" t="s">
        <v>1701</v>
      </c>
      <c r="S204" s="15" t="s">
        <v>19</v>
      </c>
      <c r="T204" s="8"/>
      <c r="U204" s="13" t="s">
        <v>19</v>
      </c>
      <c r="V204" s="13" t="s">
        <v>1701</v>
      </c>
      <c r="W204" s="15" t="s">
        <v>1702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1552</v>
      </c>
      <c r="AD204" t="s">
        <v>6</v>
      </c>
      <c r="AE204" t="s">
        <v>1703</v>
      </c>
      <c r="AF204" t="s">
        <v>88</v>
      </c>
      <c r="AG204" t="s">
        <v>76</v>
      </c>
      <c r="AH204" t="s">
        <v>19</v>
      </c>
    </row>
    <row r="205" ht="14.25" customHeight="1" spans="1:34">
      <c r="A205" s="7" t="s">
        <v>1704</v>
      </c>
      <c r="B205" s="7" t="s">
        <v>1705</v>
      </c>
      <c r="C205" s="7" t="s">
        <v>75</v>
      </c>
      <c r="D205" s="7" t="s">
        <v>76</v>
      </c>
      <c r="E205" s="7" t="s">
        <v>77</v>
      </c>
      <c r="F205" s="7" t="s">
        <v>76</v>
      </c>
      <c r="G205" s="7" t="s">
        <v>1706</v>
      </c>
      <c r="H205" s="8" t="s">
        <v>1707</v>
      </c>
      <c r="I205" s="8" t="s">
        <v>80</v>
      </c>
      <c r="J205" s="8" t="s">
        <v>2</v>
      </c>
      <c r="K205" s="8" t="s">
        <v>1708</v>
      </c>
      <c r="L205" s="8">
        <v>1</v>
      </c>
      <c r="M205" s="8">
        <v>4</v>
      </c>
      <c r="N205" s="8" t="s">
        <v>1709</v>
      </c>
      <c r="O205" s="8" t="s">
        <v>83</v>
      </c>
      <c r="P205" s="8" t="s">
        <v>515</v>
      </c>
      <c r="Q205" s="8"/>
      <c r="R205" s="13" t="s">
        <v>1710</v>
      </c>
      <c r="S205" s="15" t="s">
        <v>19</v>
      </c>
      <c r="T205" s="8"/>
      <c r="U205" s="13" t="s">
        <v>19</v>
      </c>
      <c r="V205" s="13" t="s">
        <v>1710</v>
      </c>
      <c r="W205" s="15" t="s">
        <v>1711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1712</v>
      </c>
      <c r="AD205" t="s">
        <v>6</v>
      </c>
      <c r="AE205" t="s">
        <v>1713</v>
      </c>
      <c r="AF205" t="s">
        <v>88</v>
      </c>
      <c r="AG205" t="s">
        <v>76</v>
      </c>
      <c r="AH205" t="s">
        <v>19</v>
      </c>
    </row>
    <row r="206" ht="14.25" customHeight="1" spans="1:34">
      <c r="A206" s="7" t="s">
        <v>1714</v>
      </c>
      <c r="B206" s="7" t="s">
        <v>1715</v>
      </c>
      <c r="C206" s="7" t="s">
        <v>75</v>
      </c>
      <c r="D206" s="7" t="s">
        <v>76</v>
      </c>
      <c r="E206" s="7" t="s">
        <v>77</v>
      </c>
      <c r="F206" s="7" t="s">
        <v>76</v>
      </c>
      <c r="G206" s="7" t="s">
        <v>1716</v>
      </c>
      <c r="H206" s="8" t="s">
        <v>1717</v>
      </c>
      <c r="I206" s="8" t="s">
        <v>80</v>
      </c>
      <c r="J206" s="8" t="s">
        <v>2</v>
      </c>
      <c r="K206" s="8" t="s">
        <v>1718</v>
      </c>
      <c r="L206" s="8">
        <v>1</v>
      </c>
      <c r="M206" s="8">
        <v>2</v>
      </c>
      <c r="N206" s="8" t="s">
        <v>95</v>
      </c>
      <c r="O206" s="8" t="s">
        <v>757</v>
      </c>
      <c r="P206" s="8" t="s">
        <v>515</v>
      </c>
      <c r="Q206" s="8"/>
      <c r="R206" s="13" t="s">
        <v>1719</v>
      </c>
      <c r="S206" s="15" t="s">
        <v>19</v>
      </c>
      <c r="T206" s="8"/>
      <c r="U206" s="13" t="s">
        <v>19</v>
      </c>
      <c r="V206" s="13" t="s">
        <v>1719</v>
      </c>
      <c r="W206" s="15" t="s">
        <v>1720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1721</v>
      </c>
      <c r="AD206" t="s">
        <v>6</v>
      </c>
      <c r="AE206" t="s">
        <v>1722</v>
      </c>
      <c r="AF206" t="s">
        <v>88</v>
      </c>
      <c r="AG206" t="s">
        <v>76</v>
      </c>
      <c r="AH206" t="s">
        <v>19</v>
      </c>
    </row>
    <row r="207" ht="14.25" customHeight="1" spans="1:34">
      <c r="A207" s="7" t="s">
        <v>1723</v>
      </c>
      <c r="B207" s="7" t="s">
        <v>1724</v>
      </c>
      <c r="C207" s="7" t="s">
        <v>75</v>
      </c>
      <c r="D207" s="7" t="s">
        <v>76</v>
      </c>
      <c r="E207" s="7" t="s">
        <v>77</v>
      </c>
      <c r="F207" s="7" t="s">
        <v>76</v>
      </c>
      <c r="G207" s="7" t="s">
        <v>1725</v>
      </c>
      <c r="H207" s="8" t="s">
        <v>1726</v>
      </c>
      <c r="I207" s="8" t="s">
        <v>80</v>
      </c>
      <c r="J207" s="8" t="s">
        <v>2</v>
      </c>
      <c r="K207" s="8" t="s">
        <v>1727</v>
      </c>
      <c r="L207" s="8">
        <v>1</v>
      </c>
      <c r="M207" s="8">
        <v>1</v>
      </c>
      <c r="N207" s="8" t="s">
        <v>1728</v>
      </c>
      <c r="O207" s="8" t="s">
        <v>1304</v>
      </c>
      <c r="P207" s="8" t="s">
        <v>515</v>
      </c>
      <c r="Q207" s="8"/>
      <c r="R207" s="13" t="s">
        <v>1729</v>
      </c>
      <c r="S207" s="15" t="s">
        <v>19</v>
      </c>
      <c r="T207" s="8"/>
      <c r="U207" s="13" t="s">
        <v>19</v>
      </c>
      <c r="V207" s="13" t="s">
        <v>1729</v>
      </c>
      <c r="W207" s="15" t="s">
        <v>1730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1731</v>
      </c>
      <c r="AD207" t="s">
        <v>6</v>
      </c>
      <c r="AE207" t="s">
        <v>1732</v>
      </c>
      <c r="AF207" t="s">
        <v>88</v>
      </c>
      <c r="AG207" t="s">
        <v>76</v>
      </c>
      <c r="AH207" t="s">
        <v>19</v>
      </c>
    </row>
    <row r="208" ht="14.25" customHeight="1" spans="1:34">
      <c r="A208" s="7" t="s">
        <v>1733</v>
      </c>
      <c r="B208" s="7" t="s">
        <v>1734</v>
      </c>
      <c r="C208" s="7" t="s">
        <v>75</v>
      </c>
      <c r="D208" s="7" t="s">
        <v>76</v>
      </c>
      <c r="E208" s="7" t="s">
        <v>77</v>
      </c>
      <c r="F208" s="7" t="s">
        <v>76</v>
      </c>
      <c r="G208" s="7" t="s">
        <v>1706</v>
      </c>
      <c r="H208" s="8" t="s">
        <v>1707</v>
      </c>
      <c r="I208" s="8" t="s">
        <v>80</v>
      </c>
      <c r="J208" s="8" t="s">
        <v>2</v>
      </c>
      <c r="K208" s="8" t="s">
        <v>1735</v>
      </c>
      <c r="L208" s="8">
        <v>3</v>
      </c>
      <c r="M208" s="8">
        <v>4</v>
      </c>
      <c r="N208" s="8" t="s">
        <v>1709</v>
      </c>
      <c r="O208" s="8" t="s">
        <v>83</v>
      </c>
      <c r="P208" s="8" t="s">
        <v>515</v>
      </c>
      <c r="Q208" s="8"/>
      <c r="R208" s="13" t="s">
        <v>1736</v>
      </c>
      <c r="S208" s="15" t="s">
        <v>19</v>
      </c>
      <c r="T208" s="8"/>
      <c r="U208" s="13" t="s">
        <v>19</v>
      </c>
      <c r="V208" s="13" t="s">
        <v>1736</v>
      </c>
      <c r="W208" s="15" t="s">
        <v>1737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1738</v>
      </c>
      <c r="AD208" t="s">
        <v>6</v>
      </c>
      <c r="AE208" t="s">
        <v>1739</v>
      </c>
      <c r="AF208" t="s">
        <v>88</v>
      </c>
      <c r="AG208" t="s">
        <v>76</v>
      </c>
      <c r="AH208" t="s">
        <v>19</v>
      </c>
    </row>
    <row r="209" ht="14.25" customHeight="1" spans="1:34">
      <c r="A209" s="7" t="s">
        <v>1740</v>
      </c>
      <c r="B209" s="7" t="s">
        <v>1741</v>
      </c>
      <c r="C209" s="7" t="s">
        <v>75</v>
      </c>
      <c r="D209" s="7" t="s">
        <v>76</v>
      </c>
      <c r="E209" s="7" t="s">
        <v>77</v>
      </c>
      <c r="F209" s="7" t="s">
        <v>76</v>
      </c>
      <c r="G209" s="7" t="s">
        <v>1742</v>
      </c>
      <c r="H209" s="8" t="s">
        <v>1743</v>
      </c>
      <c r="I209" s="8" t="s">
        <v>80</v>
      </c>
      <c r="J209" s="8" t="s">
        <v>2</v>
      </c>
      <c r="K209" s="8" t="s">
        <v>1744</v>
      </c>
      <c r="L209" s="8">
        <v>2</v>
      </c>
      <c r="M209" s="8">
        <v>1</v>
      </c>
      <c r="N209" s="8" t="s">
        <v>617</v>
      </c>
      <c r="O209" s="8" t="s">
        <v>1304</v>
      </c>
      <c r="P209" s="8" t="s">
        <v>515</v>
      </c>
      <c r="Q209" s="8"/>
      <c r="R209" s="13" t="s">
        <v>1745</v>
      </c>
      <c r="S209" s="15" t="s">
        <v>19</v>
      </c>
      <c r="T209" s="8"/>
      <c r="U209" s="13" t="s">
        <v>19</v>
      </c>
      <c r="V209" s="13" t="s">
        <v>1745</v>
      </c>
      <c r="W209" s="15" t="s">
        <v>1746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1747</v>
      </c>
      <c r="AD209" t="s">
        <v>6</v>
      </c>
      <c r="AE209" t="s">
        <v>1748</v>
      </c>
      <c r="AF209" t="s">
        <v>88</v>
      </c>
      <c r="AG209" t="s">
        <v>76</v>
      </c>
      <c r="AH209" t="s">
        <v>19</v>
      </c>
    </row>
    <row r="210" ht="14.25" customHeight="1" spans="1:34">
      <c r="A210" s="7" t="s">
        <v>1749</v>
      </c>
      <c r="B210" s="7" t="s">
        <v>1750</v>
      </c>
      <c r="C210" s="7" t="s">
        <v>75</v>
      </c>
      <c r="D210" s="7" t="s">
        <v>76</v>
      </c>
      <c r="E210" s="7" t="s">
        <v>77</v>
      </c>
      <c r="F210" s="7" t="s">
        <v>76</v>
      </c>
      <c r="G210" s="7" t="s">
        <v>1751</v>
      </c>
      <c r="H210" s="8" t="s">
        <v>1752</v>
      </c>
      <c r="I210" s="8" t="s">
        <v>80</v>
      </c>
      <c r="J210" s="8" t="s">
        <v>2</v>
      </c>
      <c r="K210" s="8" t="s">
        <v>1753</v>
      </c>
      <c r="L210" s="8">
        <v>1</v>
      </c>
      <c r="M210" s="8">
        <v>2</v>
      </c>
      <c r="N210" s="8" t="s">
        <v>757</v>
      </c>
      <c r="O210" s="8" t="s">
        <v>757</v>
      </c>
      <c r="P210" s="8" t="s">
        <v>515</v>
      </c>
      <c r="Q210" s="8"/>
      <c r="R210" s="13" t="s">
        <v>1754</v>
      </c>
      <c r="S210" s="15" t="s">
        <v>19</v>
      </c>
      <c r="T210" s="8"/>
      <c r="U210" s="13" t="s">
        <v>19</v>
      </c>
      <c r="V210" s="13" t="s">
        <v>1754</v>
      </c>
      <c r="W210" s="15" t="s">
        <v>619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1449</v>
      </c>
      <c r="AD210" t="s">
        <v>6</v>
      </c>
      <c r="AE210" t="s">
        <v>1755</v>
      </c>
      <c r="AF210" t="s">
        <v>88</v>
      </c>
      <c r="AG210" t="s">
        <v>76</v>
      </c>
      <c r="AH210" t="s">
        <v>719</v>
      </c>
    </row>
    <row r="211" ht="14.25" customHeight="1" spans="1:34">
      <c r="A211" s="7" t="s">
        <v>1756</v>
      </c>
      <c r="B211" s="7" t="s">
        <v>1757</v>
      </c>
      <c r="C211" s="7" t="s">
        <v>75</v>
      </c>
      <c r="D211" s="7" t="s">
        <v>76</v>
      </c>
      <c r="E211" s="7" t="s">
        <v>77</v>
      </c>
      <c r="F211" s="7" t="s">
        <v>76</v>
      </c>
      <c r="G211" s="7" t="s">
        <v>1758</v>
      </c>
      <c r="H211" s="8" t="s">
        <v>1759</v>
      </c>
      <c r="I211" s="8" t="s">
        <v>80</v>
      </c>
      <c r="J211" s="8" t="s">
        <v>2</v>
      </c>
      <c r="K211" s="8" t="s">
        <v>1760</v>
      </c>
      <c r="L211" s="8">
        <v>1</v>
      </c>
      <c r="M211" s="8">
        <v>1</v>
      </c>
      <c r="N211" s="8" t="s">
        <v>214</v>
      </c>
      <c r="O211" s="8" t="s">
        <v>1304</v>
      </c>
      <c r="P211" s="8" t="s">
        <v>515</v>
      </c>
      <c r="Q211" s="8"/>
      <c r="R211" s="13" t="s">
        <v>1761</v>
      </c>
      <c r="S211" s="15" t="s">
        <v>19</v>
      </c>
      <c r="T211" s="8"/>
      <c r="U211" s="13" t="s">
        <v>19</v>
      </c>
      <c r="V211" s="13" t="s">
        <v>1761</v>
      </c>
      <c r="W211" s="15" t="s">
        <v>1762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643</v>
      </c>
      <c r="AD211" t="s">
        <v>6</v>
      </c>
      <c r="AE211" t="s">
        <v>1763</v>
      </c>
      <c r="AF211" t="s">
        <v>88</v>
      </c>
      <c r="AG211" t="s">
        <v>76</v>
      </c>
      <c r="AH211" t="s">
        <v>19</v>
      </c>
    </row>
    <row r="212" ht="14.25" customHeight="1" spans="1:34">
      <c r="A212" s="7" t="s">
        <v>1764</v>
      </c>
      <c r="B212" s="7" t="s">
        <v>1765</v>
      </c>
      <c r="C212" s="7" t="s">
        <v>75</v>
      </c>
      <c r="D212" s="7" t="s">
        <v>76</v>
      </c>
      <c r="E212" s="7" t="s">
        <v>77</v>
      </c>
      <c r="F212" s="7" t="s">
        <v>76</v>
      </c>
      <c r="G212" s="7" t="s">
        <v>607</v>
      </c>
      <c r="H212" s="8" t="s">
        <v>608</v>
      </c>
      <c r="I212" s="8" t="s">
        <v>80</v>
      </c>
      <c r="J212" s="8" t="s">
        <v>2</v>
      </c>
      <c r="K212" s="8" t="s">
        <v>1766</v>
      </c>
      <c r="L212" s="8">
        <v>1</v>
      </c>
      <c r="M212" s="8">
        <v>1</v>
      </c>
      <c r="N212" s="8" t="s">
        <v>617</v>
      </c>
      <c r="O212" s="8" t="s">
        <v>1304</v>
      </c>
      <c r="P212" s="8" t="s">
        <v>515</v>
      </c>
      <c r="Q212" s="8"/>
      <c r="R212" s="13" t="s">
        <v>1767</v>
      </c>
      <c r="S212" s="15" t="s">
        <v>19</v>
      </c>
      <c r="T212" s="8"/>
      <c r="U212" s="13" t="s">
        <v>19</v>
      </c>
      <c r="V212" s="13" t="s">
        <v>1767</v>
      </c>
      <c r="W212" s="15" t="s">
        <v>1768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999</v>
      </c>
      <c r="AD212" t="s">
        <v>6</v>
      </c>
      <c r="AE212" t="s">
        <v>325</v>
      </c>
      <c r="AF212" t="s">
        <v>88</v>
      </c>
      <c r="AG212" t="s">
        <v>76</v>
      </c>
      <c r="AH212" t="s">
        <v>89</v>
      </c>
    </row>
    <row r="213" ht="14.25" customHeight="1" spans="1:34">
      <c r="A213" s="7" t="s">
        <v>1769</v>
      </c>
      <c r="B213" s="7" t="s">
        <v>1770</v>
      </c>
      <c r="C213" s="7" t="s">
        <v>75</v>
      </c>
      <c r="D213" s="7" t="s">
        <v>76</v>
      </c>
      <c r="E213" s="7" t="s">
        <v>77</v>
      </c>
      <c r="F213" s="7" t="s">
        <v>76</v>
      </c>
      <c r="G213" s="7" t="s">
        <v>1428</v>
      </c>
      <c r="H213" s="8" t="s">
        <v>1429</v>
      </c>
      <c r="I213" s="8" t="s">
        <v>80</v>
      </c>
      <c r="J213" s="8" t="s">
        <v>2</v>
      </c>
      <c r="K213" s="8" t="s">
        <v>1771</v>
      </c>
      <c r="L213" s="8">
        <v>1</v>
      </c>
      <c r="M213" s="8">
        <v>1</v>
      </c>
      <c r="N213" s="8" t="s">
        <v>757</v>
      </c>
      <c r="O213" s="8" t="s">
        <v>1304</v>
      </c>
      <c r="P213" s="8" t="s">
        <v>515</v>
      </c>
      <c r="Q213" s="8"/>
      <c r="R213" s="13" t="s">
        <v>1772</v>
      </c>
      <c r="S213" s="15" t="s">
        <v>19</v>
      </c>
      <c r="T213" s="8"/>
      <c r="U213" s="13" t="s">
        <v>19</v>
      </c>
      <c r="V213" s="13" t="s">
        <v>1772</v>
      </c>
      <c r="W213" s="15" t="s">
        <v>1348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1082</v>
      </c>
      <c r="AD213" t="s">
        <v>6</v>
      </c>
      <c r="AE213" t="s">
        <v>1434</v>
      </c>
      <c r="AF213" t="s">
        <v>88</v>
      </c>
      <c r="AG213" t="s">
        <v>76</v>
      </c>
      <c r="AH213" t="s">
        <v>89</v>
      </c>
    </row>
    <row r="214" ht="14.25" customHeight="1" spans="1:34">
      <c r="A214" s="7" t="s">
        <v>1773</v>
      </c>
      <c r="B214" s="7" t="s">
        <v>1774</v>
      </c>
      <c r="C214" s="7" t="s">
        <v>75</v>
      </c>
      <c r="D214" s="7" t="s">
        <v>76</v>
      </c>
      <c r="E214" s="7" t="s">
        <v>77</v>
      </c>
      <c r="F214" s="7" t="s">
        <v>76</v>
      </c>
      <c r="G214" s="7" t="s">
        <v>241</v>
      </c>
      <c r="H214" s="8" t="s">
        <v>242</v>
      </c>
      <c r="I214" s="8" t="s">
        <v>80</v>
      </c>
      <c r="J214" s="8" t="s">
        <v>2</v>
      </c>
      <c r="K214" s="8" t="s">
        <v>1775</v>
      </c>
      <c r="L214" s="8">
        <v>1</v>
      </c>
      <c r="M214" s="8">
        <v>2</v>
      </c>
      <c r="N214" s="8" t="s">
        <v>96</v>
      </c>
      <c r="O214" s="8" t="s">
        <v>757</v>
      </c>
      <c r="P214" s="8" t="s">
        <v>515</v>
      </c>
      <c r="Q214" s="8"/>
      <c r="R214" s="13" t="s">
        <v>1776</v>
      </c>
      <c r="S214" s="15" t="s">
        <v>19</v>
      </c>
      <c r="T214" s="8"/>
      <c r="U214" s="13" t="s">
        <v>19</v>
      </c>
      <c r="V214" s="13" t="s">
        <v>1776</v>
      </c>
      <c r="W214" s="15" t="s">
        <v>910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1777</v>
      </c>
      <c r="AD214" t="s">
        <v>6</v>
      </c>
      <c r="AE214" t="s">
        <v>1778</v>
      </c>
      <c r="AF214" t="s">
        <v>88</v>
      </c>
      <c r="AG214" t="s">
        <v>76</v>
      </c>
      <c r="AH214" t="s">
        <v>558</v>
      </c>
    </row>
    <row r="215" ht="14.25" customHeight="1" spans="1:34">
      <c r="A215" s="7" t="s">
        <v>1779</v>
      </c>
      <c r="B215" s="7" t="s">
        <v>1780</v>
      </c>
      <c r="C215" s="7" t="s">
        <v>75</v>
      </c>
      <c r="D215" s="7" t="s">
        <v>76</v>
      </c>
      <c r="E215" s="7" t="s">
        <v>77</v>
      </c>
      <c r="F215" s="7" t="s">
        <v>76</v>
      </c>
      <c r="G215" s="7" t="s">
        <v>1221</v>
      </c>
      <c r="H215" s="8" t="s">
        <v>1222</v>
      </c>
      <c r="I215" s="8" t="s">
        <v>80</v>
      </c>
      <c r="J215" s="8" t="s">
        <v>2</v>
      </c>
      <c r="K215" s="8" t="s">
        <v>1781</v>
      </c>
      <c r="L215" s="8">
        <v>1</v>
      </c>
      <c r="M215" s="8">
        <v>2</v>
      </c>
      <c r="N215" s="8" t="s">
        <v>82</v>
      </c>
      <c r="O215" s="8" t="s">
        <v>757</v>
      </c>
      <c r="P215" s="8" t="s">
        <v>515</v>
      </c>
      <c r="Q215" s="8"/>
      <c r="R215" s="13" t="s">
        <v>1782</v>
      </c>
      <c r="S215" s="15" t="s">
        <v>19</v>
      </c>
      <c r="T215" s="8"/>
      <c r="U215" s="13" t="s">
        <v>19</v>
      </c>
      <c r="V215" s="13" t="s">
        <v>1782</v>
      </c>
      <c r="W215" s="15" t="s">
        <v>323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1783</v>
      </c>
      <c r="AD215" t="s">
        <v>6</v>
      </c>
      <c r="AE215" t="s">
        <v>1226</v>
      </c>
      <c r="AF215" t="s">
        <v>88</v>
      </c>
      <c r="AG215" t="s">
        <v>76</v>
      </c>
      <c r="AH215" t="s">
        <v>219</v>
      </c>
    </row>
    <row r="216" ht="14.25" customHeight="1" spans="1:34">
      <c r="A216" s="7" t="s">
        <v>1784</v>
      </c>
      <c r="B216" s="7" t="s">
        <v>1785</v>
      </c>
      <c r="C216" s="7" t="s">
        <v>75</v>
      </c>
      <c r="D216" s="7" t="s">
        <v>76</v>
      </c>
      <c r="E216" s="7" t="s">
        <v>77</v>
      </c>
      <c r="F216" s="7" t="s">
        <v>76</v>
      </c>
      <c r="G216" s="7" t="s">
        <v>787</v>
      </c>
      <c r="H216" s="8" t="s">
        <v>788</v>
      </c>
      <c r="I216" s="8" t="s">
        <v>80</v>
      </c>
      <c r="J216" s="8" t="s">
        <v>2</v>
      </c>
      <c r="K216" s="8" t="s">
        <v>1786</v>
      </c>
      <c r="L216" s="8">
        <v>1</v>
      </c>
      <c r="M216" s="8">
        <v>1</v>
      </c>
      <c r="N216" s="8" t="s">
        <v>1304</v>
      </c>
      <c r="O216" s="8" t="s">
        <v>1304</v>
      </c>
      <c r="P216" s="8" t="s">
        <v>515</v>
      </c>
      <c r="Q216" s="8"/>
      <c r="R216" s="13" t="s">
        <v>1056</v>
      </c>
      <c r="S216" s="15" t="s">
        <v>19</v>
      </c>
      <c r="T216" s="8"/>
      <c r="U216" s="13" t="s">
        <v>19</v>
      </c>
      <c r="V216" s="13" t="s">
        <v>1056</v>
      </c>
      <c r="W216" s="15" t="s">
        <v>1787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1788</v>
      </c>
      <c r="AD216" t="s">
        <v>6</v>
      </c>
      <c r="AE216" t="s">
        <v>208</v>
      </c>
      <c r="AF216" t="s">
        <v>88</v>
      </c>
      <c r="AG216" t="s">
        <v>76</v>
      </c>
      <c r="AH216" t="s">
        <v>89</v>
      </c>
    </row>
    <row r="217" ht="14.25" customHeight="1" spans="1:34">
      <c r="A217" s="7" t="s">
        <v>1789</v>
      </c>
      <c r="B217" s="7" t="s">
        <v>1790</v>
      </c>
      <c r="C217" s="7" t="s">
        <v>75</v>
      </c>
      <c r="D217" s="7" t="s">
        <v>76</v>
      </c>
      <c r="E217" s="7" t="s">
        <v>77</v>
      </c>
      <c r="F217" s="7" t="s">
        <v>76</v>
      </c>
      <c r="G217" s="7" t="s">
        <v>1791</v>
      </c>
      <c r="H217" s="8" t="s">
        <v>1792</v>
      </c>
      <c r="I217" s="8" t="s">
        <v>80</v>
      </c>
      <c r="J217" s="8" t="s">
        <v>2</v>
      </c>
      <c r="K217" s="8" t="s">
        <v>1793</v>
      </c>
      <c r="L217" s="8">
        <v>2</v>
      </c>
      <c r="M217" s="8">
        <v>1</v>
      </c>
      <c r="N217" s="8" t="s">
        <v>514</v>
      </c>
      <c r="O217" s="8" t="s">
        <v>1304</v>
      </c>
      <c r="P217" s="8" t="s">
        <v>515</v>
      </c>
      <c r="Q217" s="8"/>
      <c r="R217" s="13" t="s">
        <v>1794</v>
      </c>
      <c r="S217" s="15" t="s">
        <v>19</v>
      </c>
      <c r="T217" s="8"/>
      <c r="U217" s="13" t="s">
        <v>19</v>
      </c>
      <c r="V217" s="13" t="s">
        <v>1794</v>
      </c>
      <c r="W217" s="15" t="s">
        <v>1795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1796</v>
      </c>
      <c r="AD217" t="s">
        <v>6</v>
      </c>
      <c r="AE217" t="s">
        <v>1797</v>
      </c>
      <c r="AF217" t="s">
        <v>88</v>
      </c>
      <c r="AG217" t="s">
        <v>76</v>
      </c>
      <c r="AH217" t="s">
        <v>945</v>
      </c>
    </row>
    <row r="218" ht="14.25" customHeight="1" spans="1:34">
      <c r="A218" s="7" t="s">
        <v>1798</v>
      </c>
      <c r="B218" s="7" t="s">
        <v>1799</v>
      </c>
      <c r="C218" s="7" t="s">
        <v>75</v>
      </c>
      <c r="D218" s="7" t="s">
        <v>76</v>
      </c>
      <c r="E218" s="7" t="s">
        <v>77</v>
      </c>
      <c r="F218" s="7" t="s">
        <v>76</v>
      </c>
      <c r="G218" s="7" t="s">
        <v>1800</v>
      </c>
      <c r="H218" s="8" t="s">
        <v>1801</v>
      </c>
      <c r="I218" s="8" t="s">
        <v>80</v>
      </c>
      <c r="J218" s="8" t="s">
        <v>2</v>
      </c>
      <c r="K218" s="8" t="s">
        <v>1802</v>
      </c>
      <c r="L218" s="8">
        <v>1</v>
      </c>
      <c r="M218" s="8">
        <v>2</v>
      </c>
      <c r="N218" s="8" t="s">
        <v>757</v>
      </c>
      <c r="O218" s="8" t="s">
        <v>757</v>
      </c>
      <c r="P218" s="8" t="s">
        <v>515</v>
      </c>
      <c r="Q218" s="8"/>
      <c r="R218" s="13" t="s">
        <v>1803</v>
      </c>
      <c r="S218" s="15" t="s">
        <v>19</v>
      </c>
      <c r="T218" s="8"/>
      <c r="U218" s="13" t="s">
        <v>19</v>
      </c>
      <c r="V218" s="13" t="s">
        <v>1803</v>
      </c>
      <c r="W218" s="15" t="s">
        <v>1804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1805</v>
      </c>
      <c r="AD218" t="s">
        <v>6</v>
      </c>
      <c r="AE218" t="s">
        <v>1806</v>
      </c>
      <c r="AF218" t="s">
        <v>88</v>
      </c>
      <c r="AG218" t="s">
        <v>76</v>
      </c>
      <c r="AH218" t="s">
        <v>558</v>
      </c>
    </row>
    <row r="219" ht="14.25" customHeight="1" spans="1:34">
      <c r="A219" s="7" t="s">
        <v>1807</v>
      </c>
      <c r="B219" s="7" t="s">
        <v>1808</v>
      </c>
      <c r="C219" s="7" t="s">
        <v>75</v>
      </c>
      <c r="D219" s="7" t="s">
        <v>76</v>
      </c>
      <c r="E219" s="7" t="s">
        <v>77</v>
      </c>
      <c r="F219" s="7" t="s">
        <v>76</v>
      </c>
      <c r="G219" s="7" t="s">
        <v>1469</v>
      </c>
      <c r="H219" s="8" t="s">
        <v>1470</v>
      </c>
      <c r="I219" s="8" t="s">
        <v>80</v>
      </c>
      <c r="J219" s="8" t="s">
        <v>2</v>
      </c>
      <c r="K219" s="8" t="s">
        <v>1809</v>
      </c>
      <c r="L219" s="8">
        <v>1</v>
      </c>
      <c r="M219" s="8">
        <v>2</v>
      </c>
      <c r="N219" s="8" t="s">
        <v>757</v>
      </c>
      <c r="O219" s="8" t="s">
        <v>757</v>
      </c>
      <c r="P219" s="8" t="s">
        <v>515</v>
      </c>
      <c r="Q219" s="8"/>
      <c r="R219" s="13" t="s">
        <v>1810</v>
      </c>
      <c r="S219" s="15" t="s">
        <v>19</v>
      </c>
      <c r="T219" s="8"/>
      <c r="U219" s="13" t="s">
        <v>19</v>
      </c>
      <c r="V219" s="13" t="s">
        <v>1810</v>
      </c>
      <c r="W219" s="15" t="s">
        <v>1479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1811</v>
      </c>
      <c r="AD219" t="s">
        <v>6</v>
      </c>
      <c r="AE219" t="s">
        <v>1474</v>
      </c>
      <c r="AF219" t="s">
        <v>88</v>
      </c>
      <c r="AG219" t="s">
        <v>76</v>
      </c>
      <c r="AH219" t="s">
        <v>19</v>
      </c>
    </row>
    <row r="220" ht="14.25" customHeight="1" spans="1:34">
      <c r="A220" s="7" t="s">
        <v>1812</v>
      </c>
      <c r="B220" s="7" t="s">
        <v>1813</v>
      </c>
      <c r="C220" s="7" t="s">
        <v>75</v>
      </c>
      <c r="D220" s="7" t="s">
        <v>76</v>
      </c>
      <c r="E220" s="7" t="s">
        <v>77</v>
      </c>
      <c r="F220" s="7" t="s">
        <v>76</v>
      </c>
      <c r="G220" s="7" t="s">
        <v>1814</v>
      </c>
      <c r="H220" s="8" t="s">
        <v>1815</v>
      </c>
      <c r="I220" s="8" t="s">
        <v>80</v>
      </c>
      <c r="J220" s="8" t="s">
        <v>2</v>
      </c>
      <c r="K220" s="8" t="s">
        <v>1816</v>
      </c>
      <c r="L220" s="8">
        <v>1</v>
      </c>
      <c r="M220" s="8">
        <v>1</v>
      </c>
      <c r="N220" s="8" t="s">
        <v>1304</v>
      </c>
      <c r="O220" s="8" t="s">
        <v>1304</v>
      </c>
      <c r="P220" s="8" t="s">
        <v>515</v>
      </c>
      <c r="Q220" s="8"/>
      <c r="R220" s="13" t="s">
        <v>726</v>
      </c>
      <c r="S220" s="15" t="s">
        <v>19</v>
      </c>
      <c r="T220" s="8"/>
      <c r="U220" s="13" t="s">
        <v>19</v>
      </c>
      <c r="V220" s="13" t="s">
        <v>726</v>
      </c>
      <c r="W220" s="15" t="s">
        <v>1507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1457</v>
      </c>
      <c r="AD220" t="s">
        <v>6</v>
      </c>
      <c r="AE220" t="s">
        <v>1817</v>
      </c>
      <c r="AF220" t="s">
        <v>88</v>
      </c>
      <c r="AG220" t="s">
        <v>76</v>
      </c>
      <c r="AH220" t="s">
        <v>645</v>
      </c>
    </row>
    <row r="221" ht="14.25" customHeight="1" spans="1:34">
      <c r="A221" s="7" t="s">
        <v>1818</v>
      </c>
      <c r="B221" s="7" t="s">
        <v>1819</v>
      </c>
      <c r="C221" s="7" t="s">
        <v>75</v>
      </c>
      <c r="D221" s="7" t="s">
        <v>76</v>
      </c>
      <c r="E221" s="7" t="s">
        <v>77</v>
      </c>
      <c r="F221" s="7" t="s">
        <v>76</v>
      </c>
      <c r="G221" s="7" t="s">
        <v>1820</v>
      </c>
      <c r="H221" s="8" t="s">
        <v>1821</v>
      </c>
      <c r="I221" s="8" t="s">
        <v>80</v>
      </c>
      <c r="J221" s="8" t="s">
        <v>2</v>
      </c>
      <c r="K221" s="8" t="s">
        <v>1822</v>
      </c>
      <c r="L221" s="8">
        <v>1</v>
      </c>
      <c r="M221" s="8">
        <v>1</v>
      </c>
      <c r="N221" s="8" t="s">
        <v>1304</v>
      </c>
      <c r="O221" s="8" t="s">
        <v>1304</v>
      </c>
      <c r="P221" s="8" t="s">
        <v>515</v>
      </c>
      <c r="Q221" s="8"/>
      <c r="R221" s="13" t="s">
        <v>1348</v>
      </c>
      <c r="S221" s="15" t="s">
        <v>19</v>
      </c>
      <c r="T221" s="8"/>
      <c r="U221" s="13" t="s">
        <v>19</v>
      </c>
      <c r="V221" s="13" t="s">
        <v>1348</v>
      </c>
      <c r="W221" s="15" t="s">
        <v>1823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1824</v>
      </c>
      <c r="AD221" t="s">
        <v>6</v>
      </c>
      <c r="AE221" t="s">
        <v>1825</v>
      </c>
      <c r="AF221" t="s">
        <v>88</v>
      </c>
      <c r="AG221" t="s">
        <v>76</v>
      </c>
      <c r="AH221" t="s">
        <v>1508</v>
      </c>
    </row>
    <row r="222" ht="14.25" customHeight="1" spans="1:34">
      <c r="A222" s="7" t="s">
        <v>1826</v>
      </c>
      <c r="B222" s="7" t="s">
        <v>1827</v>
      </c>
      <c r="C222" s="7" t="s">
        <v>75</v>
      </c>
      <c r="D222" s="7" t="s">
        <v>76</v>
      </c>
      <c r="E222" s="7" t="s">
        <v>77</v>
      </c>
      <c r="F222" s="7" t="s">
        <v>76</v>
      </c>
      <c r="G222" s="7" t="s">
        <v>1828</v>
      </c>
      <c r="H222" s="8" t="s">
        <v>1829</v>
      </c>
      <c r="I222" s="8" t="s">
        <v>80</v>
      </c>
      <c r="J222" s="8" t="s">
        <v>2</v>
      </c>
      <c r="K222" s="8" t="s">
        <v>1830</v>
      </c>
      <c r="L222" s="8">
        <v>1</v>
      </c>
      <c r="M222" s="8">
        <v>1</v>
      </c>
      <c r="N222" s="8" t="s">
        <v>1304</v>
      </c>
      <c r="O222" s="8" t="s">
        <v>1304</v>
      </c>
      <c r="P222" s="8" t="s">
        <v>515</v>
      </c>
      <c r="Q222" s="8"/>
      <c r="R222" s="13" t="s">
        <v>1831</v>
      </c>
      <c r="S222" s="15" t="s">
        <v>19</v>
      </c>
      <c r="T222" s="8"/>
      <c r="U222" s="13" t="s">
        <v>19</v>
      </c>
      <c r="V222" s="13" t="s">
        <v>1831</v>
      </c>
      <c r="W222" s="15" t="s">
        <v>1720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1832</v>
      </c>
      <c r="AD222" t="s">
        <v>6</v>
      </c>
      <c r="AE222" t="s">
        <v>1833</v>
      </c>
      <c r="AF222" t="s">
        <v>88</v>
      </c>
      <c r="AG222" t="s">
        <v>76</v>
      </c>
      <c r="AH222" t="s">
        <v>140</v>
      </c>
    </row>
    <row r="223" ht="14.25" customHeight="1" spans="1:34">
      <c r="A223" s="7" t="s">
        <v>1834</v>
      </c>
      <c r="B223" s="7" t="s">
        <v>1835</v>
      </c>
      <c r="C223" s="7" t="s">
        <v>75</v>
      </c>
      <c r="D223" s="7" t="s">
        <v>76</v>
      </c>
      <c r="E223" s="7" t="s">
        <v>77</v>
      </c>
      <c r="F223" s="7" t="s">
        <v>76</v>
      </c>
      <c r="G223" s="7" t="s">
        <v>1836</v>
      </c>
      <c r="H223" s="8" t="s">
        <v>1837</v>
      </c>
      <c r="I223" s="8" t="s">
        <v>80</v>
      </c>
      <c r="J223" s="8" t="s">
        <v>2</v>
      </c>
      <c r="K223" s="8" t="s">
        <v>1838</v>
      </c>
      <c r="L223" s="8">
        <v>1</v>
      </c>
      <c r="M223" s="8">
        <v>2</v>
      </c>
      <c r="N223" s="8" t="s">
        <v>515</v>
      </c>
      <c r="O223" s="8" t="s">
        <v>1602</v>
      </c>
      <c r="P223" s="8" t="s">
        <v>864</v>
      </c>
      <c r="Q223" s="8"/>
      <c r="R223" s="13" t="s">
        <v>1839</v>
      </c>
      <c r="S223" s="15" t="s">
        <v>1839</v>
      </c>
      <c r="T223" s="8" t="s">
        <v>1840</v>
      </c>
      <c r="U223" s="13" t="s">
        <v>19</v>
      </c>
      <c r="V223" s="13" t="s">
        <v>19</v>
      </c>
      <c r="W223" s="15" t="s">
        <v>19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19</v>
      </c>
      <c r="AD223" t="s">
        <v>6</v>
      </c>
      <c r="AE223" t="s">
        <v>1841</v>
      </c>
      <c r="AF223" t="s">
        <v>88</v>
      </c>
      <c r="AG223" t="s">
        <v>76</v>
      </c>
      <c r="AH223" t="s">
        <v>19</v>
      </c>
    </row>
    <row r="224" ht="14.25" customHeight="1" spans="1:34">
      <c r="A224" s="7" t="s">
        <v>1842</v>
      </c>
      <c r="B224" s="7" t="s">
        <v>1843</v>
      </c>
      <c r="C224" s="7" t="s">
        <v>75</v>
      </c>
      <c r="D224" s="7" t="s">
        <v>76</v>
      </c>
      <c r="E224" s="7" t="s">
        <v>77</v>
      </c>
      <c r="F224" s="7" t="s">
        <v>76</v>
      </c>
      <c r="G224" s="7" t="s">
        <v>1844</v>
      </c>
      <c r="H224" s="8" t="s">
        <v>1845</v>
      </c>
      <c r="I224" s="8" t="s">
        <v>80</v>
      </c>
      <c r="J224" s="8" t="s">
        <v>2</v>
      </c>
      <c r="K224" s="8" t="s">
        <v>1846</v>
      </c>
      <c r="L224" s="8">
        <v>1</v>
      </c>
      <c r="M224" s="8">
        <v>2</v>
      </c>
      <c r="N224" s="8" t="s">
        <v>515</v>
      </c>
      <c r="O224" s="8" t="s">
        <v>516</v>
      </c>
      <c r="P224" s="8" t="s">
        <v>490</v>
      </c>
      <c r="Q224" s="8"/>
      <c r="R224" s="13" t="s">
        <v>1847</v>
      </c>
      <c r="S224" s="15" t="s">
        <v>1847</v>
      </c>
      <c r="T224" s="8" t="s">
        <v>1848</v>
      </c>
      <c r="U224" s="13" t="s">
        <v>19</v>
      </c>
      <c r="V224" s="13" t="s">
        <v>19</v>
      </c>
      <c r="W224" s="15" t="s">
        <v>19</v>
      </c>
      <c r="X224" s="15" t="s">
        <v>19</v>
      </c>
      <c r="Y224" s="13" t="s">
        <v>19</v>
      </c>
      <c r="Z224" s="15" t="s">
        <v>19</v>
      </c>
      <c r="AA224" s="16" t="s">
        <v>19</v>
      </c>
      <c r="AB224" t="s">
        <v>19</v>
      </c>
      <c r="AC224" t="s">
        <v>19</v>
      </c>
      <c r="AD224" t="s">
        <v>6</v>
      </c>
      <c r="AE224" t="s">
        <v>1849</v>
      </c>
      <c r="AF224" t="s">
        <v>88</v>
      </c>
      <c r="AG224" t="s">
        <v>76</v>
      </c>
      <c r="AH224" t="s">
        <v>19</v>
      </c>
    </row>
    <row r="225" ht="14.25" customHeight="1" spans="1:34">
      <c r="A225" s="7" t="s">
        <v>1850</v>
      </c>
      <c r="B225" s="7" t="s">
        <v>1851</v>
      </c>
      <c r="C225" s="7" t="s">
        <v>75</v>
      </c>
      <c r="D225" s="7" t="s">
        <v>76</v>
      </c>
      <c r="E225" s="7" t="s">
        <v>77</v>
      </c>
      <c r="F225" s="7" t="s">
        <v>76</v>
      </c>
      <c r="G225" s="7" t="s">
        <v>1852</v>
      </c>
      <c r="H225" s="8" t="s">
        <v>1853</v>
      </c>
      <c r="I225" s="8" t="s">
        <v>80</v>
      </c>
      <c r="J225" s="8" t="s">
        <v>2</v>
      </c>
      <c r="K225" s="8" t="s">
        <v>1854</v>
      </c>
      <c r="L225" s="8">
        <v>1</v>
      </c>
      <c r="M225" s="8">
        <v>1</v>
      </c>
      <c r="N225" s="8" t="s">
        <v>214</v>
      </c>
      <c r="O225" s="8" t="s">
        <v>1582</v>
      </c>
      <c r="P225" s="8" t="s">
        <v>1583</v>
      </c>
      <c r="Q225" s="8"/>
      <c r="R225" s="13" t="s">
        <v>1855</v>
      </c>
      <c r="S225" s="15" t="s">
        <v>1855</v>
      </c>
      <c r="T225" s="8" t="s">
        <v>1856</v>
      </c>
      <c r="U225" s="13" t="s">
        <v>19</v>
      </c>
      <c r="V225" s="13" t="s">
        <v>19</v>
      </c>
      <c r="W225" s="15" t="s">
        <v>19</v>
      </c>
      <c r="X225" s="15" t="s">
        <v>19</v>
      </c>
      <c r="Y225" s="13" t="s">
        <v>19</v>
      </c>
      <c r="Z225" s="15" t="s">
        <v>19</v>
      </c>
      <c r="AA225" s="16" t="s">
        <v>19</v>
      </c>
      <c r="AB225" t="s">
        <v>19</v>
      </c>
      <c r="AC225" t="s">
        <v>19</v>
      </c>
      <c r="AD225" t="s">
        <v>6</v>
      </c>
      <c r="AE225" t="s">
        <v>1857</v>
      </c>
      <c r="AF225" t="s">
        <v>88</v>
      </c>
      <c r="AG225" t="s">
        <v>76</v>
      </c>
      <c r="AH225" t="s">
        <v>19</v>
      </c>
    </row>
    <row r="226" ht="14.25" customHeight="1" spans="1:34">
      <c r="A226" s="7" t="s">
        <v>1858</v>
      </c>
      <c r="B226" s="7" t="s">
        <v>1859</v>
      </c>
      <c r="C226" s="7" t="s">
        <v>75</v>
      </c>
      <c r="D226" s="7" t="s">
        <v>76</v>
      </c>
      <c r="E226" s="7" t="s">
        <v>77</v>
      </c>
      <c r="F226" s="7" t="s">
        <v>76</v>
      </c>
      <c r="G226" s="7" t="s">
        <v>1852</v>
      </c>
      <c r="H226" s="8" t="s">
        <v>1853</v>
      </c>
      <c r="I226" s="8" t="s">
        <v>80</v>
      </c>
      <c r="J226" s="8" t="s">
        <v>2</v>
      </c>
      <c r="K226" s="8" t="s">
        <v>1854</v>
      </c>
      <c r="L226" s="8">
        <v>1</v>
      </c>
      <c r="M226" s="8">
        <v>1</v>
      </c>
      <c r="N226" s="8" t="s">
        <v>214</v>
      </c>
      <c r="O226" s="8" t="s">
        <v>1663</v>
      </c>
      <c r="P226" s="8" t="s">
        <v>1582</v>
      </c>
      <c r="Q226" s="8"/>
      <c r="R226" s="13" t="s">
        <v>1696</v>
      </c>
      <c r="S226" s="15" t="s">
        <v>1696</v>
      </c>
      <c r="T226" s="8" t="s">
        <v>1860</v>
      </c>
      <c r="U226" s="13" t="s">
        <v>19</v>
      </c>
      <c r="V226" s="13" t="s">
        <v>19</v>
      </c>
      <c r="W226" s="15" t="s">
        <v>19</v>
      </c>
      <c r="X226" s="15" t="s">
        <v>19</v>
      </c>
      <c r="Y226" s="13" t="s">
        <v>19</v>
      </c>
      <c r="Z226" s="15" t="s">
        <v>19</v>
      </c>
      <c r="AA226" s="16" t="s">
        <v>19</v>
      </c>
      <c r="AB226" t="s">
        <v>19</v>
      </c>
      <c r="AC226" t="s">
        <v>19</v>
      </c>
      <c r="AD226" t="s">
        <v>6</v>
      </c>
      <c r="AE226" t="s">
        <v>1857</v>
      </c>
      <c r="AF226" t="s">
        <v>88</v>
      </c>
      <c r="AG226" t="s">
        <v>76</v>
      </c>
      <c r="AH226" t="s">
        <v>19</v>
      </c>
    </row>
    <row r="227" ht="14.25" customHeight="1" spans="1:34">
      <c r="A227" s="7" t="s">
        <v>1861</v>
      </c>
      <c r="B227" s="7" t="s">
        <v>1862</v>
      </c>
      <c r="C227" s="7" t="s">
        <v>75</v>
      </c>
      <c r="D227" s="7" t="s">
        <v>76</v>
      </c>
      <c r="E227" s="7" t="s">
        <v>77</v>
      </c>
      <c r="F227" s="7" t="s">
        <v>76</v>
      </c>
      <c r="G227" s="7" t="s">
        <v>972</v>
      </c>
      <c r="H227" s="8" t="s">
        <v>973</v>
      </c>
      <c r="I227" s="8" t="s">
        <v>80</v>
      </c>
      <c r="J227" s="8" t="s">
        <v>2</v>
      </c>
      <c r="K227" s="8" t="s">
        <v>1863</v>
      </c>
      <c r="L227" s="8">
        <v>1</v>
      </c>
      <c r="M227" s="8">
        <v>2</v>
      </c>
      <c r="N227" s="8" t="s">
        <v>515</v>
      </c>
      <c r="O227" s="8" t="s">
        <v>1295</v>
      </c>
      <c r="P227" s="8" t="s">
        <v>1256</v>
      </c>
      <c r="Q227" s="8"/>
      <c r="R227" s="13" t="s">
        <v>1864</v>
      </c>
      <c r="S227" s="15" t="s">
        <v>1864</v>
      </c>
      <c r="T227" s="8" t="s">
        <v>1865</v>
      </c>
      <c r="U227" s="13" t="s">
        <v>19</v>
      </c>
      <c r="V227" s="13" t="s">
        <v>19</v>
      </c>
      <c r="W227" s="15" t="s">
        <v>19</v>
      </c>
      <c r="X227" s="15" t="s">
        <v>19</v>
      </c>
      <c r="Y227" s="13" t="s">
        <v>19</v>
      </c>
      <c r="Z227" s="15" t="s">
        <v>19</v>
      </c>
      <c r="AA227" s="16" t="s">
        <v>19</v>
      </c>
      <c r="AB227" t="s">
        <v>19</v>
      </c>
      <c r="AC227" t="s">
        <v>19</v>
      </c>
      <c r="AD227" t="s">
        <v>6</v>
      </c>
      <c r="AE227" t="s">
        <v>978</v>
      </c>
      <c r="AF227" t="s">
        <v>88</v>
      </c>
      <c r="AG227" t="s">
        <v>76</v>
      </c>
      <c r="AH227" t="s">
        <v>19</v>
      </c>
    </row>
    <row r="228" ht="14.25" customHeight="1" spans="1:34">
      <c r="A228" s="7" t="s">
        <v>1866</v>
      </c>
      <c r="B228" s="7" t="s">
        <v>1867</v>
      </c>
      <c r="C228" s="7" t="s">
        <v>75</v>
      </c>
      <c r="D228" s="7" t="s">
        <v>76</v>
      </c>
      <c r="E228" s="7" t="s">
        <v>77</v>
      </c>
      <c r="F228" s="7" t="s">
        <v>76</v>
      </c>
      <c r="G228" s="7" t="s">
        <v>1868</v>
      </c>
      <c r="H228" s="8" t="s">
        <v>1869</v>
      </c>
      <c r="I228" s="8" t="s">
        <v>80</v>
      </c>
      <c r="J228" s="8" t="s">
        <v>2</v>
      </c>
      <c r="K228" s="8" t="s">
        <v>1870</v>
      </c>
      <c r="L228" s="8">
        <v>1</v>
      </c>
      <c r="M228" s="8">
        <v>5</v>
      </c>
      <c r="N228" s="8" t="s">
        <v>515</v>
      </c>
      <c r="O228" s="8" t="s">
        <v>462</v>
      </c>
      <c r="P228" s="8" t="s">
        <v>1256</v>
      </c>
      <c r="Q228" s="8"/>
      <c r="R228" s="13" t="s">
        <v>1871</v>
      </c>
      <c r="S228" s="15" t="s">
        <v>1871</v>
      </c>
      <c r="T228" s="8" t="s">
        <v>1872</v>
      </c>
      <c r="U228" s="13" t="s">
        <v>19</v>
      </c>
      <c r="V228" s="13" t="s">
        <v>19</v>
      </c>
      <c r="W228" s="15" t="s">
        <v>19</v>
      </c>
      <c r="X228" s="15" t="s">
        <v>19</v>
      </c>
      <c r="Y228" s="13" t="s">
        <v>19</v>
      </c>
      <c r="Z228" s="15" t="s">
        <v>19</v>
      </c>
      <c r="AA228" s="16" t="s">
        <v>19</v>
      </c>
      <c r="AB228" t="s">
        <v>19</v>
      </c>
      <c r="AC228" t="s">
        <v>19</v>
      </c>
      <c r="AD228" t="s">
        <v>6</v>
      </c>
      <c r="AE228" t="s">
        <v>1200</v>
      </c>
      <c r="AF228" t="s">
        <v>88</v>
      </c>
      <c r="AG228" t="s">
        <v>76</v>
      </c>
      <c r="AH228" t="s">
        <v>19</v>
      </c>
    </row>
    <row r="229" ht="14.25" customHeight="1" spans="1:34">
      <c r="A229" s="7" t="s">
        <v>1873</v>
      </c>
      <c r="B229" s="7" t="s">
        <v>1874</v>
      </c>
      <c r="C229" s="7" t="s">
        <v>75</v>
      </c>
      <c r="D229" s="7" t="s">
        <v>76</v>
      </c>
      <c r="E229" s="7" t="s">
        <v>77</v>
      </c>
      <c r="F229" s="7" t="s">
        <v>76</v>
      </c>
      <c r="G229" s="7" t="s">
        <v>1875</v>
      </c>
      <c r="H229" s="8" t="s">
        <v>1876</v>
      </c>
      <c r="I229" s="8" t="s">
        <v>80</v>
      </c>
      <c r="J229" s="8" t="s">
        <v>2</v>
      </c>
      <c r="K229" s="8" t="s">
        <v>1877</v>
      </c>
      <c r="L229" s="8">
        <v>1</v>
      </c>
      <c r="M229" s="8">
        <v>1</v>
      </c>
      <c r="N229" s="8" t="s">
        <v>515</v>
      </c>
      <c r="O229" s="8" t="s">
        <v>515</v>
      </c>
      <c r="P229" s="8" t="s">
        <v>1610</v>
      </c>
      <c r="Q229" s="8"/>
      <c r="R229" s="13" t="s">
        <v>1805</v>
      </c>
      <c r="S229" s="15" t="s">
        <v>1805</v>
      </c>
      <c r="T229" s="8" t="s">
        <v>1878</v>
      </c>
      <c r="U229" s="13" t="s">
        <v>19</v>
      </c>
      <c r="V229" s="13" t="s">
        <v>19</v>
      </c>
      <c r="W229" s="15" t="s">
        <v>19</v>
      </c>
      <c r="X229" s="15" t="s">
        <v>19</v>
      </c>
      <c r="Y229" s="13" t="s">
        <v>19</v>
      </c>
      <c r="Z229" s="15" t="s">
        <v>19</v>
      </c>
      <c r="AA229" s="16" t="s">
        <v>19</v>
      </c>
      <c r="AB229" t="s">
        <v>19</v>
      </c>
      <c r="AC229" t="s">
        <v>19</v>
      </c>
      <c r="AD229" t="s">
        <v>6</v>
      </c>
      <c r="AE229" t="s">
        <v>1879</v>
      </c>
      <c r="AF229" t="s">
        <v>88</v>
      </c>
      <c r="AG229" t="s">
        <v>76</v>
      </c>
      <c r="AH229" t="s">
        <v>19</v>
      </c>
    </row>
    <row r="230" ht="14.25" customHeight="1" spans="1:34">
      <c r="A230" s="7" t="s">
        <v>1880</v>
      </c>
      <c r="B230" s="7" t="s">
        <v>1881</v>
      </c>
      <c r="C230" s="7" t="s">
        <v>75</v>
      </c>
      <c r="D230" s="7" t="s">
        <v>76</v>
      </c>
      <c r="E230" s="7" t="s">
        <v>77</v>
      </c>
      <c r="F230" s="7" t="s">
        <v>76</v>
      </c>
      <c r="G230" s="7" t="s">
        <v>1002</v>
      </c>
      <c r="H230" s="8" t="s">
        <v>1003</v>
      </c>
      <c r="I230" s="8" t="s">
        <v>80</v>
      </c>
      <c r="J230" s="8" t="s">
        <v>2</v>
      </c>
      <c r="K230" s="8" t="s">
        <v>1882</v>
      </c>
      <c r="L230" s="8">
        <v>1</v>
      </c>
      <c r="M230" s="8">
        <v>1</v>
      </c>
      <c r="N230" s="8" t="s">
        <v>515</v>
      </c>
      <c r="O230" s="8" t="s">
        <v>1883</v>
      </c>
      <c r="P230" s="8" t="s">
        <v>1646</v>
      </c>
      <c r="Q230" s="8"/>
      <c r="R230" s="13" t="s">
        <v>532</v>
      </c>
      <c r="S230" s="15" t="s">
        <v>532</v>
      </c>
      <c r="T230" s="8" t="s">
        <v>1884</v>
      </c>
      <c r="U230" s="13" t="s">
        <v>19</v>
      </c>
      <c r="V230" s="13" t="s">
        <v>19</v>
      </c>
      <c r="W230" s="15" t="s">
        <v>19</v>
      </c>
      <c r="X230" s="15" t="s">
        <v>19</v>
      </c>
      <c r="Y230" s="13" t="s">
        <v>19</v>
      </c>
      <c r="Z230" s="15" t="s">
        <v>19</v>
      </c>
      <c r="AA230" s="16" t="s">
        <v>19</v>
      </c>
      <c r="AB230" t="s">
        <v>19</v>
      </c>
      <c r="AC230" t="s">
        <v>19</v>
      </c>
      <c r="AD230" t="s">
        <v>6</v>
      </c>
      <c r="AE230" t="s">
        <v>1007</v>
      </c>
      <c r="AF230" t="s">
        <v>88</v>
      </c>
      <c r="AG230" t="s">
        <v>76</v>
      </c>
      <c r="AH230" t="s">
        <v>19</v>
      </c>
    </row>
    <row r="231" ht="14.25" customHeight="1" spans="1:34">
      <c r="A231" s="7" t="s">
        <v>1885</v>
      </c>
      <c r="B231" s="7" t="s">
        <v>1886</v>
      </c>
      <c r="C231" s="7" t="s">
        <v>75</v>
      </c>
      <c r="D231" s="7" t="s">
        <v>76</v>
      </c>
      <c r="E231" s="7" t="s">
        <v>77</v>
      </c>
      <c r="F231" s="7" t="s">
        <v>76</v>
      </c>
      <c r="G231" s="7" t="s">
        <v>1887</v>
      </c>
      <c r="H231" s="8" t="s">
        <v>1888</v>
      </c>
      <c r="I231" s="8" t="s">
        <v>80</v>
      </c>
      <c r="J231" s="8" t="s">
        <v>2</v>
      </c>
      <c r="K231" s="8" t="s">
        <v>1889</v>
      </c>
      <c r="L231" s="8">
        <v>1</v>
      </c>
      <c r="M231" s="8">
        <v>2</v>
      </c>
      <c r="N231" s="8" t="s">
        <v>515</v>
      </c>
      <c r="O231" s="8" t="s">
        <v>490</v>
      </c>
      <c r="P231" s="8" t="s">
        <v>799</v>
      </c>
      <c r="Q231" s="8"/>
      <c r="R231" s="13" t="s">
        <v>1890</v>
      </c>
      <c r="S231" s="15" t="s">
        <v>1890</v>
      </c>
      <c r="T231" s="8" t="s">
        <v>1891</v>
      </c>
      <c r="U231" s="13" t="s">
        <v>19</v>
      </c>
      <c r="V231" s="13" t="s">
        <v>19</v>
      </c>
      <c r="W231" s="15" t="s">
        <v>19</v>
      </c>
      <c r="X231" s="15" t="s">
        <v>19</v>
      </c>
      <c r="Y231" s="13" t="s">
        <v>19</v>
      </c>
      <c r="Z231" s="15" t="s">
        <v>19</v>
      </c>
      <c r="AA231" s="16" t="s">
        <v>19</v>
      </c>
      <c r="AB231" t="s">
        <v>19</v>
      </c>
      <c r="AC231" t="s">
        <v>19</v>
      </c>
      <c r="AD231" t="s">
        <v>6</v>
      </c>
      <c r="AE231" t="s">
        <v>1892</v>
      </c>
      <c r="AF231" t="s">
        <v>88</v>
      </c>
      <c r="AG231" t="s">
        <v>76</v>
      </c>
      <c r="AH231" t="s">
        <v>19</v>
      </c>
    </row>
    <row r="232" ht="14.25" customHeight="1" spans="1:34">
      <c r="A232" s="7" t="s">
        <v>1893</v>
      </c>
      <c r="B232" s="7" t="s">
        <v>1894</v>
      </c>
      <c r="C232" s="7" t="s">
        <v>75</v>
      </c>
      <c r="D232" s="7" t="s">
        <v>76</v>
      </c>
      <c r="E232" s="7" t="s">
        <v>77</v>
      </c>
      <c r="F232" s="7" t="s">
        <v>76</v>
      </c>
      <c r="G232" s="7" t="s">
        <v>1895</v>
      </c>
      <c r="H232" s="8" t="s">
        <v>1896</v>
      </c>
      <c r="I232" s="8" t="s">
        <v>80</v>
      </c>
      <c r="J232" s="8" t="s">
        <v>2</v>
      </c>
      <c r="K232" s="8" t="s">
        <v>1897</v>
      </c>
      <c r="L232" s="8">
        <v>1</v>
      </c>
      <c r="M232" s="8">
        <v>3</v>
      </c>
      <c r="N232" s="8" t="s">
        <v>515</v>
      </c>
      <c r="O232" s="8" t="s">
        <v>452</v>
      </c>
      <c r="P232" s="8" t="s">
        <v>831</v>
      </c>
      <c r="Q232" s="8"/>
      <c r="R232" s="13" t="s">
        <v>1898</v>
      </c>
      <c r="S232" s="15" t="s">
        <v>1898</v>
      </c>
      <c r="T232" s="8" t="s">
        <v>1899</v>
      </c>
      <c r="U232" s="13" t="s">
        <v>19</v>
      </c>
      <c r="V232" s="13" t="s">
        <v>19</v>
      </c>
      <c r="W232" s="15" t="s">
        <v>19</v>
      </c>
      <c r="X232" s="15" t="s">
        <v>19</v>
      </c>
      <c r="Y232" s="13" t="s">
        <v>19</v>
      </c>
      <c r="Z232" s="15" t="s">
        <v>19</v>
      </c>
      <c r="AA232" s="16" t="s">
        <v>19</v>
      </c>
      <c r="AB232" t="s">
        <v>19</v>
      </c>
      <c r="AC232" t="s">
        <v>19</v>
      </c>
      <c r="AD232" t="s">
        <v>6</v>
      </c>
      <c r="AE232" t="s">
        <v>1900</v>
      </c>
      <c r="AF232" t="s">
        <v>88</v>
      </c>
      <c r="AG232" t="s">
        <v>76</v>
      </c>
      <c r="AH232" t="s">
        <v>19</v>
      </c>
    </row>
    <row r="233" ht="14.25" customHeight="1" spans="1:34">
      <c r="A233" s="7" t="s">
        <v>1901</v>
      </c>
      <c r="B233" s="7" t="s">
        <v>1902</v>
      </c>
      <c r="C233" s="7" t="s">
        <v>75</v>
      </c>
      <c r="D233" s="7" t="s">
        <v>76</v>
      </c>
      <c r="E233" s="7" t="s">
        <v>77</v>
      </c>
      <c r="F233" s="7" t="s">
        <v>76</v>
      </c>
      <c r="G233" s="7" t="s">
        <v>1903</v>
      </c>
      <c r="H233" s="8" t="s">
        <v>1904</v>
      </c>
      <c r="I233" s="8" t="s">
        <v>80</v>
      </c>
      <c r="J233" s="8" t="s">
        <v>2</v>
      </c>
      <c r="K233" s="8" t="s">
        <v>1905</v>
      </c>
      <c r="L233" s="8">
        <v>1</v>
      </c>
      <c r="M233" s="8">
        <v>1</v>
      </c>
      <c r="N233" s="8" t="s">
        <v>515</v>
      </c>
      <c r="O233" s="8" t="s">
        <v>1241</v>
      </c>
      <c r="P233" s="8" t="s">
        <v>1257</v>
      </c>
      <c r="Q233" s="8"/>
      <c r="R233" s="13" t="s">
        <v>1906</v>
      </c>
      <c r="S233" s="15" t="s">
        <v>1906</v>
      </c>
      <c r="T233" s="8" t="s">
        <v>1907</v>
      </c>
      <c r="U233" s="13" t="s">
        <v>19</v>
      </c>
      <c r="V233" s="13" t="s">
        <v>19</v>
      </c>
      <c r="W233" s="15" t="s">
        <v>19</v>
      </c>
      <c r="X233" s="15" t="s">
        <v>19</v>
      </c>
      <c r="Y233" s="13" t="s">
        <v>19</v>
      </c>
      <c r="Z233" s="15" t="s">
        <v>19</v>
      </c>
      <c r="AA233" s="16" t="s">
        <v>19</v>
      </c>
      <c r="AB233" t="s">
        <v>19</v>
      </c>
      <c r="AC233" t="s">
        <v>19</v>
      </c>
      <c r="AD233" t="s">
        <v>6</v>
      </c>
      <c r="AE233" t="s">
        <v>1908</v>
      </c>
      <c r="AF233" t="s">
        <v>88</v>
      </c>
      <c r="AG233" t="s">
        <v>76</v>
      </c>
      <c r="AH233" t="s">
        <v>19</v>
      </c>
    </row>
    <row r="234" ht="14.25" customHeight="1" spans="1:34">
      <c r="A234" s="7" t="s">
        <v>1909</v>
      </c>
      <c r="B234" s="7" t="s">
        <v>1910</v>
      </c>
      <c r="C234" s="7" t="s">
        <v>75</v>
      </c>
      <c r="D234" s="7" t="s">
        <v>76</v>
      </c>
      <c r="E234" s="7" t="s">
        <v>77</v>
      </c>
      <c r="F234" s="7" t="s">
        <v>76</v>
      </c>
      <c r="G234" s="7" t="s">
        <v>1911</v>
      </c>
      <c r="H234" s="8" t="s">
        <v>1912</v>
      </c>
      <c r="I234" s="8" t="s">
        <v>80</v>
      </c>
      <c r="J234" s="8" t="s">
        <v>2</v>
      </c>
      <c r="K234" s="8" t="s">
        <v>1913</v>
      </c>
      <c r="L234" s="8">
        <v>1</v>
      </c>
      <c r="M234" s="8">
        <v>3</v>
      </c>
      <c r="N234" s="8" t="s">
        <v>515</v>
      </c>
      <c r="O234" s="8" t="s">
        <v>1914</v>
      </c>
      <c r="P234" s="8" t="s">
        <v>1915</v>
      </c>
      <c r="Q234" s="8"/>
      <c r="R234" s="13" t="s">
        <v>1916</v>
      </c>
      <c r="S234" s="15" t="s">
        <v>1916</v>
      </c>
      <c r="T234" s="8" t="s">
        <v>1917</v>
      </c>
      <c r="U234" s="13" t="s">
        <v>19</v>
      </c>
      <c r="V234" s="13" t="s">
        <v>19</v>
      </c>
      <c r="W234" s="15" t="s">
        <v>19</v>
      </c>
      <c r="X234" s="15" t="s">
        <v>19</v>
      </c>
      <c r="Y234" s="13" t="s">
        <v>19</v>
      </c>
      <c r="Z234" s="15" t="s">
        <v>19</v>
      </c>
      <c r="AA234" s="16" t="s">
        <v>19</v>
      </c>
      <c r="AB234" t="s">
        <v>19</v>
      </c>
      <c r="AC234" t="s">
        <v>19</v>
      </c>
      <c r="AD234" t="s">
        <v>6</v>
      </c>
      <c r="AE234" t="s">
        <v>307</v>
      </c>
      <c r="AF234" t="s">
        <v>88</v>
      </c>
      <c r="AG234" t="s">
        <v>76</v>
      </c>
      <c r="AH234" t="s">
        <v>19</v>
      </c>
    </row>
    <row r="235" ht="14.25" customHeight="1" spans="1:34">
      <c r="A235" s="7" t="s">
        <v>1918</v>
      </c>
      <c r="B235" s="7" t="s">
        <v>1919</v>
      </c>
      <c r="C235" s="7" t="s">
        <v>75</v>
      </c>
      <c r="D235" s="7" t="s">
        <v>76</v>
      </c>
      <c r="E235" s="7" t="s">
        <v>77</v>
      </c>
      <c r="F235" s="7" t="s">
        <v>76</v>
      </c>
      <c r="G235" s="7" t="s">
        <v>211</v>
      </c>
      <c r="H235" s="8" t="s">
        <v>212</v>
      </c>
      <c r="I235" s="8" t="s">
        <v>80</v>
      </c>
      <c r="J235" s="8" t="s">
        <v>2</v>
      </c>
      <c r="K235" s="8" t="s">
        <v>1920</v>
      </c>
      <c r="L235" s="8">
        <v>1</v>
      </c>
      <c r="M235" s="8">
        <v>1</v>
      </c>
      <c r="N235" s="8" t="s">
        <v>515</v>
      </c>
      <c r="O235" s="8" t="s">
        <v>772</v>
      </c>
      <c r="P235" s="8" t="s">
        <v>773</v>
      </c>
      <c r="Q235" s="8"/>
      <c r="R235" s="13" t="s">
        <v>1921</v>
      </c>
      <c r="S235" s="15" t="s">
        <v>1921</v>
      </c>
      <c r="T235" s="8" t="s">
        <v>1922</v>
      </c>
      <c r="U235" s="13" t="s">
        <v>19</v>
      </c>
      <c r="V235" s="13" t="s">
        <v>19</v>
      </c>
      <c r="W235" s="15" t="s">
        <v>19</v>
      </c>
      <c r="X235" s="15" t="s">
        <v>19</v>
      </c>
      <c r="Y235" s="13" t="s">
        <v>19</v>
      </c>
      <c r="Z235" s="15" t="s">
        <v>19</v>
      </c>
      <c r="AA235" s="16" t="s">
        <v>19</v>
      </c>
      <c r="AB235" t="s">
        <v>19</v>
      </c>
      <c r="AC235" t="s">
        <v>19</v>
      </c>
      <c r="AD235" t="s">
        <v>6</v>
      </c>
      <c r="AE235" t="s">
        <v>1250</v>
      </c>
      <c r="AF235" t="s">
        <v>88</v>
      </c>
      <c r="AG235" t="s">
        <v>76</v>
      </c>
      <c r="AH235" t="s">
        <v>19</v>
      </c>
    </row>
    <row r="236" ht="14.25" customHeight="1" spans="1:34">
      <c r="A236" s="7" t="s">
        <v>1923</v>
      </c>
      <c r="B236" s="7" t="s">
        <v>1924</v>
      </c>
      <c r="C236" s="7" t="s">
        <v>75</v>
      </c>
      <c r="D236" s="7" t="s">
        <v>76</v>
      </c>
      <c r="E236" s="7" t="s">
        <v>77</v>
      </c>
      <c r="F236" s="7" t="s">
        <v>76</v>
      </c>
      <c r="G236" s="7" t="s">
        <v>1925</v>
      </c>
      <c r="H236" s="8" t="s">
        <v>1926</v>
      </c>
      <c r="I236" s="8" t="s">
        <v>80</v>
      </c>
      <c r="J236" s="8" t="s">
        <v>2</v>
      </c>
      <c r="K236" s="8" t="s">
        <v>1927</v>
      </c>
      <c r="L236" s="8">
        <v>1</v>
      </c>
      <c r="M236" s="8">
        <v>1</v>
      </c>
      <c r="N236" s="8" t="s">
        <v>515</v>
      </c>
      <c r="O236" s="8" t="s">
        <v>443</v>
      </c>
      <c r="P236" s="8" t="s">
        <v>410</v>
      </c>
      <c r="Q236" s="8"/>
      <c r="R236" s="13" t="s">
        <v>1928</v>
      </c>
      <c r="S236" s="15" t="s">
        <v>1928</v>
      </c>
      <c r="T236" s="8" t="s">
        <v>1929</v>
      </c>
      <c r="U236" s="13" t="s">
        <v>19</v>
      </c>
      <c r="V236" s="13" t="s">
        <v>19</v>
      </c>
      <c r="W236" s="15" t="s">
        <v>19</v>
      </c>
      <c r="X236" s="15" t="s">
        <v>19</v>
      </c>
      <c r="Y236" s="13" t="s">
        <v>19</v>
      </c>
      <c r="Z236" s="15" t="s">
        <v>19</v>
      </c>
      <c r="AA236" s="16" t="s">
        <v>19</v>
      </c>
      <c r="AB236" t="s">
        <v>19</v>
      </c>
      <c r="AC236" t="s">
        <v>19</v>
      </c>
      <c r="AD236" t="s">
        <v>6</v>
      </c>
      <c r="AE236" t="s">
        <v>1930</v>
      </c>
      <c r="AF236" t="s">
        <v>88</v>
      </c>
      <c r="AG236" t="s">
        <v>76</v>
      </c>
      <c r="AH236" t="s">
        <v>19</v>
      </c>
    </row>
    <row r="237" ht="14.25" customHeight="1" spans="1:34">
      <c r="A237" s="7" t="s">
        <v>1931</v>
      </c>
      <c r="B237" s="7" t="s">
        <v>1932</v>
      </c>
      <c r="C237" s="7" t="s">
        <v>75</v>
      </c>
      <c r="D237" s="7" t="s">
        <v>76</v>
      </c>
      <c r="E237" s="7" t="s">
        <v>77</v>
      </c>
      <c r="F237" s="7" t="s">
        <v>76</v>
      </c>
      <c r="G237" s="7" t="s">
        <v>1844</v>
      </c>
      <c r="H237" s="8" t="s">
        <v>1845</v>
      </c>
      <c r="I237" s="8" t="s">
        <v>80</v>
      </c>
      <c r="J237" s="8" t="s">
        <v>2</v>
      </c>
      <c r="K237" s="8" t="s">
        <v>1846</v>
      </c>
      <c r="L237" s="8">
        <v>1</v>
      </c>
      <c r="M237" s="8">
        <v>2</v>
      </c>
      <c r="N237" s="8" t="s">
        <v>515</v>
      </c>
      <c r="O237" s="8" t="s">
        <v>489</v>
      </c>
      <c r="P237" s="8" t="s">
        <v>881</v>
      </c>
      <c r="Q237" s="8"/>
      <c r="R237" s="13" t="s">
        <v>1933</v>
      </c>
      <c r="S237" s="15" t="s">
        <v>1933</v>
      </c>
      <c r="T237" s="8" t="s">
        <v>1934</v>
      </c>
      <c r="U237" s="13" t="s">
        <v>19</v>
      </c>
      <c r="V237" s="13" t="s">
        <v>19</v>
      </c>
      <c r="W237" s="15" t="s">
        <v>19</v>
      </c>
      <c r="X237" s="15" t="s">
        <v>19</v>
      </c>
      <c r="Y237" s="13" t="s">
        <v>19</v>
      </c>
      <c r="Z237" s="15" t="s">
        <v>19</v>
      </c>
      <c r="AA237" s="16" t="s">
        <v>19</v>
      </c>
      <c r="AB237" t="s">
        <v>19</v>
      </c>
      <c r="AC237" t="s">
        <v>19</v>
      </c>
      <c r="AD237" t="s">
        <v>6</v>
      </c>
      <c r="AE237" t="s">
        <v>1935</v>
      </c>
      <c r="AF237" t="s">
        <v>88</v>
      </c>
      <c r="AG237" t="s">
        <v>76</v>
      </c>
      <c r="AH237" t="s">
        <v>19</v>
      </c>
    </row>
    <row r="238" ht="14.25" customHeight="1" spans="1:34">
      <c r="A238" s="7" t="s">
        <v>1936</v>
      </c>
      <c r="B238" s="7" t="s">
        <v>1937</v>
      </c>
      <c r="C238" s="7" t="s">
        <v>75</v>
      </c>
      <c r="D238" s="7" t="s">
        <v>76</v>
      </c>
      <c r="E238" s="7" t="s">
        <v>77</v>
      </c>
      <c r="F238" s="7" t="s">
        <v>76</v>
      </c>
      <c r="G238" s="7" t="s">
        <v>1844</v>
      </c>
      <c r="H238" s="8" t="s">
        <v>1845</v>
      </c>
      <c r="I238" s="8" t="s">
        <v>80</v>
      </c>
      <c r="J238" s="8" t="s">
        <v>2</v>
      </c>
      <c r="K238" s="8" t="s">
        <v>1938</v>
      </c>
      <c r="L238" s="8">
        <v>1</v>
      </c>
      <c r="M238" s="8">
        <v>1</v>
      </c>
      <c r="N238" s="8" t="s">
        <v>515</v>
      </c>
      <c r="O238" s="8" t="s">
        <v>800</v>
      </c>
      <c r="P238" s="8" t="s">
        <v>452</v>
      </c>
      <c r="Q238" s="8"/>
      <c r="R238" s="13" t="s">
        <v>1939</v>
      </c>
      <c r="S238" s="15" t="s">
        <v>1939</v>
      </c>
      <c r="T238" s="8" t="s">
        <v>1934</v>
      </c>
      <c r="U238" s="13" t="s">
        <v>19</v>
      </c>
      <c r="V238" s="13" t="s">
        <v>19</v>
      </c>
      <c r="W238" s="15" t="s">
        <v>19</v>
      </c>
      <c r="X238" s="15" t="s">
        <v>19</v>
      </c>
      <c r="Y238" s="13" t="s">
        <v>19</v>
      </c>
      <c r="Z238" s="15" t="s">
        <v>19</v>
      </c>
      <c r="AA238" s="16" t="s">
        <v>19</v>
      </c>
      <c r="AB238" t="s">
        <v>19</v>
      </c>
      <c r="AC238" t="s">
        <v>19</v>
      </c>
      <c r="AD238" t="s">
        <v>6</v>
      </c>
      <c r="AE238" t="s">
        <v>1935</v>
      </c>
      <c r="AF238" t="s">
        <v>88</v>
      </c>
      <c r="AG238" t="s">
        <v>76</v>
      </c>
      <c r="AH238" t="s">
        <v>19</v>
      </c>
    </row>
    <row r="239" ht="14.25" customHeight="1" spans="1:34">
      <c r="A239" s="7" t="s">
        <v>1940</v>
      </c>
      <c r="B239" s="7" t="s">
        <v>1941</v>
      </c>
      <c r="C239" s="7" t="s">
        <v>75</v>
      </c>
      <c r="D239" s="7" t="s">
        <v>76</v>
      </c>
      <c r="E239" s="7" t="s">
        <v>77</v>
      </c>
      <c r="F239" s="7" t="s">
        <v>76</v>
      </c>
      <c r="G239" s="7" t="s">
        <v>1693</v>
      </c>
      <c r="H239" s="8" t="s">
        <v>1694</v>
      </c>
      <c r="I239" s="8" t="s">
        <v>80</v>
      </c>
      <c r="J239" s="8" t="s">
        <v>2</v>
      </c>
      <c r="K239" s="8" t="s">
        <v>1695</v>
      </c>
      <c r="L239" s="8">
        <v>1</v>
      </c>
      <c r="M239" s="8">
        <v>1</v>
      </c>
      <c r="N239" s="8" t="s">
        <v>1304</v>
      </c>
      <c r="O239" s="8" t="s">
        <v>1304</v>
      </c>
      <c r="P239" s="8" t="s">
        <v>515</v>
      </c>
      <c r="Q239" s="8"/>
      <c r="R239" s="13" t="s">
        <v>1639</v>
      </c>
      <c r="S239" s="15" t="s">
        <v>19</v>
      </c>
      <c r="T239" s="8"/>
      <c r="U239" s="13" t="s">
        <v>19</v>
      </c>
      <c r="V239" s="13" t="s">
        <v>1639</v>
      </c>
      <c r="W239" s="15" t="s">
        <v>1942</v>
      </c>
      <c r="X239" s="15" t="s">
        <v>19</v>
      </c>
      <c r="Y239" s="13" t="s">
        <v>19</v>
      </c>
      <c r="Z239" s="15" t="s">
        <v>19</v>
      </c>
      <c r="AA239" s="16" t="s">
        <v>19</v>
      </c>
      <c r="AB239" t="s">
        <v>19</v>
      </c>
      <c r="AC239" t="s">
        <v>1696</v>
      </c>
      <c r="AD239" t="s">
        <v>6</v>
      </c>
      <c r="AE239" t="s">
        <v>1697</v>
      </c>
      <c r="AF239" t="s">
        <v>88</v>
      </c>
      <c r="AG239" t="s">
        <v>76</v>
      </c>
      <c r="AH239" t="s">
        <v>89</v>
      </c>
    </row>
    <row r="240" ht="14.25" customHeight="1" spans="1:34">
      <c r="A240" s="7" t="s">
        <v>1943</v>
      </c>
      <c r="B240" s="7" t="s">
        <v>1944</v>
      </c>
      <c r="C240" s="7" t="s">
        <v>75</v>
      </c>
      <c r="D240" s="7" t="s">
        <v>76</v>
      </c>
      <c r="E240" s="7" t="s">
        <v>77</v>
      </c>
      <c r="F240" s="7" t="s">
        <v>76</v>
      </c>
      <c r="G240" s="7" t="s">
        <v>972</v>
      </c>
      <c r="H240" s="8" t="s">
        <v>973</v>
      </c>
      <c r="I240" s="8" t="s">
        <v>80</v>
      </c>
      <c r="J240" s="8" t="s">
        <v>2</v>
      </c>
      <c r="K240" s="8" t="s">
        <v>1945</v>
      </c>
      <c r="L240" s="8">
        <v>1</v>
      </c>
      <c r="M240" s="8">
        <v>1</v>
      </c>
      <c r="N240" s="8" t="s">
        <v>515</v>
      </c>
      <c r="O240" s="8" t="s">
        <v>1946</v>
      </c>
      <c r="P240" s="8" t="s">
        <v>409</v>
      </c>
      <c r="Q240" s="8"/>
      <c r="R240" s="13" t="s">
        <v>1947</v>
      </c>
      <c r="S240" s="15" t="s">
        <v>1947</v>
      </c>
      <c r="T240" s="8" t="s">
        <v>1948</v>
      </c>
      <c r="U240" s="13" t="s">
        <v>19</v>
      </c>
      <c r="V240" s="13" t="s">
        <v>19</v>
      </c>
      <c r="W240" s="15" t="s">
        <v>19</v>
      </c>
      <c r="X240" s="15" t="s">
        <v>19</v>
      </c>
      <c r="Y240" s="13" t="s">
        <v>19</v>
      </c>
      <c r="Z240" s="15" t="s">
        <v>19</v>
      </c>
      <c r="AA240" s="16" t="s">
        <v>19</v>
      </c>
      <c r="AB240" t="s">
        <v>19</v>
      </c>
      <c r="AC240" t="s">
        <v>19</v>
      </c>
      <c r="AD240" t="s">
        <v>6</v>
      </c>
      <c r="AE240" t="s">
        <v>1949</v>
      </c>
      <c r="AF240" t="s">
        <v>88</v>
      </c>
      <c r="AG240" t="s">
        <v>76</v>
      </c>
      <c r="AH240" t="s">
        <v>19</v>
      </c>
    </row>
    <row r="241" ht="14.25" customHeight="1" spans="1:34">
      <c r="A241" s="7" t="s">
        <v>1950</v>
      </c>
      <c r="B241" s="7" t="s">
        <v>1951</v>
      </c>
      <c r="C241" s="7" t="s">
        <v>75</v>
      </c>
      <c r="D241" s="7" t="s">
        <v>76</v>
      </c>
      <c r="E241" s="7" t="s">
        <v>77</v>
      </c>
      <c r="F241" s="7" t="s">
        <v>76</v>
      </c>
      <c r="G241" s="7" t="s">
        <v>1952</v>
      </c>
      <c r="H241" s="8" t="s">
        <v>1953</v>
      </c>
      <c r="I241" s="8" t="s">
        <v>80</v>
      </c>
      <c r="J241" s="8" t="s">
        <v>2</v>
      </c>
      <c r="K241" s="8" t="s">
        <v>1954</v>
      </c>
      <c r="L241" s="8">
        <v>1</v>
      </c>
      <c r="M241" s="8">
        <v>2</v>
      </c>
      <c r="N241" s="8" t="s">
        <v>515</v>
      </c>
      <c r="O241" s="8" t="s">
        <v>1915</v>
      </c>
      <c r="P241" s="8" t="s">
        <v>840</v>
      </c>
      <c r="Q241" s="8"/>
      <c r="R241" s="13" t="s">
        <v>1955</v>
      </c>
      <c r="S241" s="15" t="s">
        <v>1955</v>
      </c>
      <c r="T241" s="8" t="s">
        <v>1956</v>
      </c>
      <c r="U241" s="13" t="s">
        <v>19</v>
      </c>
      <c r="V241" s="13" t="s">
        <v>19</v>
      </c>
      <c r="W241" s="15" t="s">
        <v>19</v>
      </c>
      <c r="X241" s="15" t="s">
        <v>19</v>
      </c>
      <c r="Y241" s="13" t="s">
        <v>19</v>
      </c>
      <c r="Z241" s="15" t="s">
        <v>19</v>
      </c>
      <c r="AA241" s="16" t="s">
        <v>19</v>
      </c>
      <c r="AB241" t="s">
        <v>19</v>
      </c>
      <c r="AC241" t="s">
        <v>19</v>
      </c>
      <c r="AD241" t="s">
        <v>6</v>
      </c>
      <c r="AE241" t="s">
        <v>1957</v>
      </c>
      <c r="AF241" t="s">
        <v>88</v>
      </c>
      <c r="AG241" t="s">
        <v>76</v>
      </c>
      <c r="AH241" t="s">
        <v>19</v>
      </c>
    </row>
    <row r="242" ht="14.25" customHeight="1" spans="1:34">
      <c r="A242" s="7" t="s">
        <v>1958</v>
      </c>
      <c r="B242" s="7" t="s">
        <v>1959</v>
      </c>
      <c r="C242" s="7" t="s">
        <v>75</v>
      </c>
      <c r="D242" s="7" t="s">
        <v>76</v>
      </c>
      <c r="E242" s="7" t="s">
        <v>77</v>
      </c>
      <c r="F242" s="7" t="s">
        <v>76</v>
      </c>
      <c r="G242" s="7" t="s">
        <v>1960</v>
      </c>
      <c r="H242" s="8" t="s">
        <v>1961</v>
      </c>
      <c r="I242" s="8" t="s">
        <v>80</v>
      </c>
      <c r="J242" s="8" t="s">
        <v>2</v>
      </c>
      <c r="K242" s="8" t="s">
        <v>1962</v>
      </c>
      <c r="L242" s="8">
        <v>1</v>
      </c>
      <c r="M242" s="8">
        <v>2</v>
      </c>
      <c r="N242" s="8" t="s">
        <v>1963</v>
      </c>
      <c r="O242" s="8" t="s">
        <v>1304</v>
      </c>
      <c r="P242" s="8" t="s">
        <v>1610</v>
      </c>
      <c r="Q242" s="8"/>
      <c r="R242" s="13" t="s">
        <v>1964</v>
      </c>
      <c r="S242" s="15" t="s">
        <v>19</v>
      </c>
      <c r="T242" s="8"/>
      <c r="U242" s="13" t="s">
        <v>19</v>
      </c>
      <c r="V242" s="13" t="s">
        <v>1964</v>
      </c>
      <c r="W242" s="15" t="s">
        <v>668</v>
      </c>
      <c r="X242" s="15" t="s">
        <v>19</v>
      </c>
      <c r="Y242" s="13" t="s">
        <v>19</v>
      </c>
      <c r="Z242" s="15" t="s">
        <v>19</v>
      </c>
      <c r="AA242" s="16" t="s">
        <v>19</v>
      </c>
      <c r="AB242" t="s">
        <v>19</v>
      </c>
      <c r="AC242" t="s">
        <v>1965</v>
      </c>
      <c r="AD242" t="s">
        <v>6</v>
      </c>
      <c r="AE242" t="s">
        <v>1200</v>
      </c>
      <c r="AF242" t="s">
        <v>88</v>
      </c>
      <c r="AG242" t="s">
        <v>76</v>
      </c>
      <c r="AH242" t="s">
        <v>19</v>
      </c>
    </row>
    <row r="243" ht="14.25" customHeight="1" spans="1:34">
      <c r="A243" s="7" t="s">
        <v>1966</v>
      </c>
      <c r="B243" s="7" t="s">
        <v>1967</v>
      </c>
      <c r="C243" s="7" t="s">
        <v>75</v>
      </c>
      <c r="D243" s="7" t="s">
        <v>76</v>
      </c>
      <c r="E243" s="7" t="s">
        <v>77</v>
      </c>
      <c r="F243" s="7" t="s">
        <v>76</v>
      </c>
      <c r="G243" s="7" t="s">
        <v>1968</v>
      </c>
      <c r="H243" s="8" t="s">
        <v>1969</v>
      </c>
      <c r="I243" s="8" t="s">
        <v>80</v>
      </c>
      <c r="J243" s="8" t="s">
        <v>2</v>
      </c>
      <c r="K243" s="8" t="s">
        <v>1970</v>
      </c>
      <c r="L243" s="8">
        <v>1</v>
      </c>
      <c r="M243" s="8">
        <v>4</v>
      </c>
      <c r="N243" s="8" t="s">
        <v>185</v>
      </c>
      <c r="O243" s="8" t="s">
        <v>514</v>
      </c>
      <c r="P243" s="8" t="s">
        <v>1610</v>
      </c>
      <c r="Q243" s="8"/>
      <c r="R243" s="13" t="s">
        <v>1971</v>
      </c>
      <c r="S243" s="15" t="s">
        <v>19</v>
      </c>
      <c r="T243" s="8"/>
      <c r="U243" s="13" t="s">
        <v>19</v>
      </c>
      <c r="V243" s="13" t="s">
        <v>1971</v>
      </c>
      <c r="W243" s="15" t="s">
        <v>1972</v>
      </c>
      <c r="X243" s="15" t="s">
        <v>19</v>
      </c>
      <c r="Y243" s="13" t="s">
        <v>19</v>
      </c>
      <c r="Z243" s="15" t="s">
        <v>19</v>
      </c>
      <c r="AA243" s="16" t="s">
        <v>19</v>
      </c>
      <c r="AB243" t="s">
        <v>19</v>
      </c>
      <c r="AC243" t="s">
        <v>1973</v>
      </c>
      <c r="AD243" t="s">
        <v>6</v>
      </c>
      <c r="AE243" t="s">
        <v>1974</v>
      </c>
      <c r="AF243" t="s">
        <v>88</v>
      </c>
      <c r="AG243" t="s">
        <v>76</v>
      </c>
      <c r="AH243" t="s">
        <v>1975</v>
      </c>
    </row>
    <row r="244" ht="14.25" customHeight="1" spans="1:34">
      <c r="A244" s="7" t="s">
        <v>1976</v>
      </c>
      <c r="B244" s="7" t="s">
        <v>1977</v>
      </c>
      <c r="C244" s="7" t="s">
        <v>75</v>
      </c>
      <c r="D244" s="7" t="s">
        <v>76</v>
      </c>
      <c r="E244" s="7" t="s">
        <v>77</v>
      </c>
      <c r="F244" s="7" t="s">
        <v>76</v>
      </c>
      <c r="G244" s="7" t="s">
        <v>1253</v>
      </c>
      <c r="H244" s="8" t="s">
        <v>1254</v>
      </c>
      <c r="I244" s="8" t="s">
        <v>80</v>
      </c>
      <c r="J244" s="8" t="s">
        <v>2</v>
      </c>
      <c r="K244" s="8" t="s">
        <v>1978</v>
      </c>
      <c r="L244" s="8">
        <v>1</v>
      </c>
      <c r="M244" s="8">
        <v>1</v>
      </c>
      <c r="N244" s="8" t="s">
        <v>115</v>
      </c>
      <c r="O244" s="8" t="s">
        <v>515</v>
      </c>
      <c r="P244" s="8" t="s">
        <v>1610</v>
      </c>
      <c r="Q244" s="8"/>
      <c r="R244" s="13" t="s">
        <v>1979</v>
      </c>
      <c r="S244" s="15" t="s">
        <v>19</v>
      </c>
      <c r="T244" s="8"/>
      <c r="U244" s="13" t="s">
        <v>19</v>
      </c>
      <c r="V244" s="13" t="s">
        <v>1979</v>
      </c>
      <c r="W244" s="15" t="s">
        <v>1980</v>
      </c>
      <c r="X244" s="15" t="s">
        <v>19</v>
      </c>
      <c r="Y244" s="13" t="s">
        <v>19</v>
      </c>
      <c r="Z244" s="15" t="s">
        <v>19</v>
      </c>
      <c r="AA244" s="16" t="s">
        <v>19</v>
      </c>
      <c r="AB244" t="s">
        <v>19</v>
      </c>
      <c r="AC244" t="s">
        <v>1981</v>
      </c>
      <c r="AD244" t="s">
        <v>6</v>
      </c>
      <c r="AE244" t="s">
        <v>1260</v>
      </c>
      <c r="AF244" t="s">
        <v>88</v>
      </c>
      <c r="AG244" t="s">
        <v>76</v>
      </c>
      <c r="AH244" t="s">
        <v>19</v>
      </c>
    </row>
    <row r="245" ht="14.25" customHeight="1" spans="1:34">
      <c r="A245" s="7" t="s">
        <v>1982</v>
      </c>
      <c r="B245" s="7" t="s">
        <v>1983</v>
      </c>
      <c r="C245" s="7" t="s">
        <v>75</v>
      </c>
      <c r="D245" s="7" t="s">
        <v>76</v>
      </c>
      <c r="E245" s="7" t="s">
        <v>77</v>
      </c>
      <c r="F245" s="7" t="s">
        <v>76</v>
      </c>
      <c r="G245" s="7" t="s">
        <v>1984</v>
      </c>
      <c r="H245" s="8" t="s">
        <v>1985</v>
      </c>
      <c r="I245" s="8" t="s">
        <v>80</v>
      </c>
      <c r="J245" s="8" t="s">
        <v>2</v>
      </c>
      <c r="K245" s="8" t="s">
        <v>1986</v>
      </c>
      <c r="L245" s="8">
        <v>1</v>
      </c>
      <c r="M245" s="8">
        <v>1</v>
      </c>
      <c r="N245" s="8" t="s">
        <v>392</v>
      </c>
      <c r="O245" s="8" t="s">
        <v>515</v>
      </c>
      <c r="P245" s="8" t="s">
        <v>1610</v>
      </c>
      <c r="Q245" s="8"/>
      <c r="R245" s="13" t="s">
        <v>1987</v>
      </c>
      <c r="S245" s="15" t="s">
        <v>19</v>
      </c>
      <c r="T245" s="8"/>
      <c r="U245" s="13" t="s">
        <v>19</v>
      </c>
      <c r="V245" s="13" t="s">
        <v>1987</v>
      </c>
      <c r="W245" s="15" t="s">
        <v>206</v>
      </c>
      <c r="X245" s="15" t="s">
        <v>19</v>
      </c>
      <c r="Y245" s="13" t="s">
        <v>19</v>
      </c>
      <c r="Z245" s="15" t="s">
        <v>19</v>
      </c>
      <c r="AA245" s="16" t="s">
        <v>19</v>
      </c>
      <c r="AB245" t="s">
        <v>19</v>
      </c>
      <c r="AC245" t="s">
        <v>294</v>
      </c>
      <c r="AD245" t="s">
        <v>6</v>
      </c>
      <c r="AE245" t="s">
        <v>1988</v>
      </c>
      <c r="AF245" t="s">
        <v>88</v>
      </c>
      <c r="AG245" t="s">
        <v>76</v>
      </c>
      <c r="AH245" t="s">
        <v>19</v>
      </c>
    </row>
    <row r="246" ht="14.25" customHeight="1" spans="1:34">
      <c r="A246" s="7" t="s">
        <v>1989</v>
      </c>
      <c r="B246" s="7" t="s">
        <v>1990</v>
      </c>
      <c r="C246" s="7" t="s">
        <v>75</v>
      </c>
      <c r="D246" s="7" t="s">
        <v>76</v>
      </c>
      <c r="E246" s="7" t="s">
        <v>77</v>
      </c>
      <c r="F246" s="7" t="s">
        <v>76</v>
      </c>
      <c r="G246" s="7" t="s">
        <v>1991</v>
      </c>
      <c r="H246" s="8" t="s">
        <v>1992</v>
      </c>
      <c r="I246" s="8" t="s">
        <v>80</v>
      </c>
      <c r="J246" s="8" t="s">
        <v>2</v>
      </c>
      <c r="K246" s="8" t="s">
        <v>1993</v>
      </c>
      <c r="L246" s="8">
        <v>1</v>
      </c>
      <c r="M246" s="8">
        <v>4</v>
      </c>
      <c r="N246" s="8" t="s">
        <v>126</v>
      </c>
      <c r="O246" s="8" t="s">
        <v>514</v>
      </c>
      <c r="P246" s="8" t="s">
        <v>1610</v>
      </c>
      <c r="Q246" s="8"/>
      <c r="R246" s="13" t="s">
        <v>1994</v>
      </c>
      <c r="S246" s="15" t="s">
        <v>19</v>
      </c>
      <c r="T246" s="8"/>
      <c r="U246" s="13" t="s">
        <v>19</v>
      </c>
      <c r="V246" s="13" t="s">
        <v>1994</v>
      </c>
      <c r="W246" s="15" t="s">
        <v>1111</v>
      </c>
      <c r="X246" s="15" t="s">
        <v>19</v>
      </c>
      <c r="Y246" s="13" t="s">
        <v>19</v>
      </c>
      <c r="Z246" s="15" t="s">
        <v>19</v>
      </c>
      <c r="AA246" s="16" t="s">
        <v>19</v>
      </c>
      <c r="AB246" t="s">
        <v>19</v>
      </c>
      <c r="AC246" t="s">
        <v>1995</v>
      </c>
      <c r="AD246" t="s">
        <v>6</v>
      </c>
      <c r="AE246" t="s">
        <v>1200</v>
      </c>
      <c r="AF246" t="s">
        <v>88</v>
      </c>
      <c r="AG246" t="s">
        <v>76</v>
      </c>
      <c r="AH246" t="s">
        <v>741</v>
      </c>
    </row>
    <row r="247" ht="14.25" customHeight="1" spans="1:34">
      <c r="A247" s="7" t="s">
        <v>1996</v>
      </c>
      <c r="B247" s="7" t="s">
        <v>1997</v>
      </c>
      <c r="C247" s="7" t="s">
        <v>75</v>
      </c>
      <c r="D247" s="7" t="s">
        <v>76</v>
      </c>
      <c r="E247" s="7" t="s">
        <v>77</v>
      </c>
      <c r="F247" s="7" t="s">
        <v>76</v>
      </c>
      <c r="G247" s="7" t="s">
        <v>1998</v>
      </c>
      <c r="H247" s="8" t="s">
        <v>1999</v>
      </c>
      <c r="I247" s="8" t="s">
        <v>80</v>
      </c>
      <c r="J247" s="8" t="s">
        <v>2</v>
      </c>
      <c r="K247" s="8" t="s">
        <v>2000</v>
      </c>
      <c r="L247" s="8">
        <v>1</v>
      </c>
      <c r="M247" s="8">
        <v>1</v>
      </c>
      <c r="N247" s="8" t="s">
        <v>514</v>
      </c>
      <c r="O247" s="8" t="s">
        <v>515</v>
      </c>
      <c r="P247" s="8" t="s">
        <v>1610</v>
      </c>
      <c r="Q247" s="8"/>
      <c r="R247" s="13" t="s">
        <v>1457</v>
      </c>
      <c r="S247" s="15" t="s">
        <v>19</v>
      </c>
      <c r="T247" s="8"/>
      <c r="U247" s="13" t="s">
        <v>19</v>
      </c>
      <c r="V247" s="13" t="s">
        <v>1457</v>
      </c>
      <c r="W247" s="15" t="s">
        <v>1975</v>
      </c>
      <c r="X247" s="15" t="s">
        <v>19</v>
      </c>
      <c r="Y247" s="13" t="s">
        <v>19</v>
      </c>
      <c r="Z247" s="15" t="s">
        <v>19</v>
      </c>
      <c r="AA247" s="16" t="s">
        <v>19</v>
      </c>
      <c r="AB247" t="s">
        <v>19</v>
      </c>
      <c r="AC247" t="s">
        <v>594</v>
      </c>
      <c r="AD247" t="s">
        <v>6</v>
      </c>
      <c r="AE247" t="s">
        <v>119</v>
      </c>
      <c r="AF247" t="s">
        <v>88</v>
      </c>
      <c r="AG247" t="s">
        <v>76</v>
      </c>
      <c r="AH247" t="s">
        <v>1077</v>
      </c>
    </row>
    <row r="248" ht="14.25" customHeight="1" spans="1:34">
      <c r="A248" s="7" t="s">
        <v>2001</v>
      </c>
      <c r="B248" s="7" t="s">
        <v>2002</v>
      </c>
      <c r="C248" s="7" t="s">
        <v>75</v>
      </c>
      <c r="D248" s="7" t="s">
        <v>76</v>
      </c>
      <c r="E248" s="7" t="s">
        <v>77</v>
      </c>
      <c r="F248" s="7" t="s">
        <v>76</v>
      </c>
      <c r="G248" s="7" t="s">
        <v>2003</v>
      </c>
      <c r="H248" s="8" t="s">
        <v>2004</v>
      </c>
      <c r="I248" s="8" t="s">
        <v>80</v>
      </c>
      <c r="J248" s="8" t="s">
        <v>2</v>
      </c>
      <c r="K248" s="8" t="s">
        <v>2005</v>
      </c>
      <c r="L248" s="8">
        <v>1</v>
      </c>
      <c r="M248" s="8">
        <v>1</v>
      </c>
      <c r="N248" s="8" t="s">
        <v>757</v>
      </c>
      <c r="O248" s="8" t="s">
        <v>515</v>
      </c>
      <c r="P248" s="8" t="s">
        <v>1610</v>
      </c>
      <c r="Q248" s="8"/>
      <c r="R248" s="13" t="s">
        <v>2006</v>
      </c>
      <c r="S248" s="15" t="s">
        <v>19</v>
      </c>
      <c r="T248" s="8"/>
      <c r="U248" s="13" t="s">
        <v>19</v>
      </c>
      <c r="V248" s="13" t="s">
        <v>2006</v>
      </c>
      <c r="W248" s="15" t="s">
        <v>187</v>
      </c>
      <c r="X248" s="15" t="s">
        <v>19</v>
      </c>
      <c r="Y248" s="13" t="s">
        <v>19</v>
      </c>
      <c r="Z248" s="15" t="s">
        <v>19</v>
      </c>
      <c r="AA248" s="16" t="s">
        <v>19</v>
      </c>
      <c r="AB248" t="s">
        <v>19</v>
      </c>
      <c r="AC248" t="s">
        <v>1456</v>
      </c>
      <c r="AD248" t="s">
        <v>6</v>
      </c>
      <c r="AE248" t="s">
        <v>2007</v>
      </c>
      <c r="AF248" t="s">
        <v>88</v>
      </c>
      <c r="AG248" t="s">
        <v>76</v>
      </c>
      <c r="AH248" t="s">
        <v>19</v>
      </c>
    </row>
    <row r="249" ht="14.25" customHeight="1" spans="1:34">
      <c r="A249" s="7" t="s">
        <v>2008</v>
      </c>
      <c r="B249" s="7" t="s">
        <v>2009</v>
      </c>
      <c r="C249" s="7" t="s">
        <v>75</v>
      </c>
      <c r="D249" s="7" t="s">
        <v>76</v>
      </c>
      <c r="E249" s="7" t="s">
        <v>77</v>
      </c>
      <c r="F249" s="7" t="s">
        <v>76</v>
      </c>
      <c r="G249" s="7" t="s">
        <v>2010</v>
      </c>
      <c r="H249" s="8" t="s">
        <v>2011</v>
      </c>
      <c r="I249" s="8" t="s">
        <v>80</v>
      </c>
      <c r="J249" s="8" t="s">
        <v>2</v>
      </c>
      <c r="K249" s="8" t="s">
        <v>2012</v>
      </c>
      <c r="L249" s="8">
        <v>1</v>
      </c>
      <c r="M249" s="8">
        <v>1</v>
      </c>
      <c r="N249" s="8" t="s">
        <v>1304</v>
      </c>
      <c r="O249" s="8" t="s">
        <v>515</v>
      </c>
      <c r="P249" s="8" t="s">
        <v>1610</v>
      </c>
      <c r="Q249" s="8"/>
      <c r="R249" s="13" t="s">
        <v>2013</v>
      </c>
      <c r="S249" s="15" t="s">
        <v>19</v>
      </c>
      <c r="T249" s="8"/>
      <c r="U249" s="13" t="s">
        <v>19</v>
      </c>
      <c r="V249" s="13" t="s">
        <v>2013</v>
      </c>
      <c r="W249" s="15" t="s">
        <v>2014</v>
      </c>
      <c r="X249" s="15" t="s">
        <v>19</v>
      </c>
      <c r="Y249" s="13" t="s">
        <v>19</v>
      </c>
      <c r="Z249" s="15" t="s">
        <v>19</v>
      </c>
      <c r="AA249" s="16" t="s">
        <v>19</v>
      </c>
      <c r="AB249" t="s">
        <v>19</v>
      </c>
      <c r="AC249" t="s">
        <v>595</v>
      </c>
      <c r="AD249" t="s">
        <v>6</v>
      </c>
      <c r="AE249" t="s">
        <v>1307</v>
      </c>
      <c r="AF249" t="s">
        <v>88</v>
      </c>
      <c r="AG249" t="s">
        <v>76</v>
      </c>
      <c r="AH249" t="s">
        <v>19</v>
      </c>
    </row>
    <row r="250" ht="14.25" customHeight="1" spans="1:34">
      <c r="A250" s="7" t="s">
        <v>2015</v>
      </c>
      <c r="B250" s="7" t="s">
        <v>2016</v>
      </c>
      <c r="C250" s="7" t="s">
        <v>75</v>
      </c>
      <c r="D250" s="7" t="s">
        <v>76</v>
      </c>
      <c r="E250" s="7" t="s">
        <v>77</v>
      </c>
      <c r="F250" s="7" t="s">
        <v>76</v>
      </c>
      <c r="G250" s="7" t="s">
        <v>2017</v>
      </c>
      <c r="H250" s="8" t="s">
        <v>2018</v>
      </c>
      <c r="I250" s="8" t="s">
        <v>80</v>
      </c>
      <c r="J250" s="8" t="s">
        <v>2</v>
      </c>
      <c r="K250" s="8" t="s">
        <v>2019</v>
      </c>
      <c r="L250" s="8">
        <v>1</v>
      </c>
      <c r="M250" s="8">
        <v>2</v>
      </c>
      <c r="N250" s="8" t="s">
        <v>425</v>
      </c>
      <c r="O250" s="8" t="s">
        <v>1304</v>
      </c>
      <c r="P250" s="8" t="s">
        <v>1610</v>
      </c>
      <c r="Q250" s="8"/>
      <c r="R250" s="13" t="s">
        <v>2020</v>
      </c>
      <c r="S250" s="15" t="s">
        <v>19</v>
      </c>
      <c r="T250" s="8"/>
      <c r="U250" s="13" t="s">
        <v>19</v>
      </c>
      <c r="V250" s="13" t="s">
        <v>2020</v>
      </c>
      <c r="W250" s="15" t="s">
        <v>954</v>
      </c>
      <c r="X250" s="15" t="s">
        <v>19</v>
      </c>
      <c r="Y250" s="13" t="s">
        <v>19</v>
      </c>
      <c r="Z250" s="15" t="s">
        <v>19</v>
      </c>
      <c r="AA250" s="16" t="s">
        <v>19</v>
      </c>
      <c r="AB250" t="s">
        <v>19</v>
      </c>
      <c r="AC250" t="s">
        <v>2021</v>
      </c>
      <c r="AD250" t="s">
        <v>6</v>
      </c>
      <c r="AE250" t="s">
        <v>208</v>
      </c>
      <c r="AF250" t="s">
        <v>88</v>
      </c>
      <c r="AG250" t="s">
        <v>76</v>
      </c>
      <c r="AH250" t="s">
        <v>19</v>
      </c>
    </row>
    <row r="251" ht="14.25" customHeight="1" spans="1:34">
      <c r="A251" s="7" t="s">
        <v>2022</v>
      </c>
      <c r="B251" s="7" t="s">
        <v>2023</v>
      </c>
      <c r="C251" s="7" t="s">
        <v>75</v>
      </c>
      <c r="D251" s="7" t="s">
        <v>76</v>
      </c>
      <c r="E251" s="7" t="s">
        <v>77</v>
      </c>
      <c r="F251" s="7" t="s">
        <v>76</v>
      </c>
      <c r="G251" s="7" t="s">
        <v>211</v>
      </c>
      <c r="H251" s="8" t="s">
        <v>212</v>
      </c>
      <c r="I251" s="8" t="s">
        <v>80</v>
      </c>
      <c r="J251" s="8" t="s">
        <v>2</v>
      </c>
      <c r="K251" s="8" t="s">
        <v>2024</v>
      </c>
      <c r="L251" s="8">
        <v>1</v>
      </c>
      <c r="M251" s="8">
        <v>1</v>
      </c>
      <c r="N251" s="8" t="s">
        <v>126</v>
      </c>
      <c r="O251" s="8" t="s">
        <v>515</v>
      </c>
      <c r="P251" s="8" t="s">
        <v>1610</v>
      </c>
      <c r="Q251" s="8"/>
      <c r="R251" s="13" t="s">
        <v>2025</v>
      </c>
      <c r="S251" s="15" t="s">
        <v>19</v>
      </c>
      <c r="T251" s="8"/>
      <c r="U251" s="13" t="s">
        <v>19</v>
      </c>
      <c r="V251" s="13" t="s">
        <v>2025</v>
      </c>
      <c r="W251" s="15" t="s">
        <v>954</v>
      </c>
      <c r="X251" s="15" t="s">
        <v>19</v>
      </c>
      <c r="Y251" s="13" t="s">
        <v>19</v>
      </c>
      <c r="Z251" s="15" t="s">
        <v>19</v>
      </c>
      <c r="AA251" s="16" t="s">
        <v>19</v>
      </c>
      <c r="AB251" t="s">
        <v>19</v>
      </c>
      <c r="AC251" t="s">
        <v>2026</v>
      </c>
      <c r="AD251" t="s">
        <v>6</v>
      </c>
      <c r="AE251" t="s">
        <v>218</v>
      </c>
      <c r="AF251" t="s">
        <v>88</v>
      </c>
      <c r="AG251" t="s">
        <v>76</v>
      </c>
      <c r="AH251" t="s">
        <v>140</v>
      </c>
    </row>
    <row r="252" ht="14.25" customHeight="1" spans="1:34">
      <c r="A252" s="7" t="s">
        <v>2027</v>
      </c>
      <c r="B252" s="7" t="s">
        <v>2028</v>
      </c>
      <c r="C252" s="7" t="s">
        <v>75</v>
      </c>
      <c r="D252" s="7" t="s">
        <v>76</v>
      </c>
      <c r="E252" s="7" t="s">
        <v>77</v>
      </c>
      <c r="F252" s="7" t="s">
        <v>76</v>
      </c>
      <c r="G252" s="7" t="s">
        <v>607</v>
      </c>
      <c r="H252" s="8" t="s">
        <v>608</v>
      </c>
      <c r="I252" s="8" t="s">
        <v>80</v>
      </c>
      <c r="J252" s="8" t="s">
        <v>2</v>
      </c>
      <c r="K252" s="8" t="s">
        <v>2029</v>
      </c>
      <c r="L252" s="8">
        <v>1</v>
      </c>
      <c r="M252" s="8">
        <v>1</v>
      </c>
      <c r="N252" s="8" t="s">
        <v>96</v>
      </c>
      <c r="O252" s="8" t="s">
        <v>515</v>
      </c>
      <c r="P252" s="8" t="s">
        <v>1610</v>
      </c>
      <c r="Q252" s="8"/>
      <c r="R252" s="13" t="s">
        <v>2030</v>
      </c>
      <c r="S252" s="15" t="s">
        <v>19</v>
      </c>
      <c r="T252" s="8"/>
      <c r="U252" s="13" t="s">
        <v>19</v>
      </c>
      <c r="V252" s="13" t="s">
        <v>2030</v>
      </c>
      <c r="W252" s="15" t="s">
        <v>678</v>
      </c>
      <c r="X252" s="15" t="s">
        <v>19</v>
      </c>
      <c r="Y252" s="13" t="s">
        <v>19</v>
      </c>
      <c r="Z252" s="15" t="s">
        <v>19</v>
      </c>
      <c r="AA252" s="16" t="s">
        <v>19</v>
      </c>
      <c r="AB252" t="s">
        <v>19</v>
      </c>
      <c r="AC252" t="s">
        <v>1369</v>
      </c>
      <c r="AD252" t="s">
        <v>6</v>
      </c>
      <c r="AE252" t="s">
        <v>325</v>
      </c>
      <c r="AF252" t="s">
        <v>88</v>
      </c>
      <c r="AG252" t="s">
        <v>76</v>
      </c>
      <c r="AH252" t="s">
        <v>89</v>
      </c>
    </row>
    <row r="253" ht="14.25" customHeight="1" spans="1:34">
      <c r="A253" s="7" t="s">
        <v>2031</v>
      </c>
      <c r="B253" s="7" t="s">
        <v>2032</v>
      </c>
      <c r="C253" s="7" t="s">
        <v>75</v>
      </c>
      <c r="D253" s="7" t="s">
        <v>76</v>
      </c>
      <c r="E253" s="7" t="s">
        <v>77</v>
      </c>
      <c r="F253" s="7" t="s">
        <v>76</v>
      </c>
      <c r="G253" s="7" t="s">
        <v>607</v>
      </c>
      <c r="H253" s="8" t="s">
        <v>608</v>
      </c>
      <c r="I253" s="8" t="s">
        <v>80</v>
      </c>
      <c r="J253" s="8" t="s">
        <v>2</v>
      </c>
      <c r="K253" s="8" t="s">
        <v>2033</v>
      </c>
      <c r="L253" s="8">
        <v>1</v>
      </c>
      <c r="M253" s="8">
        <v>1</v>
      </c>
      <c r="N253" s="8" t="s">
        <v>82</v>
      </c>
      <c r="O253" s="8" t="s">
        <v>515</v>
      </c>
      <c r="P253" s="8" t="s">
        <v>1610</v>
      </c>
      <c r="Q253" s="8"/>
      <c r="R253" s="13" t="s">
        <v>2034</v>
      </c>
      <c r="S253" s="15" t="s">
        <v>19</v>
      </c>
      <c r="T253" s="8"/>
      <c r="U253" s="13" t="s">
        <v>19</v>
      </c>
      <c r="V253" s="13" t="s">
        <v>2034</v>
      </c>
      <c r="W253" s="15" t="s">
        <v>2035</v>
      </c>
      <c r="X253" s="15" t="s">
        <v>19</v>
      </c>
      <c r="Y253" s="13" t="s">
        <v>19</v>
      </c>
      <c r="Z253" s="15" t="s">
        <v>19</v>
      </c>
      <c r="AA253" s="16" t="s">
        <v>19</v>
      </c>
      <c r="AB253" t="s">
        <v>19</v>
      </c>
      <c r="AC253" t="s">
        <v>2036</v>
      </c>
      <c r="AD253" t="s">
        <v>6</v>
      </c>
      <c r="AE253" t="s">
        <v>208</v>
      </c>
      <c r="AF253" t="s">
        <v>88</v>
      </c>
      <c r="AG253" t="s">
        <v>76</v>
      </c>
      <c r="AH253" t="s">
        <v>19</v>
      </c>
    </row>
    <row r="254" ht="14.25" customHeight="1" spans="1:34">
      <c r="A254" s="7" t="s">
        <v>2037</v>
      </c>
      <c r="B254" s="7" t="s">
        <v>2038</v>
      </c>
      <c r="C254" s="7" t="s">
        <v>75</v>
      </c>
      <c r="D254" s="7" t="s">
        <v>76</v>
      </c>
      <c r="E254" s="7" t="s">
        <v>77</v>
      </c>
      <c r="F254" s="7" t="s">
        <v>76</v>
      </c>
      <c r="G254" s="7" t="s">
        <v>2039</v>
      </c>
      <c r="H254" s="8" t="s">
        <v>2040</v>
      </c>
      <c r="I254" s="8" t="s">
        <v>80</v>
      </c>
      <c r="J254" s="8" t="s">
        <v>2</v>
      </c>
      <c r="K254" s="8" t="s">
        <v>2041</v>
      </c>
      <c r="L254" s="8">
        <v>1</v>
      </c>
      <c r="M254" s="8">
        <v>2</v>
      </c>
      <c r="N254" s="8" t="s">
        <v>126</v>
      </c>
      <c r="O254" s="8" t="s">
        <v>1304</v>
      </c>
      <c r="P254" s="8" t="s">
        <v>1610</v>
      </c>
      <c r="Q254" s="8"/>
      <c r="R254" s="13" t="s">
        <v>2042</v>
      </c>
      <c r="S254" s="15" t="s">
        <v>19</v>
      </c>
      <c r="T254" s="8"/>
      <c r="U254" s="13" t="s">
        <v>19</v>
      </c>
      <c r="V254" s="13" t="s">
        <v>2042</v>
      </c>
      <c r="W254" s="15" t="s">
        <v>2043</v>
      </c>
      <c r="X254" s="15" t="s">
        <v>19</v>
      </c>
      <c r="Y254" s="13" t="s">
        <v>19</v>
      </c>
      <c r="Z254" s="15" t="s">
        <v>19</v>
      </c>
      <c r="AA254" s="16" t="s">
        <v>19</v>
      </c>
      <c r="AB254" t="s">
        <v>19</v>
      </c>
      <c r="AC254" t="s">
        <v>2044</v>
      </c>
      <c r="AD254" t="s">
        <v>6</v>
      </c>
      <c r="AE254" t="s">
        <v>189</v>
      </c>
      <c r="AF254" t="s">
        <v>88</v>
      </c>
      <c r="AG254" t="s">
        <v>76</v>
      </c>
      <c r="AH254" t="s">
        <v>219</v>
      </c>
    </row>
    <row r="255" ht="14.25" customHeight="1" spans="1:34">
      <c r="A255" s="7" t="s">
        <v>2045</v>
      </c>
      <c r="B255" s="7" t="s">
        <v>2046</v>
      </c>
      <c r="C255" s="7" t="s">
        <v>75</v>
      </c>
      <c r="D255" s="7" t="s">
        <v>76</v>
      </c>
      <c r="E255" s="7" t="s">
        <v>77</v>
      </c>
      <c r="F255" s="7" t="s">
        <v>76</v>
      </c>
      <c r="G255" s="7" t="s">
        <v>2047</v>
      </c>
      <c r="H255" s="8" t="s">
        <v>2048</v>
      </c>
      <c r="I255" s="8" t="s">
        <v>80</v>
      </c>
      <c r="J255" s="8" t="s">
        <v>2</v>
      </c>
      <c r="K255" s="8" t="s">
        <v>2049</v>
      </c>
      <c r="L255" s="8">
        <v>1</v>
      </c>
      <c r="M255" s="8">
        <v>2</v>
      </c>
      <c r="N255" s="8" t="s">
        <v>340</v>
      </c>
      <c r="O255" s="8" t="s">
        <v>1304</v>
      </c>
      <c r="P255" s="8" t="s">
        <v>1610</v>
      </c>
      <c r="Q255" s="8"/>
      <c r="R255" s="13" t="s">
        <v>685</v>
      </c>
      <c r="S255" s="15" t="s">
        <v>19</v>
      </c>
      <c r="T255" s="8"/>
      <c r="U255" s="13" t="s">
        <v>19</v>
      </c>
      <c r="V255" s="13" t="s">
        <v>685</v>
      </c>
      <c r="W255" s="15" t="s">
        <v>1137</v>
      </c>
      <c r="X255" s="15" t="s">
        <v>19</v>
      </c>
      <c r="Y255" s="13" t="s">
        <v>19</v>
      </c>
      <c r="Z255" s="15" t="s">
        <v>19</v>
      </c>
      <c r="AA255" s="16" t="s">
        <v>19</v>
      </c>
      <c r="AB255" t="s">
        <v>19</v>
      </c>
      <c r="AC255" t="s">
        <v>2050</v>
      </c>
      <c r="AD255" t="s">
        <v>6</v>
      </c>
      <c r="AE255" t="s">
        <v>316</v>
      </c>
      <c r="AF255" t="s">
        <v>88</v>
      </c>
      <c r="AG255" t="s">
        <v>76</v>
      </c>
      <c r="AH255" t="s">
        <v>19</v>
      </c>
    </row>
    <row r="256" ht="14.25" customHeight="1" spans="1:34">
      <c r="A256" s="7" t="s">
        <v>2051</v>
      </c>
      <c r="B256" s="7" t="s">
        <v>2052</v>
      </c>
      <c r="C256" s="7" t="s">
        <v>75</v>
      </c>
      <c r="D256" s="7" t="s">
        <v>76</v>
      </c>
      <c r="E256" s="7" t="s">
        <v>77</v>
      </c>
      <c r="F256" s="7" t="s">
        <v>76</v>
      </c>
      <c r="G256" s="7" t="s">
        <v>878</v>
      </c>
      <c r="H256" s="8" t="s">
        <v>879</v>
      </c>
      <c r="I256" s="8" t="s">
        <v>80</v>
      </c>
      <c r="J256" s="8" t="s">
        <v>2</v>
      </c>
      <c r="K256" s="8" t="s">
        <v>2053</v>
      </c>
      <c r="L256" s="8">
        <v>1</v>
      </c>
      <c r="M256" s="8">
        <v>2</v>
      </c>
      <c r="N256" s="8" t="s">
        <v>214</v>
      </c>
      <c r="O256" s="8" t="s">
        <v>1304</v>
      </c>
      <c r="P256" s="8" t="s">
        <v>1610</v>
      </c>
      <c r="Q256" s="8"/>
      <c r="R256" s="13" t="s">
        <v>2054</v>
      </c>
      <c r="S256" s="15" t="s">
        <v>19</v>
      </c>
      <c r="T256" s="8"/>
      <c r="U256" s="13" t="s">
        <v>19</v>
      </c>
      <c r="V256" s="13" t="s">
        <v>2054</v>
      </c>
      <c r="W256" s="15" t="s">
        <v>1479</v>
      </c>
      <c r="X256" s="15" t="s">
        <v>19</v>
      </c>
      <c r="Y256" s="13" t="s">
        <v>19</v>
      </c>
      <c r="Z256" s="15" t="s">
        <v>19</v>
      </c>
      <c r="AA256" s="16" t="s">
        <v>19</v>
      </c>
      <c r="AB256" t="s">
        <v>19</v>
      </c>
      <c r="AC256" t="s">
        <v>2055</v>
      </c>
      <c r="AD256" t="s">
        <v>6</v>
      </c>
      <c r="AE256" t="s">
        <v>2056</v>
      </c>
      <c r="AF256" t="s">
        <v>88</v>
      </c>
      <c r="AG256" t="s">
        <v>76</v>
      </c>
      <c r="AH256" t="s">
        <v>19</v>
      </c>
    </row>
    <row r="257" ht="14.25" customHeight="1" spans="1:34">
      <c r="A257" s="7" t="s">
        <v>2057</v>
      </c>
      <c r="B257" s="7" t="s">
        <v>2058</v>
      </c>
      <c r="C257" s="7" t="s">
        <v>75</v>
      </c>
      <c r="D257" s="7" t="s">
        <v>76</v>
      </c>
      <c r="E257" s="7" t="s">
        <v>77</v>
      </c>
      <c r="F257" s="7" t="s">
        <v>76</v>
      </c>
      <c r="G257" s="7" t="s">
        <v>972</v>
      </c>
      <c r="H257" s="8" t="s">
        <v>973</v>
      </c>
      <c r="I257" s="8" t="s">
        <v>80</v>
      </c>
      <c r="J257" s="8" t="s">
        <v>2</v>
      </c>
      <c r="K257" s="8" t="s">
        <v>2059</v>
      </c>
      <c r="L257" s="8">
        <v>1</v>
      </c>
      <c r="M257" s="8">
        <v>2</v>
      </c>
      <c r="N257" s="8" t="s">
        <v>275</v>
      </c>
      <c r="O257" s="8" t="s">
        <v>1304</v>
      </c>
      <c r="P257" s="8" t="s">
        <v>1610</v>
      </c>
      <c r="Q257" s="8"/>
      <c r="R257" s="13" t="s">
        <v>2060</v>
      </c>
      <c r="S257" s="15" t="s">
        <v>19</v>
      </c>
      <c r="T257" s="8"/>
      <c r="U257" s="13" t="s">
        <v>19</v>
      </c>
      <c r="V257" s="13" t="s">
        <v>2060</v>
      </c>
      <c r="W257" s="15" t="s">
        <v>1111</v>
      </c>
      <c r="X257" s="15" t="s">
        <v>19</v>
      </c>
      <c r="Y257" s="13" t="s">
        <v>19</v>
      </c>
      <c r="Z257" s="15" t="s">
        <v>19</v>
      </c>
      <c r="AA257" s="16" t="s">
        <v>19</v>
      </c>
      <c r="AB257" t="s">
        <v>19</v>
      </c>
      <c r="AC257" t="s">
        <v>2061</v>
      </c>
      <c r="AD257" t="s">
        <v>6</v>
      </c>
      <c r="AE257" t="s">
        <v>978</v>
      </c>
      <c r="AF257" t="s">
        <v>88</v>
      </c>
      <c r="AG257" t="s">
        <v>76</v>
      </c>
      <c r="AH257" t="s">
        <v>219</v>
      </c>
    </row>
    <row r="258" ht="14.25" customHeight="1" spans="1:34">
      <c r="A258" s="7" t="s">
        <v>2062</v>
      </c>
      <c r="B258" s="7" t="s">
        <v>2063</v>
      </c>
      <c r="C258" s="7" t="s">
        <v>75</v>
      </c>
      <c r="D258" s="7" t="s">
        <v>76</v>
      </c>
      <c r="E258" s="7" t="s">
        <v>77</v>
      </c>
      <c r="F258" s="7" t="s">
        <v>76</v>
      </c>
      <c r="G258" s="7" t="s">
        <v>2064</v>
      </c>
      <c r="H258" s="8" t="s">
        <v>2065</v>
      </c>
      <c r="I258" s="8" t="s">
        <v>80</v>
      </c>
      <c r="J258" s="8" t="s">
        <v>2</v>
      </c>
      <c r="K258" s="8" t="s">
        <v>2066</v>
      </c>
      <c r="L258" s="8">
        <v>1</v>
      </c>
      <c r="M258" s="8">
        <v>2</v>
      </c>
      <c r="N258" s="8" t="s">
        <v>165</v>
      </c>
      <c r="O258" s="8" t="s">
        <v>1304</v>
      </c>
      <c r="P258" s="8" t="s">
        <v>1610</v>
      </c>
      <c r="Q258" s="8"/>
      <c r="R258" s="13" t="s">
        <v>2067</v>
      </c>
      <c r="S258" s="15" t="s">
        <v>19</v>
      </c>
      <c r="T258" s="8"/>
      <c r="U258" s="13" t="s">
        <v>19</v>
      </c>
      <c r="V258" s="13" t="s">
        <v>2067</v>
      </c>
      <c r="W258" s="15" t="s">
        <v>1688</v>
      </c>
      <c r="X258" s="15" t="s">
        <v>19</v>
      </c>
      <c r="Y258" s="13" t="s">
        <v>19</v>
      </c>
      <c r="Z258" s="15" t="s">
        <v>19</v>
      </c>
      <c r="AA258" s="16" t="s">
        <v>19</v>
      </c>
      <c r="AB258" t="s">
        <v>19</v>
      </c>
      <c r="AC258" t="s">
        <v>1367</v>
      </c>
      <c r="AD258" t="s">
        <v>6</v>
      </c>
      <c r="AE258" t="s">
        <v>2068</v>
      </c>
      <c r="AF258" t="s">
        <v>88</v>
      </c>
      <c r="AG258" t="s">
        <v>76</v>
      </c>
      <c r="AH258" t="s">
        <v>19</v>
      </c>
    </row>
    <row r="259" ht="14.25" customHeight="1" spans="1:34">
      <c r="A259" s="7" t="s">
        <v>2069</v>
      </c>
      <c r="B259" s="7" t="s">
        <v>2070</v>
      </c>
      <c r="C259" s="7" t="s">
        <v>75</v>
      </c>
      <c r="D259" s="7" t="s">
        <v>76</v>
      </c>
      <c r="E259" s="7" t="s">
        <v>77</v>
      </c>
      <c r="F259" s="7" t="s">
        <v>76</v>
      </c>
      <c r="G259" s="7" t="s">
        <v>2071</v>
      </c>
      <c r="H259" s="8" t="s">
        <v>2072</v>
      </c>
      <c r="I259" s="8" t="s">
        <v>80</v>
      </c>
      <c r="J259" s="8" t="s">
        <v>2</v>
      </c>
      <c r="K259" s="8" t="s">
        <v>2073</v>
      </c>
      <c r="L259" s="8">
        <v>1</v>
      </c>
      <c r="M259" s="8">
        <v>1</v>
      </c>
      <c r="N259" s="8" t="s">
        <v>126</v>
      </c>
      <c r="O259" s="8" t="s">
        <v>515</v>
      </c>
      <c r="P259" s="8" t="s">
        <v>1610</v>
      </c>
      <c r="Q259" s="8"/>
      <c r="R259" s="13" t="s">
        <v>2074</v>
      </c>
      <c r="S259" s="15" t="s">
        <v>19</v>
      </c>
      <c r="T259" s="8"/>
      <c r="U259" s="13" t="s">
        <v>19</v>
      </c>
      <c r="V259" s="13" t="s">
        <v>2074</v>
      </c>
      <c r="W259" s="15" t="s">
        <v>1525</v>
      </c>
      <c r="X259" s="15" t="s">
        <v>19</v>
      </c>
      <c r="Y259" s="13" t="s">
        <v>19</v>
      </c>
      <c r="Z259" s="15" t="s">
        <v>19</v>
      </c>
      <c r="AA259" s="16" t="s">
        <v>19</v>
      </c>
      <c r="AB259" t="s">
        <v>19</v>
      </c>
      <c r="AC259" t="s">
        <v>2075</v>
      </c>
      <c r="AD259" t="s">
        <v>6</v>
      </c>
      <c r="AE259" t="s">
        <v>2076</v>
      </c>
      <c r="AF259" t="s">
        <v>88</v>
      </c>
      <c r="AG259" t="s">
        <v>76</v>
      </c>
      <c r="AH259" t="s">
        <v>89</v>
      </c>
    </row>
    <row r="260" ht="14.25" customHeight="1" spans="1:34">
      <c r="A260" s="7" t="s">
        <v>2077</v>
      </c>
      <c r="B260" s="7" t="s">
        <v>2078</v>
      </c>
      <c r="C260" s="7" t="s">
        <v>75</v>
      </c>
      <c r="D260" s="7" t="s">
        <v>76</v>
      </c>
      <c r="E260" s="7" t="s">
        <v>77</v>
      </c>
      <c r="F260" s="7" t="s">
        <v>76</v>
      </c>
      <c r="G260" s="7" t="s">
        <v>2079</v>
      </c>
      <c r="H260" s="8" t="s">
        <v>2080</v>
      </c>
      <c r="I260" s="8" t="s">
        <v>80</v>
      </c>
      <c r="J260" s="8" t="s">
        <v>2</v>
      </c>
      <c r="K260" s="8" t="s">
        <v>2081</v>
      </c>
      <c r="L260" s="8">
        <v>1</v>
      </c>
      <c r="M260" s="8">
        <v>2</v>
      </c>
      <c r="N260" s="8" t="s">
        <v>83</v>
      </c>
      <c r="O260" s="8" t="s">
        <v>1304</v>
      </c>
      <c r="P260" s="8" t="s">
        <v>1610</v>
      </c>
      <c r="Q260" s="8"/>
      <c r="R260" s="13" t="s">
        <v>2006</v>
      </c>
      <c r="S260" s="15" t="s">
        <v>19</v>
      </c>
      <c r="T260" s="8"/>
      <c r="U260" s="13" t="s">
        <v>19</v>
      </c>
      <c r="V260" s="13" t="s">
        <v>2006</v>
      </c>
      <c r="W260" s="15" t="s">
        <v>1543</v>
      </c>
      <c r="X260" s="15" t="s">
        <v>19</v>
      </c>
      <c r="Y260" s="13" t="s">
        <v>19</v>
      </c>
      <c r="Z260" s="15" t="s">
        <v>19</v>
      </c>
      <c r="AA260" s="16" t="s">
        <v>19</v>
      </c>
      <c r="AB260" t="s">
        <v>19</v>
      </c>
      <c r="AC260" t="s">
        <v>2082</v>
      </c>
      <c r="AD260" t="s">
        <v>6</v>
      </c>
      <c r="AE260" t="s">
        <v>1140</v>
      </c>
      <c r="AF260" t="s">
        <v>88</v>
      </c>
      <c r="AG260" t="s">
        <v>76</v>
      </c>
      <c r="AH260" t="s">
        <v>19</v>
      </c>
    </row>
    <row r="261" ht="14.25" customHeight="1" spans="1:34">
      <c r="A261" s="7" t="s">
        <v>2083</v>
      </c>
      <c r="B261" s="7" t="s">
        <v>2084</v>
      </c>
      <c r="C261" s="7" t="s">
        <v>75</v>
      </c>
      <c r="D261" s="7" t="s">
        <v>76</v>
      </c>
      <c r="E261" s="7" t="s">
        <v>77</v>
      </c>
      <c r="F261" s="7" t="s">
        <v>76</v>
      </c>
      <c r="G261" s="7" t="s">
        <v>2085</v>
      </c>
      <c r="H261" s="8" t="s">
        <v>2086</v>
      </c>
      <c r="I261" s="8" t="s">
        <v>80</v>
      </c>
      <c r="J261" s="8" t="s">
        <v>2</v>
      </c>
      <c r="K261" s="8" t="s">
        <v>2087</v>
      </c>
      <c r="L261" s="8">
        <v>2</v>
      </c>
      <c r="M261" s="8">
        <v>1</v>
      </c>
      <c r="N261" s="8" t="s">
        <v>1304</v>
      </c>
      <c r="O261" s="8" t="s">
        <v>515</v>
      </c>
      <c r="P261" s="8" t="s">
        <v>1610</v>
      </c>
      <c r="Q261" s="8"/>
      <c r="R261" s="13" t="s">
        <v>2088</v>
      </c>
      <c r="S261" s="15" t="s">
        <v>19</v>
      </c>
      <c r="T261" s="8"/>
      <c r="U261" s="13" t="s">
        <v>19</v>
      </c>
      <c r="V261" s="13" t="s">
        <v>2088</v>
      </c>
      <c r="W261" s="15" t="s">
        <v>1183</v>
      </c>
      <c r="X261" s="15" t="s">
        <v>19</v>
      </c>
      <c r="Y261" s="13" t="s">
        <v>19</v>
      </c>
      <c r="Z261" s="15" t="s">
        <v>19</v>
      </c>
      <c r="AA261" s="16" t="s">
        <v>19</v>
      </c>
      <c r="AB261" t="s">
        <v>19</v>
      </c>
      <c r="AC261" t="s">
        <v>661</v>
      </c>
      <c r="AD261" t="s">
        <v>6</v>
      </c>
      <c r="AE261" t="s">
        <v>1207</v>
      </c>
      <c r="AF261" t="s">
        <v>88</v>
      </c>
      <c r="AG261" t="s">
        <v>76</v>
      </c>
      <c r="AH261" t="s">
        <v>219</v>
      </c>
    </row>
    <row r="262" ht="14.25" customHeight="1" spans="1:34">
      <c r="A262" s="7" t="s">
        <v>2089</v>
      </c>
      <c r="B262" s="7" t="s">
        <v>2090</v>
      </c>
      <c r="C262" s="7" t="s">
        <v>75</v>
      </c>
      <c r="D262" s="7" t="s">
        <v>76</v>
      </c>
      <c r="E262" s="7" t="s">
        <v>77</v>
      </c>
      <c r="F262" s="7" t="s">
        <v>76</v>
      </c>
      <c r="G262" s="7" t="s">
        <v>2091</v>
      </c>
      <c r="H262" s="8" t="s">
        <v>2092</v>
      </c>
      <c r="I262" s="8" t="s">
        <v>80</v>
      </c>
      <c r="J262" s="8" t="s">
        <v>2</v>
      </c>
      <c r="K262" s="8" t="s">
        <v>2093</v>
      </c>
      <c r="L262" s="8">
        <v>1</v>
      </c>
      <c r="M262" s="8">
        <v>2</v>
      </c>
      <c r="N262" s="8" t="s">
        <v>757</v>
      </c>
      <c r="O262" s="8" t="s">
        <v>1304</v>
      </c>
      <c r="P262" s="8" t="s">
        <v>1610</v>
      </c>
      <c r="Q262" s="8"/>
      <c r="R262" s="13" t="s">
        <v>2094</v>
      </c>
      <c r="S262" s="15" t="s">
        <v>19</v>
      </c>
      <c r="T262" s="8"/>
      <c r="U262" s="13" t="s">
        <v>19</v>
      </c>
      <c r="V262" s="13" t="s">
        <v>2094</v>
      </c>
      <c r="W262" s="15" t="s">
        <v>2095</v>
      </c>
      <c r="X262" s="15" t="s">
        <v>19</v>
      </c>
      <c r="Y262" s="13" t="s">
        <v>19</v>
      </c>
      <c r="Z262" s="15" t="s">
        <v>19</v>
      </c>
      <c r="AA262" s="16" t="s">
        <v>19</v>
      </c>
      <c r="AB262" t="s">
        <v>19</v>
      </c>
      <c r="AC262" t="s">
        <v>2096</v>
      </c>
      <c r="AD262" t="s">
        <v>6</v>
      </c>
      <c r="AE262" t="s">
        <v>1622</v>
      </c>
      <c r="AF262" t="s">
        <v>88</v>
      </c>
      <c r="AG262" t="s">
        <v>76</v>
      </c>
      <c r="AH262" t="s">
        <v>19</v>
      </c>
    </row>
    <row r="263" ht="14.25" customHeight="1" spans="1:34">
      <c r="A263" s="7" t="s">
        <v>2097</v>
      </c>
      <c r="B263" s="7" t="s">
        <v>2098</v>
      </c>
      <c r="C263" s="7" t="s">
        <v>75</v>
      </c>
      <c r="D263" s="7" t="s">
        <v>76</v>
      </c>
      <c r="E263" s="7" t="s">
        <v>77</v>
      </c>
      <c r="F263" s="7" t="s">
        <v>76</v>
      </c>
      <c r="G263" s="7" t="s">
        <v>1437</v>
      </c>
      <c r="H263" s="8" t="s">
        <v>1438</v>
      </c>
      <c r="I263" s="8" t="s">
        <v>80</v>
      </c>
      <c r="J263" s="8" t="s">
        <v>2</v>
      </c>
      <c r="K263" s="8" t="s">
        <v>1439</v>
      </c>
      <c r="L263" s="8">
        <v>1</v>
      </c>
      <c r="M263" s="8">
        <v>1</v>
      </c>
      <c r="N263" s="8" t="s">
        <v>1304</v>
      </c>
      <c r="O263" s="8" t="s">
        <v>515</v>
      </c>
      <c r="P263" s="8" t="s">
        <v>1610</v>
      </c>
      <c r="Q263" s="8"/>
      <c r="R263" s="13" t="s">
        <v>2099</v>
      </c>
      <c r="S263" s="15" t="s">
        <v>19</v>
      </c>
      <c r="T263" s="8"/>
      <c r="U263" s="13" t="s">
        <v>19</v>
      </c>
      <c r="V263" s="13" t="s">
        <v>2099</v>
      </c>
      <c r="W263" s="15" t="s">
        <v>533</v>
      </c>
      <c r="X263" s="15" t="s">
        <v>19</v>
      </c>
      <c r="Y263" s="13" t="s">
        <v>19</v>
      </c>
      <c r="Z263" s="15" t="s">
        <v>19</v>
      </c>
      <c r="AA263" s="16" t="s">
        <v>19</v>
      </c>
      <c r="AB263" t="s">
        <v>19</v>
      </c>
      <c r="AC263" t="s">
        <v>534</v>
      </c>
      <c r="AD263" t="s">
        <v>6</v>
      </c>
      <c r="AE263" t="s">
        <v>316</v>
      </c>
      <c r="AF263" t="s">
        <v>88</v>
      </c>
      <c r="AG263" t="s">
        <v>76</v>
      </c>
      <c r="AH263" t="s">
        <v>645</v>
      </c>
    </row>
    <row r="264" ht="14.25" customHeight="1" spans="1:34">
      <c r="A264" s="7" t="s">
        <v>2100</v>
      </c>
      <c r="B264" s="7" t="s">
        <v>2101</v>
      </c>
      <c r="C264" s="7" t="s">
        <v>75</v>
      </c>
      <c r="D264" s="7" t="s">
        <v>76</v>
      </c>
      <c r="E264" s="7" t="s">
        <v>77</v>
      </c>
      <c r="F264" s="7" t="s">
        <v>76</v>
      </c>
      <c r="G264" s="7" t="s">
        <v>2047</v>
      </c>
      <c r="H264" s="8" t="s">
        <v>2048</v>
      </c>
      <c r="I264" s="8" t="s">
        <v>80</v>
      </c>
      <c r="J264" s="8" t="s">
        <v>2</v>
      </c>
      <c r="K264" s="8" t="s">
        <v>2102</v>
      </c>
      <c r="L264" s="8">
        <v>1</v>
      </c>
      <c r="M264" s="8">
        <v>1</v>
      </c>
      <c r="N264" s="8" t="s">
        <v>165</v>
      </c>
      <c r="O264" s="8" t="s">
        <v>515</v>
      </c>
      <c r="P264" s="8" t="s">
        <v>1610</v>
      </c>
      <c r="Q264" s="8"/>
      <c r="R264" s="13" t="s">
        <v>1987</v>
      </c>
      <c r="S264" s="15" t="s">
        <v>19</v>
      </c>
      <c r="T264" s="8"/>
      <c r="U264" s="13" t="s">
        <v>19</v>
      </c>
      <c r="V264" s="13" t="s">
        <v>1987</v>
      </c>
      <c r="W264" s="15" t="s">
        <v>1720</v>
      </c>
      <c r="X264" s="15" t="s">
        <v>19</v>
      </c>
      <c r="Y264" s="13" t="s">
        <v>19</v>
      </c>
      <c r="Z264" s="15" t="s">
        <v>19</v>
      </c>
      <c r="AA264" s="16" t="s">
        <v>19</v>
      </c>
      <c r="AB264" t="s">
        <v>19</v>
      </c>
      <c r="AC264" t="s">
        <v>2103</v>
      </c>
      <c r="AD264" t="s">
        <v>6</v>
      </c>
      <c r="AE264" t="s">
        <v>208</v>
      </c>
      <c r="AF264" t="s">
        <v>88</v>
      </c>
      <c r="AG264" t="s">
        <v>76</v>
      </c>
      <c r="AH264" t="s">
        <v>140</v>
      </c>
    </row>
    <row r="265" ht="14.25" customHeight="1" spans="1:34">
      <c r="A265" s="7" t="s">
        <v>2104</v>
      </c>
      <c r="B265" s="7" t="s">
        <v>2105</v>
      </c>
      <c r="C265" s="7" t="s">
        <v>75</v>
      </c>
      <c r="D265" s="7" t="s">
        <v>76</v>
      </c>
      <c r="E265" s="7" t="s">
        <v>77</v>
      </c>
      <c r="F265" s="7" t="s">
        <v>76</v>
      </c>
      <c r="G265" s="7" t="s">
        <v>2106</v>
      </c>
      <c r="H265" s="8" t="s">
        <v>2107</v>
      </c>
      <c r="I265" s="8" t="s">
        <v>80</v>
      </c>
      <c r="J265" s="8" t="s">
        <v>2</v>
      </c>
      <c r="K265" s="8" t="s">
        <v>2108</v>
      </c>
      <c r="L265" s="8">
        <v>1</v>
      </c>
      <c r="M265" s="8">
        <v>1</v>
      </c>
      <c r="N265" s="8" t="s">
        <v>515</v>
      </c>
      <c r="O265" s="8" t="s">
        <v>515</v>
      </c>
      <c r="P265" s="8" t="s">
        <v>1610</v>
      </c>
      <c r="Q265" s="8"/>
      <c r="R265" s="13" t="s">
        <v>2109</v>
      </c>
      <c r="S265" s="15" t="s">
        <v>19</v>
      </c>
      <c r="T265" s="8"/>
      <c r="U265" s="13" t="s">
        <v>19</v>
      </c>
      <c r="V265" s="13" t="s">
        <v>2109</v>
      </c>
      <c r="W265" s="15" t="s">
        <v>342</v>
      </c>
      <c r="X265" s="15" t="s">
        <v>19</v>
      </c>
      <c r="Y265" s="13" t="s">
        <v>19</v>
      </c>
      <c r="Z265" s="15" t="s">
        <v>19</v>
      </c>
      <c r="AA265" s="16" t="s">
        <v>19</v>
      </c>
      <c r="AB265" t="s">
        <v>19</v>
      </c>
      <c r="AC265" t="s">
        <v>167</v>
      </c>
      <c r="AD265" t="s">
        <v>6</v>
      </c>
      <c r="AE265" t="s">
        <v>2110</v>
      </c>
      <c r="AF265" t="s">
        <v>88</v>
      </c>
      <c r="AG265" t="s">
        <v>76</v>
      </c>
      <c r="AH265" t="s">
        <v>1077</v>
      </c>
    </row>
    <row r="266" ht="14.25" customHeight="1" spans="1:34">
      <c r="A266" s="7" t="s">
        <v>2111</v>
      </c>
      <c r="B266" s="7" t="s">
        <v>2112</v>
      </c>
      <c r="C266" s="7" t="s">
        <v>75</v>
      </c>
      <c r="D266" s="7" t="s">
        <v>76</v>
      </c>
      <c r="E266" s="7" t="s">
        <v>77</v>
      </c>
      <c r="F266" s="7" t="s">
        <v>76</v>
      </c>
      <c r="G266" s="7" t="s">
        <v>2047</v>
      </c>
      <c r="H266" s="8" t="s">
        <v>2048</v>
      </c>
      <c r="I266" s="8" t="s">
        <v>80</v>
      </c>
      <c r="J266" s="8" t="s">
        <v>2</v>
      </c>
      <c r="K266" s="8" t="s">
        <v>2113</v>
      </c>
      <c r="L266" s="8">
        <v>1</v>
      </c>
      <c r="M266" s="8">
        <v>2</v>
      </c>
      <c r="N266" s="8" t="s">
        <v>660</v>
      </c>
      <c r="O266" s="8" t="s">
        <v>1304</v>
      </c>
      <c r="P266" s="8" t="s">
        <v>1610</v>
      </c>
      <c r="Q266" s="8"/>
      <c r="R266" s="13" t="s">
        <v>2114</v>
      </c>
      <c r="S266" s="15" t="s">
        <v>19</v>
      </c>
      <c r="T266" s="8"/>
      <c r="U266" s="13" t="s">
        <v>19</v>
      </c>
      <c r="V266" s="13" t="s">
        <v>2114</v>
      </c>
      <c r="W266" s="15" t="s">
        <v>2115</v>
      </c>
      <c r="X266" s="15" t="s">
        <v>19</v>
      </c>
      <c r="Y266" s="13" t="s">
        <v>19</v>
      </c>
      <c r="Z266" s="15" t="s">
        <v>19</v>
      </c>
      <c r="AA266" s="16" t="s">
        <v>19</v>
      </c>
      <c r="AB266" t="s">
        <v>19</v>
      </c>
      <c r="AC266" t="s">
        <v>1387</v>
      </c>
      <c r="AD266" t="s">
        <v>6</v>
      </c>
      <c r="AE266" t="s">
        <v>316</v>
      </c>
      <c r="AF266" t="s">
        <v>88</v>
      </c>
      <c r="AG266" t="s">
        <v>76</v>
      </c>
      <c r="AH266" t="s">
        <v>386</v>
      </c>
    </row>
    <row r="267" ht="14.25" customHeight="1" spans="1:34">
      <c r="A267" s="7" t="s">
        <v>2116</v>
      </c>
      <c r="B267" s="7" t="s">
        <v>2117</v>
      </c>
      <c r="C267" s="7" t="s">
        <v>75</v>
      </c>
      <c r="D267" s="7" t="s">
        <v>76</v>
      </c>
      <c r="E267" s="7" t="s">
        <v>77</v>
      </c>
      <c r="F267" s="7" t="s">
        <v>76</v>
      </c>
      <c r="G267" s="7" t="s">
        <v>2118</v>
      </c>
      <c r="H267" s="8" t="s">
        <v>2119</v>
      </c>
      <c r="I267" s="8" t="s">
        <v>80</v>
      </c>
      <c r="J267" s="8" t="s">
        <v>2</v>
      </c>
      <c r="K267" s="8" t="s">
        <v>2120</v>
      </c>
      <c r="L267" s="8">
        <v>1</v>
      </c>
      <c r="M267" s="8">
        <v>1</v>
      </c>
      <c r="N267" s="8" t="s">
        <v>515</v>
      </c>
      <c r="O267" s="8" t="s">
        <v>515</v>
      </c>
      <c r="P267" s="8" t="s">
        <v>1610</v>
      </c>
      <c r="Q267" s="8"/>
      <c r="R267" s="13" t="s">
        <v>2121</v>
      </c>
      <c r="S267" s="15" t="s">
        <v>19</v>
      </c>
      <c r="T267" s="8"/>
      <c r="U267" s="13" t="s">
        <v>19</v>
      </c>
      <c r="V267" s="13" t="s">
        <v>2121</v>
      </c>
      <c r="W267" s="15" t="s">
        <v>1423</v>
      </c>
      <c r="X267" s="15" t="s">
        <v>19</v>
      </c>
      <c r="Y267" s="13" t="s">
        <v>19</v>
      </c>
      <c r="Z267" s="15" t="s">
        <v>19</v>
      </c>
      <c r="AA267" s="16" t="s">
        <v>19</v>
      </c>
      <c r="AB267" t="s">
        <v>19</v>
      </c>
      <c r="AC267" t="s">
        <v>720</v>
      </c>
      <c r="AD267" t="s">
        <v>6</v>
      </c>
      <c r="AE267" t="s">
        <v>316</v>
      </c>
      <c r="AF267" t="s">
        <v>88</v>
      </c>
      <c r="AG267" t="s">
        <v>76</v>
      </c>
      <c r="AH267" t="s">
        <v>89</v>
      </c>
    </row>
    <row r="268" ht="14.25" customHeight="1" spans="1:34">
      <c r="A268" s="7" t="s">
        <v>2122</v>
      </c>
      <c r="B268" s="7" t="s">
        <v>2123</v>
      </c>
      <c r="C268" s="7" t="s">
        <v>75</v>
      </c>
      <c r="D268" s="7" t="s">
        <v>76</v>
      </c>
      <c r="E268" s="7" t="s">
        <v>77</v>
      </c>
      <c r="F268" s="7" t="s">
        <v>76</v>
      </c>
      <c r="G268" s="7" t="s">
        <v>2124</v>
      </c>
      <c r="H268" s="8" t="s">
        <v>2125</v>
      </c>
      <c r="I268" s="8" t="s">
        <v>80</v>
      </c>
      <c r="J268" s="8" t="s">
        <v>2</v>
      </c>
      <c r="K268" s="8" t="s">
        <v>2126</v>
      </c>
      <c r="L268" s="8">
        <v>1</v>
      </c>
      <c r="M268" s="8">
        <v>3</v>
      </c>
      <c r="N268" s="8" t="s">
        <v>96</v>
      </c>
      <c r="O268" s="8" t="s">
        <v>757</v>
      </c>
      <c r="P268" s="8" t="s">
        <v>1610</v>
      </c>
      <c r="Q268" s="8"/>
      <c r="R268" s="13" t="s">
        <v>2127</v>
      </c>
      <c r="S268" s="15" t="s">
        <v>19</v>
      </c>
      <c r="T268" s="8"/>
      <c r="U268" s="13" t="s">
        <v>19</v>
      </c>
      <c r="V268" s="13" t="s">
        <v>2127</v>
      </c>
      <c r="W268" s="15" t="s">
        <v>662</v>
      </c>
      <c r="X268" s="15" t="s">
        <v>19</v>
      </c>
      <c r="Y268" s="13" t="s">
        <v>19</v>
      </c>
      <c r="Z268" s="15" t="s">
        <v>19</v>
      </c>
      <c r="AA268" s="16" t="s">
        <v>19</v>
      </c>
      <c r="AB268" t="s">
        <v>19</v>
      </c>
      <c r="AC268" t="s">
        <v>2128</v>
      </c>
      <c r="AD268" t="s">
        <v>6</v>
      </c>
      <c r="AE268" t="s">
        <v>1474</v>
      </c>
      <c r="AF268" t="s">
        <v>88</v>
      </c>
      <c r="AG268" t="s">
        <v>76</v>
      </c>
      <c r="AH268" t="s">
        <v>19</v>
      </c>
    </row>
    <row r="269" ht="14.25" customHeight="1" spans="1:34">
      <c r="A269" s="7" t="s">
        <v>2129</v>
      </c>
      <c r="B269" s="7" t="s">
        <v>2130</v>
      </c>
      <c r="C269" s="7" t="s">
        <v>75</v>
      </c>
      <c r="D269" s="7" t="s">
        <v>76</v>
      </c>
      <c r="E269" s="7" t="s">
        <v>77</v>
      </c>
      <c r="F269" s="7" t="s">
        <v>76</v>
      </c>
      <c r="G269" s="7" t="s">
        <v>657</v>
      </c>
      <c r="H269" s="8" t="s">
        <v>658</v>
      </c>
      <c r="I269" s="8" t="s">
        <v>80</v>
      </c>
      <c r="J269" s="8" t="s">
        <v>2</v>
      </c>
      <c r="K269" s="8" t="s">
        <v>2131</v>
      </c>
      <c r="L269" s="8">
        <v>3</v>
      </c>
      <c r="M269" s="8">
        <v>1</v>
      </c>
      <c r="N269" s="8" t="s">
        <v>126</v>
      </c>
      <c r="O269" s="8" t="s">
        <v>515</v>
      </c>
      <c r="P269" s="8" t="s">
        <v>1610</v>
      </c>
      <c r="Q269" s="8"/>
      <c r="R269" s="13" t="s">
        <v>2132</v>
      </c>
      <c r="S269" s="15" t="s">
        <v>19</v>
      </c>
      <c r="T269" s="8"/>
      <c r="U269" s="13" t="s">
        <v>19</v>
      </c>
      <c r="V269" s="13" t="s">
        <v>2132</v>
      </c>
      <c r="W269" s="15" t="s">
        <v>2133</v>
      </c>
      <c r="X269" s="15" t="s">
        <v>19</v>
      </c>
      <c r="Y269" s="13" t="s">
        <v>19</v>
      </c>
      <c r="Z269" s="15" t="s">
        <v>19</v>
      </c>
      <c r="AA269" s="16" t="s">
        <v>19</v>
      </c>
      <c r="AB269" t="s">
        <v>19</v>
      </c>
      <c r="AC269" t="s">
        <v>2134</v>
      </c>
      <c r="AD269" t="s">
        <v>6</v>
      </c>
      <c r="AE269" t="s">
        <v>670</v>
      </c>
      <c r="AF269" t="s">
        <v>88</v>
      </c>
      <c r="AG269" t="s">
        <v>76</v>
      </c>
      <c r="AH269" t="s">
        <v>19</v>
      </c>
    </row>
    <row r="270" ht="14.25" customHeight="1" spans="1:34">
      <c r="A270" s="7" t="s">
        <v>2135</v>
      </c>
      <c r="B270" s="7" t="s">
        <v>2136</v>
      </c>
      <c r="C270" s="7" t="s">
        <v>75</v>
      </c>
      <c r="D270" s="7" t="s">
        <v>76</v>
      </c>
      <c r="E270" s="7" t="s">
        <v>77</v>
      </c>
      <c r="F270" s="7" t="s">
        <v>76</v>
      </c>
      <c r="G270" s="7" t="s">
        <v>1482</v>
      </c>
      <c r="H270" s="8" t="s">
        <v>1483</v>
      </c>
      <c r="I270" s="8" t="s">
        <v>80</v>
      </c>
      <c r="J270" s="8" t="s">
        <v>2</v>
      </c>
      <c r="K270" s="8" t="s">
        <v>2137</v>
      </c>
      <c r="L270" s="8">
        <v>1</v>
      </c>
      <c r="M270" s="8">
        <v>1</v>
      </c>
      <c r="N270" s="8" t="s">
        <v>275</v>
      </c>
      <c r="O270" s="8" t="s">
        <v>515</v>
      </c>
      <c r="P270" s="8" t="s">
        <v>1610</v>
      </c>
      <c r="Q270" s="8"/>
      <c r="R270" s="13" t="s">
        <v>2088</v>
      </c>
      <c r="S270" s="15" t="s">
        <v>19</v>
      </c>
      <c r="T270" s="8"/>
      <c r="U270" s="13" t="s">
        <v>19</v>
      </c>
      <c r="V270" s="13" t="s">
        <v>2088</v>
      </c>
      <c r="W270" s="15" t="s">
        <v>2138</v>
      </c>
      <c r="X270" s="15" t="s">
        <v>19</v>
      </c>
      <c r="Y270" s="13" t="s">
        <v>19</v>
      </c>
      <c r="Z270" s="15" t="s">
        <v>19</v>
      </c>
      <c r="AA270" s="16" t="s">
        <v>19</v>
      </c>
      <c r="AB270" t="s">
        <v>19</v>
      </c>
      <c r="AC270" t="s">
        <v>2139</v>
      </c>
      <c r="AD270" t="s">
        <v>6</v>
      </c>
      <c r="AE270" t="s">
        <v>1488</v>
      </c>
      <c r="AF270" t="s">
        <v>88</v>
      </c>
      <c r="AG270" t="s">
        <v>76</v>
      </c>
      <c r="AH270" t="s">
        <v>19</v>
      </c>
    </row>
    <row r="271" ht="14.25" customHeight="1" spans="1:34">
      <c r="A271" s="7" t="s">
        <v>2140</v>
      </c>
      <c r="B271" s="7" t="s">
        <v>2141</v>
      </c>
      <c r="C271" s="7" t="s">
        <v>75</v>
      </c>
      <c r="D271" s="7" t="s">
        <v>76</v>
      </c>
      <c r="E271" s="7" t="s">
        <v>77</v>
      </c>
      <c r="F271" s="7" t="s">
        <v>76</v>
      </c>
      <c r="G271" s="7" t="s">
        <v>2142</v>
      </c>
      <c r="H271" s="8" t="s">
        <v>2143</v>
      </c>
      <c r="I271" s="8" t="s">
        <v>80</v>
      </c>
      <c r="J271" s="8" t="s">
        <v>2</v>
      </c>
      <c r="K271" s="8" t="s">
        <v>2144</v>
      </c>
      <c r="L271" s="8">
        <v>2</v>
      </c>
      <c r="M271" s="8">
        <v>3</v>
      </c>
      <c r="N271" s="8" t="s">
        <v>514</v>
      </c>
      <c r="O271" s="8" t="s">
        <v>757</v>
      </c>
      <c r="P271" s="8" t="s">
        <v>1610</v>
      </c>
      <c r="Q271" s="8"/>
      <c r="R271" s="13" t="s">
        <v>2145</v>
      </c>
      <c r="S271" s="15" t="s">
        <v>19</v>
      </c>
      <c r="T271" s="8"/>
      <c r="U271" s="13" t="s">
        <v>19</v>
      </c>
      <c r="V271" s="13" t="s">
        <v>2145</v>
      </c>
      <c r="W271" s="15" t="s">
        <v>1696</v>
      </c>
      <c r="X271" s="15" t="s">
        <v>19</v>
      </c>
      <c r="Y271" s="13" t="s">
        <v>19</v>
      </c>
      <c r="Z271" s="15" t="s">
        <v>19</v>
      </c>
      <c r="AA271" s="16" t="s">
        <v>19</v>
      </c>
      <c r="AB271" t="s">
        <v>19</v>
      </c>
      <c r="AC271" t="s">
        <v>2146</v>
      </c>
      <c r="AD271" t="s">
        <v>6</v>
      </c>
      <c r="AE271" t="s">
        <v>2147</v>
      </c>
      <c r="AF271" t="s">
        <v>88</v>
      </c>
      <c r="AG271" t="s">
        <v>76</v>
      </c>
      <c r="AH271" t="s">
        <v>19</v>
      </c>
    </row>
    <row r="272" ht="14.25" customHeight="1" spans="1:34">
      <c r="A272" s="7" t="s">
        <v>2148</v>
      </c>
      <c r="B272" s="7" t="s">
        <v>2149</v>
      </c>
      <c r="C272" s="7" t="s">
        <v>75</v>
      </c>
      <c r="D272" s="7" t="s">
        <v>76</v>
      </c>
      <c r="E272" s="7" t="s">
        <v>77</v>
      </c>
      <c r="F272" s="7" t="s">
        <v>76</v>
      </c>
      <c r="G272" s="7" t="s">
        <v>1301</v>
      </c>
      <c r="H272" s="8" t="s">
        <v>1302</v>
      </c>
      <c r="I272" s="8" t="s">
        <v>80</v>
      </c>
      <c r="J272" s="8" t="s">
        <v>2</v>
      </c>
      <c r="K272" s="8" t="s">
        <v>2150</v>
      </c>
      <c r="L272" s="8">
        <v>1</v>
      </c>
      <c r="M272" s="8">
        <v>2</v>
      </c>
      <c r="N272" s="8" t="s">
        <v>1304</v>
      </c>
      <c r="O272" s="8" t="s">
        <v>1304</v>
      </c>
      <c r="P272" s="8" t="s">
        <v>1610</v>
      </c>
      <c r="Q272" s="8"/>
      <c r="R272" s="13" t="s">
        <v>2151</v>
      </c>
      <c r="S272" s="15" t="s">
        <v>19</v>
      </c>
      <c r="T272" s="8"/>
      <c r="U272" s="13" t="s">
        <v>19</v>
      </c>
      <c r="V272" s="13" t="s">
        <v>2151</v>
      </c>
      <c r="W272" s="15" t="s">
        <v>1478</v>
      </c>
      <c r="X272" s="15" t="s">
        <v>19</v>
      </c>
      <c r="Y272" s="13" t="s">
        <v>19</v>
      </c>
      <c r="Z272" s="15" t="s">
        <v>19</v>
      </c>
      <c r="AA272" s="16" t="s">
        <v>19</v>
      </c>
      <c r="AB272" t="s">
        <v>19</v>
      </c>
      <c r="AC272" t="s">
        <v>2152</v>
      </c>
      <c r="AD272" t="s">
        <v>6</v>
      </c>
      <c r="AE272" t="s">
        <v>1307</v>
      </c>
      <c r="AF272" t="s">
        <v>88</v>
      </c>
      <c r="AG272" t="s">
        <v>76</v>
      </c>
      <c r="AH272" t="s">
        <v>19</v>
      </c>
    </row>
    <row r="273" ht="14.25" customHeight="1" spans="1:34">
      <c r="A273" s="7" t="s">
        <v>2153</v>
      </c>
      <c r="B273" s="7" t="s">
        <v>2154</v>
      </c>
      <c r="C273" s="7" t="s">
        <v>75</v>
      </c>
      <c r="D273" s="7" t="s">
        <v>76</v>
      </c>
      <c r="E273" s="7" t="s">
        <v>77</v>
      </c>
      <c r="F273" s="7" t="s">
        <v>76</v>
      </c>
      <c r="G273" s="7" t="s">
        <v>1557</v>
      </c>
      <c r="H273" s="8" t="s">
        <v>1558</v>
      </c>
      <c r="I273" s="8" t="s">
        <v>80</v>
      </c>
      <c r="J273" s="8" t="s">
        <v>2</v>
      </c>
      <c r="K273" s="8" t="s">
        <v>2155</v>
      </c>
      <c r="L273" s="8">
        <v>2</v>
      </c>
      <c r="M273" s="8">
        <v>1</v>
      </c>
      <c r="N273" s="8" t="s">
        <v>514</v>
      </c>
      <c r="O273" s="8" t="s">
        <v>515</v>
      </c>
      <c r="P273" s="8" t="s">
        <v>1610</v>
      </c>
      <c r="Q273" s="8"/>
      <c r="R273" s="13" t="s">
        <v>2156</v>
      </c>
      <c r="S273" s="15" t="s">
        <v>19</v>
      </c>
      <c r="T273" s="8"/>
      <c r="U273" s="13" t="s">
        <v>19</v>
      </c>
      <c r="V273" s="13" t="s">
        <v>2156</v>
      </c>
      <c r="W273" s="15" t="s">
        <v>1795</v>
      </c>
      <c r="X273" s="15" t="s">
        <v>19</v>
      </c>
      <c r="Y273" s="13" t="s">
        <v>19</v>
      </c>
      <c r="Z273" s="15" t="s">
        <v>19</v>
      </c>
      <c r="AA273" s="16" t="s">
        <v>19</v>
      </c>
      <c r="AB273" t="s">
        <v>19</v>
      </c>
      <c r="AC273" t="s">
        <v>2157</v>
      </c>
      <c r="AD273" t="s">
        <v>6</v>
      </c>
      <c r="AE273" t="s">
        <v>2158</v>
      </c>
      <c r="AF273" t="s">
        <v>88</v>
      </c>
      <c r="AG273" t="s">
        <v>76</v>
      </c>
      <c r="AH273" t="s">
        <v>219</v>
      </c>
    </row>
    <row r="274" ht="14.25" customHeight="1" spans="1:34">
      <c r="A274" s="7" t="s">
        <v>2159</v>
      </c>
      <c r="B274" s="7" t="s">
        <v>2160</v>
      </c>
      <c r="C274" s="7" t="s">
        <v>75</v>
      </c>
      <c r="D274" s="7" t="s">
        <v>76</v>
      </c>
      <c r="E274" s="7" t="s">
        <v>77</v>
      </c>
      <c r="F274" s="7" t="s">
        <v>76</v>
      </c>
      <c r="G274" s="7" t="s">
        <v>1607</v>
      </c>
      <c r="H274" s="8" t="s">
        <v>1608</v>
      </c>
      <c r="I274" s="8" t="s">
        <v>80</v>
      </c>
      <c r="J274" s="8" t="s">
        <v>2</v>
      </c>
      <c r="K274" s="8" t="s">
        <v>2161</v>
      </c>
      <c r="L274" s="8">
        <v>1</v>
      </c>
      <c r="M274" s="8">
        <v>2</v>
      </c>
      <c r="N274" s="8" t="s">
        <v>1304</v>
      </c>
      <c r="O274" s="8" t="s">
        <v>1304</v>
      </c>
      <c r="P274" s="8" t="s">
        <v>1610</v>
      </c>
      <c r="Q274" s="8"/>
      <c r="R274" s="13" t="s">
        <v>2162</v>
      </c>
      <c r="S274" s="15" t="s">
        <v>19</v>
      </c>
      <c r="T274" s="8"/>
      <c r="U274" s="13" t="s">
        <v>19</v>
      </c>
      <c r="V274" s="13" t="s">
        <v>2162</v>
      </c>
      <c r="W274" s="15" t="s">
        <v>295</v>
      </c>
      <c r="X274" s="15" t="s">
        <v>19</v>
      </c>
      <c r="Y274" s="13" t="s">
        <v>19</v>
      </c>
      <c r="Z274" s="15" t="s">
        <v>19</v>
      </c>
      <c r="AA274" s="16" t="s">
        <v>19</v>
      </c>
      <c r="AB274" t="s">
        <v>19</v>
      </c>
      <c r="AC274" t="s">
        <v>1191</v>
      </c>
      <c r="AD274" t="s">
        <v>6</v>
      </c>
      <c r="AE274" t="s">
        <v>208</v>
      </c>
      <c r="AF274" t="s">
        <v>88</v>
      </c>
      <c r="AG274" t="s">
        <v>76</v>
      </c>
      <c r="AH274" t="s">
        <v>19</v>
      </c>
    </row>
    <row r="275" ht="14.25" customHeight="1" spans="1:34">
      <c r="A275" s="7" t="s">
        <v>2163</v>
      </c>
      <c r="B275" s="7" t="s">
        <v>2164</v>
      </c>
      <c r="C275" s="7" t="s">
        <v>75</v>
      </c>
      <c r="D275" s="7" t="s">
        <v>76</v>
      </c>
      <c r="E275" s="7" t="s">
        <v>77</v>
      </c>
      <c r="F275" s="7" t="s">
        <v>76</v>
      </c>
      <c r="G275" s="7" t="s">
        <v>271</v>
      </c>
      <c r="H275" s="8" t="s">
        <v>272</v>
      </c>
      <c r="I275" s="8" t="s">
        <v>80</v>
      </c>
      <c r="J275" s="8" t="s">
        <v>2</v>
      </c>
      <c r="K275" s="8" t="s">
        <v>2165</v>
      </c>
      <c r="L275" s="8">
        <v>1</v>
      </c>
      <c r="M275" s="8">
        <v>1</v>
      </c>
      <c r="N275" s="8" t="s">
        <v>1304</v>
      </c>
      <c r="O275" s="8" t="s">
        <v>515</v>
      </c>
      <c r="P275" s="8" t="s">
        <v>1610</v>
      </c>
      <c r="Q275" s="8"/>
      <c r="R275" s="13" t="s">
        <v>2166</v>
      </c>
      <c r="S275" s="15" t="s">
        <v>19</v>
      </c>
      <c r="T275" s="8"/>
      <c r="U275" s="13" t="s">
        <v>19</v>
      </c>
      <c r="V275" s="13" t="s">
        <v>2166</v>
      </c>
      <c r="W275" s="15" t="s">
        <v>540</v>
      </c>
      <c r="X275" s="15" t="s">
        <v>19</v>
      </c>
      <c r="Y275" s="13" t="s">
        <v>19</v>
      </c>
      <c r="Z275" s="15" t="s">
        <v>19</v>
      </c>
      <c r="AA275" s="16" t="s">
        <v>19</v>
      </c>
      <c r="AB275" t="s">
        <v>19</v>
      </c>
      <c r="AC275" t="s">
        <v>2167</v>
      </c>
      <c r="AD275" t="s">
        <v>6</v>
      </c>
      <c r="AE275" t="s">
        <v>2168</v>
      </c>
      <c r="AF275" t="s">
        <v>88</v>
      </c>
      <c r="AG275" t="s">
        <v>76</v>
      </c>
      <c r="AH275" t="s">
        <v>140</v>
      </c>
    </row>
    <row r="276" ht="14.25" customHeight="1" spans="1:34">
      <c r="A276" s="7" t="s">
        <v>2169</v>
      </c>
      <c r="B276" s="7" t="s">
        <v>2170</v>
      </c>
      <c r="C276" s="7" t="s">
        <v>75</v>
      </c>
      <c r="D276" s="7" t="s">
        <v>76</v>
      </c>
      <c r="E276" s="7" t="s">
        <v>77</v>
      </c>
      <c r="F276" s="7" t="s">
        <v>76</v>
      </c>
      <c r="G276" s="7" t="s">
        <v>1073</v>
      </c>
      <c r="H276" s="8" t="s">
        <v>1074</v>
      </c>
      <c r="I276" s="8" t="s">
        <v>80</v>
      </c>
      <c r="J276" s="8" t="s">
        <v>2</v>
      </c>
      <c r="K276" s="8" t="s">
        <v>2171</v>
      </c>
      <c r="L276" s="8">
        <v>1</v>
      </c>
      <c r="M276" s="8">
        <v>1</v>
      </c>
      <c r="N276" s="8" t="s">
        <v>1304</v>
      </c>
      <c r="O276" s="8" t="s">
        <v>515</v>
      </c>
      <c r="P276" s="8" t="s">
        <v>1610</v>
      </c>
      <c r="Q276" s="8"/>
      <c r="R276" s="13" t="s">
        <v>2172</v>
      </c>
      <c r="S276" s="15" t="s">
        <v>19</v>
      </c>
      <c r="T276" s="8"/>
      <c r="U276" s="13" t="s">
        <v>19</v>
      </c>
      <c r="V276" s="13" t="s">
        <v>2172</v>
      </c>
      <c r="W276" s="15" t="s">
        <v>2173</v>
      </c>
      <c r="X276" s="15" t="s">
        <v>19</v>
      </c>
      <c r="Y276" s="13" t="s">
        <v>19</v>
      </c>
      <c r="Z276" s="15" t="s">
        <v>19</v>
      </c>
      <c r="AA276" s="16" t="s">
        <v>19</v>
      </c>
      <c r="AB276" t="s">
        <v>19</v>
      </c>
      <c r="AC276" t="s">
        <v>2174</v>
      </c>
      <c r="AD276" t="s">
        <v>6</v>
      </c>
      <c r="AE276" t="s">
        <v>208</v>
      </c>
      <c r="AF276" t="s">
        <v>88</v>
      </c>
      <c r="AG276" t="s">
        <v>76</v>
      </c>
      <c r="AH276" t="s">
        <v>89</v>
      </c>
    </row>
    <row r="277" ht="14.25" customHeight="1" spans="1:34">
      <c r="A277" s="7" t="s">
        <v>2175</v>
      </c>
      <c r="B277" s="7" t="s">
        <v>2176</v>
      </c>
      <c r="C277" s="7" t="s">
        <v>75</v>
      </c>
      <c r="D277" s="7" t="s">
        <v>76</v>
      </c>
      <c r="E277" s="7" t="s">
        <v>77</v>
      </c>
      <c r="F277" s="7" t="s">
        <v>76</v>
      </c>
      <c r="G277" s="7" t="s">
        <v>1063</v>
      </c>
      <c r="H277" s="8" t="s">
        <v>1064</v>
      </c>
      <c r="I277" s="8" t="s">
        <v>80</v>
      </c>
      <c r="J277" s="8" t="s">
        <v>2</v>
      </c>
      <c r="K277" s="8" t="s">
        <v>2177</v>
      </c>
      <c r="L277" s="8">
        <v>1</v>
      </c>
      <c r="M277" s="8">
        <v>2</v>
      </c>
      <c r="N277" s="8" t="s">
        <v>1304</v>
      </c>
      <c r="O277" s="8" t="s">
        <v>1304</v>
      </c>
      <c r="P277" s="8" t="s">
        <v>1610</v>
      </c>
      <c r="Q277" s="8"/>
      <c r="R277" s="13" t="s">
        <v>2178</v>
      </c>
      <c r="S277" s="15" t="s">
        <v>19</v>
      </c>
      <c r="T277" s="8"/>
      <c r="U277" s="13" t="s">
        <v>19</v>
      </c>
      <c r="V277" s="13" t="s">
        <v>2178</v>
      </c>
      <c r="W277" s="15" t="s">
        <v>2179</v>
      </c>
      <c r="X277" s="15" t="s">
        <v>19</v>
      </c>
      <c r="Y277" s="13" t="s">
        <v>19</v>
      </c>
      <c r="Z277" s="15" t="s">
        <v>19</v>
      </c>
      <c r="AA277" s="16" t="s">
        <v>19</v>
      </c>
      <c r="AB277" t="s">
        <v>19</v>
      </c>
      <c r="AC277" t="s">
        <v>2180</v>
      </c>
      <c r="AD277" t="s">
        <v>6</v>
      </c>
      <c r="AE277" t="s">
        <v>1307</v>
      </c>
      <c r="AF277" t="s">
        <v>88</v>
      </c>
      <c r="AG277" t="s">
        <v>76</v>
      </c>
      <c r="AH277" t="s">
        <v>19</v>
      </c>
    </row>
    <row r="278" ht="14.25" customHeight="1" spans="1:34">
      <c r="A278" s="7" t="s">
        <v>2181</v>
      </c>
      <c r="B278" s="7" t="s">
        <v>2182</v>
      </c>
      <c r="C278" s="7" t="s">
        <v>75</v>
      </c>
      <c r="D278" s="7" t="s">
        <v>76</v>
      </c>
      <c r="E278" s="7" t="s">
        <v>77</v>
      </c>
      <c r="F278" s="7" t="s">
        <v>76</v>
      </c>
      <c r="G278" s="7" t="s">
        <v>2183</v>
      </c>
      <c r="H278" s="8" t="s">
        <v>2184</v>
      </c>
      <c r="I278" s="8" t="s">
        <v>80</v>
      </c>
      <c r="J278" s="8" t="s">
        <v>2</v>
      </c>
      <c r="K278" s="8" t="s">
        <v>2185</v>
      </c>
      <c r="L278" s="8">
        <v>2</v>
      </c>
      <c r="M278" s="8">
        <v>1</v>
      </c>
      <c r="N278" s="8" t="s">
        <v>757</v>
      </c>
      <c r="O278" s="8" t="s">
        <v>515</v>
      </c>
      <c r="P278" s="8" t="s">
        <v>1610</v>
      </c>
      <c r="Q278" s="8"/>
      <c r="R278" s="13" t="s">
        <v>2186</v>
      </c>
      <c r="S278" s="15" t="s">
        <v>19</v>
      </c>
      <c r="T278" s="8"/>
      <c r="U278" s="13" t="s">
        <v>19</v>
      </c>
      <c r="V278" s="13" t="s">
        <v>2186</v>
      </c>
      <c r="W278" s="15" t="s">
        <v>2187</v>
      </c>
      <c r="X278" s="15" t="s">
        <v>19</v>
      </c>
      <c r="Y278" s="13" t="s">
        <v>19</v>
      </c>
      <c r="Z278" s="15" t="s">
        <v>19</v>
      </c>
      <c r="AA278" s="16" t="s">
        <v>19</v>
      </c>
      <c r="AB278" t="s">
        <v>19</v>
      </c>
      <c r="AC278" t="s">
        <v>2188</v>
      </c>
      <c r="AD278" t="s">
        <v>6</v>
      </c>
      <c r="AE278" t="s">
        <v>325</v>
      </c>
      <c r="AF278" t="s">
        <v>88</v>
      </c>
      <c r="AG278" t="s">
        <v>76</v>
      </c>
      <c r="AH278" t="s">
        <v>19</v>
      </c>
    </row>
    <row r="279" ht="14.25" customHeight="1" spans="1:34">
      <c r="A279" s="7" t="s">
        <v>2189</v>
      </c>
      <c r="B279" s="7" t="s">
        <v>2190</v>
      </c>
      <c r="C279" s="7" t="s">
        <v>75</v>
      </c>
      <c r="D279" s="7" t="s">
        <v>76</v>
      </c>
      <c r="E279" s="7" t="s">
        <v>77</v>
      </c>
      <c r="F279" s="7" t="s">
        <v>76</v>
      </c>
      <c r="G279" s="7" t="s">
        <v>2191</v>
      </c>
      <c r="H279" s="8" t="s">
        <v>2192</v>
      </c>
      <c r="I279" s="8" t="s">
        <v>80</v>
      </c>
      <c r="J279" s="8" t="s">
        <v>2</v>
      </c>
      <c r="K279" s="8" t="s">
        <v>2193</v>
      </c>
      <c r="L279" s="8">
        <v>1</v>
      </c>
      <c r="M279" s="8">
        <v>2</v>
      </c>
      <c r="N279" s="8" t="s">
        <v>1304</v>
      </c>
      <c r="O279" s="8" t="s">
        <v>1304</v>
      </c>
      <c r="P279" s="8" t="s">
        <v>1610</v>
      </c>
      <c r="Q279" s="8"/>
      <c r="R279" s="13" t="s">
        <v>2194</v>
      </c>
      <c r="S279" s="15" t="s">
        <v>19</v>
      </c>
      <c r="T279" s="8"/>
      <c r="U279" s="13" t="s">
        <v>19</v>
      </c>
      <c r="V279" s="13" t="s">
        <v>2194</v>
      </c>
      <c r="W279" s="15" t="s">
        <v>2195</v>
      </c>
      <c r="X279" s="15" t="s">
        <v>19</v>
      </c>
      <c r="Y279" s="13" t="s">
        <v>19</v>
      </c>
      <c r="Z279" s="15" t="s">
        <v>19</v>
      </c>
      <c r="AA279" s="16" t="s">
        <v>19</v>
      </c>
      <c r="AB279" t="s">
        <v>19</v>
      </c>
      <c r="AC279" t="s">
        <v>2196</v>
      </c>
      <c r="AD279" t="s">
        <v>6</v>
      </c>
      <c r="AE279" t="s">
        <v>2197</v>
      </c>
      <c r="AF279" t="s">
        <v>88</v>
      </c>
      <c r="AG279" t="s">
        <v>76</v>
      </c>
      <c r="AH279" t="s">
        <v>19</v>
      </c>
    </row>
    <row r="280" ht="14.25" customHeight="1" spans="1:34">
      <c r="A280" s="7" t="s">
        <v>2198</v>
      </c>
      <c r="B280" s="7" t="s">
        <v>2199</v>
      </c>
      <c r="C280" s="7" t="s">
        <v>75</v>
      </c>
      <c r="D280" s="7" t="s">
        <v>76</v>
      </c>
      <c r="E280" s="7" t="s">
        <v>77</v>
      </c>
      <c r="F280" s="7" t="s">
        <v>76</v>
      </c>
      <c r="G280" s="7" t="s">
        <v>1557</v>
      </c>
      <c r="H280" s="8" t="s">
        <v>1558</v>
      </c>
      <c r="I280" s="8" t="s">
        <v>80</v>
      </c>
      <c r="J280" s="8" t="s">
        <v>2</v>
      </c>
      <c r="K280" s="8" t="s">
        <v>2200</v>
      </c>
      <c r="L280" s="8">
        <v>2</v>
      </c>
      <c r="M280" s="8">
        <v>1</v>
      </c>
      <c r="N280" s="8" t="s">
        <v>515</v>
      </c>
      <c r="O280" s="8" t="s">
        <v>515</v>
      </c>
      <c r="P280" s="8" t="s">
        <v>1610</v>
      </c>
      <c r="Q280" s="8"/>
      <c r="R280" s="13" t="s">
        <v>2201</v>
      </c>
      <c r="S280" s="15" t="s">
        <v>19</v>
      </c>
      <c r="T280" s="8"/>
      <c r="U280" s="13" t="s">
        <v>19</v>
      </c>
      <c r="V280" s="13" t="s">
        <v>2201</v>
      </c>
      <c r="W280" s="15" t="s">
        <v>2202</v>
      </c>
      <c r="X280" s="15" t="s">
        <v>19</v>
      </c>
      <c r="Y280" s="13" t="s">
        <v>19</v>
      </c>
      <c r="Z280" s="15" t="s">
        <v>19</v>
      </c>
      <c r="AA280" s="16" t="s">
        <v>19</v>
      </c>
      <c r="AB280" t="s">
        <v>19</v>
      </c>
      <c r="AC280" t="s">
        <v>2203</v>
      </c>
      <c r="AD280" t="s">
        <v>6</v>
      </c>
      <c r="AE280" t="s">
        <v>1562</v>
      </c>
      <c r="AF280" t="s">
        <v>88</v>
      </c>
      <c r="AG280" t="s">
        <v>76</v>
      </c>
      <c r="AH280" t="s">
        <v>558</v>
      </c>
    </row>
    <row r="281" ht="14.25" customHeight="1" spans="1:34">
      <c r="A281" s="7" t="s">
        <v>2204</v>
      </c>
      <c r="B281" s="7" t="s">
        <v>2205</v>
      </c>
      <c r="C281" s="7" t="s">
        <v>75</v>
      </c>
      <c r="D281" s="7" t="s">
        <v>76</v>
      </c>
      <c r="E281" s="7" t="s">
        <v>77</v>
      </c>
      <c r="F281" s="7" t="s">
        <v>76</v>
      </c>
      <c r="G281" s="7" t="s">
        <v>2206</v>
      </c>
      <c r="H281" s="8" t="s">
        <v>2207</v>
      </c>
      <c r="I281" s="8" t="s">
        <v>80</v>
      </c>
      <c r="J281" s="8" t="s">
        <v>2</v>
      </c>
      <c r="K281" s="8" t="s">
        <v>2208</v>
      </c>
      <c r="L281" s="8">
        <v>1</v>
      </c>
      <c r="M281" s="8">
        <v>1</v>
      </c>
      <c r="N281" s="8" t="s">
        <v>515</v>
      </c>
      <c r="O281" s="8" t="s">
        <v>515</v>
      </c>
      <c r="P281" s="8" t="s">
        <v>1610</v>
      </c>
      <c r="Q281" s="8"/>
      <c r="R281" s="13" t="s">
        <v>2209</v>
      </c>
      <c r="S281" s="15" t="s">
        <v>19</v>
      </c>
      <c r="T281" s="8"/>
      <c r="U281" s="13" t="s">
        <v>19</v>
      </c>
      <c r="V281" s="13" t="s">
        <v>2209</v>
      </c>
      <c r="W281" s="15" t="s">
        <v>85</v>
      </c>
      <c r="X281" s="15" t="s">
        <v>19</v>
      </c>
      <c r="Y281" s="13" t="s">
        <v>19</v>
      </c>
      <c r="Z281" s="15" t="s">
        <v>19</v>
      </c>
      <c r="AA281" s="16" t="s">
        <v>19</v>
      </c>
      <c r="AB281" t="s">
        <v>19</v>
      </c>
      <c r="AC281" t="s">
        <v>2210</v>
      </c>
      <c r="AD281" t="s">
        <v>6</v>
      </c>
      <c r="AE281" t="s">
        <v>2211</v>
      </c>
      <c r="AF281" t="s">
        <v>88</v>
      </c>
      <c r="AG281" t="s">
        <v>76</v>
      </c>
      <c r="AH281" t="s">
        <v>89</v>
      </c>
    </row>
    <row r="282" ht="14.25" customHeight="1" spans="1:34">
      <c r="A282" s="7" t="s">
        <v>2212</v>
      </c>
      <c r="B282" s="7" t="s">
        <v>2213</v>
      </c>
      <c r="C282" s="7" t="s">
        <v>75</v>
      </c>
      <c r="D282" s="7" t="s">
        <v>76</v>
      </c>
      <c r="E282" s="7" t="s">
        <v>77</v>
      </c>
      <c r="F282" s="7" t="s">
        <v>76</v>
      </c>
      <c r="G282" s="7" t="s">
        <v>2214</v>
      </c>
      <c r="H282" s="8" t="s">
        <v>2215</v>
      </c>
      <c r="I282" s="8" t="s">
        <v>80</v>
      </c>
      <c r="J282" s="8" t="s">
        <v>2</v>
      </c>
      <c r="K282" s="8" t="s">
        <v>2216</v>
      </c>
      <c r="L282" s="8">
        <v>1</v>
      </c>
      <c r="M282" s="8">
        <v>1</v>
      </c>
      <c r="N282" s="8" t="s">
        <v>757</v>
      </c>
      <c r="O282" s="8" t="s">
        <v>515</v>
      </c>
      <c r="P282" s="8" t="s">
        <v>1610</v>
      </c>
      <c r="Q282" s="8"/>
      <c r="R282" s="13" t="s">
        <v>2217</v>
      </c>
      <c r="S282" s="15" t="s">
        <v>19</v>
      </c>
      <c r="T282" s="8"/>
      <c r="U282" s="13" t="s">
        <v>19</v>
      </c>
      <c r="V282" s="13" t="s">
        <v>2217</v>
      </c>
      <c r="W282" s="15" t="s">
        <v>2218</v>
      </c>
      <c r="X282" s="15" t="s">
        <v>19</v>
      </c>
      <c r="Y282" s="13" t="s">
        <v>19</v>
      </c>
      <c r="Z282" s="15" t="s">
        <v>19</v>
      </c>
      <c r="AA282" s="16" t="s">
        <v>19</v>
      </c>
      <c r="AB282" t="s">
        <v>19</v>
      </c>
      <c r="AC282" t="s">
        <v>2082</v>
      </c>
      <c r="AD282" t="s">
        <v>6</v>
      </c>
      <c r="AE282" t="s">
        <v>1070</v>
      </c>
      <c r="AF282" t="s">
        <v>88</v>
      </c>
      <c r="AG282" t="s">
        <v>76</v>
      </c>
      <c r="AH282" t="s">
        <v>938</v>
      </c>
    </row>
    <row r="283" ht="14.25" customHeight="1" spans="1:34">
      <c r="A283" s="7" t="s">
        <v>2219</v>
      </c>
      <c r="B283" s="7" t="s">
        <v>2220</v>
      </c>
      <c r="C283" s="7" t="s">
        <v>75</v>
      </c>
      <c r="D283" s="7" t="s">
        <v>76</v>
      </c>
      <c r="E283" s="7" t="s">
        <v>77</v>
      </c>
      <c r="F283" s="7" t="s">
        <v>76</v>
      </c>
      <c r="G283" s="7" t="s">
        <v>1557</v>
      </c>
      <c r="H283" s="8" t="s">
        <v>1558</v>
      </c>
      <c r="I283" s="8" t="s">
        <v>80</v>
      </c>
      <c r="J283" s="8" t="s">
        <v>2</v>
      </c>
      <c r="K283" s="8" t="s">
        <v>1559</v>
      </c>
      <c r="L283" s="8">
        <v>1</v>
      </c>
      <c r="M283" s="8">
        <v>1</v>
      </c>
      <c r="N283" s="8" t="s">
        <v>515</v>
      </c>
      <c r="O283" s="8" t="s">
        <v>515</v>
      </c>
      <c r="P283" s="8" t="s">
        <v>1610</v>
      </c>
      <c r="Q283" s="8"/>
      <c r="R283" s="13" t="s">
        <v>2221</v>
      </c>
      <c r="S283" s="15" t="s">
        <v>19</v>
      </c>
      <c r="T283" s="8"/>
      <c r="U283" s="13" t="s">
        <v>19</v>
      </c>
      <c r="V283" s="13" t="s">
        <v>2221</v>
      </c>
      <c r="W283" s="15" t="s">
        <v>2222</v>
      </c>
      <c r="X283" s="15" t="s">
        <v>19</v>
      </c>
      <c r="Y283" s="13" t="s">
        <v>19</v>
      </c>
      <c r="Z283" s="15" t="s">
        <v>19</v>
      </c>
      <c r="AA283" s="16" t="s">
        <v>19</v>
      </c>
      <c r="AB283" t="s">
        <v>19</v>
      </c>
      <c r="AC283" t="s">
        <v>1561</v>
      </c>
      <c r="AD283" t="s">
        <v>6</v>
      </c>
      <c r="AE283" t="s">
        <v>1562</v>
      </c>
      <c r="AF283" t="s">
        <v>88</v>
      </c>
      <c r="AG283" t="s">
        <v>76</v>
      </c>
      <c r="AH283" t="s">
        <v>140</v>
      </c>
    </row>
    <row r="284" ht="14.25" customHeight="1" spans="1:34">
      <c r="A284" s="7" t="s">
        <v>2223</v>
      </c>
      <c r="B284" s="7" t="s">
        <v>2224</v>
      </c>
      <c r="C284" s="7" t="s">
        <v>75</v>
      </c>
      <c r="D284" s="7" t="s">
        <v>76</v>
      </c>
      <c r="E284" s="7" t="s">
        <v>77</v>
      </c>
      <c r="F284" s="7" t="s">
        <v>76</v>
      </c>
      <c r="G284" s="7" t="s">
        <v>2225</v>
      </c>
      <c r="H284" s="8" t="s">
        <v>2226</v>
      </c>
      <c r="I284" s="8" t="s">
        <v>80</v>
      </c>
      <c r="J284" s="8" t="s">
        <v>2</v>
      </c>
      <c r="K284" s="8" t="s">
        <v>2227</v>
      </c>
      <c r="L284" s="8">
        <v>1</v>
      </c>
      <c r="M284" s="8">
        <v>1</v>
      </c>
      <c r="N284" s="8" t="s">
        <v>515</v>
      </c>
      <c r="O284" s="8" t="s">
        <v>515</v>
      </c>
      <c r="P284" s="8" t="s">
        <v>1610</v>
      </c>
      <c r="Q284" s="8"/>
      <c r="R284" s="13" t="s">
        <v>1389</v>
      </c>
      <c r="S284" s="15" t="s">
        <v>19</v>
      </c>
      <c r="T284" s="8"/>
      <c r="U284" s="13" t="s">
        <v>19</v>
      </c>
      <c r="V284" s="13" t="s">
        <v>1389</v>
      </c>
      <c r="W284" s="15" t="s">
        <v>2195</v>
      </c>
      <c r="X284" s="15" t="s">
        <v>19</v>
      </c>
      <c r="Y284" s="13" t="s">
        <v>19</v>
      </c>
      <c r="Z284" s="15" t="s">
        <v>19</v>
      </c>
      <c r="AA284" s="16" t="s">
        <v>19</v>
      </c>
      <c r="AB284" t="s">
        <v>19</v>
      </c>
      <c r="AC284" t="s">
        <v>1153</v>
      </c>
      <c r="AD284" t="s">
        <v>6</v>
      </c>
      <c r="AE284" t="s">
        <v>208</v>
      </c>
      <c r="AF284" t="s">
        <v>88</v>
      </c>
      <c r="AG284" t="s">
        <v>76</v>
      </c>
      <c r="AH284" t="s">
        <v>89</v>
      </c>
    </row>
    <row r="285" ht="14.25" customHeight="1" spans="1:34">
      <c r="A285" s="7" t="s">
        <v>2228</v>
      </c>
      <c r="B285" s="7" t="s">
        <v>2229</v>
      </c>
      <c r="C285" s="7" t="s">
        <v>75</v>
      </c>
      <c r="D285" s="7" t="s">
        <v>76</v>
      </c>
      <c r="E285" s="7" t="s">
        <v>77</v>
      </c>
      <c r="F285" s="7" t="s">
        <v>76</v>
      </c>
      <c r="G285" s="7" t="s">
        <v>2230</v>
      </c>
      <c r="H285" s="8" t="s">
        <v>2231</v>
      </c>
      <c r="I285" s="8" t="s">
        <v>80</v>
      </c>
      <c r="J285" s="8" t="s">
        <v>2</v>
      </c>
      <c r="K285" s="8" t="s">
        <v>2232</v>
      </c>
      <c r="L285" s="8">
        <v>1</v>
      </c>
      <c r="M285" s="8">
        <v>1</v>
      </c>
      <c r="N285" s="8" t="s">
        <v>515</v>
      </c>
      <c r="O285" s="8" t="s">
        <v>515</v>
      </c>
      <c r="P285" s="8" t="s">
        <v>1610</v>
      </c>
      <c r="Q285" s="8"/>
      <c r="R285" s="13" t="s">
        <v>2233</v>
      </c>
      <c r="S285" s="15" t="s">
        <v>19</v>
      </c>
      <c r="T285" s="8"/>
      <c r="U285" s="13" t="s">
        <v>19</v>
      </c>
      <c r="V285" s="13" t="s">
        <v>2233</v>
      </c>
      <c r="W285" s="15" t="s">
        <v>2234</v>
      </c>
      <c r="X285" s="15" t="s">
        <v>19</v>
      </c>
      <c r="Y285" s="13" t="s">
        <v>19</v>
      </c>
      <c r="Z285" s="15" t="s">
        <v>19</v>
      </c>
      <c r="AA285" s="16" t="s">
        <v>19</v>
      </c>
      <c r="AB285" t="s">
        <v>19</v>
      </c>
      <c r="AC285" t="s">
        <v>2235</v>
      </c>
      <c r="AD285" t="s">
        <v>6</v>
      </c>
      <c r="AE285" t="s">
        <v>208</v>
      </c>
      <c r="AF285" t="s">
        <v>88</v>
      </c>
      <c r="AG285" t="s">
        <v>76</v>
      </c>
      <c r="AH285" t="s">
        <v>89</v>
      </c>
    </row>
    <row r="286" ht="14.25" customHeight="1" spans="1:34">
      <c r="A286" s="7" t="s">
        <v>2236</v>
      </c>
      <c r="B286" s="7" t="s">
        <v>2237</v>
      </c>
      <c r="C286" s="7" t="s">
        <v>75</v>
      </c>
      <c r="D286" s="7" t="s">
        <v>76</v>
      </c>
      <c r="E286" s="7" t="s">
        <v>77</v>
      </c>
      <c r="F286" s="7" t="s">
        <v>76</v>
      </c>
      <c r="G286" s="7" t="s">
        <v>2238</v>
      </c>
      <c r="H286" s="8" t="s">
        <v>2239</v>
      </c>
      <c r="I286" s="8" t="s">
        <v>80</v>
      </c>
      <c r="J286" s="8" t="s">
        <v>2</v>
      </c>
      <c r="K286" s="8" t="s">
        <v>2240</v>
      </c>
      <c r="L286" s="8">
        <v>1</v>
      </c>
      <c r="M286" s="8">
        <v>1</v>
      </c>
      <c r="N286" s="8" t="s">
        <v>515</v>
      </c>
      <c r="O286" s="8" t="s">
        <v>515</v>
      </c>
      <c r="P286" s="8" t="s">
        <v>1610</v>
      </c>
      <c r="Q286" s="8"/>
      <c r="R286" s="13" t="s">
        <v>2241</v>
      </c>
      <c r="S286" s="15" t="s">
        <v>19</v>
      </c>
      <c r="T286" s="8"/>
      <c r="U286" s="13" t="s">
        <v>19</v>
      </c>
      <c r="V286" s="13" t="s">
        <v>2241</v>
      </c>
      <c r="W286" s="15" t="s">
        <v>619</v>
      </c>
      <c r="X286" s="15" t="s">
        <v>19</v>
      </c>
      <c r="Y286" s="13" t="s">
        <v>19</v>
      </c>
      <c r="Z286" s="15" t="s">
        <v>19</v>
      </c>
      <c r="AA286" s="16" t="s">
        <v>19</v>
      </c>
      <c r="AB286" t="s">
        <v>19</v>
      </c>
      <c r="AC286" t="s">
        <v>676</v>
      </c>
      <c r="AD286" t="s">
        <v>6</v>
      </c>
      <c r="AE286" t="s">
        <v>2242</v>
      </c>
      <c r="AF286" t="s">
        <v>88</v>
      </c>
      <c r="AG286" t="s">
        <v>76</v>
      </c>
      <c r="AH286" t="s">
        <v>140</v>
      </c>
    </row>
    <row r="287" ht="14.25" customHeight="1" spans="1:34">
      <c r="A287" s="7" t="s">
        <v>2243</v>
      </c>
      <c r="B287" s="7" t="s">
        <v>2244</v>
      </c>
      <c r="C287" s="7" t="s">
        <v>75</v>
      </c>
      <c r="D287" s="7" t="s">
        <v>76</v>
      </c>
      <c r="E287" s="7" t="s">
        <v>77</v>
      </c>
      <c r="F287" s="7" t="s">
        <v>76</v>
      </c>
      <c r="G287" s="7" t="s">
        <v>2245</v>
      </c>
      <c r="H287" s="8" t="s">
        <v>2246</v>
      </c>
      <c r="I287" s="8" t="s">
        <v>80</v>
      </c>
      <c r="J287" s="8" t="s">
        <v>2</v>
      </c>
      <c r="K287" s="8" t="s">
        <v>2247</v>
      </c>
      <c r="L287" s="8">
        <v>1</v>
      </c>
      <c r="M287" s="8">
        <v>2</v>
      </c>
      <c r="N287" s="8" t="s">
        <v>660</v>
      </c>
      <c r="O287" s="8" t="s">
        <v>791</v>
      </c>
      <c r="P287" s="8" t="s">
        <v>1295</v>
      </c>
      <c r="Q287" s="8"/>
      <c r="R287" s="13" t="s">
        <v>2248</v>
      </c>
      <c r="S287" s="15" t="s">
        <v>2248</v>
      </c>
      <c r="T287" s="8" t="s">
        <v>2249</v>
      </c>
      <c r="U287" s="13" t="s">
        <v>19</v>
      </c>
      <c r="V287" s="13" t="s">
        <v>19</v>
      </c>
      <c r="W287" s="15" t="s">
        <v>19</v>
      </c>
      <c r="X287" s="15" t="s">
        <v>19</v>
      </c>
      <c r="Y287" s="13" t="s">
        <v>19</v>
      </c>
      <c r="Z287" s="15" t="s">
        <v>19</v>
      </c>
      <c r="AA287" s="16" t="s">
        <v>19</v>
      </c>
      <c r="AB287" t="s">
        <v>19</v>
      </c>
      <c r="AC287" t="s">
        <v>19</v>
      </c>
      <c r="AD287" t="s">
        <v>6</v>
      </c>
      <c r="AE287" t="s">
        <v>2110</v>
      </c>
      <c r="AF287" t="s">
        <v>88</v>
      </c>
      <c r="AG287" t="s">
        <v>76</v>
      </c>
      <c r="AH287" t="s">
        <v>19</v>
      </c>
    </row>
    <row r="288" ht="14.25" customHeight="1" spans="1:34">
      <c r="A288" s="7" t="s">
        <v>2250</v>
      </c>
      <c r="B288" s="7" t="s">
        <v>2251</v>
      </c>
      <c r="C288" s="7" t="s">
        <v>75</v>
      </c>
      <c r="D288" s="7" t="s">
        <v>76</v>
      </c>
      <c r="E288" s="7" t="s">
        <v>77</v>
      </c>
      <c r="F288" s="7" t="s">
        <v>76</v>
      </c>
      <c r="G288" s="7" t="s">
        <v>112</v>
      </c>
      <c r="H288" s="8" t="s">
        <v>113</v>
      </c>
      <c r="I288" s="8" t="s">
        <v>80</v>
      </c>
      <c r="J288" s="8" t="s">
        <v>2</v>
      </c>
      <c r="K288" s="8" t="s">
        <v>2252</v>
      </c>
      <c r="L288" s="8">
        <v>1</v>
      </c>
      <c r="M288" s="8">
        <v>2</v>
      </c>
      <c r="N288" s="8" t="s">
        <v>1610</v>
      </c>
      <c r="O288" s="8" t="s">
        <v>409</v>
      </c>
      <c r="P288" s="8" t="s">
        <v>443</v>
      </c>
      <c r="Q288" s="8"/>
      <c r="R288" s="13" t="s">
        <v>2253</v>
      </c>
      <c r="S288" s="15" t="s">
        <v>2253</v>
      </c>
      <c r="T288" s="8" t="s">
        <v>2254</v>
      </c>
      <c r="U288" s="13" t="s">
        <v>19</v>
      </c>
      <c r="V288" s="13" t="s">
        <v>19</v>
      </c>
      <c r="W288" s="15" t="s">
        <v>19</v>
      </c>
      <c r="X288" s="15" t="s">
        <v>19</v>
      </c>
      <c r="Y288" s="13" t="s">
        <v>19</v>
      </c>
      <c r="Z288" s="15" t="s">
        <v>19</v>
      </c>
      <c r="AA288" s="16" t="s">
        <v>19</v>
      </c>
      <c r="AB288" t="s">
        <v>19</v>
      </c>
      <c r="AC288" t="s">
        <v>19</v>
      </c>
      <c r="AD288" t="s">
        <v>6</v>
      </c>
      <c r="AE288" t="s">
        <v>119</v>
      </c>
      <c r="AF288" t="s">
        <v>88</v>
      </c>
      <c r="AG288" t="s">
        <v>76</v>
      </c>
      <c r="AH288" t="s">
        <v>19</v>
      </c>
    </row>
    <row r="289" ht="14.25" customHeight="1" spans="1:34">
      <c r="A289" s="7" t="s">
        <v>2255</v>
      </c>
      <c r="B289" s="7" t="s">
        <v>2256</v>
      </c>
      <c r="C289" s="7" t="s">
        <v>75</v>
      </c>
      <c r="D289" s="7" t="s">
        <v>76</v>
      </c>
      <c r="E289" s="7" t="s">
        <v>77</v>
      </c>
      <c r="F289" s="7" t="s">
        <v>76</v>
      </c>
      <c r="G289" s="7" t="s">
        <v>2257</v>
      </c>
      <c r="H289" s="8" t="s">
        <v>2258</v>
      </c>
      <c r="I289" s="8" t="s">
        <v>80</v>
      </c>
      <c r="J289" s="8" t="s">
        <v>2</v>
      </c>
      <c r="K289" s="8" t="s">
        <v>2259</v>
      </c>
      <c r="L289" s="8">
        <v>1</v>
      </c>
      <c r="M289" s="8">
        <v>1</v>
      </c>
      <c r="N289" s="8" t="s">
        <v>1610</v>
      </c>
      <c r="O289" s="8" t="s">
        <v>773</v>
      </c>
      <c r="P289" s="8" t="s">
        <v>1915</v>
      </c>
      <c r="Q289" s="8"/>
      <c r="R289" s="13" t="s">
        <v>2042</v>
      </c>
      <c r="S289" s="15" t="s">
        <v>2042</v>
      </c>
      <c r="T289" s="8" t="s">
        <v>2260</v>
      </c>
      <c r="U289" s="13" t="s">
        <v>19</v>
      </c>
      <c r="V289" s="13" t="s">
        <v>19</v>
      </c>
      <c r="W289" s="15" t="s">
        <v>19</v>
      </c>
      <c r="X289" s="15" t="s">
        <v>19</v>
      </c>
      <c r="Y289" s="13" t="s">
        <v>19</v>
      </c>
      <c r="Z289" s="15" t="s">
        <v>19</v>
      </c>
      <c r="AA289" s="16" t="s">
        <v>19</v>
      </c>
      <c r="AB289" t="s">
        <v>19</v>
      </c>
      <c r="AC289" t="s">
        <v>19</v>
      </c>
      <c r="AD289" t="s">
        <v>6</v>
      </c>
      <c r="AE289" t="s">
        <v>2261</v>
      </c>
      <c r="AF289" t="s">
        <v>88</v>
      </c>
      <c r="AG289" t="s">
        <v>76</v>
      </c>
      <c r="AH289" t="s">
        <v>19</v>
      </c>
    </row>
    <row r="290" ht="14.25" customHeight="1" spans="1:34">
      <c r="A290" s="7" t="s">
        <v>2262</v>
      </c>
      <c r="B290" s="7" t="s">
        <v>2263</v>
      </c>
      <c r="C290" s="7" t="s">
        <v>75</v>
      </c>
      <c r="D290" s="7" t="s">
        <v>76</v>
      </c>
      <c r="E290" s="7" t="s">
        <v>77</v>
      </c>
      <c r="F290" s="7" t="s">
        <v>76</v>
      </c>
      <c r="G290" s="7" t="s">
        <v>746</v>
      </c>
      <c r="H290" s="8" t="s">
        <v>747</v>
      </c>
      <c r="I290" s="8" t="s">
        <v>80</v>
      </c>
      <c r="J290" s="8" t="s">
        <v>2</v>
      </c>
      <c r="K290" s="8" t="s">
        <v>2264</v>
      </c>
      <c r="L290" s="8">
        <v>1</v>
      </c>
      <c r="M290" s="8">
        <v>2</v>
      </c>
      <c r="N290" s="8" t="s">
        <v>1610</v>
      </c>
      <c r="O290" s="8" t="s">
        <v>1257</v>
      </c>
      <c r="P290" s="8" t="s">
        <v>1582</v>
      </c>
      <c r="Q290" s="8"/>
      <c r="R290" s="13" t="s">
        <v>2203</v>
      </c>
      <c r="S290" s="15" t="s">
        <v>2203</v>
      </c>
      <c r="T290" s="8" t="s">
        <v>2265</v>
      </c>
      <c r="U290" s="13" t="s">
        <v>19</v>
      </c>
      <c r="V290" s="13" t="s">
        <v>19</v>
      </c>
      <c r="W290" s="15" t="s">
        <v>19</v>
      </c>
      <c r="X290" s="15" t="s">
        <v>19</v>
      </c>
      <c r="Y290" s="13" t="s">
        <v>19</v>
      </c>
      <c r="Z290" s="15" t="s">
        <v>19</v>
      </c>
      <c r="AA290" s="16" t="s">
        <v>19</v>
      </c>
      <c r="AB290" t="s">
        <v>19</v>
      </c>
      <c r="AC290" t="s">
        <v>19</v>
      </c>
      <c r="AD290" t="s">
        <v>6</v>
      </c>
      <c r="AE290" t="s">
        <v>751</v>
      </c>
      <c r="AF290" t="s">
        <v>88</v>
      </c>
      <c r="AG290" t="s">
        <v>76</v>
      </c>
      <c r="AH290" t="s">
        <v>19</v>
      </c>
    </row>
    <row r="291" ht="14.25" customHeight="1" spans="1:34">
      <c r="A291" s="7" t="s">
        <v>2266</v>
      </c>
      <c r="B291" s="7" t="s">
        <v>2267</v>
      </c>
      <c r="C291" s="7" t="s">
        <v>75</v>
      </c>
      <c r="D291" s="7" t="s">
        <v>76</v>
      </c>
      <c r="E291" s="7" t="s">
        <v>77</v>
      </c>
      <c r="F291" s="7" t="s">
        <v>76</v>
      </c>
      <c r="G291" s="7" t="s">
        <v>1073</v>
      </c>
      <c r="H291" s="8" t="s">
        <v>1074</v>
      </c>
      <c r="I291" s="8" t="s">
        <v>80</v>
      </c>
      <c r="J291" s="8" t="s">
        <v>2</v>
      </c>
      <c r="K291" s="8" t="s">
        <v>2268</v>
      </c>
      <c r="L291" s="8">
        <v>2</v>
      </c>
      <c r="M291" s="8">
        <v>4</v>
      </c>
      <c r="N291" s="8" t="s">
        <v>83</v>
      </c>
      <c r="O291" s="8" t="s">
        <v>1914</v>
      </c>
      <c r="P291" s="8" t="s">
        <v>1602</v>
      </c>
      <c r="Q291" s="8"/>
      <c r="R291" s="13" t="s">
        <v>2269</v>
      </c>
      <c r="S291" s="15" t="s">
        <v>2269</v>
      </c>
      <c r="T291" s="8" t="s">
        <v>2270</v>
      </c>
      <c r="U291" s="13" t="s">
        <v>19</v>
      </c>
      <c r="V291" s="13" t="s">
        <v>19</v>
      </c>
      <c r="W291" s="15" t="s">
        <v>19</v>
      </c>
      <c r="X291" s="15" t="s">
        <v>19</v>
      </c>
      <c r="Y291" s="13" t="s">
        <v>19</v>
      </c>
      <c r="Z291" s="15" t="s">
        <v>19</v>
      </c>
      <c r="AA291" s="16" t="s">
        <v>19</v>
      </c>
      <c r="AB291" t="s">
        <v>19</v>
      </c>
      <c r="AC291" t="s">
        <v>19</v>
      </c>
      <c r="AD291" t="s">
        <v>6</v>
      </c>
      <c r="AE291" t="s">
        <v>208</v>
      </c>
      <c r="AF291" t="s">
        <v>88</v>
      </c>
      <c r="AG291" t="s">
        <v>76</v>
      </c>
      <c r="AH291" t="s">
        <v>19</v>
      </c>
    </row>
    <row r="292" ht="14.25" customHeight="1" spans="1:34">
      <c r="A292" s="7" t="s">
        <v>2271</v>
      </c>
      <c r="B292" s="7" t="s">
        <v>2272</v>
      </c>
      <c r="C292" s="7" t="s">
        <v>75</v>
      </c>
      <c r="D292" s="7" t="s">
        <v>76</v>
      </c>
      <c r="E292" s="7" t="s">
        <v>77</v>
      </c>
      <c r="F292" s="7" t="s">
        <v>76</v>
      </c>
      <c r="G292" s="7" t="s">
        <v>2273</v>
      </c>
      <c r="H292" s="8" t="s">
        <v>2274</v>
      </c>
      <c r="I292" s="8" t="s">
        <v>80</v>
      </c>
      <c r="J292" s="8" t="s">
        <v>2</v>
      </c>
      <c r="K292" s="8" t="s">
        <v>2275</v>
      </c>
      <c r="L292" s="8">
        <v>1</v>
      </c>
      <c r="M292" s="8">
        <v>1</v>
      </c>
      <c r="N292" s="8" t="s">
        <v>126</v>
      </c>
      <c r="O292" s="8" t="s">
        <v>516</v>
      </c>
      <c r="P292" s="8" t="s">
        <v>489</v>
      </c>
      <c r="Q292" s="8"/>
      <c r="R292" s="13" t="s">
        <v>2276</v>
      </c>
      <c r="S292" s="15" t="s">
        <v>2276</v>
      </c>
      <c r="T292" s="8" t="s">
        <v>2277</v>
      </c>
      <c r="U292" s="13" t="s">
        <v>19</v>
      </c>
      <c r="V292" s="13" t="s">
        <v>19</v>
      </c>
      <c r="W292" s="15" t="s">
        <v>19</v>
      </c>
      <c r="X292" s="15" t="s">
        <v>19</v>
      </c>
      <c r="Y292" s="13" t="s">
        <v>19</v>
      </c>
      <c r="Z292" s="15" t="s">
        <v>19</v>
      </c>
      <c r="AA292" s="16" t="s">
        <v>19</v>
      </c>
      <c r="AB292" t="s">
        <v>19</v>
      </c>
      <c r="AC292" t="s">
        <v>19</v>
      </c>
      <c r="AD292" t="s">
        <v>6</v>
      </c>
      <c r="AE292" t="s">
        <v>325</v>
      </c>
      <c r="AF292" t="s">
        <v>88</v>
      </c>
      <c r="AG292" t="s">
        <v>76</v>
      </c>
      <c r="AH292" t="s">
        <v>19</v>
      </c>
    </row>
    <row r="293" ht="14.25" customHeight="1" spans="1:34">
      <c r="A293" s="7" t="s">
        <v>2278</v>
      </c>
      <c r="B293" s="7" t="s">
        <v>2279</v>
      </c>
      <c r="C293" s="7" t="s">
        <v>75</v>
      </c>
      <c r="D293" s="7" t="s">
        <v>76</v>
      </c>
      <c r="E293" s="7" t="s">
        <v>77</v>
      </c>
      <c r="F293" s="7" t="s">
        <v>76</v>
      </c>
      <c r="G293" s="7" t="s">
        <v>2280</v>
      </c>
      <c r="H293" s="8" t="s">
        <v>2281</v>
      </c>
      <c r="I293" s="8" t="s">
        <v>80</v>
      </c>
      <c r="J293" s="8" t="s">
        <v>2</v>
      </c>
      <c r="K293" s="8" t="s">
        <v>2282</v>
      </c>
      <c r="L293" s="8">
        <v>1</v>
      </c>
      <c r="M293" s="8">
        <v>2</v>
      </c>
      <c r="N293" s="8" t="s">
        <v>1610</v>
      </c>
      <c r="O293" s="8" t="s">
        <v>506</v>
      </c>
      <c r="P293" s="8" t="s">
        <v>410</v>
      </c>
      <c r="Q293" s="8"/>
      <c r="R293" s="13" t="s">
        <v>2283</v>
      </c>
      <c r="S293" s="15" t="s">
        <v>2283</v>
      </c>
      <c r="T293" s="8" t="s">
        <v>2284</v>
      </c>
      <c r="U293" s="13" t="s">
        <v>19</v>
      </c>
      <c r="V293" s="13" t="s">
        <v>19</v>
      </c>
      <c r="W293" s="15" t="s">
        <v>19</v>
      </c>
      <c r="X293" s="15" t="s">
        <v>19</v>
      </c>
      <c r="Y293" s="13" t="s">
        <v>19</v>
      </c>
      <c r="Z293" s="15" t="s">
        <v>19</v>
      </c>
      <c r="AA293" s="16" t="s">
        <v>19</v>
      </c>
      <c r="AB293" t="s">
        <v>19</v>
      </c>
      <c r="AC293" t="s">
        <v>19</v>
      </c>
      <c r="AD293" t="s">
        <v>6</v>
      </c>
      <c r="AE293" t="s">
        <v>2285</v>
      </c>
      <c r="AF293" t="s">
        <v>88</v>
      </c>
      <c r="AG293" t="s">
        <v>76</v>
      </c>
      <c r="AH293" t="s">
        <v>19</v>
      </c>
    </row>
    <row r="294" ht="14.25" customHeight="1" spans="1:34">
      <c r="A294" s="7" t="s">
        <v>2286</v>
      </c>
      <c r="B294" s="7" t="s">
        <v>2287</v>
      </c>
      <c r="C294" s="7" t="s">
        <v>75</v>
      </c>
      <c r="D294" s="7" t="s">
        <v>76</v>
      </c>
      <c r="E294" s="7" t="s">
        <v>77</v>
      </c>
      <c r="F294" s="7" t="s">
        <v>76</v>
      </c>
      <c r="G294" s="7" t="s">
        <v>2288</v>
      </c>
      <c r="H294" s="8" t="s">
        <v>2289</v>
      </c>
      <c r="I294" s="8" t="s">
        <v>80</v>
      </c>
      <c r="J294" s="8" t="s">
        <v>2</v>
      </c>
      <c r="K294" s="8" t="s">
        <v>2290</v>
      </c>
      <c r="L294" s="8">
        <v>1</v>
      </c>
      <c r="M294" s="8">
        <v>3</v>
      </c>
      <c r="N294" s="8" t="s">
        <v>1610</v>
      </c>
      <c r="O294" s="8" t="s">
        <v>2291</v>
      </c>
      <c r="P294" s="8" t="s">
        <v>2292</v>
      </c>
      <c r="Q294" s="8"/>
      <c r="R294" s="13" t="s">
        <v>2293</v>
      </c>
      <c r="S294" s="15" t="s">
        <v>2293</v>
      </c>
      <c r="T294" s="8" t="s">
        <v>2294</v>
      </c>
      <c r="U294" s="13" t="s">
        <v>19</v>
      </c>
      <c r="V294" s="13" t="s">
        <v>19</v>
      </c>
      <c r="W294" s="15" t="s">
        <v>19</v>
      </c>
      <c r="X294" s="15" t="s">
        <v>19</v>
      </c>
      <c r="Y294" s="13" t="s">
        <v>19</v>
      </c>
      <c r="Z294" s="15" t="s">
        <v>19</v>
      </c>
      <c r="AA294" s="16" t="s">
        <v>19</v>
      </c>
      <c r="AB294" t="s">
        <v>19</v>
      </c>
      <c r="AC294" t="s">
        <v>19</v>
      </c>
      <c r="AD294" t="s">
        <v>6</v>
      </c>
      <c r="AE294" t="s">
        <v>903</v>
      </c>
      <c r="AF294" t="s">
        <v>88</v>
      </c>
      <c r="AG294" t="s">
        <v>76</v>
      </c>
      <c r="AH294" t="s">
        <v>19</v>
      </c>
    </row>
    <row r="295" ht="14.25" customHeight="1" spans="1:34">
      <c r="A295" s="7" t="s">
        <v>2295</v>
      </c>
      <c r="B295" s="7" t="s">
        <v>2296</v>
      </c>
      <c r="C295" s="7" t="s">
        <v>75</v>
      </c>
      <c r="D295" s="7" t="s">
        <v>76</v>
      </c>
      <c r="E295" s="7" t="s">
        <v>77</v>
      </c>
      <c r="F295" s="7" t="s">
        <v>76</v>
      </c>
      <c r="G295" s="7" t="s">
        <v>1108</v>
      </c>
      <c r="H295" s="8" t="s">
        <v>1109</v>
      </c>
      <c r="I295" s="8" t="s">
        <v>80</v>
      </c>
      <c r="J295" s="8" t="s">
        <v>2</v>
      </c>
      <c r="K295" s="8" t="s">
        <v>2297</v>
      </c>
      <c r="L295" s="8">
        <v>1</v>
      </c>
      <c r="M295" s="8">
        <v>3</v>
      </c>
      <c r="N295" s="8" t="s">
        <v>515</v>
      </c>
      <c r="O295" s="8" t="s">
        <v>490</v>
      </c>
      <c r="P295" s="8" t="s">
        <v>808</v>
      </c>
      <c r="Q295" s="8"/>
      <c r="R295" s="13" t="s">
        <v>2298</v>
      </c>
      <c r="S295" s="15" t="s">
        <v>2298</v>
      </c>
      <c r="T295" s="8" t="s">
        <v>2299</v>
      </c>
      <c r="U295" s="13" t="s">
        <v>19</v>
      </c>
      <c r="V295" s="13" t="s">
        <v>19</v>
      </c>
      <c r="W295" s="15" t="s">
        <v>19</v>
      </c>
      <c r="X295" s="15" t="s">
        <v>19</v>
      </c>
      <c r="Y295" s="13" t="s">
        <v>19</v>
      </c>
      <c r="Z295" s="15" t="s">
        <v>19</v>
      </c>
      <c r="AA295" s="16" t="s">
        <v>19</v>
      </c>
      <c r="AB295" t="s">
        <v>19</v>
      </c>
      <c r="AC295" t="s">
        <v>19</v>
      </c>
      <c r="AD295" t="s">
        <v>6</v>
      </c>
      <c r="AE295" t="s">
        <v>2300</v>
      </c>
      <c r="AF295" t="s">
        <v>88</v>
      </c>
      <c r="AG295" t="s">
        <v>76</v>
      </c>
      <c r="AH295" t="s">
        <v>19</v>
      </c>
    </row>
    <row r="296" ht="14.25" customHeight="1" spans="1:34">
      <c r="A296" s="7" t="s">
        <v>2301</v>
      </c>
      <c r="B296" s="7" t="s">
        <v>2302</v>
      </c>
      <c r="C296" s="7" t="s">
        <v>75</v>
      </c>
      <c r="D296" s="7" t="s">
        <v>76</v>
      </c>
      <c r="E296" s="7" t="s">
        <v>77</v>
      </c>
      <c r="F296" s="7" t="s">
        <v>76</v>
      </c>
      <c r="G296" s="7" t="s">
        <v>2303</v>
      </c>
      <c r="H296" s="8" t="s">
        <v>2304</v>
      </c>
      <c r="I296" s="8" t="s">
        <v>80</v>
      </c>
      <c r="J296" s="8" t="s">
        <v>2</v>
      </c>
      <c r="K296" s="8" t="s">
        <v>2305</v>
      </c>
      <c r="L296" s="8">
        <v>1</v>
      </c>
      <c r="M296" s="8">
        <v>2</v>
      </c>
      <c r="N296" s="8" t="s">
        <v>1610</v>
      </c>
      <c r="O296" s="8" t="s">
        <v>490</v>
      </c>
      <c r="P296" s="8" t="s">
        <v>799</v>
      </c>
      <c r="Q296" s="8"/>
      <c r="R296" s="13" t="s">
        <v>2233</v>
      </c>
      <c r="S296" s="15" t="s">
        <v>2233</v>
      </c>
      <c r="T296" s="8" t="s">
        <v>2306</v>
      </c>
      <c r="U296" s="13" t="s">
        <v>19</v>
      </c>
      <c r="V296" s="13" t="s">
        <v>19</v>
      </c>
      <c r="W296" s="15" t="s">
        <v>19</v>
      </c>
      <c r="X296" s="15" t="s">
        <v>19</v>
      </c>
      <c r="Y296" s="13" t="s">
        <v>19</v>
      </c>
      <c r="Z296" s="15" t="s">
        <v>19</v>
      </c>
      <c r="AA296" s="16" t="s">
        <v>19</v>
      </c>
      <c r="AB296" t="s">
        <v>19</v>
      </c>
      <c r="AC296" t="s">
        <v>19</v>
      </c>
      <c r="AD296" t="s">
        <v>6</v>
      </c>
      <c r="AE296" t="s">
        <v>2307</v>
      </c>
      <c r="AF296" t="s">
        <v>88</v>
      </c>
      <c r="AG296" t="s">
        <v>76</v>
      </c>
      <c r="AH296" t="s">
        <v>19</v>
      </c>
    </row>
    <row r="297" ht="14.25" customHeight="1" spans="1:34">
      <c r="A297" s="7" t="s">
        <v>2308</v>
      </c>
      <c r="B297" s="7" t="s">
        <v>2309</v>
      </c>
      <c r="C297" s="7" t="s">
        <v>75</v>
      </c>
      <c r="D297" s="7" t="s">
        <v>76</v>
      </c>
      <c r="E297" s="7" t="s">
        <v>77</v>
      </c>
      <c r="F297" s="7" t="s">
        <v>76</v>
      </c>
      <c r="G297" s="7" t="s">
        <v>2310</v>
      </c>
      <c r="H297" s="8" t="s">
        <v>2311</v>
      </c>
      <c r="I297" s="8" t="s">
        <v>80</v>
      </c>
      <c r="J297" s="8" t="s">
        <v>2</v>
      </c>
      <c r="K297" s="8" t="s">
        <v>2312</v>
      </c>
      <c r="L297" s="8">
        <v>1</v>
      </c>
      <c r="M297" s="8">
        <v>1</v>
      </c>
      <c r="N297" s="8" t="s">
        <v>1304</v>
      </c>
      <c r="O297" s="8" t="s">
        <v>515</v>
      </c>
      <c r="P297" s="8" t="s">
        <v>1610</v>
      </c>
      <c r="Q297" s="8"/>
      <c r="R297" s="13" t="s">
        <v>1216</v>
      </c>
      <c r="S297" s="15" t="s">
        <v>19</v>
      </c>
      <c r="T297" s="8"/>
      <c r="U297" s="13" t="s">
        <v>19</v>
      </c>
      <c r="V297" s="13" t="s">
        <v>1216</v>
      </c>
      <c r="W297" s="15" t="s">
        <v>1159</v>
      </c>
      <c r="X297" s="15" t="s">
        <v>19</v>
      </c>
      <c r="Y297" s="13" t="s">
        <v>19</v>
      </c>
      <c r="Z297" s="15" t="s">
        <v>19</v>
      </c>
      <c r="AA297" s="16" t="s">
        <v>19</v>
      </c>
      <c r="AB297" t="s">
        <v>19</v>
      </c>
      <c r="AC297" t="s">
        <v>1575</v>
      </c>
      <c r="AD297" t="s">
        <v>6</v>
      </c>
      <c r="AE297" t="s">
        <v>2313</v>
      </c>
      <c r="AF297" t="s">
        <v>88</v>
      </c>
      <c r="AG297" t="s">
        <v>76</v>
      </c>
      <c r="AH297" t="s">
        <v>938</v>
      </c>
    </row>
    <row r="298" ht="14.25" customHeight="1" spans="1:34">
      <c r="A298" s="7" t="s">
        <v>2314</v>
      </c>
      <c r="B298" s="7" t="s">
        <v>2315</v>
      </c>
      <c r="C298" s="7" t="s">
        <v>75</v>
      </c>
      <c r="D298" s="7" t="s">
        <v>76</v>
      </c>
      <c r="E298" s="7" t="s">
        <v>77</v>
      </c>
      <c r="F298" s="7" t="s">
        <v>76</v>
      </c>
      <c r="G298" s="7" t="s">
        <v>2316</v>
      </c>
      <c r="H298" s="8" t="s">
        <v>2317</v>
      </c>
      <c r="I298" s="8" t="s">
        <v>80</v>
      </c>
      <c r="J298" s="8" t="s">
        <v>2</v>
      </c>
      <c r="K298" s="8" t="s">
        <v>2318</v>
      </c>
      <c r="L298" s="8">
        <v>1</v>
      </c>
      <c r="M298" s="8">
        <v>1</v>
      </c>
      <c r="N298" s="8" t="s">
        <v>1610</v>
      </c>
      <c r="O298" s="8" t="s">
        <v>1286</v>
      </c>
      <c r="P298" s="8" t="s">
        <v>1619</v>
      </c>
      <c r="Q298" s="8"/>
      <c r="R298" s="13" t="s">
        <v>2319</v>
      </c>
      <c r="S298" s="15" t="s">
        <v>2319</v>
      </c>
      <c r="T298" s="8" t="s">
        <v>2320</v>
      </c>
      <c r="U298" s="13" t="s">
        <v>19</v>
      </c>
      <c r="V298" s="13" t="s">
        <v>19</v>
      </c>
      <c r="W298" s="15" t="s">
        <v>19</v>
      </c>
      <c r="X298" s="15" t="s">
        <v>19</v>
      </c>
      <c r="Y298" s="13" t="s">
        <v>19</v>
      </c>
      <c r="Z298" s="15" t="s">
        <v>19</v>
      </c>
      <c r="AA298" s="16" t="s">
        <v>19</v>
      </c>
      <c r="AB298" t="s">
        <v>19</v>
      </c>
      <c r="AC298" t="s">
        <v>19</v>
      </c>
      <c r="AD298" t="s">
        <v>6</v>
      </c>
      <c r="AE298" t="s">
        <v>307</v>
      </c>
      <c r="AF298" t="s">
        <v>88</v>
      </c>
      <c r="AG298" t="s">
        <v>76</v>
      </c>
      <c r="AH298" t="s">
        <v>19</v>
      </c>
    </row>
    <row r="299" ht="14.25" customHeight="1" spans="1:34">
      <c r="A299" s="7" t="s">
        <v>2321</v>
      </c>
      <c r="B299" s="7" t="s">
        <v>2322</v>
      </c>
      <c r="C299" s="7" t="s">
        <v>75</v>
      </c>
      <c r="D299" s="7" t="s">
        <v>76</v>
      </c>
      <c r="E299" s="7" t="s">
        <v>77</v>
      </c>
      <c r="F299" s="7" t="s">
        <v>76</v>
      </c>
      <c r="G299" s="7" t="s">
        <v>805</v>
      </c>
      <c r="H299" s="8" t="s">
        <v>806</v>
      </c>
      <c r="I299" s="8" t="s">
        <v>80</v>
      </c>
      <c r="J299" s="8" t="s">
        <v>2</v>
      </c>
      <c r="K299" s="8" t="s">
        <v>2323</v>
      </c>
      <c r="L299" s="8">
        <v>1</v>
      </c>
      <c r="M299" s="8">
        <v>2</v>
      </c>
      <c r="N299" s="8" t="s">
        <v>1610</v>
      </c>
      <c r="O299" s="8" t="s">
        <v>452</v>
      </c>
      <c r="P299" s="8" t="s">
        <v>2324</v>
      </c>
      <c r="Q299" s="8"/>
      <c r="R299" s="13" t="s">
        <v>2325</v>
      </c>
      <c r="S299" s="15" t="s">
        <v>2325</v>
      </c>
      <c r="T299" s="8" t="s">
        <v>2326</v>
      </c>
      <c r="U299" s="13" t="s">
        <v>19</v>
      </c>
      <c r="V299" s="13" t="s">
        <v>19</v>
      </c>
      <c r="W299" s="15" t="s">
        <v>19</v>
      </c>
      <c r="X299" s="15" t="s">
        <v>19</v>
      </c>
      <c r="Y299" s="13" t="s">
        <v>19</v>
      </c>
      <c r="Z299" s="15" t="s">
        <v>19</v>
      </c>
      <c r="AA299" s="16" t="s">
        <v>19</v>
      </c>
      <c r="AB299" t="s">
        <v>19</v>
      </c>
      <c r="AC299" t="s">
        <v>19</v>
      </c>
      <c r="AD299" t="s">
        <v>6</v>
      </c>
      <c r="AE299" t="s">
        <v>811</v>
      </c>
      <c r="AF299" t="s">
        <v>88</v>
      </c>
      <c r="AG299" t="s">
        <v>76</v>
      </c>
      <c r="AH299" t="s">
        <v>19</v>
      </c>
    </row>
    <row r="300" ht="14.25" customHeight="1" spans="1:34">
      <c r="A300" s="7" t="s">
        <v>2327</v>
      </c>
      <c r="B300" s="7" t="s">
        <v>2328</v>
      </c>
      <c r="C300" s="7" t="s">
        <v>75</v>
      </c>
      <c r="D300" s="7" t="s">
        <v>76</v>
      </c>
      <c r="E300" s="7" t="s">
        <v>77</v>
      </c>
      <c r="F300" s="7" t="s">
        <v>76</v>
      </c>
      <c r="G300" s="7" t="s">
        <v>2329</v>
      </c>
      <c r="H300" s="8" t="s">
        <v>2330</v>
      </c>
      <c r="I300" s="8" t="s">
        <v>80</v>
      </c>
      <c r="J300" s="8" t="s">
        <v>2</v>
      </c>
      <c r="K300" s="8" t="s">
        <v>2331</v>
      </c>
      <c r="L300" s="8">
        <v>1</v>
      </c>
      <c r="M300" s="8">
        <v>5</v>
      </c>
      <c r="N300" s="8" t="s">
        <v>254</v>
      </c>
      <c r="O300" s="8" t="s">
        <v>1241</v>
      </c>
      <c r="P300" s="8" t="s">
        <v>1914</v>
      </c>
      <c r="Q300" s="8"/>
      <c r="R300" s="13" t="s">
        <v>2332</v>
      </c>
      <c r="S300" s="15" t="s">
        <v>2332</v>
      </c>
      <c r="T300" s="8" t="s">
        <v>2333</v>
      </c>
      <c r="U300" s="13" t="s">
        <v>19</v>
      </c>
      <c r="V300" s="13" t="s">
        <v>19</v>
      </c>
      <c r="W300" s="15" t="s">
        <v>19</v>
      </c>
      <c r="X300" s="15" t="s">
        <v>19</v>
      </c>
      <c r="Y300" s="13" t="s">
        <v>19</v>
      </c>
      <c r="Z300" s="15" t="s">
        <v>19</v>
      </c>
      <c r="AA300" s="16" t="s">
        <v>19</v>
      </c>
      <c r="AB300" t="s">
        <v>19</v>
      </c>
      <c r="AC300" t="s">
        <v>19</v>
      </c>
      <c r="AD300" t="s">
        <v>6</v>
      </c>
      <c r="AE300" t="s">
        <v>208</v>
      </c>
      <c r="AF300" t="s">
        <v>88</v>
      </c>
      <c r="AG300" t="s">
        <v>76</v>
      </c>
      <c r="AH300" t="s">
        <v>19</v>
      </c>
    </row>
    <row r="301" ht="14.25" customHeight="1" spans="1:34">
      <c r="A301" s="7" t="s">
        <v>2334</v>
      </c>
      <c r="B301" s="7" t="s">
        <v>2335</v>
      </c>
      <c r="C301" s="7" t="s">
        <v>75</v>
      </c>
      <c r="D301" s="7" t="s">
        <v>76</v>
      </c>
      <c r="E301" s="7" t="s">
        <v>77</v>
      </c>
      <c r="F301" s="7" t="s">
        <v>76</v>
      </c>
      <c r="G301" s="7" t="s">
        <v>2336</v>
      </c>
      <c r="H301" s="8" t="s">
        <v>2337</v>
      </c>
      <c r="I301" s="8" t="s">
        <v>80</v>
      </c>
      <c r="J301" s="8" t="s">
        <v>2</v>
      </c>
      <c r="K301" s="8" t="s">
        <v>2338</v>
      </c>
      <c r="L301" s="8">
        <v>1</v>
      </c>
      <c r="M301" s="8">
        <v>3</v>
      </c>
      <c r="N301" s="8" t="s">
        <v>2339</v>
      </c>
      <c r="O301" s="8" t="s">
        <v>1304</v>
      </c>
      <c r="P301" s="8" t="s">
        <v>516</v>
      </c>
      <c r="Q301" s="8"/>
      <c r="R301" s="13" t="s">
        <v>2340</v>
      </c>
      <c r="S301" s="15" t="s">
        <v>19</v>
      </c>
      <c r="T301" s="8"/>
      <c r="U301" s="13" t="s">
        <v>19</v>
      </c>
      <c r="V301" s="13" t="s">
        <v>2340</v>
      </c>
      <c r="W301" s="15" t="s">
        <v>2341</v>
      </c>
      <c r="X301" s="15" t="s">
        <v>19</v>
      </c>
      <c r="Y301" s="13" t="s">
        <v>19</v>
      </c>
      <c r="Z301" s="15" t="s">
        <v>19</v>
      </c>
      <c r="AA301" s="16" t="s">
        <v>19</v>
      </c>
      <c r="AB301" t="s">
        <v>19</v>
      </c>
      <c r="AC301" t="s">
        <v>2342</v>
      </c>
      <c r="AD301" t="s">
        <v>6</v>
      </c>
      <c r="AE301" t="s">
        <v>2343</v>
      </c>
      <c r="AF301" t="s">
        <v>88</v>
      </c>
      <c r="AG301" t="s">
        <v>76</v>
      </c>
      <c r="AH301" t="s">
        <v>19</v>
      </c>
    </row>
    <row r="302" ht="14.25" customHeight="1" spans="1:34">
      <c r="A302" s="7" t="s">
        <v>2344</v>
      </c>
      <c r="B302" s="7" t="s">
        <v>2345</v>
      </c>
      <c r="C302" s="7" t="s">
        <v>75</v>
      </c>
      <c r="D302" s="7" t="s">
        <v>76</v>
      </c>
      <c r="E302" s="7" t="s">
        <v>77</v>
      </c>
      <c r="F302" s="7" t="s">
        <v>76</v>
      </c>
      <c r="G302" s="7" t="s">
        <v>551</v>
      </c>
      <c r="H302" s="8" t="s">
        <v>552</v>
      </c>
      <c r="I302" s="8" t="s">
        <v>80</v>
      </c>
      <c r="J302" s="8" t="s">
        <v>2</v>
      </c>
      <c r="K302" s="8" t="s">
        <v>2346</v>
      </c>
      <c r="L302" s="8">
        <v>2</v>
      </c>
      <c r="M302" s="8">
        <v>1</v>
      </c>
      <c r="N302" s="8" t="s">
        <v>83</v>
      </c>
      <c r="O302" s="8" t="s">
        <v>1610</v>
      </c>
      <c r="P302" s="8" t="s">
        <v>516</v>
      </c>
      <c r="Q302" s="8"/>
      <c r="R302" s="13" t="s">
        <v>2347</v>
      </c>
      <c r="S302" s="15" t="s">
        <v>19</v>
      </c>
      <c r="T302" s="8"/>
      <c r="U302" s="13" t="s">
        <v>19</v>
      </c>
      <c r="V302" s="13" t="s">
        <v>2347</v>
      </c>
      <c r="W302" s="15" t="s">
        <v>546</v>
      </c>
      <c r="X302" s="15" t="s">
        <v>19</v>
      </c>
      <c r="Y302" s="13" t="s">
        <v>19</v>
      </c>
      <c r="Z302" s="15" t="s">
        <v>19</v>
      </c>
      <c r="AA302" s="16" t="s">
        <v>19</v>
      </c>
      <c r="AB302" t="s">
        <v>19</v>
      </c>
      <c r="AC302" t="s">
        <v>2348</v>
      </c>
      <c r="AD302" t="s">
        <v>6</v>
      </c>
      <c r="AE302" t="s">
        <v>557</v>
      </c>
      <c r="AF302" t="s">
        <v>88</v>
      </c>
      <c r="AG302" t="s">
        <v>76</v>
      </c>
      <c r="AH302" t="s">
        <v>19</v>
      </c>
    </row>
    <row r="303" ht="14.25" customHeight="1" spans="1:34">
      <c r="A303" s="7" t="s">
        <v>2349</v>
      </c>
      <c r="B303" s="7" t="s">
        <v>2350</v>
      </c>
      <c r="C303" s="7" t="s">
        <v>75</v>
      </c>
      <c r="D303" s="7" t="s">
        <v>76</v>
      </c>
      <c r="E303" s="7" t="s">
        <v>77</v>
      </c>
      <c r="F303" s="7" t="s">
        <v>76</v>
      </c>
      <c r="G303" s="7" t="s">
        <v>2351</v>
      </c>
      <c r="H303" s="8" t="s">
        <v>2352</v>
      </c>
      <c r="I303" s="8" t="s">
        <v>80</v>
      </c>
      <c r="J303" s="8" t="s">
        <v>2</v>
      </c>
      <c r="K303" s="8" t="s">
        <v>2353</v>
      </c>
      <c r="L303" s="8">
        <v>1</v>
      </c>
      <c r="M303" s="8">
        <v>1</v>
      </c>
      <c r="N303" s="8" t="s">
        <v>757</v>
      </c>
      <c r="O303" s="8" t="s">
        <v>1610</v>
      </c>
      <c r="P303" s="8" t="s">
        <v>516</v>
      </c>
      <c r="Q303" s="8"/>
      <c r="R303" s="13" t="s">
        <v>2354</v>
      </c>
      <c r="S303" s="15" t="s">
        <v>19</v>
      </c>
      <c r="T303" s="8"/>
      <c r="U303" s="13" t="s">
        <v>19</v>
      </c>
      <c r="V303" s="13" t="s">
        <v>2354</v>
      </c>
      <c r="W303" s="15" t="s">
        <v>2355</v>
      </c>
      <c r="X303" s="15" t="s">
        <v>19</v>
      </c>
      <c r="Y303" s="13" t="s">
        <v>19</v>
      </c>
      <c r="Z303" s="15" t="s">
        <v>19</v>
      </c>
      <c r="AA303" s="16" t="s">
        <v>19</v>
      </c>
      <c r="AB303" t="s">
        <v>19</v>
      </c>
      <c r="AC303" t="s">
        <v>2356</v>
      </c>
      <c r="AD303" t="s">
        <v>6</v>
      </c>
      <c r="AE303" t="s">
        <v>1806</v>
      </c>
      <c r="AF303" t="s">
        <v>88</v>
      </c>
      <c r="AG303" t="s">
        <v>76</v>
      </c>
      <c r="AH303" t="s">
        <v>140</v>
      </c>
    </row>
    <row r="304" ht="14.25" customHeight="1" spans="1:34">
      <c r="A304" s="7" t="s">
        <v>2357</v>
      </c>
      <c r="B304" s="7" t="s">
        <v>2358</v>
      </c>
      <c r="C304" s="7" t="s">
        <v>75</v>
      </c>
      <c r="D304" s="7" t="s">
        <v>76</v>
      </c>
      <c r="E304" s="7" t="s">
        <v>77</v>
      </c>
      <c r="F304" s="7" t="s">
        <v>76</v>
      </c>
      <c r="G304" s="7" t="s">
        <v>2273</v>
      </c>
      <c r="H304" s="8" t="s">
        <v>2274</v>
      </c>
      <c r="I304" s="8" t="s">
        <v>80</v>
      </c>
      <c r="J304" s="8" t="s">
        <v>2</v>
      </c>
      <c r="K304" s="8" t="s">
        <v>2359</v>
      </c>
      <c r="L304" s="8">
        <v>1</v>
      </c>
      <c r="M304" s="8">
        <v>1</v>
      </c>
      <c r="N304" s="8" t="s">
        <v>2360</v>
      </c>
      <c r="O304" s="8" t="s">
        <v>1610</v>
      </c>
      <c r="P304" s="8" t="s">
        <v>516</v>
      </c>
      <c r="Q304" s="8"/>
      <c r="R304" s="13" t="s">
        <v>2361</v>
      </c>
      <c r="S304" s="15" t="s">
        <v>19</v>
      </c>
      <c r="T304" s="8"/>
      <c r="U304" s="13" t="s">
        <v>19</v>
      </c>
      <c r="V304" s="13" t="s">
        <v>2361</v>
      </c>
      <c r="W304" s="15" t="s">
        <v>2362</v>
      </c>
      <c r="X304" s="15" t="s">
        <v>19</v>
      </c>
      <c r="Y304" s="13" t="s">
        <v>19</v>
      </c>
      <c r="Z304" s="15" t="s">
        <v>19</v>
      </c>
      <c r="AA304" s="16" t="s">
        <v>19</v>
      </c>
      <c r="AB304" t="s">
        <v>19</v>
      </c>
      <c r="AC304" t="s">
        <v>2363</v>
      </c>
      <c r="AD304" t="s">
        <v>6</v>
      </c>
      <c r="AE304" t="s">
        <v>325</v>
      </c>
      <c r="AF304" t="s">
        <v>88</v>
      </c>
      <c r="AG304" t="s">
        <v>76</v>
      </c>
      <c r="AH304" t="s">
        <v>19</v>
      </c>
    </row>
    <row r="305" ht="14.25" customHeight="1" spans="1:34">
      <c r="A305" s="7" t="s">
        <v>2364</v>
      </c>
      <c r="B305" s="7" t="s">
        <v>2365</v>
      </c>
      <c r="C305" s="7" t="s">
        <v>75</v>
      </c>
      <c r="D305" s="7" t="s">
        <v>76</v>
      </c>
      <c r="E305" s="7" t="s">
        <v>77</v>
      </c>
      <c r="F305" s="7" t="s">
        <v>76</v>
      </c>
      <c r="G305" s="7" t="s">
        <v>878</v>
      </c>
      <c r="H305" s="8" t="s">
        <v>879</v>
      </c>
      <c r="I305" s="8" t="s">
        <v>80</v>
      </c>
      <c r="J305" s="8" t="s">
        <v>2</v>
      </c>
      <c r="K305" s="8" t="s">
        <v>2366</v>
      </c>
      <c r="L305" s="8">
        <v>1</v>
      </c>
      <c r="M305" s="8">
        <v>2</v>
      </c>
      <c r="N305" s="8" t="s">
        <v>899</v>
      </c>
      <c r="O305" s="8" t="s">
        <v>515</v>
      </c>
      <c r="P305" s="8" t="s">
        <v>516</v>
      </c>
      <c r="Q305" s="8"/>
      <c r="R305" s="13" t="s">
        <v>2367</v>
      </c>
      <c r="S305" s="15" t="s">
        <v>19</v>
      </c>
      <c r="T305" s="8"/>
      <c r="U305" s="13" t="s">
        <v>19</v>
      </c>
      <c r="V305" s="13" t="s">
        <v>2367</v>
      </c>
      <c r="W305" s="15" t="s">
        <v>1129</v>
      </c>
      <c r="X305" s="15" t="s">
        <v>19</v>
      </c>
      <c r="Y305" s="13" t="s">
        <v>19</v>
      </c>
      <c r="Z305" s="15" t="s">
        <v>19</v>
      </c>
      <c r="AA305" s="16" t="s">
        <v>19</v>
      </c>
      <c r="AB305" t="s">
        <v>19</v>
      </c>
      <c r="AC305" t="s">
        <v>2368</v>
      </c>
      <c r="AD305" t="s">
        <v>6</v>
      </c>
      <c r="AE305" t="s">
        <v>2056</v>
      </c>
      <c r="AF305" t="s">
        <v>88</v>
      </c>
      <c r="AG305" t="s">
        <v>76</v>
      </c>
      <c r="AH305" t="s">
        <v>19</v>
      </c>
    </row>
    <row r="306" ht="14.25" customHeight="1" spans="1:34">
      <c r="A306" s="7" t="s">
        <v>2369</v>
      </c>
      <c r="B306" s="7" t="s">
        <v>2370</v>
      </c>
      <c r="C306" s="7" t="s">
        <v>75</v>
      </c>
      <c r="D306" s="7" t="s">
        <v>76</v>
      </c>
      <c r="E306" s="7" t="s">
        <v>77</v>
      </c>
      <c r="F306" s="7" t="s">
        <v>76</v>
      </c>
      <c r="G306" s="7" t="s">
        <v>2371</v>
      </c>
      <c r="H306" s="8" t="s">
        <v>2372</v>
      </c>
      <c r="I306" s="8" t="s">
        <v>80</v>
      </c>
      <c r="J306" s="8" t="s">
        <v>2</v>
      </c>
      <c r="K306" s="8" t="s">
        <v>2373</v>
      </c>
      <c r="L306" s="8">
        <v>2</v>
      </c>
      <c r="M306" s="8">
        <v>2</v>
      </c>
      <c r="N306" s="8" t="s">
        <v>899</v>
      </c>
      <c r="O306" s="8" t="s">
        <v>515</v>
      </c>
      <c r="P306" s="8" t="s">
        <v>516</v>
      </c>
      <c r="Q306" s="8"/>
      <c r="R306" s="13" t="s">
        <v>2374</v>
      </c>
      <c r="S306" s="15" t="s">
        <v>19</v>
      </c>
      <c r="T306" s="8"/>
      <c r="U306" s="13" t="s">
        <v>19</v>
      </c>
      <c r="V306" s="13" t="s">
        <v>2374</v>
      </c>
      <c r="W306" s="15" t="s">
        <v>2375</v>
      </c>
      <c r="X306" s="15" t="s">
        <v>19</v>
      </c>
      <c r="Y306" s="13" t="s">
        <v>19</v>
      </c>
      <c r="Z306" s="15" t="s">
        <v>19</v>
      </c>
      <c r="AA306" s="16" t="s">
        <v>19</v>
      </c>
      <c r="AB306" t="s">
        <v>19</v>
      </c>
      <c r="AC306" t="s">
        <v>2376</v>
      </c>
      <c r="AD306" t="s">
        <v>6</v>
      </c>
      <c r="AE306" t="s">
        <v>109</v>
      </c>
      <c r="AF306" t="s">
        <v>88</v>
      </c>
      <c r="AG306" t="s">
        <v>76</v>
      </c>
      <c r="AH306" t="s">
        <v>19</v>
      </c>
    </row>
    <row r="307" ht="14.25" customHeight="1" spans="1:34">
      <c r="A307" s="7" t="s">
        <v>2377</v>
      </c>
      <c r="B307" s="7" t="s">
        <v>2378</v>
      </c>
      <c r="C307" s="7" t="s">
        <v>75</v>
      </c>
      <c r="D307" s="7" t="s">
        <v>76</v>
      </c>
      <c r="E307" s="7" t="s">
        <v>77</v>
      </c>
      <c r="F307" s="7" t="s">
        <v>76</v>
      </c>
      <c r="G307" s="7" t="s">
        <v>2047</v>
      </c>
      <c r="H307" s="8" t="s">
        <v>2048</v>
      </c>
      <c r="I307" s="8" t="s">
        <v>80</v>
      </c>
      <c r="J307" s="8" t="s">
        <v>2</v>
      </c>
      <c r="K307" s="8" t="s">
        <v>2379</v>
      </c>
      <c r="L307" s="8">
        <v>1</v>
      </c>
      <c r="M307" s="8">
        <v>2</v>
      </c>
      <c r="N307" s="8" t="s">
        <v>340</v>
      </c>
      <c r="O307" s="8" t="s">
        <v>515</v>
      </c>
      <c r="P307" s="8" t="s">
        <v>516</v>
      </c>
      <c r="Q307" s="8"/>
      <c r="R307" s="13" t="s">
        <v>685</v>
      </c>
      <c r="S307" s="15" t="s">
        <v>19</v>
      </c>
      <c r="T307" s="8"/>
      <c r="U307" s="13" t="s">
        <v>19</v>
      </c>
      <c r="V307" s="13" t="s">
        <v>685</v>
      </c>
      <c r="W307" s="15" t="s">
        <v>2380</v>
      </c>
      <c r="X307" s="15" t="s">
        <v>19</v>
      </c>
      <c r="Y307" s="13" t="s">
        <v>19</v>
      </c>
      <c r="Z307" s="15" t="s">
        <v>19</v>
      </c>
      <c r="AA307" s="16" t="s">
        <v>19</v>
      </c>
      <c r="AB307" t="s">
        <v>19</v>
      </c>
      <c r="AC307" t="s">
        <v>2381</v>
      </c>
      <c r="AD307" t="s">
        <v>6</v>
      </c>
      <c r="AE307" t="s">
        <v>2382</v>
      </c>
      <c r="AF307" t="s">
        <v>88</v>
      </c>
      <c r="AG307" t="s">
        <v>76</v>
      </c>
      <c r="AH307" t="s">
        <v>19</v>
      </c>
    </row>
    <row r="308" ht="14.25" customHeight="1" spans="1:34">
      <c r="A308" s="7" t="s">
        <v>2383</v>
      </c>
      <c r="B308" s="7" t="s">
        <v>2384</v>
      </c>
      <c r="C308" s="7" t="s">
        <v>75</v>
      </c>
      <c r="D308" s="7" t="s">
        <v>76</v>
      </c>
      <c r="E308" s="7" t="s">
        <v>77</v>
      </c>
      <c r="F308" s="7" t="s">
        <v>76</v>
      </c>
      <c r="G308" s="7" t="s">
        <v>2385</v>
      </c>
      <c r="H308" s="8" t="s">
        <v>2386</v>
      </c>
      <c r="I308" s="8" t="s">
        <v>80</v>
      </c>
      <c r="J308" s="8" t="s">
        <v>2</v>
      </c>
      <c r="K308" s="8" t="s">
        <v>2387</v>
      </c>
      <c r="L308" s="8">
        <v>1</v>
      </c>
      <c r="M308" s="8">
        <v>3</v>
      </c>
      <c r="N308" s="8" t="s">
        <v>96</v>
      </c>
      <c r="O308" s="8" t="s">
        <v>1304</v>
      </c>
      <c r="P308" s="8" t="s">
        <v>516</v>
      </c>
      <c r="Q308" s="8"/>
      <c r="R308" s="13" t="s">
        <v>2388</v>
      </c>
      <c r="S308" s="15" t="s">
        <v>19</v>
      </c>
      <c r="T308" s="8"/>
      <c r="U308" s="13" t="s">
        <v>19</v>
      </c>
      <c r="V308" s="13" t="s">
        <v>2388</v>
      </c>
      <c r="W308" s="15" t="s">
        <v>2389</v>
      </c>
      <c r="X308" s="15" t="s">
        <v>19</v>
      </c>
      <c r="Y308" s="13" t="s">
        <v>19</v>
      </c>
      <c r="Z308" s="15" t="s">
        <v>19</v>
      </c>
      <c r="AA308" s="16" t="s">
        <v>19</v>
      </c>
      <c r="AB308" t="s">
        <v>19</v>
      </c>
      <c r="AC308" t="s">
        <v>2390</v>
      </c>
      <c r="AD308" t="s">
        <v>6</v>
      </c>
      <c r="AE308" t="s">
        <v>2391</v>
      </c>
      <c r="AF308" t="s">
        <v>88</v>
      </c>
      <c r="AG308" t="s">
        <v>76</v>
      </c>
      <c r="AH308" t="s">
        <v>342</v>
      </c>
    </row>
    <row r="309" ht="14.25" customHeight="1" spans="1:34">
      <c r="A309" s="7" t="s">
        <v>2392</v>
      </c>
      <c r="B309" s="7" t="s">
        <v>2393</v>
      </c>
      <c r="C309" s="7" t="s">
        <v>75</v>
      </c>
      <c r="D309" s="7" t="s">
        <v>76</v>
      </c>
      <c r="E309" s="7" t="s">
        <v>77</v>
      </c>
      <c r="F309" s="7" t="s">
        <v>76</v>
      </c>
      <c r="G309" s="7" t="s">
        <v>2371</v>
      </c>
      <c r="H309" s="8" t="s">
        <v>2372</v>
      </c>
      <c r="I309" s="8" t="s">
        <v>80</v>
      </c>
      <c r="J309" s="8" t="s">
        <v>2</v>
      </c>
      <c r="K309" s="8" t="s">
        <v>2394</v>
      </c>
      <c r="L309" s="8">
        <v>3</v>
      </c>
      <c r="M309" s="8">
        <v>2</v>
      </c>
      <c r="N309" s="8" t="s">
        <v>392</v>
      </c>
      <c r="O309" s="8" t="s">
        <v>515</v>
      </c>
      <c r="P309" s="8" t="s">
        <v>516</v>
      </c>
      <c r="Q309" s="8"/>
      <c r="R309" s="13" t="s">
        <v>2395</v>
      </c>
      <c r="S309" s="15" t="s">
        <v>19</v>
      </c>
      <c r="T309" s="8"/>
      <c r="U309" s="13" t="s">
        <v>19</v>
      </c>
      <c r="V309" s="13" t="s">
        <v>2395</v>
      </c>
      <c r="W309" s="15" t="s">
        <v>1518</v>
      </c>
      <c r="X309" s="15" t="s">
        <v>19</v>
      </c>
      <c r="Y309" s="13" t="s">
        <v>19</v>
      </c>
      <c r="Z309" s="15" t="s">
        <v>19</v>
      </c>
      <c r="AA309" s="16" t="s">
        <v>19</v>
      </c>
      <c r="AB309" t="s">
        <v>19</v>
      </c>
      <c r="AC309" t="s">
        <v>2396</v>
      </c>
      <c r="AD309" t="s">
        <v>6</v>
      </c>
      <c r="AE309" t="s">
        <v>109</v>
      </c>
      <c r="AF309" t="s">
        <v>88</v>
      </c>
      <c r="AG309" t="s">
        <v>76</v>
      </c>
      <c r="AH309" t="s">
        <v>19</v>
      </c>
    </row>
    <row r="310" ht="14.25" customHeight="1" spans="1:34">
      <c r="A310" s="7" t="s">
        <v>2397</v>
      </c>
      <c r="B310" s="7" t="s">
        <v>2398</v>
      </c>
      <c r="C310" s="7" t="s">
        <v>75</v>
      </c>
      <c r="D310" s="7" t="s">
        <v>76</v>
      </c>
      <c r="E310" s="7" t="s">
        <v>77</v>
      </c>
      <c r="F310" s="7" t="s">
        <v>76</v>
      </c>
      <c r="G310" s="7" t="s">
        <v>2385</v>
      </c>
      <c r="H310" s="8" t="s">
        <v>2386</v>
      </c>
      <c r="I310" s="8" t="s">
        <v>80</v>
      </c>
      <c r="J310" s="8" t="s">
        <v>2</v>
      </c>
      <c r="K310" s="8" t="s">
        <v>2399</v>
      </c>
      <c r="L310" s="8">
        <v>1</v>
      </c>
      <c r="M310" s="8">
        <v>1</v>
      </c>
      <c r="N310" s="8" t="s">
        <v>514</v>
      </c>
      <c r="O310" s="8" t="s">
        <v>1610</v>
      </c>
      <c r="P310" s="8" t="s">
        <v>516</v>
      </c>
      <c r="Q310" s="8"/>
      <c r="R310" s="13" t="s">
        <v>2400</v>
      </c>
      <c r="S310" s="15" t="s">
        <v>19</v>
      </c>
      <c r="T310" s="8"/>
      <c r="U310" s="13" t="s">
        <v>19</v>
      </c>
      <c r="V310" s="13" t="s">
        <v>2400</v>
      </c>
      <c r="W310" s="15" t="s">
        <v>1423</v>
      </c>
      <c r="X310" s="15" t="s">
        <v>19</v>
      </c>
      <c r="Y310" s="13" t="s">
        <v>19</v>
      </c>
      <c r="Z310" s="15" t="s">
        <v>19</v>
      </c>
      <c r="AA310" s="16" t="s">
        <v>19</v>
      </c>
      <c r="AB310" t="s">
        <v>19</v>
      </c>
      <c r="AC310" t="s">
        <v>2401</v>
      </c>
      <c r="AD310" t="s">
        <v>6</v>
      </c>
      <c r="AE310" t="s">
        <v>208</v>
      </c>
      <c r="AF310" t="s">
        <v>88</v>
      </c>
      <c r="AG310" t="s">
        <v>76</v>
      </c>
      <c r="AH310" t="s">
        <v>19</v>
      </c>
    </row>
    <row r="311" ht="14.25" customHeight="1" spans="1:34">
      <c r="A311" s="7" t="s">
        <v>2402</v>
      </c>
      <c r="B311" s="7" t="s">
        <v>2403</v>
      </c>
      <c r="C311" s="7" t="s">
        <v>75</v>
      </c>
      <c r="D311" s="7" t="s">
        <v>76</v>
      </c>
      <c r="E311" s="7" t="s">
        <v>77</v>
      </c>
      <c r="F311" s="7" t="s">
        <v>76</v>
      </c>
      <c r="G311" s="7" t="s">
        <v>607</v>
      </c>
      <c r="H311" s="8" t="s">
        <v>608</v>
      </c>
      <c r="I311" s="8" t="s">
        <v>80</v>
      </c>
      <c r="J311" s="8" t="s">
        <v>2</v>
      </c>
      <c r="K311" s="8" t="s">
        <v>2404</v>
      </c>
      <c r="L311" s="8">
        <v>1</v>
      </c>
      <c r="M311" s="8">
        <v>1</v>
      </c>
      <c r="N311" s="8" t="s">
        <v>214</v>
      </c>
      <c r="O311" s="8" t="s">
        <v>1610</v>
      </c>
      <c r="P311" s="8" t="s">
        <v>516</v>
      </c>
      <c r="Q311" s="8"/>
      <c r="R311" s="13" t="s">
        <v>2405</v>
      </c>
      <c r="S311" s="15" t="s">
        <v>19</v>
      </c>
      <c r="T311" s="8"/>
      <c r="U311" s="13" t="s">
        <v>19</v>
      </c>
      <c r="V311" s="13" t="s">
        <v>2405</v>
      </c>
      <c r="W311" s="15" t="s">
        <v>1159</v>
      </c>
      <c r="X311" s="15" t="s">
        <v>19</v>
      </c>
      <c r="Y311" s="13" t="s">
        <v>19</v>
      </c>
      <c r="Z311" s="15" t="s">
        <v>19</v>
      </c>
      <c r="AA311" s="16" t="s">
        <v>19</v>
      </c>
      <c r="AB311" t="s">
        <v>19</v>
      </c>
      <c r="AC311" t="s">
        <v>626</v>
      </c>
      <c r="AD311" t="s">
        <v>6</v>
      </c>
      <c r="AE311" t="s">
        <v>325</v>
      </c>
      <c r="AF311" t="s">
        <v>88</v>
      </c>
      <c r="AG311" t="s">
        <v>76</v>
      </c>
      <c r="AH311" t="s">
        <v>89</v>
      </c>
    </row>
    <row r="312" ht="14.25" customHeight="1" spans="1:34">
      <c r="A312" s="7" t="s">
        <v>2406</v>
      </c>
      <c r="B312" s="7" t="s">
        <v>2407</v>
      </c>
      <c r="C312" s="7" t="s">
        <v>75</v>
      </c>
      <c r="D312" s="7" t="s">
        <v>76</v>
      </c>
      <c r="E312" s="7" t="s">
        <v>77</v>
      </c>
      <c r="F312" s="7" t="s">
        <v>76</v>
      </c>
      <c r="G312" s="7" t="s">
        <v>607</v>
      </c>
      <c r="H312" s="8" t="s">
        <v>608</v>
      </c>
      <c r="I312" s="8" t="s">
        <v>80</v>
      </c>
      <c r="J312" s="8" t="s">
        <v>2</v>
      </c>
      <c r="K312" s="8" t="s">
        <v>2408</v>
      </c>
      <c r="L312" s="8">
        <v>1</v>
      </c>
      <c r="M312" s="8">
        <v>1</v>
      </c>
      <c r="N312" s="8" t="s">
        <v>340</v>
      </c>
      <c r="O312" s="8" t="s">
        <v>1610</v>
      </c>
      <c r="P312" s="8" t="s">
        <v>516</v>
      </c>
      <c r="Q312" s="8"/>
      <c r="R312" s="13" t="s">
        <v>2409</v>
      </c>
      <c r="S312" s="15" t="s">
        <v>19</v>
      </c>
      <c r="T312" s="8"/>
      <c r="U312" s="13" t="s">
        <v>19</v>
      </c>
      <c r="V312" s="13" t="s">
        <v>2409</v>
      </c>
      <c r="W312" s="15" t="s">
        <v>296</v>
      </c>
      <c r="X312" s="15" t="s">
        <v>19</v>
      </c>
      <c r="Y312" s="13" t="s">
        <v>19</v>
      </c>
      <c r="Z312" s="15" t="s">
        <v>19</v>
      </c>
      <c r="AA312" s="16" t="s">
        <v>19</v>
      </c>
      <c r="AB312" t="s">
        <v>19</v>
      </c>
      <c r="AC312" t="s">
        <v>2410</v>
      </c>
      <c r="AD312" t="s">
        <v>6</v>
      </c>
      <c r="AE312" t="s">
        <v>325</v>
      </c>
      <c r="AF312" t="s">
        <v>88</v>
      </c>
      <c r="AG312" t="s">
        <v>76</v>
      </c>
      <c r="AH312" t="s">
        <v>89</v>
      </c>
    </row>
    <row r="313" ht="14.25" customHeight="1" spans="1:34">
      <c r="A313" s="7" t="s">
        <v>2411</v>
      </c>
      <c r="B313" s="7" t="s">
        <v>2412</v>
      </c>
      <c r="C313" s="7" t="s">
        <v>75</v>
      </c>
      <c r="D313" s="7" t="s">
        <v>76</v>
      </c>
      <c r="E313" s="7" t="s">
        <v>77</v>
      </c>
      <c r="F313" s="7" t="s">
        <v>76</v>
      </c>
      <c r="G313" s="7" t="s">
        <v>607</v>
      </c>
      <c r="H313" s="8" t="s">
        <v>608</v>
      </c>
      <c r="I313" s="8" t="s">
        <v>80</v>
      </c>
      <c r="J313" s="8" t="s">
        <v>2</v>
      </c>
      <c r="K313" s="8" t="s">
        <v>2413</v>
      </c>
      <c r="L313" s="8">
        <v>1</v>
      </c>
      <c r="M313" s="8">
        <v>1</v>
      </c>
      <c r="N313" s="8" t="s">
        <v>275</v>
      </c>
      <c r="O313" s="8" t="s">
        <v>1610</v>
      </c>
      <c r="P313" s="8" t="s">
        <v>516</v>
      </c>
      <c r="Q313" s="8"/>
      <c r="R313" s="13" t="s">
        <v>2414</v>
      </c>
      <c r="S313" s="15" t="s">
        <v>19</v>
      </c>
      <c r="T313" s="8"/>
      <c r="U313" s="13" t="s">
        <v>19</v>
      </c>
      <c r="V313" s="13" t="s">
        <v>2414</v>
      </c>
      <c r="W313" s="15" t="s">
        <v>918</v>
      </c>
      <c r="X313" s="15" t="s">
        <v>19</v>
      </c>
      <c r="Y313" s="13" t="s">
        <v>19</v>
      </c>
      <c r="Z313" s="15" t="s">
        <v>19</v>
      </c>
      <c r="AA313" s="16" t="s">
        <v>19</v>
      </c>
      <c r="AB313" t="s">
        <v>19</v>
      </c>
      <c r="AC313" t="s">
        <v>2415</v>
      </c>
      <c r="AD313" t="s">
        <v>6</v>
      </c>
      <c r="AE313" t="s">
        <v>325</v>
      </c>
      <c r="AF313" t="s">
        <v>88</v>
      </c>
      <c r="AG313" t="s">
        <v>76</v>
      </c>
      <c r="AH313" t="s">
        <v>89</v>
      </c>
    </row>
    <row r="314" ht="14.25" customHeight="1" spans="1:34">
      <c r="A314" s="7" t="s">
        <v>2416</v>
      </c>
      <c r="B314" s="7" t="s">
        <v>2417</v>
      </c>
      <c r="C314" s="7" t="s">
        <v>75</v>
      </c>
      <c r="D314" s="7" t="s">
        <v>76</v>
      </c>
      <c r="E314" s="7" t="s">
        <v>77</v>
      </c>
      <c r="F314" s="7" t="s">
        <v>76</v>
      </c>
      <c r="G314" s="7" t="s">
        <v>2418</v>
      </c>
      <c r="H314" s="8" t="s">
        <v>2419</v>
      </c>
      <c r="I314" s="8" t="s">
        <v>80</v>
      </c>
      <c r="J314" s="8" t="s">
        <v>2</v>
      </c>
      <c r="K314" s="8" t="s">
        <v>2420</v>
      </c>
      <c r="L314" s="8">
        <v>1</v>
      </c>
      <c r="M314" s="8">
        <v>1</v>
      </c>
      <c r="N314" s="8" t="s">
        <v>514</v>
      </c>
      <c r="O314" s="8" t="s">
        <v>1610</v>
      </c>
      <c r="P314" s="8" t="s">
        <v>516</v>
      </c>
      <c r="Q314" s="8"/>
      <c r="R314" s="13" t="s">
        <v>2421</v>
      </c>
      <c r="S314" s="15" t="s">
        <v>19</v>
      </c>
      <c r="T314" s="8"/>
      <c r="U314" s="13" t="s">
        <v>19</v>
      </c>
      <c r="V314" s="13" t="s">
        <v>2421</v>
      </c>
      <c r="W314" s="15" t="s">
        <v>1500</v>
      </c>
      <c r="X314" s="15" t="s">
        <v>19</v>
      </c>
      <c r="Y314" s="13" t="s">
        <v>19</v>
      </c>
      <c r="Z314" s="15" t="s">
        <v>19</v>
      </c>
      <c r="AA314" s="16" t="s">
        <v>19</v>
      </c>
      <c r="AB314" t="s">
        <v>19</v>
      </c>
      <c r="AC314" t="s">
        <v>2422</v>
      </c>
      <c r="AD314" t="s">
        <v>6</v>
      </c>
      <c r="AE314" t="s">
        <v>189</v>
      </c>
      <c r="AF314" t="s">
        <v>88</v>
      </c>
      <c r="AG314" t="s">
        <v>76</v>
      </c>
      <c r="AH314" t="s">
        <v>645</v>
      </c>
    </row>
    <row r="315" ht="14.25" customHeight="1" spans="1:34">
      <c r="A315" s="7" t="s">
        <v>2423</v>
      </c>
      <c r="B315" s="7" t="s">
        <v>2424</v>
      </c>
      <c r="C315" s="7" t="s">
        <v>75</v>
      </c>
      <c r="D315" s="7" t="s">
        <v>76</v>
      </c>
      <c r="E315" s="7" t="s">
        <v>77</v>
      </c>
      <c r="F315" s="7" t="s">
        <v>76</v>
      </c>
      <c r="G315" s="7" t="s">
        <v>2425</v>
      </c>
      <c r="H315" s="8" t="s">
        <v>2426</v>
      </c>
      <c r="I315" s="8" t="s">
        <v>80</v>
      </c>
      <c r="J315" s="8" t="s">
        <v>2</v>
      </c>
      <c r="K315" s="8" t="s">
        <v>2427</v>
      </c>
      <c r="L315" s="8">
        <v>1</v>
      </c>
      <c r="M315" s="8">
        <v>2</v>
      </c>
      <c r="N315" s="8" t="s">
        <v>757</v>
      </c>
      <c r="O315" s="8" t="s">
        <v>515</v>
      </c>
      <c r="P315" s="8" t="s">
        <v>516</v>
      </c>
      <c r="Q315" s="8"/>
      <c r="R315" s="13" t="s">
        <v>2428</v>
      </c>
      <c r="S315" s="15" t="s">
        <v>19</v>
      </c>
      <c r="T315" s="8"/>
      <c r="U315" s="13" t="s">
        <v>19</v>
      </c>
      <c r="V315" s="13" t="s">
        <v>2428</v>
      </c>
      <c r="W315" s="15" t="s">
        <v>782</v>
      </c>
      <c r="X315" s="15" t="s">
        <v>19</v>
      </c>
      <c r="Y315" s="13" t="s">
        <v>19</v>
      </c>
      <c r="Z315" s="15" t="s">
        <v>19</v>
      </c>
      <c r="AA315" s="16" t="s">
        <v>19</v>
      </c>
      <c r="AB315" t="s">
        <v>19</v>
      </c>
      <c r="AC315" t="s">
        <v>2429</v>
      </c>
      <c r="AD315" t="s">
        <v>6</v>
      </c>
      <c r="AE315" t="s">
        <v>2068</v>
      </c>
      <c r="AF315" t="s">
        <v>88</v>
      </c>
      <c r="AG315" t="s">
        <v>76</v>
      </c>
      <c r="AH315" t="s">
        <v>19</v>
      </c>
    </row>
    <row r="316" ht="14.25" customHeight="1" spans="1:34">
      <c r="A316" s="7" t="s">
        <v>2430</v>
      </c>
      <c r="B316" s="7" t="s">
        <v>2431</v>
      </c>
      <c r="C316" s="7" t="s">
        <v>75</v>
      </c>
      <c r="D316" s="7" t="s">
        <v>76</v>
      </c>
      <c r="E316" s="7" t="s">
        <v>77</v>
      </c>
      <c r="F316" s="7" t="s">
        <v>76</v>
      </c>
      <c r="G316" s="7" t="s">
        <v>2425</v>
      </c>
      <c r="H316" s="8" t="s">
        <v>2426</v>
      </c>
      <c r="I316" s="8" t="s">
        <v>80</v>
      </c>
      <c r="J316" s="8" t="s">
        <v>2</v>
      </c>
      <c r="K316" s="8" t="s">
        <v>2432</v>
      </c>
      <c r="L316" s="8">
        <v>1</v>
      </c>
      <c r="M316" s="8">
        <v>2</v>
      </c>
      <c r="N316" s="8" t="s">
        <v>757</v>
      </c>
      <c r="O316" s="8" t="s">
        <v>515</v>
      </c>
      <c r="P316" s="8" t="s">
        <v>516</v>
      </c>
      <c r="Q316" s="8"/>
      <c r="R316" s="13" t="s">
        <v>2433</v>
      </c>
      <c r="S316" s="15" t="s">
        <v>19</v>
      </c>
      <c r="T316" s="8"/>
      <c r="U316" s="13" t="s">
        <v>19</v>
      </c>
      <c r="V316" s="13" t="s">
        <v>2433</v>
      </c>
      <c r="W316" s="15" t="s">
        <v>2434</v>
      </c>
      <c r="X316" s="15" t="s">
        <v>19</v>
      </c>
      <c r="Y316" s="13" t="s">
        <v>19</v>
      </c>
      <c r="Z316" s="15" t="s">
        <v>19</v>
      </c>
      <c r="AA316" s="16" t="s">
        <v>19</v>
      </c>
      <c r="AB316" t="s">
        <v>19</v>
      </c>
      <c r="AC316" t="s">
        <v>2435</v>
      </c>
      <c r="AD316" t="s">
        <v>6</v>
      </c>
      <c r="AE316" t="s">
        <v>2436</v>
      </c>
      <c r="AF316" t="s">
        <v>88</v>
      </c>
      <c r="AG316" t="s">
        <v>76</v>
      </c>
      <c r="AH316" t="s">
        <v>558</v>
      </c>
    </row>
    <row r="317" ht="14.25" customHeight="1" spans="1:34">
      <c r="A317" s="7" t="s">
        <v>2437</v>
      </c>
      <c r="B317" s="7" t="s">
        <v>2438</v>
      </c>
      <c r="C317" s="7" t="s">
        <v>75</v>
      </c>
      <c r="D317" s="7" t="s">
        <v>76</v>
      </c>
      <c r="E317" s="7" t="s">
        <v>77</v>
      </c>
      <c r="F317" s="7" t="s">
        <v>76</v>
      </c>
      <c r="G317" s="7" t="s">
        <v>2439</v>
      </c>
      <c r="H317" s="8" t="s">
        <v>2440</v>
      </c>
      <c r="I317" s="8" t="s">
        <v>80</v>
      </c>
      <c r="J317" s="8" t="s">
        <v>2</v>
      </c>
      <c r="K317" s="8" t="s">
        <v>2441</v>
      </c>
      <c r="L317" s="8">
        <v>1</v>
      </c>
      <c r="M317" s="8">
        <v>3</v>
      </c>
      <c r="N317" s="8" t="s">
        <v>1304</v>
      </c>
      <c r="O317" s="8" t="s">
        <v>1304</v>
      </c>
      <c r="P317" s="8" t="s">
        <v>516</v>
      </c>
      <c r="Q317" s="8"/>
      <c r="R317" s="13" t="s">
        <v>1711</v>
      </c>
      <c r="S317" s="15" t="s">
        <v>19</v>
      </c>
      <c r="T317" s="8"/>
      <c r="U317" s="13" t="s">
        <v>19</v>
      </c>
      <c r="V317" s="13" t="s">
        <v>1711</v>
      </c>
      <c r="W317" s="15" t="s">
        <v>2442</v>
      </c>
      <c r="X317" s="15" t="s">
        <v>19</v>
      </c>
      <c r="Y317" s="13" t="s">
        <v>19</v>
      </c>
      <c r="Z317" s="15" t="s">
        <v>19</v>
      </c>
      <c r="AA317" s="16" t="s">
        <v>19</v>
      </c>
      <c r="AB317" t="s">
        <v>19</v>
      </c>
      <c r="AC317" t="s">
        <v>2443</v>
      </c>
      <c r="AD317" t="s">
        <v>6</v>
      </c>
      <c r="AE317" t="s">
        <v>2444</v>
      </c>
      <c r="AF317" t="s">
        <v>88</v>
      </c>
      <c r="AG317" t="s">
        <v>76</v>
      </c>
      <c r="AH317" t="s">
        <v>19</v>
      </c>
    </row>
    <row r="318" ht="14.25" customHeight="1" spans="1:34">
      <c r="A318" s="7" t="s">
        <v>2445</v>
      </c>
      <c r="B318" s="7" t="s">
        <v>2446</v>
      </c>
      <c r="C318" s="7" t="s">
        <v>75</v>
      </c>
      <c r="D318" s="7" t="s">
        <v>76</v>
      </c>
      <c r="E318" s="7" t="s">
        <v>77</v>
      </c>
      <c r="F318" s="7" t="s">
        <v>76</v>
      </c>
      <c r="G318" s="7" t="s">
        <v>2447</v>
      </c>
      <c r="H318" s="8" t="s">
        <v>2448</v>
      </c>
      <c r="I318" s="8" t="s">
        <v>80</v>
      </c>
      <c r="J318" s="8" t="s">
        <v>2</v>
      </c>
      <c r="K318" s="8" t="s">
        <v>2449</v>
      </c>
      <c r="L318" s="8">
        <v>1</v>
      </c>
      <c r="M318" s="8">
        <v>2</v>
      </c>
      <c r="N318" s="8" t="s">
        <v>392</v>
      </c>
      <c r="O318" s="8" t="s">
        <v>515</v>
      </c>
      <c r="P318" s="8" t="s">
        <v>516</v>
      </c>
      <c r="Q318" s="8"/>
      <c r="R318" s="13" t="s">
        <v>227</v>
      </c>
      <c r="S318" s="15" t="s">
        <v>19</v>
      </c>
      <c r="T318" s="8"/>
      <c r="U318" s="13" t="s">
        <v>19</v>
      </c>
      <c r="V318" s="13" t="s">
        <v>227</v>
      </c>
      <c r="W318" s="15" t="s">
        <v>342</v>
      </c>
      <c r="X318" s="15" t="s">
        <v>19</v>
      </c>
      <c r="Y318" s="13" t="s">
        <v>19</v>
      </c>
      <c r="Z318" s="15" t="s">
        <v>19</v>
      </c>
      <c r="AA318" s="16" t="s">
        <v>19</v>
      </c>
      <c r="AB318" t="s">
        <v>19</v>
      </c>
      <c r="AC318" t="s">
        <v>2450</v>
      </c>
      <c r="AD318" t="s">
        <v>6</v>
      </c>
      <c r="AE318" t="s">
        <v>2451</v>
      </c>
      <c r="AF318" t="s">
        <v>88</v>
      </c>
      <c r="AG318" t="s">
        <v>76</v>
      </c>
      <c r="AH318" t="s">
        <v>19</v>
      </c>
    </row>
    <row r="319" ht="14.25" customHeight="1" spans="1:34">
      <c r="A319" s="7" t="s">
        <v>2452</v>
      </c>
      <c r="B319" s="7" t="s">
        <v>2453</v>
      </c>
      <c r="C319" s="7" t="s">
        <v>75</v>
      </c>
      <c r="D319" s="7" t="s">
        <v>76</v>
      </c>
      <c r="E319" s="7" t="s">
        <v>77</v>
      </c>
      <c r="F319" s="7" t="s">
        <v>76</v>
      </c>
      <c r="G319" s="7" t="s">
        <v>1444</v>
      </c>
      <c r="H319" s="8" t="s">
        <v>1445</v>
      </c>
      <c r="I319" s="8" t="s">
        <v>80</v>
      </c>
      <c r="J319" s="8" t="s">
        <v>2</v>
      </c>
      <c r="K319" s="8" t="s">
        <v>2454</v>
      </c>
      <c r="L319" s="8">
        <v>2</v>
      </c>
      <c r="M319" s="8">
        <v>2</v>
      </c>
      <c r="N319" s="8" t="s">
        <v>1304</v>
      </c>
      <c r="O319" s="8" t="s">
        <v>515</v>
      </c>
      <c r="P319" s="8" t="s">
        <v>516</v>
      </c>
      <c r="Q319" s="8"/>
      <c r="R319" s="13" t="s">
        <v>2455</v>
      </c>
      <c r="S319" s="15" t="s">
        <v>19</v>
      </c>
      <c r="T319" s="8"/>
      <c r="U319" s="13" t="s">
        <v>19</v>
      </c>
      <c r="V319" s="13" t="s">
        <v>2455</v>
      </c>
      <c r="W319" s="15" t="s">
        <v>2456</v>
      </c>
      <c r="X319" s="15" t="s">
        <v>19</v>
      </c>
      <c r="Y319" s="13" t="s">
        <v>19</v>
      </c>
      <c r="Z319" s="15" t="s">
        <v>19</v>
      </c>
      <c r="AA319" s="16" t="s">
        <v>19</v>
      </c>
      <c r="AB319" t="s">
        <v>19</v>
      </c>
      <c r="AC319" t="s">
        <v>256</v>
      </c>
      <c r="AD319" t="s">
        <v>6</v>
      </c>
      <c r="AE319" t="s">
        <v>2457</v>
      </c>
      <c r="AF319" t="s">
        <v>88</v>
      </c>
      <c r="AG319" t="s">
        <v>76</v>
      </c>
      <c r="AH319" t="s">
        <v>741</v>
      </c>
    </row>
    <row r="320" ht="14.25" customHeight="1" spans="1:34">
      <c r="A320" s="7" t="s">
        <v>2458</v>
      </c>
      <c r="B320" s="7" t="s">
        <v>2459</v>
      </c>
      <c r="C320" s="7" t="s">
        <v>75</v>
      </c>
      <c r="D320" s="7" t="s">
        <v>76</v>
      </c>
      <c r="E320" s="7" t="s">
        <v>77</v>
      </c>
      <c r="F320" s="7" t="s">
        <v>76</v>
      </c>
      <c r="G320" s="7" t="s">
        <v>2460</v>
      </c>
      <c r="H320" s="8" t="s">
        <v>2461</v>
      </c>
      <c r="I320" s="8" t="s">
        <v>80</v>
      </c>
      <c r="J320" s="8" t="s">
        <v>2</v>
      </c>
      <c r="K320" s="8" t="s">
        <v>2462</v>
      </c>
      <c r="L320" s="8">
        <v>1</v>
      </c>
      <c r="M320" s="8">
        <v>1</v>
      </c>
      <c r="N320" s="8" t="s">
        <v>757</v>
      </c>
      <c r="O320" s="8" t="s">
        <v>1610</v>
      </c>
      <c r="P320" s="8" t="s">
        <v>516</v>
      </c>
      <c r="Q320" s="8"/>
      <c r="R320" s="13" t="s">
        <v>2463</v>
      </c>
      <c r="S320" s="15" t="s">
        <v>19</v>
      </c>
      <c r="T320" s="8"/>
      <c r="U320" s="13" t="s">
        <v>19</v>
      </c>
      <c r="V320" s="13" t="s">
        <v>2463</v>
      </c>
      <c r="W320" s="15" t="s">
        <v>2464</v>
      </c>
      <c r="X320" s="15" t="s">
        <v>19</v>
      </c>
      <c r="Y320" s="13" t="s">
        <v>19</v>
      </c>
      <c r="Z320" s="15" t="s">
        <v>19</v>
      </c>
      <c r="AA320" s="16" t="s">
        <v>19</v>
      </c>
      <c r="AB320" t="s">
        <v>19</v>
      </c>
      <c r="AC320" t="s">
        <v>2465</v>
      </c>
      <c r="AD320" t="s">
        <v>6</v>
      </c>
      <c r="AE320" t="s">
        <v>2466</v>
      </c>
      <c r="AF320" t="s">
        <v>88</v>
      </c>
      <c r="AG320" t="s">
        <v>76</v>
      </c>
      <c r="AH320" t="s">
        <v>1527</v>
      </c>
    </row>
    <row r="321" ht="14.25" customHeight="1" spans="1:34">
      <c r="A321" s="7" t="s">
        <v>2467</v>
      </c>
      <c r="B321" s="7" t="s">
        <v>2468</v>
      </c>
      <c r="C321" s="7" t="s">
        <v>75</v>
      </c>
      <c r="D321" s="7" t="s">
        <v>76</v>
      </c>
      <c r="E321" s="7" t="s">
        <v>77</v>
      </c>
      <c r="F321" s="7" t="s">
        <v>76</v>
      </c>
      <c r="G321" s="7" t="s">
        <v>2469</v>
      </c>
      <c r="H321" s="8" t="s">
        <v>2470</v>
      </c>
      <c r="I321" s="8" t="s">
        <v>80</v>
      </c>
      <c r="J321" s="8" t="s">
        <v>2</v>
      </c>
      <c r="K321" s="8" t="s">
        <v>2471</v>
      </c>
      <c r="L321" s="8">
        <v>1</v>
      </c>
      <c r="M321" s="8">
        <v>1</v>
      </c>
      <c r="N321" s="8" t="s">
        <v>1304</v>
      </c>
      <c r="O321" s="8" t="s">
        <v>1610</v>
      </c>
      <c r="P321" s="8" t="s">
        <v>516</v>
      </c>
      <c r="Q321" s="8"/>
      <c r="R321" s="13" t="s">
        <v>1506</v>
      </c>
      <c r="S321" s="15" t="s">
        <v>19</v>
      </c>
      <c r="T321" s="8"/>
      <c r="U321" s="13" t="s">
        <v>19</v>
      </c>
      <c r="V321" s="13" t="s">
        <v>1506</v>
      </c>
      <c r="W321" s="15" t="s">
        <v>2472</v>
      </c>
      <c r="X321" s="15" t="s">
        <v>19</v>
      </c>
      <c r="Y321" s="13" t="s">
        <v>19</v>
      </c>
      <c r="Z321" s="15" t="s">
        <v>19</v>
      </c>
      <c r="AA321" s="16" t="s">
        <v>19</v>
      </c>
      <c r="AB321" t="s">
        <v>19</v>
      </c>
      <c r="AC321" t="s">
        <v>147</v>
      </c>
      <c r="AD321" t="s">
        <v>6</v>
      </c>
      <c r="AE321" t="s">
        <v>1474</v>
      </c>
      <c r="AF321" t="s">
        <v>88</v>
      </c>
      <c r="AG321" t="s">
        <v>76</v>
      </c>
      <c r="AH321" t="s">
        <v>89</v>
      </c>
    </row>
    <row r="322" ht="14.25" customHeight="1" spans="1:34">
      <c r="A322" s="7" t="s">
        <v>2473</v>
      </c>
      <c r="B322" s="7" t="s">
        <v>2474</v>
      </c>
      <c r="C322" s="7" t="s">
        <v>75</v>
      </c>
      <c r="D322" s="7" t="s">
        <v>76</v>
      </c>
      <c r="E322" s="7" t="s">
        <v>77</v>
      </c>
      <c r="F322" s="7" t="s">
        <v>76</v>
      </c>
      <c r="G322" s="7" t="s">
        <v>486</v>
      </c>
      <c r="H322" s="8" t="s">
        <v>487</v>
      </c>
      <c r="I322" s="8" t="s">
        <v>80</v>
      </c>
      <c r="J322" s="8" t="s">
        <v>2</v>
      </c>
      <c r="K322" s="8" t="s">
        <v>2475</v>
      </c>
      <c r="L322" s="8">
        <v>1</v>
      </c>
      <c r="M322" s="8">
        <v>1</v>
      </c>
      <c r="N322" s="8" t="s">
        <v>1610</v>
      </c>
      <c r="O322" s="8" t="s">
        <v>1610</v>
      </c>
      <c r="P322" s="8" t="s">
        <v>516</v>
      </c>
      <c r="Q322" s="8"/>
      <c r="R322" s="13" t="s">
        <v>2476</v>
      </c>
      <c r="S322" s="15" t="s">
        <v>19</v>
      </c>
      <c r="T322" s="8"/>
      <c r="U322" s="13" t="s">
        <v>19</v>
      </c>
      <c r="V322" s="13" t="s">
        <v>2476</v>
      </c>
      <c r="W322" s="15" t="s">
        <v>2477</v>
      </c>
      <c r="X322" s="15" t="s">
        <v>19</v>
      </c>
      <c r="Y322" s="13" t="s">
        <v>19</v>
      </c>
      <c r="Z322" s="15" t="s">
        <v>19</v>
      </c>
      <c r="AA322" s="16" t="s">
        <v>19</v>
      </c>
      <c r="AB322" t="s">
        <v>19</v>
      </c>
      <c r="AC322" t="s">
        <v>195</v>
      </c>
      <c r="AD322" t="s">
        <v>6</v>
      </c>
      <c r="AE322" t="s">
        <v>493</v>
      </c>
      <c r="AF322" t="s">
        <v>88</v>
      </c>
      <c r="AG322" t="s">
        <v>76</v>
      </c>
      <c r="AH322" t="s">
        <v>89</v>
      </c>
    </row>
    <row r="323" ht="14.25" customHeight="1" spans="1:34">
      <c r="A323" s="7" t="s">
        <v>2478</v>
      </c>
      <c r="B323" s="7" t="s">
        <v>2479</v>
      </c>
      <c r="C323" s="7" t="s">
        <v>75</v>
      </c>
      <c r="D323" s="7" t="s">
        <v>76</v>
      </c>
      <c r="E323" s="7" t="s">
        <v>77</v>
      </c>
      <c r="F323" s="7" t="s">
        <v>76</v>
      </c>
      <c r="G323" s="7" t="s">
        <v>2480</v>
      </c>
      <c r="H323" s="8" t="s">
        <v>2481</v>
      </c>
      <c r="I323" s="8" t="s">
        <v>80</v>
      </c>
      <c r="J323" s="8" t="s">
        <v>2</v>
      </c>
      <c r="K323" s="8" t="s">
        <v>2482</v>
      </c>
      <c r="L323" s="8">
        <v>1</v>
      </c>
      <c r="M323" s="8">
        <v>1</v>
      </c>
      <c r="N323" s="8" t="s">
        <v>1610</v>
      </c>
      <c r="O323" s="8" t="s">
        <v>1610</v>
      </c>
      <c r="P323" s="8" t="s">
        <v>516</v>
      </c>
      <c r="Q323" s="8"/>
      <c r="R323" s="13" t="s">
        <v>2483</v>
      </c>
      <c r="S323" s="15" t="s">
        <v>19</v>
      </c>
      <c r="T323" s="8"/>
      <c r="U323" s="13" t="s">
        <v>19</v>
      </c>
      <c r="V323" s="13" t="s">
        <v>2483</v>
      </c>
      <c r="W323" s="15" t="s">
        <v>1147</v>
      </c>
      <c r="X323" s="15" t="s">
        <v>19</v>
      </c>
      <c r="Y323" s="13" t="s">
        <v>19</v>
      </c>
      <c r="Z323" s="15" t="s">
        <v>19</v>
      </c>
      <c r="AA323" s="16" t="s">
        <v>19</v>
      </c>
      <c r="AB323" t="s">
        <v>19</v>
      </c>
      <c r="AC323" t="s">
        <v>578</v>
      </c>
      <c r="AD323" t="s">
        <v>6</v>
      </c>
      <c r="AE323" t="s">
        <v>2484</v>
      </c>
      <c r="AF323" t="s">
        <v>88</v>
      </c>
      <c r="AG323" t="s">
        <v>76</v>
      </c>
      <c r="AH323" t="s">
        <v>1508</v>
      </c>
    </row>
    <row r="324" ht="14.25" customHeight="1" spans="1:34">
      <c r="A324" s="7" t="s">
        <v>2485</v>
      </c>
      <c r="B324" s="7" t="s">
        <v>2486</v>
      </c>
      <c r="C324" s="7" t="s">
        <v>75</v>
      </c>
      <c r="D324" s="7" t="s">
        <v>76</v>
      </c>
      <c r="E324" s="7" t="s">
        <v>77</v>
      </c>
      <c r="F324" s="7" t="s">
        <v>76</v>
      </c>
      <c r="G324" s="7" t="s">
        <v>2487</v>
      </c>
      <c r="H324" s="8" t="s">
        <v>2488</v>
      </c>
      <c r="I324" s="8" t="s">
        <v>80</v>
      </c>
      <c r="J324" s="8" t="s">
        <v>2</v>
      </c>
      <c r="K324" s="8" t="s">
        <v>2489</v>
      </c>
      <c r="L324" s="8">
        <v>1</v>
      </c>
      <c r="M324" s="8">
        <v>1</v>
      </c>
      <c r="N324" s="8" t="s">
        <v>1610</v>
      </c>
      <c r="O324" s="8" t="s">
        <v>1610</v>
      </c>
      <c r="P324" s="8" t="s">
        <v>516</v>
      </c>
      <c r="Q324" s="8"/>
      <c r="R324" s="13" t="s">
        <v>726</v>
      </c>
      <c r="S324" s="15" t="s">
        <v>19</v>
      </c>
      <c r="T324" s="8"/>
      <c r="U324" s="13" t="s">
        <v>19</v>
      </c>
      <c r="V324" s="13" t="s">
        <v>726</v>
      </c>
      <c r="W324" s="15" t="s">
        <v>2490</v>
      </c>
      <c r="X324" s="15" t="s">
        <v>19</v>
      </c>
      <c r="Y324" s="13" t="s">
        <v>19</v>
      </c>
      <c r="Z324" s="15" t="s">
        <v>19</v>
      </c>
      <c r="AA324" s="16" t="s">
        <v>19</v>
      </c>
      <c r="AB324" t="s">
        <v>19</v>
      </c>
      <c r="AC324" t="s">
        <v>2491</v>
      </c>
      <c r="AD324" t="s">
        <v>6</v>
      </c>
      <c r="AE324" t="s">
        <v>316</v>
      </c>
      <c r="AF324" t="s">
        <v>88</v>
      </c>
      <c r="AG324" t="s">
        <v>76</v>
      </c>
      <c r="AH324" t="s">
        <v>645</v>
      </c>
    </row>
    <row r="325" ht="14.25" customHeight="1" spans="1:34">
      <c r="A325" s="7" t="s">
        <v>2492</v>
      </c>
      <c r="B325" s="7" t="s">
        <v>2493</v>
      </c>
      <c r="C325" s="7" t="s">
        <v>75</v>
      </c>
      <c r="D325" s="7" t="s">
        <v>76</v>
      </c>
      <c r="E325" s="7" t="s">
        <v>77</v>
      </c>
      <c r="F325" s="7" t="s">
        <v>76</v>
      </c>
      <c r="G325" s="7" t="s">
        <v>657</v>
      </c>
      <c r="H325" s="8" t="s">
        <v>658</v>
      </c>
      <c r="I325" s="8" t="s">
        <v>80</v>
      </c>
      <c r="J325" s="8" t="s">
        <v>2</v>
      </c>
      <c r="K325" s="8" t="s">
        <v>2494</v>
      </c>
      <c r="L325" s="8">
        <v>1</v>
      </c>
      <c r="M325" s="8">
        <v>1</v>
      </c>
      <c r="N325" s="8" t="s">
        <v>96</v>
      </c>
      <c r="O325" s="8" t="s">
        <v>1610</v>
      </c>
      <c r="P325" s="8" t="s">
        <v>516</v>
      </c>
      <c r="Q325" s="8"/>
      <c r="R325" s="13" t="s">
        <v>2495</v>
      </c>
      <c r="S325" s="15" t="s">
        <v>19</v>
      </c>
      <c r="T325" s="8"/>
      <c r="U325" s="13" t="s">
        <v>19</v>
      </c>
      <c r="V325" s="13" t="s">
        <v>2495</v>
      </c>
      <c r="W325" s="15" t="s">
        <v>2496</v>
      </c>
      <c r="X325" s="15" t="s">
        <v>19</v>
      </c>
      <c r="Y325" s="13" t="s">
        <v>19</v>
      </c>
      <c r="Z325" s="15" t="s">
        <v>19</v>
      </c>
      <c r="AA325" s="16" t="s">
        <v>19</v>
      </c>
      <c r="AB325" t="s">
        <v>19</v>
      </c>
      <c r="AC325" t="s">
        <v>2133</v>
      </c>
      <c r="AD325" t="s">
        <v>6</v>
      </c>
      <c r="AE325" t="s">
        <v>109</v>
      </c>
      <c r="AF325" t="s">
        <v>88</v>
      </c>
      <c r="AG325" t="s">
        <v>76</v>
      </c>
      <c r="AH325" t="s">
        <v>140</v>
      </c>
    </row>
    <row r="326" ht="14.25" customHeight="1" spans="1:34">
      <c r="A326" s="7" t="s">
        <v>2497</v>
      </c>
      <c r="B326" s="7" t="s">
        <v>2498</v>
      </c>
      <c r="C326" s="7" t="s">
        <v>75</v>
      </c>
      <c r="D326" s="7" t="s">
        <v>76</v>
      </c>
      <c r="E326" s="7" t="s">
        <v>77</v>
      </c>
      <c r="F326" s="7" t="s">
        <v>76</v>
      </c>
      <c r="G326" s="7" t="s">
        <v>657</v>
      </c>
      <c r="H326" s="8" t="s">
        <v>658</v>
      </c>
      <c r="I326" s="8" t="s">
        <v>80</v>
      </c>
      <c r="J326" s="8" t="s">
        <v>2</v>
      </c>
      <c r="K326" s="8" t="s">
        <v>2499</v>
      </c>
      <c r="L326" s="8">
        <v>1</v>
      </c>
      <c r="M326" s="8">
        <v>1</v>
      </c>
      <c r="N326" s="8" t="s">
        <v>126</v>
      </c>
      <c r="O326" s="8" t="s">
        <v>1610</v>
      </c>
      <c r="P326" s="8" t="s">
        <v>516</v>
      </c>
      <c r="Q326" s="8"/>
      <c r="R326" s="13" t="s">
        <v>2500</v>
      </c>
      <c r="S326" s="15" t="s">
        <v>19</v>
      </c>
      <c r="T326" s="8"/>
      <c r="U326" s="13" t="s">
        <v>19</v>
      </c>
      <c r="V326" s="13" t="s">
        <v>2500</v>
      </c>
      <c r="W326" s="15" t="s">
        <v>1787</v>
      </c>
      <c r="X326" s="15" t="s">
        <v>19</v>
      </c>
      <c r="Y326" s="13" t="s">
        <v>19</v>
      </c>
      <c r="Z326" s="15" t="s">
        <v>19</v>
      </c>
      <c r="AA326" s="16" t="s">
        <v>19</v>
      </c>
      <c r="AB326" t="s">
        <v>19</v>
      </c>
      <c r="AC326" t="s">
        <v>2501</v>
      </c>
      <c r="AD326" t="s">
        <v>6</v>
      </c>
      <c r="AE326" t="s">
        <v>670</v>
      </c>
      <c r="AF326" t="s">
        <v>88</v>
      </c>
      <c r="AG326" t="s">
        <v>76</v>
      </c>
      <c r="AH326" t="s">
        <v>19</v>
      </c>
    </row>
    <row r="327" ht="14.25" customHeight="1" spans="1:34">
      <c r="A327" s="7" t="s">
        <v>2502</v>
      </c>
      <c r="B327" s="7" t="s">
        <v>2503</v>
      </c>
      <c r="C327" s="7" t="s">
        <v>75</v>
      </c>
      <c r="D327" s="7" t="s">
        <v>76</v>
      </c>
      <c r="E327" s="7" t="s">
        <v>77</v>
      </c>
      <c r="F327" s="7" t="s">
        <v>76</v>
      </c>
      <c r="G327" s="7" t="s">
        <v>241</v>
      </c>
      <c r="H327" s="8" t="s">
        <v>242</v>
      </c>
      <c r="I327" s="8" t="s">
        <v>80</v>
      </c>
      <c r="J327" s="8" t="s">
        <v>2</v>
      </c>
      <c r="K327" s="8" t="s">
        <v>2504</v>
      </c>
      <c r="L327" s="8">
        <v>1</v>
      </c>
      <c r="M327" s="8">
        <v>3</v>
      </c>
      <c r="N327" s="8" t="s">
        <v>514</v>
      </c>
      <c r="O327" s="8" t="s">
        <v>1304</v>
      </c>
      <c r="P327" s="8" t="s">
        <v>516</v>
      </c>
      <c r="Q327" s="8"/>
      <c r="R327" s="13" t="s">
        <v>2505</v>
      </c>
      <c r="S327" s="15" t="s">
        <v>19</v>
      </c>
      <c r="T327" s="8"/>
      <c r="U327" s="13" t="s">
        <v>19</v>
      </c>
      <c r="V327" s="13" t="s">
        <v>2505</v>
      </c>
      <c r="W327" s="15" t="s">
        <v>207</v>
      </c>
      <c r="X327" s="15" t="s">
        <v>19</v>
      </c>
      <c r="Y327" s="13" t="s">
        <v>19</v>
      </c>
      <c r="Z327" s="15" t="s">
        <v>19</v>
      </c>
      <c r="AA327" s="16" t="s">
        <v>19</v>
      </c>
      <c r="AB327" t="s">
        <v>19</v>
      </c>
      <c r="AC327" t="s">
        <v>2506</v>
      </c>
      <c r="AD327" t="s">
        <v>6</v>
      </c>
      <c r="AE327" t="s">
        <v>2507</v>
      </c>
      <c r="AF327" t="s">
        <v>88</v>
      </c>
      <c r="AG327" t="s">
        <v>76</v>
      </c>
      <c r="AH327" t="s">
        <v>1527</v>
      </c>
    </row>
    <row r="328" ht="14.25" customHeight="1" spans="1:34">
      <c r="A328" s="7" t="s">
        <v>2508</v>
      </c>
      <c r="B328" s="7" t="s">
        <v>2509</v>
      </c>
      <c r="C328" s="7" t="s">
        <v>75</v>
      </c>
      <c r="D328" s="7" t="s">
        <v>76</v>
      </c>
      <c r="E328" s="7" t="s">
        <v>77</v>
      </c>
      <c r="F328" s="7" t="s">
        <v>76</v>
      </c>
      <c r="G328" s="7" t="s">
        <v>1073</v>
      </c>
      <c r="H328" s="8" t="s">
        <v>1074</v>
      </c>
      <c r="I328" s="8" t="s">
        <v>80</v>
      </c>
      <c r="J328" s="8" t="s">
        <v>2</v>
      </c>
      <c r="K328" s="8" t="s">
        <v>2510</v>
      </c>
      <c r="L328" s="8">
        <v>1</v>
      </c>
      <c r="M328" s="8">
        <v>1</v>
      </c>
      <c r="N328" s="8" t="s">
        <v>1304</v>
      </c>
      <c r="O328" s="8" t="s">
        <v>1610</v>
      </c>
      <c r="P328" s="8" t="s">
        <v>516</v>
      </c>
      <c r="Q328" s="8"/>
      <c r="R328" s="13" t="s">
        <v>2511</v>
      </c>
      <c r="S328" s="15" t="s">
        <v>19</v>
      </c>
      <c r="T328" s="8"/>
      <c r="U328" s="13" t="s">
        <v>19</v>
      </c>
      <c r="V328" s="13" t="s">
        <v>2511</v>
      </c>
      <c r="W328" s="15" t="s">
        <v>2195</v>
      </c>
      <c r="X328" s="15" t="s">
        <v>19</v>
      </c>
      <c r="Y328" s="13" t="s">
        <v>19</v>
      </c>
      <c r="Z328" s="15" t="s">
        <v>19</v>
      </c>
      <c r="AA328" s="16" t="s">
        <v>19</v>
      </c>
      <c r="AB328" t="s">
        <v>19</v>
      </c>
      <c r="AC328" t="s">
        <v>1696</v>
      </c>
      <c r="AD328" t="s">
        <v>6</v>
      </c>
      <c r="AE328" t="s">
        <v>316</v>
      </c>
      <c r="AF328" t="s">
        <v>88</v>
      </c>
      <c r="AG328" t="s">
        <v>76</v>
      </c>
      <c r="AH328" t="s">
        <v>386</v>
      </c>
    </row>
    <row r="329" ht="14.25" customHeight="1" spans="1:34">
      <c r="A329" s="7" t="s">
        <v>2512</v>
      </c>
      <c r="B329" s="7" t="s">
        <v>2513</v>
      </c>
      <c r="C329" s="7" t="s">
        <v>75</v>
      </c>
      <c r="D329" s="7" t="s">
        <v>76</v>
      </c>
      <c r="E329" s="7" t="s">
        <v>77</v>
      </c>
      <c r="F329" s="7" t="s">
        <v>76</v>
      </c>
      <c r="G329" s="7" t="s">
        <v>2514</v>
      </c>
      <c r="H329" s="8" t="s">
        <v>2515</v>
      </c>
      <c r="I329" s="8" t="s">
        <v>80</v>
      </c>
      <c r="J329" s="8" t="s">
        <v>2</v>
      </c>
      <c r="K329" s="8" t="s">
        <v>2516</v>
      </c>
      <c r="L329" s="8">
        <v>1</v>
      </c>
      <c r="M329" s="8">
        <v>4</v>
      </c>
      <c r="N329" s="8" t="s">
        <v>757</v>
      </c>
      <c r="O329" s="8" t="s">
        <v>757</v>
      </c>
      <c r="P329" s="8" t="s">
        <v>516</v>
      </c>
      <c r="Q329" s="8"/>
      <c r="R329" s="13" t="s">
        <v>2517</v>
      </c>
      <c r="S329" s="15" t="s">
        <v>19</v>
      </c>
      <c r="T329" s="8"/>
      <c r="U329" s="13" t="s">
        <v>19</v>
      </c>
      <c r="V329" s="13" t="s">
        <v>2517</v>
      </c>
      <c r="W329" s="15" t="s">
        <v>2166</v>
      </c>
      <c r="X329" s="15" t="s">
        <v>19</v>
      </c>
      <c r="Y329" s="13" t="s">
        <v>19</v>
      </c>
      <c r="Z329" s="15" t="s">
        <v>19</v>
      </c>
      <c r="AA329" s="16" t="s">
        <v>19</v>
      </c>
      <c r="AB329" t="s">
        <v>19</v>
      </c>
      <c r="AC329" t="s">
        <v>2518</v>
      </c>
      <c r="AD329" t="s">
        <v>6</v>
      </c>
      <c r="AE329" t="s">
        <v>2519</v>
      </c>
      <c r="AF329" t="s">
        <v>88</v>
      </c>
      <c r="AG329" t="s">
        <v>76</v>
      </c>
      <c r="AH329" t="s">
        <v>19</v>
      </c>
    </row>
    <row r="330" ht="14.25" customHeight="1" spans="1:34">
      <c r="A330" s="7" t="s">
        <v>2520</v>
      </c>
      <c r="B330" s="7" t="s">
        <v>2521</v>
      </c>
      <c r="C330" s="7" t="s">
        <v>75</v>
      </c>
      <c r="D330" s="7" t="s">
        <v>76</v>
      </c>
      <c r="E330" s="7" t="s">
        <v>77</v>
      </c>
      <c r="F330" s="7" t="s">
        <v>76</v>
      </c>
      <c r="G330" s="7" t="s">
        <v>2522</v>
      </c>
      <c r="H330" s="8" t="s">
        <v>2523</v>
      </c>
      <c r="I330" s="8" t="s">
        <v>80</v>
      </c>
      <c r="J330" s="8" t="s">
        <v>2</v>
      </c>
      <c r="K330" s="8" t="s">
        <v>2524</v>
      </c>
      <c r="L330" s="8">
        <v>1</v>
      </c>
      <c r="M330" s="8">
        <v>1</v>
      </c>
      <c r="N330" s="8" t="s">
        <v>1304</v>
      </c>
      <c r="O330" s="8" t="s">
        <v>1610</v>
      </c>
      <c r="P330" s="8" t="s">
        <v>516</v>
      </c>
      <c r="Q330" s="8"/>
      <c r="R330" s="13" t="s">
        <v>1183</v>
      </c>
      <c r="S330" s="15" t="s">
        <v>19</v>
      </c>
      <c r="T330" s="8"/>
      <c r="U330" s="13" t="s">
        <v>19</v>
      </c>
      <c r="V330" s="13" t="s">
        <v>1183</v>
      </c>
      <c r="W330" s="15" t="s">
        <v>2525</v>
      </c>
      <c r="X330" s="15" t="s">
        <v>19</v>
      </c>
      <c r="Y330" s="13" t="s">
        <v>19</v>
      </c>
      <c r="Z330" s="15" t="s">
        <v>19</v>
      </c>
      <c r="AA330" s="16" t="s">
        <v>19</v>
      </c>
      <c r="AB330" t="s">
        <v>19</v>
      </c>
      <c r="AC330" t="s">
        <v>1448</v>
      </c>
      <c r="AD330" t="s">
        <v>6</v>
      </c>
      <c r="AE330" t="s">
        <v>2526</v>
      </c>
      <c r="AF330" t="s">
        <v>88</v>
      </c>
      <c r="AG330" t="s">
        <v>76</v>
      </c>
      <c r="AH330" t="s">
        <v>938</v>
      </c>
    </row>
    <row r="331" ht="14.25" customHeight="1" spans="1:34">
      <c r="A331" s="7" t="s">
        <v>2527</v>
      </c>
      <c r="B331" s="7" t="s">
        <v>2528</v>
      </c>
      <c r="C331" s="7" t="s">
        <v>75</v>
      </c>
      <c r="D331" s="7" t="s">
        <v>76</v>
      </c>
      <c r="E331" s="7" t="s">
        <v>77</v>
      </c>
      <c r="F331" s="7" t="s">
        <v>76</v>
      </c>
      <c r="G331" s="7" t="s">
        <v>2206</v>
      </c>
      <c r="H331" s="8" t="s">
        <v>2207</v>
      </c>
      <c r="I331" s="8" t="s">
        <v>80</v>
      </c>
      <c r="J331" s="8" t="s">
        <v>2</v>
      </c>
      <c r="K331" s="8" t="s">
        <v>2208</v>
      </c>
      <c r="L331" s="8">
        <v>1</v>
      </c>
      <c r="M331" s="8">
        <v>1</v>
      </c>
      <c r="N331" s="8" t="s">
        <v>1610</v>
      </c>
      <c r="O331" s="8" t="s">
        <v>1610</v>
      </c>
      <c r="P331" s="8" t="s">
        <v>516</v>
      </c>
      <c r="Q331" s="8"/>
      <c r="R331" s="13" t="s">
        <v>1939</v>
      </c>
      <c r="S331" s="15" t="s">
        <v>19</v>
      </c>
      <c r="T331" s="8"/>
      <c r="U331" s="13" t="s">
        <v>19</v>
      </c>
      <c r="V331" s="13" t="s">
        <v>1939</v>
      </c>
      <c r="W331" s="15" t="s">
        <v>954</v>
      </c>
      <c r="X331" s="15" t="s">
        <v>19</v>
      </c>
      <c r="Y331" s="13" t="s">
        <v>19</v>
      </c>
      <c r="Z331" s="15" t="s">
        <v>19</v>
      </c>
      <c r="AA331" s="16" t="s">
        <v>19</v>
      </c>
      <c r="AB331" t="s">
        <v>19</v>
      </c>
      <c r="AC331" t="s">
        <v>2529</v>
      </c>
      <c r="AD331" t="s">
        <v>6</v>
      </c>
      <c r="AE331" t="s">
        <v>2211</v>
      </c>
      <c r="AF331" t="s">
        <v>88</v>
      </c>
      <c r="AG331" t="s">
        <v>76</v>
      </c>
      <c r="AH331" t="s">
        <v>89</v>
      </c>
    </row>
    <row r="332" ht="14.25" customHeight="1" spans="1:34">
      <c r="A332" s="7" t="s">
        <v>2530</v>
      </c>
      <c r="B332" s="7" t="s">
        <v>2531</v>
      </c>
      <c r="C332" s="7" t="s">
        <v>75</v>
      </c>
      <c r="D332" s="7" t="s">
        <v>76</v>
      </c>
      <c r="E332" s="7" t="s">
        <v>77</v>
      </c>
      <c r="F332" s="7" t="s">
        <v>76</v>
      </c>
      <c r="G332" s="7" t="s">
        <v>1557</v>
      </c>
      <c r="H332" s="8" t="s">
        <v>1558</v>
      </c>
      <c r="I332" s="8" t="s">
        <v>80</v>
      </c>
      <c r="J332" s="8" t="s">
        <v>2</v>
      </c>
      <c r="K332" s="8" t="s">
        <v>1559</v>
      </c>
      <c r="L332" s="8">
        <v>1</v>
      </c>
      <c r="M332" s="8">
        <v>1</v>
      </c>
      <c r="N332" s="8" t="s">
        <v>1610</v>
      </c>
      <c r="O332" s="8" t="s">
        <v>1610</v>
      </c>
      <c r="P332" s="8" t="s">
        <v>516</v>
      </c>
      <c r="Q332" s="8"/>
      <c r="R332" s="13" t="s">
        <v>2532</v>
      </c>
      <c r="S332" s="15" t="s">
        <v>19</v>
      </c>
      <c r="T332" s="8"/>
      <c r="U332" s="13" t="s">
        <v>19</v>
      </c>
      <c r="V332" s="13" t="s">
        <v>2532</v>
      </c>
      <c r="W332" s="15" t="s">
        <v>2533</v>
      </c>
      <c r="X332" s="15" t="s">
        <v>19</v>
      </c>
      <c r="Y332" s="13" t="s">
        <v>19</v>
      </c>
      <c r="Z332" s="15" t="s">
        <v>19</v>
      </c>
      <c r="AA332" s="16" t="s">
        <v>19</v>
      </c>
      <c r="AB332" t="s">
        <v>19</v>
      </c>
      <c r="AC332" t="s">
        <v>1561</v>
      </c>
      <c r="AD332" t="s">
        <v>6</v>
      </c>
      <c r="AE332" t="s">
        <v>1562</v>
      </c>
      <c r="AF332" t="s">
        <v>88</v>
      </c>
      <c r="AG332" t="s">
        <v>76</v>
      </c>
      <c r="AH332" t="s">
        <v>140</v>
      </c>
    </row>
    <row r="333" ht="14.25" customHeight="1" spans="1:34">
      <c r="A333" s="7" t="s">
        <v>2534</v>
      </c>
      <c r="B333" s="7" t="s">
        <v>2535</v>
      </c>
      <c r="C333" s="7" t="s">
        <v>75</v>
      </c>
      <c r="D333" s="7" t="s">
        <v>76</v>
      </c>
      <c r="E333" s="7" t="s">
        <v>77</v>
      </c>
      <c r="F333" s="7" t="s">
        <v>76</v>
      </c>
      <c r="G333" s="7" t="s">
        <v>2536</v>
      </c>
      <c r="H333" s="8" t="s">
        <v>2537</v>
      </c>
      <c r="I333" s="8" t="s">
        <v>80</v>
      </c>
      <c r="J333" s="8" t="s">
        <v>2</v>
      </c>
      <c r="K333" s="8" t="s">
        <v>2538</v>
      </c>
      <c r="L333" s="8">
        <v>1</v>
      </c>
      <c r="M333" s="8">
        <v>1</v>
      </c>
      <c r="N333" s="8" t="s">
        <v>1610</v>
      </c>
      <c r="O333" s="8" t="s">
        <v>1610</v>
      </c>
      <c r="P333" s="8" t="s">
        <v>516</v>
      </c>
      <c r="Q333" s="8"/>
      <c r="R333" s="13" t="s">
        <v>2539</v>
      </c>
      <c r="S333" s="15" t="s">
        <v>19</v>
      </c>
      <c r="T333" s="8"/>
      <c r="U333" s="13" t="s">
        <v>19</v>
      </c>
      <c r="V333" s="13" t="s">
        <v>2539</v>
      </c>
      <c r="W333" s="15" t="s">
        <v>1486</v>
      </c>
      <c r="X333" s="15" t="s">
        <v>19</v>
      </c>
      <c r="Y333" s="13" t="s">
        <v>19</v>
      </c>
      <c r="Z333" s="15" t="s">
        <v>19</v>
      </c>
      <c r="AA333" s="16" t="s">
        <v>19</v>
      </c>
      <c r="AB333" t="s">
        <v>19</v>
      </c>
      <c r="AC333" t="s">
        <v>2540</v>
      </c>
      <c r="AD333" t="s">
        <v>6</v>
      </c>
      <c r="AE333" t="s">
        <v>2541</v>
      </c>
      <c r="AF333" t="s">
        <v>88</v>
      </c>
      <c r="AG333" t="s">
        <v>76</v>
      </c>
      <c r="AH333" t="s">
        <v>558</v>
      </c>
    </row>
    <row r="334" ht="14.25" customHeight="1" spans="1:34">
      <c r="A334" s="7" t="s">
        <v>2542</v>
      </c>
      <c r="B334" s="7" t="s">
        <v>2543</v>
      </c>
      <c r="C334" s="7" t="s">
        <v>75</v>
      </c>
      <c r="D334" s="7" t="s">
        <v>76</v>
      </c>
      <c r="E334" s="7" t="s">
        <v>77</v>
      </c>
      <c r="F334" s="7" t="s">
        <v>76</v>
      </c>
      <c r="G334" s="7" t="s">
        <v>1557</v>
      </c>
      <c r="H334" s="8" t="s">
        <v>1558</v>
      </c>
      <c r="I334" s="8" t="s">
        <v>80</v>
      </c>
      <c r="J334" s="8" t="s">
        <v>2</v>
      </c>
      <c r="K334" s="8" t="s">
        <v>2200</v>
      </c>
      <c r="L334" s="8">
        <v>2</v>
      </c>
      <c r="M334" s="8">
        <v>1</v>
      </c>
      <c r="N334" s="8" t="s">
        <v>1610</v>
      </c>
      <c r="O334" s="8" t="s">
        <v>1610</v>
      </c>
      <c r="P334" s="8" t="s">
        <v>516</v>
      </c>
      <c r="Q334" s="8"/>
      <c r="R334" s="13" t="s">
        <v>2544</v>
      </c>
      <c r="S334" s="15" t="s">
        <v>19</v>
      </c>
      <c r="T334" s="8"/>
      <c r="U334" s="13" t="s">
        <v>19</v>
      </c>
      <c r="V334" s="13" t="s">
        <v>2544</v>
      </c>
      <c r="W334" s="15" t="s">
        <v>2545</v>
      </c>
      <c r="X334" s="15" t="s">
        <v>19</v>
      </c>
      <c r="Y334" s="13" t="s">
        <v>19</v>
      </c>
      <c r="Z334" s="15" t="s">
        <v>19</v>
      </c>
      <c r="AA334" s="16" t="s">
        <v>19</v>
      </c>
      <c r="AB334" t="s">
        <v>19</v>
      </c>
      <c r="AC334" t="s">
        <v>2203</v>
      </c>
      <c r="AD334" t="s">
        <v>6</v>
      </c>
      <c r="AE334" t="s">
        <v>1562</v>
      </c>
      <c r="AF334" t="s">
        <v>88</v>
      </c>
      <c r="AG334" t="s">
        <v>76</v>
      </c>
      <c r="AH334" t="s">
        <v>558</v>
      </c>
    </row>
    <row r="335" ht="14.25" customHeight="1" spans="1:34">
      <c r="A335" s="7" t="s">
        <v>2546</v>
      </c>
      <c r="B335" s="7" t="s">
        <v>2547</v>
      </c>
      <c r="C335" s="7" t="s">
        <v>75</v>
      </c>
      <c r="D335" s="7" t="s">
        <v>76</v>
      </c>
      <c r="E335" s="7" t="s">
        <v>77</v>
      </c>
      <c r="F335" s="7" t="s">
        <v>76</v>
      </c>
      <c r="G335" s="7" t="s">
        <v>2548</v>
      </c>
      <c r="H335" s="8" t="s">
        <v>2549</v>
      </c>
      <c r="I335" s="8" t="s">
        <v>80</v>
      </c>
      <c r="J335" s="8" t="s">
        <v>2</v>
      </c>
      <c r="K335" s="8" t="s">
        <v>2550</v>
      </c>
      <c r="L335" s="8">
        <v>1</v>
      </c>
      <c r="M335" s="8">
        <v>1</v>
      </c>
      <c r="N335" s="8" t="s">
        <v>1610</v>
      </c>
      <c r="O335" s="8" t="s">
        <v>1610</v>
      </c>
      <c r="P335" s="8" t="s">
        <v>516</v>
      </c>
      <c r="Q335" s="8"/>
      <c r="R335" s="13" t="s">
        <v>1720</v>
      </c>
      <c r="S335" s="15" t="s">
        <v>19</v>
      </c>
      <c r="T335" s="8"/>
      <c r="U335" s="13" t="s">
        <v>19</v>
      </c>
      <c r="V335" s="13" t="s">
        <v>1720</v>
      </c>
      <c r="W335" s="15" t="s">
        <v>2490</v>
      </c>
      <c r="X335" s="15" t="s">
        <v>19</v>
      </c>
      <c r="Y335" s="13" t="s">
        <v>19</v>
      </c>
      <c r="Z335" s="15" t="s">
        <v>19</v>
      </c>
      <c r="AA335" s="16" t="s">
        <v>19</v>
      </c>
      <c r="AB335" t="s">
        <v>19</v>
      </c>
      <c r="AC335" t="s">
        <v>2195</v>
      </c>
      <c r="AD335" t="s">
        <v>6</v>
      </c>
      <c r="AE335" t="s">
        <v>2551</v>
      </c>
      <c r="AF335" t="s">
        <v>88</v>
      </c>
      <c r="AG335" t="s">
        <v>76</v>
      </c>
      <c r="AH335" t="s">
        <v>938</v>
      </c>
    </row>
    <row r="336" ht="14.25" customHeight="1" spans="1:34">
      <c r="A336" s="7" t="s">
        <v>2552</v>
      </c>
      <c r="B336" s="7" t="s">
        <v>2553</v>
      </c>
      <c r="C336" s="7" t="s">
        <v>75</v>
      </c>
      <c r="D336" s="7" t="s">
        <v>76</v>
      </c>
      <c r="E336" s="7" t="s">
        <v>77</v>
      </c>
      <c r="F336" s="7" t="s">
        <v>76</v>
      </c>
      <c r="G336" s="7" t="s">
        <v>2206</v>
      </c>
      <c r="H336" s="8" t="s">
        <v>2207</v>
      </c>
      <c r="I336" s="8" t="s">
        <v>80</v>
      </c>
      <c r="J336" s="8" t="s">
        <v>2</v>
      </c>
      <c r="K336" s="8" t="s">
        <v>2554</v>
      </c>
      <c r="L336" s="8">
        <v>1</v>
      </c>
      <c r="M336" s="8">
        <v>1</v>
      </c>
      <c r="N336" s="8" t="s">
        <v>1610</v>
      </c>
      <c r="O336" s="8" t="s">
        <v>1610</v>
      </c>
      <c r="P336" s="8" t="s">
        <v>516</v>
      </c>
      <c r="Q336" s="8"/>
      <c r="R336" s="13" t="s">
        <v>1939</v>
      </c>
      <c r="S336" s="15" t="s">
        <v>19</v>
      </c>
      <c r="T336" s="8"/>
      <c r="U336" s="13" t="s">
        <v>19</v>
      </c>
      <c r="V336" s="13" t="s">
        <v>1939</v>
      </c>
      <c r="W336" s="15" t="s">
        <v>954</v>
      </c>
      <c r="X336" s="15" t="s">
        <v>19</v>
      </c>
      <c r="Y336" s="13" t="s">
        <v>19</v>
      </c>
      <c r="Z336" s="15" t="s">
        <v>19</v>
      </c>
      <c r="AA336" s="16" t="s">
        <v>19</v>
      </c>
      <c r="AB336" t="s">
        <v>19</v>
      </c>
      <c r="AC336" t="s">
        <v>2529</v>
      </c>
      <c r="AD336" t="s">
        <v>6</v>
      </c>
      <c r="AE336" t="s">
        <v>2211</v>
      </c>
      <c r="AF336" t="s">
        <v>88</v>
      </c>
      <c r="AG336" t="s">
        <v>76</v>
      </c>
      <c r="AH336" t="s">
        <v>89</v>
      </c>
    </row>
    <row r="337" ht="14.25" customHeight="1" spans="1:34">
      <c r="A337" s="7" t="s">
        <v>2555</v>
      </c>
      <c r="B337" s="7" t="s">
        <v>2556</v>
      </c>
      <c r="C337" s="7" t="s">
        <v>75</v>
      </c>
      <c r="D337" s="7" t="s">
        <v>76</v>
      </c>
      <c r="E337" s="7" t="s">
        <v>77</v>
      </c>
      <c r="F337" s="7" t="s">
        <v>76</v>
      </c>
      <c r="G337" s="7" t="s">
        <v>2557</v>
      </c>
      <c r="H337" s="8" t="s">
        <v>2558</v>
      </c>
      <c r="I337" s="8" t="s">
        <v>80</v>
      </c>
      <c r="J337" s="8" t="s">
        <v>2</v>
      </c>
      <c r="K337" s="8" t="s">
        <v>2559</v>
      </c>
      <c r="L337" s="8">
        <v>1</v>
      </c>
      <c r="M337" s="8">
        <v>1</v>
      </c>
      <c r="N337" s="8" t="s">
        <v>1610</v>
      </c>
      <c r="O337" s="8" t="s">
        <v>1610</v>
      </c>
      <c r="P337" s="8" t="s">
        <v>516</v>
      </c>
      <c r="Q337" s="8"/>
      <c r="R337" s="13" t="s">
        <v>2560</v>
      </c>
      <c r="S337" s="15" t="s">
        <v>19</v>
      </c>
      <c r="T337" s="8"/>
      <c r="U337" s="13" t="s">
        <v>19</v>
      </c>
      <c r="V337" s="13" t="s">
        <v>2560</v>
      </c>
      <c r="W337" s="15" t="s">
        <v>2483</v>
      </c>
      <c r="X337" s="15" t="s">
        <v>19</v>
      </c>
      <c r="Y337" s="13" t="s">
        <v>19</v>
      </c>
      <c r="Z337" s="15" t="s">
        <v>19</v>
      </c>
      <c r="AA337" s="16" t="s">
        <v>19</v>
      </c>
      <c r="AB337" t="s">
        <v>19</v>
      </c>
      <c r="AC337" t="s">
        <v>2561</v>
      </c>
      <c r="AD337" t="s">
        <v>6</v>
      </c>
      <c r="AE337" t="s">
        <v>316</v>
      </c>
      <c r="AF337" t="s">
        <v>88</v>
      </c>
      <c r="AG337" t="s">
        <v>76</v>
      </c>
      <c r="AH337" t="s">
        <v>89</v>
      </c>
    </row>
    <row r="338" ht="14.25" customHeight="1" spans="1:34">
      <c r="A338" s="7" t="s">
        <v>2562</v>
      </c>
      <c r="B338" s="7" t="s">
        <v>2563</v>
      </c>
      <c r="C338" s="7" t="s">
        <v>75</v>
      </c>
      <c r="D338" s="7" t="s">
        <v>76</v>
      </c>
      <c r="E338" s="7" t="s">
        <v>77</v>
      </c>
      <c r="F338" s="7" t="s">
        <v>76</v>
      </c>
      <c r="G338" s="7" t="s">
        <v>2564</v>
      </c>
      <c r="H338" s="8" t="s">
        <v>2565</v>
      </c>
      <c r="I338" s="8" t="s">
        <v>80</v>
      </c>
      <c r="J338" s="8" t="s">
        <v>2</v>
      </c>
      <c r="K338" s="8" t="s">
        <v>2566</v>
      </c>
      <c r="L338" s="8">
        <v>1</v>
      </c>
      <c r="M338" s="8">
        <v>1</v>
      </c>
      <c r="N338" s="8" t="s">
        <v>1610</v>
      </c>
      <c r="O338" s="8" t="s">
        <v>1610</v>
      </c>
      <c r="P338" s="8" t="s">
        <v>516</v>
      </c>
      <c r="Q338" s="8"/>
      <c r="R338" s="13" t="s">
        <v>1701</v>
      </c>
      <c r="S338" s="15" t="s">
        <v>19</v>
      </c>
      <c r="T338" s="8"/>
      <c r="U338" s="13" t="s">
        <v>19</v>
      </c>
      <c r="V338" s="13" t="s">
        <v>1701</v>
      </c>
      <c r="W338" s="15" t="s">
        <v>187</v>
      </c>
      <c r="X338" s="15" t="s">
        <v>19</v>
      </c>
      <c r="Y338" s="13" t="s">
        <v>19</v>
      </c>
      <c r="Z338" s="15" t="s">
        <v>19</v>
      </c>
      <c r="AA338" s="16" t="s">
        <v>19</v>
      </c>
      <c r="AB338" t="s">
        <v>19</v>
      </c>
      <c r="AC338" t="s">
        <v>2567</v>
      </c>
      <c r="AD338" t="s">
        <v>6</v>
      </c>
      <c r="AE338" t="s">
        <v>316</v>
      </c>
      <c r="AF338" t="s">
        <v>88</v>
      </c>
      <c r="AG338" t="s">
        <v>76</v>
      </c>
      <c r="AH338" t="s">
        <v>89</v>
      </c>
    </row>
    <row r="339" ht="14.25" customHeight="1" spans="1:34">
      <c r="A339" s="7" t="s">
        <v>2568</v>
      </c>
      <c r="B339" s="7" t="s">
        <v>2569</v>
      </c>
      <c r="C339" s="7" t="s">
        <v>75</v>
      </c>
      <c r="D339" s="7" t="s">
        <v>76</v>
      </c>
      <c r="E339" s="7" t="s">
        <v>77</v>
      </c>
      <c r="F339" s="7" t="s">
        <v>76</v>
      </c>
      <c r="G339" s="7" t="s">
        <v>2336</v>
      </c>
      <c r="H339" s="8" t="s">
        <v>2337</v>
      </c>
      <c r="I339" s="8" t="s">
        <v>80</v>
      </c>
      <c r="J339" s="8" t="s">
        <v>2</v>
      </c>
      <c r="K339" s="8" t="s">
        <v>2570</v>
      </c>
      <c r="L339" s="8">
        <v>1</v>
      </c>
      <c r="M339" s="8">
        <v>4</v>
      </c>
      <c r="N339" s="8" t="s">
        <v>660</v>
      </c>
      <c r="O339" s="8" t="s">
        <v>471</v>
      </c>
      <c r="P339" s="8" t="s">
        <v>433</v>
      </c>
      <c r="Q339" s="8"/>
      <c r="R339" s="13" t="s">
        <v>2269</v>
      </c>
      <c r="S339" s="15" t="s">
        <v>2269</v>
      </c>
      <c r="T339" s="8" t="s">
        <v>2571</v>
      </c>
      <c r="U339" s="13" t="s">
        <v>19</v>
      </c>
      <c r="V339" s="13" t="s">
        <v>19</v>
      </c>
      <c r="W339" s="15" t="s">
        <v>19</v>
      </c>
      <c r="X339" s="15" t="s">
        <v>19</v>
      </c>
      <c r="Y339" s="13" t="s">
        <v>19</v>
      </c>
      <c r="Z339" s="15" t="s">
        <v>19</v>
      </c>
      <c r="AA339" s="16" t="s">
        <v>19</v>
      </c>
      <c r="AB339" t="s">
        <v>19</v>
      </c>
      <c r="AC339" t="s">
        <v>19</v>
      </c>
      <c r="AD339" t="s">
        <v>6</v>
      </c>
      <c r="AE339" t="s">
        <v>2343</v>
      </c>
      <c r="AF339" t="s">
        <v>88</v>
      </c>
      <c r="AG339" t="s">
        <v>76</v>
      </c>
      <c r="AH339" t="s">
        <v>19</v>
      </c>
    </row>
    <row r="340" ht="14.25" customHeight="1" spans="1:34">
      <c r="A340" s="7" t="s">
        <v>2572</v>
      </c>
      <c r="B340" s="7" t="s">
        <v>2573</v>
      </c>
      <c r="C340" s="7" t="s">
        <v>75</v>
      </c>
      <c r="D340" s="7" t="s">
        <v>76</v>
      </c>
      <c r="E340" s="7" t="s">
        <v>77</v>
      </c>
      <c r="F340" s="7" t="s">
        <v>76</v>
      </c>
      <c r="G340" s="7" t="s">
        <v>1844</v>
      </c>
      <c r="H340" s="8" t="s">
        <v>1845</v>
      </c>
      <c r="I340" s="8" t="s">
        <v>80</v>
      </c>
      <c r="J340" s="8" t="s">
        <v>2</v>
      </c>
      <c r="K340" s="8" t="s">
        <v>2574</v>
      </c>
      <c r="L340" s="8">
        <v>1</v>
      </c>
      <c r="M340" s="8">
        <v>1</v>
      </c>
      <c r="N340" s="8" t="s">
        <v>1610</v>
      </c>
      <c r="O340" s="8" t="s">
        <v>799</v>
      </c>
      <c r="P340" s="8" t="s">
        <v>808</v>
      </c>
      <c r="Q340" s="8"/>
      <c r="R340" s="13" t="s">
        <v>2575</v>
      </c>
      <c r="S340" s="15" t="s">
        <v>2575</v>
      </c>
      <c r="T340" s="8" t="s">
        <v>2576</v>
      </c>
      <c r="U340" s="13" t="s">
        <v>19</v>
      </c>
      <c r="V340" s="13" t="s">
        <v>19</v>
      </c>
      <c r="W340" s="15" t="s">
        <v>19</v>
      </c>
      <c r="X340" s="15" t="s">
        <v>19</v>
      </c>
      <c r="Y340" s="13" t="s">
        <v>19</v>
      </c>
      <c r="Z340" s="15" t="s">
        <v>19</v>
      </c>
      <c r="AA340" s="16" t="s">
        <v>19</v>
      </c>
      <c r="AB340" t="s">
        <v>19</v>
      </c>
      <c r="AC340" t="s">
        <v>19</v>
      </c>
      <c r="AD340" t="s">
        <v>6</v>
      </c>
      <c r="AE340" t="s">
        <v>2577</v>
      </c>
      <c r="AF340" t="s">
        <v>88</v>
      </c>
      <c r="AG340" t="s">
        <v>76</v>
      </c>
      <c r="AH340" t="s">
        <v>19</v>
      </c>
    </row>
    <row r="341" ht="14.25" customHeight="1" spans="1:34">
      <c r="A341" s="7" t="s">
        <v>2578</v>
      </c>
      <c r="B341" s="7" t="s">
        <v>2579</v>
      </c>
      <c r="C341" s="7" t="s">
        <v>75</v>
      </c>
      <c r="D341" s="7" t="s">
        <v>76</v>
      </c>
      <c r="E341" s="7" t="s">
        <v>77</v>
      </c>
      <c r="F341" s="7" t="s">
        <v>76</v>
      </c>
      <c r="G341" s="7" t="s">
        <v>468</v>
      </c>
      <c r="H341" s="8" t="s">
        <v>469</v>
      </c>
      <c r="I341" s="8" t="s">
        <v>80</v>
      </c>
      <c r="J341" s="8" t="s">
        <v>2</v>
      </c>
      <c r="K341" s="8" t="s">
        <v>2580</v>
      </c>
      <c r="L341" s="8">
        <v>1</v>
      </c>
      <c r="M341" s="8">
        <v>1</v>
      </c>
      <c r="N341" s="8" t="s">
        <v>125</v>
      </c>
      <c r="O341" s="8" t="s">
        <v>1619</v>
      </c>
      <c r="P341" s="8" t="s">
        <v>2291</v>
      </c>
      <c r="Q341" s="8"/>
      <c r="R341" s="13" t="s">
        <v>676</v>
      </c>
      <c r="S341" s="15" t="s">
        <v>676</v>
      </c>
      <c r="T341" s="8" t="s">
        <v>2581</v>
      </c>
      <c r="U341" s="13" t="s">
        <v>19</v>
      </c>
      <c r="V341" s="13" t="s">
        <v>19</v>
      </c>
      <c r="W341" s="15" t="s">
        <v>19</v>
      </c>
      <c r="X341" s="15" t="s">
        <v>19</v>
      </c>
      <c r="Y341" s="13" t="s">
        <v>19</v>
      </c>
      <c r="Z341" s="15" t="s">
        <v>19</v>
      </c>
      <c r="AA341" s="16" t="s">
        <v>19</v>
      </c>
      <c r="AB341" t="s">
        <v>19</v>
      </c>
      <c r="AC341" t="s">
        <v>19</v>
      </c>
      <c r="AD341" t="s">
        <v>6</v>
      </c>
      <c r="AE341" t="s">
        <v>474</v>
      </c>
      <c r="AF341" t="s">
        <v>88</v>
      </c>
      <c r="AG341" t="s">
        <v>76</v>
      </c>
      <c r="AH341" t="s">
        <v>19</v>
      </c>
    </row>
    <row r="342" ht="14.25" customHeight="1" spans="1:34">
      <c r="A342" s="7" t="s">
        <v>2582</v>
      </c>
      <c r="B342" s="7" t="s">
        <v>2583</v>
      </c>
      <c r="C342" s="7" t="s">
        <v>75</v>
      </c>
      <c r="D342" s="7" t="s">
        <v>76</v>
      </c>
      <c r="E342" s="7" t="s">
        <v>77</v>
      </c>
      <c r="F342" s="7" t="s">
        <v>76</v>
      </c>
      <c r="G342" s="7" t="s">
        <v>468</v>
      </c>
      <c r="H342" s="8" t="s">
        <v>469</v>
      </c>
      <c r="I342" s="8" t="s">
        <v>80</v>
      </c>
      <c r="J342" s="8" t="s">
        <v>2</v>
      </c>
      <c r="K342" s="8" t="s">
        <v>2580</v>
      </c>
      <c r="L342" s="8">
        <v>1</v>
      </c>
      <c r="M342" s="8">
        <v>1</v>
      </c>
      <c r="N342" s="8" t="s">
        <v>125</v>
      </c>
      <c r="O342" s="8" t="s">
        <v>2291</v>
      </c>
      <c r="P342" s="8" t="s">
        <v>1883</v>
      </c>
      <c r="Q342" s="8"/>
      <c r="R342" s="13" t="s">
        <v>2584</v>
      </c>
      <c r="S342" s="15" t="s">
        <v>2584</v>
      </c>
      <c r="T342" s="8" t="s">
        <v>2585</v>
      </c>
      <c r="U342" s="13" t="s">
        <v>19</v>
      </c>
      <c r="V342" s="13" t="s">
        <v>19</v>
      </c>
      <c r="W342" s="15" t="s">
        <v>19</v>
      </c>
      <c r="X342" s="15" t="s">
        <v>19</v>
      </c>
      <c r="Y342" s="13" t="s">
        <v>19</v>
      </c>
      <c r="Z342" s="15" t="s">
        <v>19</v>
      </c>
      <c r="AA342" s="16" t="s">
        <v>19</v>
      </c>
      <c r="AB342" t="s">
        <v>19</v>
      </c>
      <c r="AC342" t="s">
        <v>19</v>
      </c>
      <c r="AD342" t="s">
        <v>6</v>
      </c>
      <c r="AE342" t="s">
        <v>474</v>
      </c>
      <c r="AF342" t="s">
        <v>88</v>
      </c>
      <c r="AG342" t="s">
        <v>76</v>
      </c>
      <c r="AH342" t="s">
        <v>19</v>
      </c>
    </row>
    <row r="343" ht="14.25" customHeight="1" spans="1:34">
      <c r="A343" s="7" t="s">
        <v>2586</v>
      </c>
      <c r="B343" s="7" t="s">
        <v>2587</v>
      </c>
      <c r="C343" s="7" t="s">
        <v>75</v>
      </c>
      <c r="D343" s="7" t="s">
        <v>76</v>
      </c>
      <c r="E343" s="7" t="s">
        <v>77</v>
      </c>
      <c r="F343" s="7" t="s">
        <v>76</v>
      </c>
      <c r="G343" s="7" t="s">
        <v>2588</v>
      </c>
      <c r="H343" s="8" t="s">
        <v>2589</v>
      </c>
      <c r="I343" s="8" t="s">
        <v>80</v>
      </c>
      <c r="J343" s="8" t="s">
        <v>2</v>
      </c>
      <c r="K343" s="8" t="s">
        <v>2590</v>
      </c>
      <c r="L343" s="8">
        <v>1</v>
      </c>
      <c r="M343" s="8">
        <v>2</v>
      </c>
      <c r="N343" s="8" t="s">
        <v>2591</v>
      </c>
      <c r="O343" s="8" t="s">
        <v>515</v>
      </c>
      <c r="P343" s="8" t="s">
        <v>516</v>
      </c>
      <c r="Q343" s="8"/>
      <c r="R343" s="13" t="s">
        <v>2592</v>
      </c>
      <c r="S343" s="15" t="s">
        <v>19</v>
      </c>
      <c r="T343" s="8"/>
      <c r="U343" s="13" t="s">
        <v>19</v>
      </c>
      <c r="V343" s="13" t="s">
        <v>2592</v>
      </c>
      <c r="W343" s="15" t="s">
        <v>188</v>
      </c>
      <c r="X343" s="15" t="s">
        <v>19</v>
      </c>
      <c r="Y343" s="13" t="s">
        <v>19</v>
      </c>
      <c r="Z343" s="15" t="s">
        <v>19</v>
      </c>
      <c r="AA343" s="16" t="s">
        <v>19</v>
      </c>
      <c r="AB343" t="s">
        <v>19</v>
      </c>
      <c r="AC343" t="s">
        <v>554</v>
      </c>
      <c r="AD343" t="s">
        <v>6</v>
      </c>
      <c r="AE343" t="s">
        <v>2593</v>
      </c>
      <c r="AF343" t="s">
        <v>88</v>
      </c>
      <c r="AG343" t="s">
        <v>76</v>
      </c>
      <c r="AH343" t="s">
        <v>19</v>
      </c>
    </row>
    <row r="344" ht="14.25" customHeight="1" spans="1:34">
      <c r="A344" s="7" t="s">
        <v>2594</v>
      </c>
      <c r="B344" s="7" t="s">
        <v>2595</v>
      </c>
      <c r="C344" s="7" t="s">
        <v>75</v>
      </c>
      <c r="D344" s="7" t="s">
        <v>76</v>
      </c>
      <c r="E344" s="7" t="s">
        <v>77</v>
      </c>
      <c r="F344" s="7" t="s">
        <v>76</v>
      </c>
      <c r="G344" s="7" t="s">
        <v>2596</v>
      </c>
      <c r="H344" s="8" t="s">
        <v>2597</v>
      </c>
      <c r="I344" s="8" t="s">
        <v>80</v>
      </c>
      <c r="J344" s="8" t="s">
        <v>2</v>
      </c>
      <c r="K344" s="8" t="s">
        <v>2598</v>
      </c>
      <c r="L344" s="8">
        <v>1</v>
      </c>
      <c r="M344" s="8">
        <v>1</v>
      </c>
      <c r="N344" s="8" t="s">
        <v>516</v>
      </c>
      <c r="O344" s="8" t="s">
        <v>500</v>
      </c>
      <c r="P344" s="8" t="s">
        <v>1286</v>
      </c>
      <c r="Q344" s="8"/>
      <c r="R344" s="13" t="s">
        <v>2235</v>
      </c>
      <c r="S344" s="15" t="s">
        <v>2235</v>
      </c>
      <c r="T344" s="8" t="s">
        <v>2599</v>
      </c>
      <c r="U344" s="13" t="s">
        <v>19</v>
      </c>
      <c r="V344" s="13" t="s">
        <v>19</v>
      </c>
      <c r="W344" s="15" t="s">
        <v>19</v>
      </c>
      <c r="X344" s="15" t="s">
        <v>19</v>
      </c>
      <c r="Y344" s="13" t="s">
        <v>19</v>
      </c>
      <c r="Z344" s="15" t="s">
        <v>19</v>
      </c>
      <c r="AA344" s="16" t="s">
        <v>19</v>
      </c>
      <c r="AB344" t="s">
        <v>19</v>
      </c>
      <c r="AC344" t="s">
        <v>19</v>
      </c>
      <c r="AD344" t="s">
        <v>6</v>
      </c>
      <c r="AE344" t="s">
        <v>2600</v>
      </c>
      <c r="AF344" t="s">
        <v>88</v>
      </c>
      <c r="AG344" t="s">
        <v>76</v>
      </c>
      <c r="AH344" t="s">
        <v>19</v>
      </c>
    </row>
    <row r="345" ht="14.25" customHeight="1" spans="1:34">
      <c r="A345" s="7" t="s">
        <v>2601</v>
      </c>
      <c r="B345" s="7" t="s">
        <v>2602</v>
      </c>
      <c r="C345" s="7" t="s">
        <v>75</v>
      </c>
      <c r="D345" s="7" t="s">
        <v>76</v>
      </c>
      <c r="E345" s="7" t="s">
        <v>77</v>
      </c>
      <c r="F345" s="7" t="s">
        <v>76</v>
      </c>
      <c r="G345" s="7" t="s">
        <v>2603</v>
      </c>
      <c r="H345" s="8" t="s">
        <v>2604</v>
      </c>
      <c r="I345" s="8" t="s">
        <v>80</v>
      </c>
      <c r="J345" s="8" t="s">
        <v>2</v>
      </c>
      <c r="K345" s="8" t="s">
        <v>2605</v>
      </c>
      <c r="L345" s="8">
        <v>2</v>
      </c>
      <c r="M345" s="8">
        <v>4</v>
      </c>
      <c r="N345" s="8" t="s">
        <v>516</v>
      </c>
      <c r="O345" s="8" t="s">
        <v>453</v>
      </c>
      <c r="P345" s="8" t="s">
        <v>790</v>
      </c>
      <c r="Q345" s="8"/>
      <c r="R345" s="13" t="s">
        <v>2606</v>
      </c>
      <c r="S345" s="15" t="s">
        <v>2606</v>
      </c>
      <c r="T345" s="8" t="s">
        <v>2607</v>
      </c>
      <c r="U345" s="13" t="s">
        <v>19</v>
      </c>
      <c r="V345" s="13" t="s">
        <v>19</v>
      </c>
      <c r="W345" s="15" t="s">
        <v>19</v>
      </c>
      <c r="X345" s="15" t="s">
        <v>19</v>
      </c>
      <c r="Y345" s="13" t="s">
        <v>19</v>
      </c>
      <c r="Z345" s="15" t="s">
        <v>19</v>
      </c>
      <c r="AA345" s="16" t="s">
        <v>19</v>
      </c>
      <c r="AB345" t="s">
        <v>19</v>
      </c>
      <c r="AC345" t="s">
        <v>19</v>
      </c>
      <c r="AD345" t="s">
        <v>6</v>
      </c>
      <c r="AE345" t="s">
        <v>2608</v>
      </c>
      <c r="AF345" t="s">
        <v>88</v>
      </c>
      <c r="AG345" t="s">
        <v>76</v>
      </c>
      <c r="AH345" t="s">
        <v>19</v>
      </c>
    </row>
    <row r="346" ht="14.25" customHeight="1" spans="1:34">
      <c r="A346" s="7" t="s">
        <v>2609</v>
      </c>
      <c r="B346" s="7" t="s">
        <v>2610</v>
      </c>
      <c r="C346" s="7" t="s">
        <v>75</v>
      </c>
      <c r="D346" s="7" t="s">
        <v>76</v>
      </c>
      <c r="E346" s="7" t="s">
        <v>77</v>
      </c>
      <c r="F346" s="7" t="s">
        <v>76</v>
      </c>
      <c r="G346" s="7" t="s">
        <v>2611</v>
      </c>
      <c r="H346" s="8" t="s">
        <v>2612</v>
      </c>
      <c r="I346" s="8" t="s">
        <v>80</v>
      </c>
      <c r="J346" s="8" t="s">
        <v>2</v>
      </c>
      <c r="K346" s="8" t="s">
        <v>2613</v>
      </c>
      <c r="L346" s="8">
        <v>1</v>
      </c>
      <c r="M346" s="8">
        <v>3</v>
      </c>
      <c r="N346" s="8" t="s">
        <v>516</v>
      </c>
      <c r="O346" s="8" t="s">
        <v>1946</v>
      </c>
      <c r="P346" s="8" t="s">
        <v>443</v>
      </c>
      <c r="Q346" s="8"/>
      <c r="R346" s="13" t="s">
        <v>2614</v>
      </c>
      <c r="S346" s="15" t="s">
        <v>2614</v>
      </c>
      <c r="T346" s="8" t="s">
        <v>2615</v>
      </c>
      <c r="U346" s="13" t="s">
        <v>19</v>
      </c>
      <c r="V346" s="13" t="s">
        <v>19</v>
      </c>
      <c r="W346" s="15" t="s">
        <v>19</v>
      </c>
      <c r="X346" s="15" t="s">
        <v>19</v>
      </c>
      <c r="Y346" s="13" t="s">
        <v>19</v>
      </c>
      <c r="Z346" s="15" t="s">
        <v>19</v>
      </c>
      <c r="AA346" s="16" t="s">
        <v>19</v>
      </c>
      <c r="AB346" t="s">
        <v>19</v>
      </c>
      <c r="AC346" t="s">
        <v>19</v>
      </c>
      <c r="AD346" t="s">
        <v>6</v>
      </c>
      <c r="AE346" t="s">
        <v>2616</v>
      </c>
      <c r="AF346" t="s">
        <v>88</v>
      </c>
      <c r="AG346" t="s">
        <v>76</v>
      </c>
      <c r="AH346" t="s">
        <v>19</v>
      </c>
    </row>
    <row r="347" ht="14.25" customHeight="1" spans="1:34">
      <c r="A347" s="7" t="s">
        <v>2617</v>
      </c>
      <c r="B347" s="7" t="s">
        <v>2618</v>
      </c>
      <c r="C347" s="7" t="s">
        <v>75</v>
      </c>
      <c r="D347" s="7" t="s">
        <v>76</v>
      </c>
      <c r="E347" s="7" t="s">
        <v>77</v>
      </c>
      <c r="F347" s="7" t="s">
        <v>76</v>
      </c>
      <c r="G347" s="7" t="s">
        <v>746</v>
      </c>
      <c r="H347" s="8" t="s">
        <v>747</v>
      </c>
      <c r="I347" s="8" t="s">
        <v>80</v>
      </c>
      <c r="J347" s="8" t="s">
        <v>2</v>
      </c>
      <c r="K347" s="8" t="s">
        <v>2619</v>
      </c>
      <c r="L347" s="8">
        <v>3</v>
      </c>
      <c r="M347" s="8">
        <v>3</v>
      </c>
      <c r="N347" s="8" t="s">
        <v>516</v>
      </c>
      <c r="O347" s="8" t="s">
        <v>790</v>
      </c>
      <c r="P347" s="8" t="s">
        <v>433</v>
      </c>
      <c r="Q347" s="8"/>
      <c r="R347" s="13" t="s">
        <v>2620</v>
      </c>
      <c r="S347" s="15" t="s">
        <v>2620</v>
      </c>
      <c r="T347" s="8" t="s">
        <v>2621</v>
      </c>
      <c r="U347" s="13" t="s">
        <v>19</v>
      </c>
      <c r="V347" s="13" t="s">
        <v>19</v>
      </c>
      <c r="W347" s="15" t="s">
        <v>19</v>
      </c>
      <c r="X347" s="15" t="s">
        <v>19</v>
      </c>
      <c r="Y347" s="13" t="s">
        <v>19</v>
      </c>
      <c r="Z347" s="15" t="s">
        <v>19</v>
      </c>
      <c r="AA347" s="16" t="s">
        <v>19</v>
      </c>
      <c r="AB347" t="s">
        <v>19</v>
      </c>
      <c r="AC347" t="s">
        <v>19</v>
      </c>
      <c r="AD347" t="s">
        <v>6</v>
      </c>
      <c r="AE347" t="s">
        <v>2622</v>
      </c>
      <c r="AF347" t="s">
        <v>88</v>
      </c>
      <c r="AG347" t="s">
        <v>76</v>
      </c>
      <c r="AH347" t="s">
        <v>19</v>
      </c>
    </row>
    <row r="348" ht="14.25" customHeight="1" spans="1:34">
      <c r="A348" s="7" t="s">
        <v>2623</v>
      </c>
      <c r="B348" s="7" t="s">
        <v>2624</v>
      </c>
      <c r="C348" s="7" t="s">
        <v>75</v>
      </c>
      <c r="D348" s="7" t="s">
        <v>76</v>
      </c>
      <c r="E348" s="7" t="s">
        <v>77</v>
      </c>
      <c r="F348" s="7" t="s">
        <v>76</v>
      </c>
      <c r="G348" s="7" t="s">
        <v>2625</v>
      </c>
      <c r="H348" s="8" t="s">
        <v>2626</v>
      </c>
      <c r="I348" s="8" t="s">
        <v>80</v>
      </c>
      <c r="J348" s="8" t="s">
        <v>2</v>
      </c>
      <c r="K348" s="8" t="s">
        <v>2627</v>
      </c>
      <c r="L348" s="8">
        <v>1</v>
      </c>
      <c r="M348" s="8">
        <v>1</v>
      </c>
      <c r="N348" s="8" t="s">
        <v>1610</v>
      </c>
      <c r="O348" s="8" t="s">
        <v>1610</v>
      </c>
      <c r="P348" s="8" t="s">
        <v>516</v>
      </c>
      <c r="Q348" s="8"/>
      <c r="R348" s="13" t="s">
        <v>1199</v>
      </c>
      <c r="S348" s="15" t="s">
        <v>19</v>
      </c>
      <c r="T348" s="8"/>
      <c r="U348" s="13" t="s">
        <v>19</v>
      </c>
      <c r="V348" s="13" t="s">
        <v>1199</v>
      </c>
      <c r="W348" s="15" t="s">
        <v>945</v>
      </c>
      <c r="X348" s="15" t="s">
        <v>19</v>
      </c>
      <c r="Y348" s="13" t="s">
        <v>19</v>
      </c>
      <c r="Z348" s="15" t="s">
        <v>19</v>
      </c>
      <c r="AA348" s="16" t="s">
        <v>19</v>
      </c>
      <c r="AB348" t="s">
        <v>19</v>
      </c>
      <c r="AC348" t="s">
        <v>2628</v>
      </c>
      <c r="AD348" t="s">
        <v>6</v>
      </c>
      <c r="AE348" t="s">
        <v>1806</v>
      </c>
      <c r="AF348" t="s">
        <v>88</v>
      </c>
      <c r="AG348" t="s">
        <v>76</v>
      </c>
      <c r="AH348" t="s">
        <v>558</v>
      </c>
    </row>
    <row r="349" ht="14.25" customHeight="1" spans="1:34">
      <c r="A349" s="7" t="s">
        <v>2629</v>
      </c>
      <c r="B349" s="7" t="s">
        <v>2630</v>
      </c>
      <c r="C349" s="7" t="s">
        <v>75</v>
      </c>
      <c r="D349" s="7" t="s">
        <v>76</v>
      </c>
      <c r="E349" s="7" t="s">
        <v>77</v>
      </c>
      <c r="F349" s="7" t="s">
        <v>76</v>
      </c>
      <c r="G349" s="7" t="s">
        <v>2603</v>
      </c>
      <c r="H349" s="8" t="s">
        <v>2604</v>
      </c>
      <c r="I349" s="8" t="s">
        <v>80</v>
      </c>
      <c r="J349" s="8" t="s">
        <v>2</v>
      </c>
      <c r="K349" s="8" t="s">
        <v>2605</v>
      </c>
      <c r="L349" s="8">
        <v>2</v>
      </c>
      <c r="M349" s="8">
        <v>4</v>
      </c>
      <c r="N349" s="8" t="s">
        <v>516</v>
      </c>
      <c r="O349" s="8" t="s">
        <v>453</v>
      </c>
      <c r="P349" s="8" t="s">
        <v>790</v>
      </c>
      <c r="Q349" s="8"/>
      <c r="R349" s="13" t="s">
        <v>2631</v>
      </c>
      <c r="S349" s="15" t="s">
        <v>2631</v>
      </c>
      <c r="T349" s="8" t="s">
        <v>2632</v>
      </c>
      <c r="U349" s="13" t="s">
        <v>19</v>
      </c>
      <c r="V349" s="13" t="s">
        <v>19</v>
      </c>
      <c r="W349" s="15" t="s">
        <v>19</v>
      </c>
      <c r="X349" s="15" t="s">
        <v>19</v>
      </c>
      <c r="Y349" s="13" t="s">
        <v>19</v>
      </c>
      <c r="Z349" s="15" t="s">
        <v>19</v>
      </c>
      <c r="AA349" s="16" t="s">
        <v>19</v>
      </c>
      <c r="AB349" t="s">
        <v>19</v>
      </c>
      <c r="AC349" t="s">
        <v>19</v>
      </c>
      <c r="AD349" t="s">
        <v>6</v>
      </c>
      <c r="AE349" t="s">
        <v>2633</v>
      </c>
      <c r="AF349" t="s">
        <v>88</v>
      </c>
      <c r="AG349" t="s">
        <v>76</v>
      </c>
      <c r="AH349" t="s">
        <v>19</v>
      </c>
    </row>
    <row r="350" customHeight="1" spans="1:32">
      <c r="A350" s="11" t="s">
        <v>2634</v>
      </c>
      <c r="B350" s="11"/>
      <c r="C350" s="11" t="s">
        <v>2635</v>
      </c>
      <c r="D350" s="11"/>
      <c r="E350" s="11"/>
      <c r="F350" s="11"/>
      <c r="G350" s="11" t="s">
        <v>2635</v>
      </c>
      <c r="H350" s="11" t="s">
        <v>2635</v>
      </c>
      <c r="I350" s="11" t="s">
        <v>2635</v>
      </c>
      <c r="J350" s="11" t="s">
        <v>2635</v>
      </c>
      <c r="K350" s="11" t="s">
        <v>2635</v>
      </c>
      <c r="L350" s="11" t="s">
        <v>2635</v>
      </c>
      <c r="M350" s="11" t="s">
        <v>2635</v>
      </c>
      <c r="N350" s="11" t="s">
        <v>2635</v>
      </c>
      <c r="O350" s="11" t="s">
        <v>2635</v>
      </c>
      <c r="P350" s="11" t="s">
        <v>2635</v>
      </c>
      <c r="Q350" s="11"/>
      <c r="R350" s="14" t="s">
        <v>20</v>
      </c>
      <c r="S350" s="14" t="s">
        <v>21</v>
      </c>
      <c r="T350" s="11" t="s">
        <v>2635</v>
      </c>
      <c r="U350" s="14"/>
      <c r="V350" s="14" t="s">
        <v>2636</v>
      </c>
      <c r="W350" s="14" t="s">
        <v>22</v>
      </c>
      <c r="X350" s="14"/>
      <c r="Y350" s="14"/>
      <c r="Z350" s="14"/>
      <c r="AA350" s="11"/>
      <c r="AB350" s="14"/>
      <c r="AC350" s="11"/>
      <c r="AD350" s="11" t="s">
        <v>2635</v>
      </c>
      <c r="AE350" s="11"/>
      <c r="AF350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K2" sqref="K2:K6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2637</v>
      </c>
      <c r="B1" s="4" t="s">
        <v>2638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2639</v>
      </c>
      <c r="H1" s="4" t="s">
        <v>2640</v>
      </c>
      <c r="I1" s="4" t="s">
        <v>13</v>
      </c>
      <c r="J1" s="4" t="s">
        <v>17</v>
      </c>
      <c r="K1" s="4" t="s">
        <v>18</v>
      </c>
      <c r="L1" s="12" t="s">
        <v>2641</v>
      </c>
      <c r="M1" s="4" t="s">
        <v>2642</v>
      </c>
      <c r="N1" s="4" t="s">
        <v>2643</v>
      </c>
    </row>
    <row r="2" ht="14.25" customHeight="1" spans="1:256">
      <c r="A2" s="7" t="s">
        <v>2644</v>
      </c>
      <c r="B2" s="8" t="s">
        <v>362</v>
      </c>
      <c r="C2" s="8" t="s">
        <v>80</v>
      </c>
      <c r="D2" s="8" t="s">
        <v>2</v>
      </c>
      <c r="E2" s="8" t="s">
        <v>77</v>
      </c>
      <c r="F2" s="8" t="s">
        <v>76</v>
      </c>
      <c r="G2" s="8" t="s">
        <v>1304</v>
      </c>
      <c r="H2" s="8" t="s">
        <v>2645</v>
      </c>
      <c r="I2" s="13" t="s">
        <v>2646</v>
      </c>
      <c r="J2" s="13" t="s">
        <v>19</v>
      </c>
      <c r="K2" s="13" t="s">
        <v>2646</v>
      </c>
      <c r="L2" s="8" t="s">
        <v>2647</v>
      </c>
      <c r="M2" s="8" t="s">
        <v>2648</v>
      </c>
      <c r="N2" s="8" t="s">
        <v>2649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2650</v>
      </c>
      <c r="B3" s="8" t="s">
        <v>2189</v>
      </c>
      <c r="C3" s="8" t="s">
        <v>80</v>
      </c>
      <c r="D3" s="8" t="s">
        <v>2</v>
      </c>
      <c r="E3" s="8" t="s">
        <v>77</v>
      </c>
      <c r="F3" s="8" t="s">
        <v>76</v>
      </c>
      <c r="G3" s="8" t="s">
        <v>1304</v>
      </c>
      <c r="H3" s="8" t="s">
        <v>2645</v>
      </c>
      <c r="I3" s="13" t="s">
        <v>2651</v>
      </c>
      <c r="J3" s="13" t="s">
        <v>19</v>
      </c>
      <c r="K3" s="13" t="s">
        <v>2651</v>
      </c>
      <c r="L3" s="8" t="s">
        <v>2647</v>
      </c>
      <c r="M3" s="8" t="s">
        <v>2648</v>
      </c>
      <c r="N3" s="8" t="s">
        <v>2652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2653</v>
      </c>
      <c r="B4" s="8" t="s">
        <v>2111</v>
      </c>
      <c r="C4" s="8" t="s">
        <v>80</v>
      </c>
      <c r="D4" s="8" t="s">
        <v>2</v>
      </c>
      <c r="E4" s="8" t="s">
        <v>77</v>
      </c>
      <c r="F4" s="8" t="s">
        <v>76</v>
      </c>
      <c r="G4" s="8" t="s">
        <v>515</v>
      </c>
      <c r="H4" s="8" t="s">
        <v>2645</v>
      </c>
      <c r="I4" s="13" t="s">
        <v>2654</v>
      </c>
      <c r="J4" s="13" t="s">
        <v>19</v>
      </c>
      <c r="K4" s="13" t="s">
        <v>2654</v>
      </c>
      <c r="L4" s="8" t="s">
        <v>2647</v>
      </c>
      <c r="M4" s="8" t="s">
        <v>2648</v>
      </c>
      <c r="N4" s="8" t="s">
        <v>2655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2656</v>
      </c>
      <c r="B5" s="8" t="s">
        <v>2271</v>
      </c>
      <c r="C5" s="8" t="s">
        <v>80</v>
      </c>
      <c r="D5" s="8" t="s">
        <v>2</v>
      </c>
      <c r="E5" s="8" t="s">
        <v>77</v>
      </c>
      <c r="F5" s="8" t="s">
        <v>76</v>
      </c>
      <c r="G5" s="8" t="s">
        <v>1610</v>
      </c>
      <c r="H5" s="8" t="s">
        <v>2645</v>
      </c>
      <c r="I5" s="13" t="s">
        <v>2657</v>
      </c>
      <c r="J5" s="13" t="s">
        <v>19</v>
      </c>
      <c r="K5" s="13" t="s">
        <v>2657</v>
      </c>
      <c r="L5" s="8" t="s">
        <v>2647</v>
      </c>
      <c r="M5" s="8" t="s">
        <v>2648</v>
      </c>
      <c r="N5" s="8" t="s">
        <v>2658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2659</v>
      </c>
      <c r="B6" s="8" t="s">
        <v>2660</v>
      </c>
      <c r="C6" s="8" t="s">
        <v>80</v>
      </c>
      <c r="D6" s="8" t="s">
        <v>2</v>
      </c>
      <c r="E6" s="8" t="s">
        <v>77</v>
      </c>
      <c r="F6" s="8" t="s">
        <v>76</v>
      </c>
      <c r="G6" s="8" t="s">
        <v>516</v>
      </c>
      <c r="H6" s="8" t="s">
        <v>2645</v>
      </c>
      <c r="I6" s="13" t="s">
        <v>2661</v>
      </c>
      <c r="J6" s="13" t="s">
        <v>19</v>
      </c>
      <c r="K6" s="13" t="s">
        <v>2661</v>
      </c>
      <c r="L6" s="8" t="s">
        <v>2647</v>
      </c>
      <c r="M6" s="8" t="s">
        <v>2648</v>
      </c>
      <c r="N6" s="8" t="s">
        <v>2662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customHeight="1" spans="1:14">
      <c r="A7" s="11" t="s">
        <v>2634</v>
      </c>
      <c r="B7" s="11" t="s">
        <v>2635</v>
      </c>
      <c r="C7" s="11" t="s">
        <v>2635</v>
      </c>
      <c r="D7" s="11" t="s">
        <v>2635</v>
      </c>
      <c r="E7" s="11"/>
      <c r="F7" s="11"/>
      <c r="G7" s="11" t="s">
        <v>2635</v>
      </c>
      <c r="H7" s="11" t="s">
        <v>2635</v>
      </c>
      <c r="I7" s="14" t="s">
        <v>23</v>
      </c>
      <c r="J7" s="14"/>
      <c r="K7" s="14"/>
      <c r="L7" s="11"/>
      <c r="M7" s="11" t="s">
        <v>2635</v>
      </c>
      <c r="N7" t="s">
        <v>2635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2663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0"/>
  <sheetViews>
    <sheetView tabSelected="1" workbookViewId="0">
      <selection activeCell="A358" sqref="A358:C36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5" t="s">
        <v>18</v>
      </c>
      <c r="H1" s="6" t="s">
        <v>2664</v>
      </c>
    </row>
    <row r="2" ht="14.25" hidden="1" customHeight="1" spans="1:9">
      <c r="A2" s="7" t="s">
        <v>73</v>
      </c>
      <c r="B2" s="8" t="s">
        <v>82</v>
      </c>
      <c r="C2" s="8" t="s">
        <v>83</v>
      </c>
      <c r="D2" s="3">
        <v>684</v>
      </c>
      <c r="E2" t="str">
        <f>VLOOKUP(A2,HOP!A:L,12,0)</f>
        <v>684.00</v>
      </c>
      <c r="F2" t="str">
        <f>VLOOKUP(A2,HOP!A:C,3,0)</f>
        <v>4526368</v>
      </c>
      <c r="G2">
        <f>D2-E2</f>
        <v>0</v>
      </c>
      <c r="H2" t="str">
        <f>$H$1&amp;F2</f>
        <v>，4526368</v>
      </c>
      <c r="I2" t="str">
        <f>VLOOKUP(A2,HOP!A:U,21,0)</f>
        <v>直连</v>
      </c>
    </row>
    <row r="3" ht="14.25" customHeight="1" spans="1:9">
      <c r="A3" s="7" t="s">
        <v>90</v>
      </c>
      <c r="B3" s="8" t="s">
        <v>96</v>
      </c>
      <c r="C3" s="8" t="s">
        <v>83</v>
      </c>
      <c r="D3" s="3">
        <v>3896</v>
      </c>
      <c r="E3" t="str">
        <f>VLOOKUP(A3,HOP!A:L,12,0)</f>
        <v>3896.01</v>
      </c>
      <c r="F3" t="str">
        <f>VLOOKUP(A3,HOP!A:C,3,0)</f>
        <v>4334499</v>
      </c>
      <c r="G3">
        <f t="shared" ref="G3:G66" si="0">D3-E3</f>
        <v>-0.0100000000002183</v>
      </c>
      <c r="H3" t="str">
        <f t="shared" ref="H3:H66" si="1">$H$1&amp;F3</f>
        <v>，4334499</v>
      </c>
      <c r="I3" t="str">
        <f>VLOOKUP(A3,HOP!A:U,21,0)</f>
        <v>直连</v>
      </c>
    </row>
    <row r="4" ht="14.25" hidden="1" customHeight="1" spans="1:9">
      <c r="A4" s="7" t="s">
        <v>101</v>
      </c>
      <c r="B4" s="8" t="s">
        <v>82</v>
      </c>
      <c r="C4" s="8" t="s">
        <v>83</v>
      </c>
      <c r="D4" s="3">
        <v>1214</v>
      </c>
      <c r="E4" t="str">
        <f>VLOOKUP(A4,HOP!A:L,12,0)</f>
        <v>1214.00</v>
      </c>
      <c r="F4" t="str">
        <f>VLOOKUP(A4,HOP!A:C,3,0)</f>
        <v>4333816</v>
      </c>
      <c r="G4">
        <f t="shared" si="0"/>
        <v>0</v>
      </c>
      <c r="H4" t="str">
        <f t="shared" si="1"/>
        <v>，4333816</v>
      </c>
      <c r="I4" t="str">
        <f>VLOOKUP(A4,HOP!A:U,21,0)</f>
        <v>直连</v>
      </c>
    </row>
    <row r="5" ht="14.25" hidden="1" customHeight="1" spans="1:9">
      <c r="A5" s="7" t="s">
        <v>110</v>
      </c>
      <c r="B5" s="8" t="s">
        <v>96</v>
      </c>
      <c r="C5" s="8" t="s">
        <v>83</v>
      </c>
      <c r="D5" s="3">
        <v>3339</v>
      </c>
      <c r="E5" t="str">
        <f>VLOOKUP(A5,HOP!A:L,12,0)</f>
        <v>3339.00</v>
      </c>
      <c r="F5" t="str">
        <f>VLOOKUP(A5,HOP!A:C,3,0)</f>
        <v>4351583</v>
      </c>
      <c r="G5">
        <f t="shared" si="0"/>
        <v>0</v>
      </c>
      <c r="H5" t="str">
        <f t="shared" si="1"/>
        <v>，4351583</v>
      </c>
      <c r="I5" t="str">
        <f>VLOOKUP(A5,HOP!A:U,21,0)</f>
        <v>直连</v>
      </c>
    </row>
    <row r="6" ht="14.25" hidden="1" customHeight="1" spans="1:9">
      <c r="A6" s="7" t="s">
        <v>120</v>
      </c>
      <c r="B6" s="8" t="s">
        <v>126</v>
      </c>
      <c r="C6" s="8" t="s">
        <v>83</v>
      </c>
      <c r="D6" s="3">
        <v>4432</v>
      </c>
      <c r="E6" t="str">
        <f>VLOOKUP(A6,HOP!A:L,12,0)</f>
        <v>4432.00</v>
      </c>
      <c r="F6" t="str">
        <f>VLOOKUP(A6,HOP!A:C,3,0)</f>
        <v>4476738</v>
      </c>
      <c r="G6">
        <f t="shared" si="0"/>
        <v>0</v>
      </c>
      <c r="H6" t="str">
        <f t="shared" si="1"/>
        <v>，4476738</v>
      </c>
      <c r="I6" t="str">
        <f>VLOOKUP(A6,HOP!A:U,21,0)</f>
        <v>直采</v>
      </c>
    </row>
    <row r="7" ht="14.25" hidden="1" customHeight="1" spans="1:9">
      <c r="A7" s="7" t="s">
        <v>131</v>
      </c>
      <c r="B7" s="8" t="s">
        <v>82</v>
      </c>
      <c r="C7" s="8" t="s">
        <v>83</v>
      </c>
      <c r="D7" s="3">
        <v>1091</v>
      </c>
      <c r="E7" t="str">
        <f>VLOOKUP(A7,HOP!A:L,12,0)</f>
        <v>1091.00</v>
      </c>
      <c r="F7" t="str">
        <f>VLOOKUP(A7,HOP!A:C,3,0)</f>
        <v>4518197</v>
      </c>
      <c r="G7">
        <f t="shared" si="0"/>
        <v>0</v>
      </c>
      <c r="H7" t="str">
        <f t="shared" si="1"/>
        <v>，4518197</v>
      </c>
      <c r="I7" t="str">
        <f>VLOOKUP(A7,HOP!A:U,21,0)</f>
        <v>直连</v>
      </c>
    </row>
    <row r="8" ht="14.25" hidden="1" customHeight="1" spans="1:9">
      <c r="A8" s="7" t="s">
        <v>141</v>
      </c>
      <c r="B8" s="8" t="s">
        <v>82</v>
      </c>
      <c r="C8" s="8" t="s">
        <v>83</v>
      </c>
      <c r="D8" s="3">
        <v>1549</v>
      </c>
      <c r="E8" t="str">
        <f>VLOOKUP(A8,HOP!A:L,12,0)</f>
        <v>1549.00</v>
      </c>
      <c r="F8" t="str">
        <f>VLOOKUP(A8,HOP!A:C,3,0)</f>
        <v>4522375</v>
      </c>
      <c r="G8">
        <f t="shared" si="0"/>
        <v>0</v>
      </c>
      <c r="H8" t="str">
        <f t="shared" si="1"/>
        <v>，4522375</v>
      </c>
      <c r="I8" t="str">
        <f>VLOOKUP(A8,HOP!A:U,21,0)</f>
        <v>直连</v>
      </c>
    </row>
    <row r="9" ht="14.25" hidden="1" customHeight="1" spans="1:9">
      <c r="A9" s="7" t="s">
        <v>150</v>
      </c>
      <c r="B9" s="8" t="s">
        <v>82</v>
      </c>
      <c r="C9" s="8" t="s">
        <v>83</v>
      </c>
      <c r="D9" s="3">
        <v>5388</v>
      </c>
      <c r="E9" t="str">
        <f>VLOOKUP(A9,HOP!A:L,12,0)</f>
        <v>5388.00</v>
      </c>
      <c r="F9" t="str">
        <f>VLOOKUP(A9,HOP!A:C,3,0)</f>
        <v>4222201</v>
      </c>
      <c r="G9">
        <f t="shared" si="0"/>
        <v>0</v>
      </c>
      <c r="H9" t="str">
        <f t="shared" si="1"/>
        <v>，4222201</v>
      </c>
      <c r="I9" t="str">
        <f>VLOOKUP(A9,HOP!A:U,21,0)</f>
        <v>直连</v>
      </c>
    </row>
    <row r="10" ht="14.25" hidden="1" customHeight="1" spans="1:9">
      <c r="A10" s="7" t="s">
        <v>160</v>
      </c>
      <c r="B10" s="8" t="s">
        <v>82</v>
      </c>
      <c r="C10" s="8" t="s">
        <v>83</v>
      </c>
      <c r="D10" s="3">
        <v>1070</v>
      </c>
      <c r="E10" t="str">
        <f>VLOOKUP(A10,HOP!A:L,12,0)</f>
        <v>1070.00</v>
      </c>
      <c r="F10" t="str">
        <f>VLOOKUP(A10,HOP!A:C,3,0)</f>
        <v>4492400</v>
      </c>
      <c r="G10">
        <f t="shared" si="0"/>
        <v>0</v>
      </c>
      <c r="H10" t="str">
        <f t="shared" si="1"/>
        <v>，4492400</v>
      </c>
      <c r="I10" t="str">
        <f>VLOOKUP(A10,HOP!A:U,21,0)</f>
        <v>直连</v>
      </c>
    </row>
    <row r="11" ht="14.25" hidden="1" customHeight="1" spans="1:9">
      <c r="A11" s="7" t="s">
        <v>170</v>
      </c>
      <c r="B11" s="8" t="s">
        <v>126</v>
      </c>
      <c r="C11" s="8" t="s">
        <v>83</v>
      </c>
      <c r="D11" s="3">
        <v>3543</v>
      </c>
      <c r="E11" t="str">
        <f>VLOOKUP(A11,HOP!A:L,12,0)</f>
        <v>3543.00</v>
      </c>
      <c r="F11" t="str">
        <f>VLOOKUP(A11,HOP!A:C,3,0)</f>
        <v>4214562</v>
      </c>
      <c r="G11">
        <f t="shared" si="0"/>
        <v>0</v>
      </c>
      <c r="H11" t="str">
        <f t="shared" si="1"/>
        <v>，4214562</v>
      </c>
      <c r="I11" t="str">
        <f>VLOOKUP(A11,HOP!A:U,21,0)</f>
        <v>直连</v>
      </c>
    </row>
    <row r="12" ht="14.25" hidden="1" customHeight="1" spans="1:9">
      <c r="A12" s="7" t="s">
        <v>180</v>
      </c>
      <c r="B12" s="8" t="s">
        <v>82</v>
      </c>
      <c r="C12" s="8" t="s">
        <v>83</v>
      </c>
      <c r="D12" s="3">
        <v>296</v>
      </c>
      <c r="E12" t="str">
        <f>VLOOKUP(A12,HOP!A:L,12,0)</f>
        <v>296.00</v>
      </c>
      <c r="F12" t="str">
        <f>VLOOKUP(A12,HOP!A:C,3,0)</f>
        <v>4445320</v>
      </c>
      <c r="G12">
        <f t="shared" si="0"/>
        <v>0</v>
      </c>
      <c r="H12" t="str">
        <f t="shared" si="1"/>
        <v>，4445320</v>
      </c>
      <c r="I12" t="str">
        <f>VLOOKUP(A12,HOP!A:U,21,0)</f>
        <v>直连</v>
      </c>
    </row>
    <row r="13" ht="14.25" hidden="1" customHeight="1" spans="1:9">
      <c r="A13" s="7" t="s">
        <v>190</v>
      </c>
      <c r="B13" s="8" t="s">
        <v>82</v>
      </c>
      <c r="C13" s="8" t="s">
        <v>83</v>
      </c>
      <c r="D13" s="3">
        <v>277</v>
      </c>
      <c r="E13" t="str">
        <f>VLOOKUP(A13,HOP!A:L,12,0)</f>
        <v>277.00</v>
      </c>
      <c r="F13" t="str">
        <f>VLOOKUP(A13,HOP!A:C,3,0)</f>
        <v>4448568</v>
      </c>
      <c r="G13">
        <f t="shared" si="0"/>
        <v>0</v>
      </c>
      <c r="H13" t="str">
        <f t="shared" si="1"/>
        <v>，4448568</v>
      </c>
      <c r="I13" t="str">
        <f>VLOOKUP(A13,HOP!A:U,21,0)</f>
        <v>直采</v>
      </c>
    </row>
    <row r="14" ht="14.25" hidden="1" customHeight="1" spans="1:9">
      <c r="A14" s="7" t="s">
        <v>199</v>
      </c>
      <c r="B14" s="8" t="s">
        <v>82</v>
      </c>
      <c r="C14" s="8" t="s">
        <v>83</v>
      </c>
      <c r="D14" s="3">
        <v>537</v>
      </c>
      <c r="E14" t="str">
        <f>VLOOKUP(A14,HOP!A:L,12,0)</f>
        <v>537.00</v>
      </c>
      <c r="F14" t="str">
        <f>VLOOKUP(A14,HOP!A:C,3,0)</f>
        <v>4424413</v>
      </c>
      <c r="G14">
        <f t="shared" si="0"/>
        <v>0</v>
      </c>
      <c r="H14" t="str">
        <f t="shared" si="1"/>
        <v>，4424413</v>
      </c>
      <c r="I14" t="str">
        <f>VLOOKUP(A14,HOP!A:U,21,0)</f>
        <v>直采</v>
      </c>
    </row>
    <row r="15" ht="14.25" hidden="1" customHeight="1" spans="1:9">
      <c r="A15" s="7" t="s">
        <v>209</v>
      </c>
      <c r="B15" s="8" t="s">
        <v>126</v>
      </c>
      <c r="C15" s="8" t="s">
        <v>83</v>
      </c>
      <c r="D15" s="3">
        <v>1980</v>
      </c>
      <c r="E15" t="str">
        <f>VLOOKUP(A15,HOP!A:L,12,0)</f>
        <v>1980.00</v>
      </c>
      <c r="F15" t="str">
        <f>VLOOKUP(A15,HOP!A:C,3,0)</f>
        <v>4498809</v>
      </c>
      <c r="G15">
        <f t="shared" si="0"/>
        <v>0</v>
      </c>
      <c r="H15" t="str">
        <f t="shared" si="1"/>
        <v>，4498809</v>
      </c>
      <c r="I15" t="str">
        <f>VLOOKUP(A15,HOP!A:U,21,0)</f>
        <v>直采</v>
      </c>
    </row>
    <row r="16" ht="14.25" hidden="1" customHeight="1" spans="1:9">
      <c r="A16" s="7" t="s">
        <v>220</v>
      </c>
      <c r="B16" s="8" t="s">
        <v>96</v>
      </c>
      <c r="C16" s="8" t="s">
        <v>83</v>
      </c>
      <c r="D16" s="3">
        <v>1413</v>
      </c>
      <c r="E16" t="str">
        <f>VLOOKUP(A16,HOP!A:L,12,0)</f>
        <v>1413.00</v>
      </c>
      <c r="F16" t="str">
        <f>VLOOKUP(A16,HOP!A:C,3,0)</f>
        <v>4387045</v>
      </c>
      <c r="G16">
        <f t="shared" si="0"/>
        <v>0</v>
      </c>
      <c r="H16" t="str">
        <f t="shared" si="1"/>
        <v>，4387045</v>
      </c>
      <c r="I16" t="str">
        <f>VLOOKUP(A16,HOP!A:U,21,0)</f>
        <v>直采</v>
      </c>
    </row>
    <row r="17" ht="14.25" hidden="1" customHeight="1" spans="1:9">
      <c r="A17" s="7" t="s">
        <v>230</v>
      </c>
      <c r="B17" s="8" t="s">
        <v>82</v>
      </c>
      <c r="C17" s="8" t="s">
        <v>83</v>
      </c>
      <c r="D17" s="3">
        <v>462</v>
      </c>
      <c r="E17" t="str">
        <f>VLOOKUP(A17,HOP!A:L,12,0)</f>
        <v>462.00</v>
      </c>
      <c r="F17" t="str">
        <f>VLOOKUP(A17,HOP!A:C,3,0)</f>
        <v>4127050</v>
      </c>
      <c r="G17">
        <f t="shared" si="0"/>
        <v>0</v>
      </c>
      <c r="H17" t="str">
        <f t="shared" si="1"/>
        <v>，4127050</v>
      </c>
      <c r="I17" t="str">
        <f>VLOOKUP(A17,HOP!A:U,21,0)</f>
        <v>直采</v>
      </c>
    </row>
    <row r="18" ht="14.25" hidden="1" customHeight="1" spans="1:9">
      <c r="A18" s="7" t="s">
        <v>239</v>
      </c>
      <c r="B18" s="8" t="s">
        <v>96</v>
      </c>
      <c r="C18" s="8" t="s">
        <v>83</v>
      </c>
      <c r="D18" s="3">
        <v>7242</v>
      </c>
      <c r="E18" t="str">
        <f>VLOOKUP(A18,HOP!A:L,12,0)</f>
        <v>7242.00</v>
      </c>
      <c r="F18" t="str">
        <f>VLOOKUP(A18,HOP!A:C,3,0)</f>
        <v>4403672</v>
      </c>
      <c r="G18">
        <f t="shared" si="0"/>
        <v>0</v>
      </c>
      <c r="H18" t="str">
        <f t="shared" si="1"/>
        <v>，4403672</v>
      </c>
      <c r="I18" t="str">
        <f>VLOOKUP(A18,HOP!A:U,21,0)</f>
        <v>直采</v>
      </c>
    </row>
    <row r="19" ht="14.25" hidden="1" customHeight="1" spans="1:9">
      <c r="A19" s="7" t="s">
        <v>249</v>
      </c>
      <c r="B19" s="8" t="s">
        <v>126</v>
      </c>
      <c r="C19" s="8" t="s">
        <v>83</v>
      </c>
      <c r="D19" s="3">
        <v>4310</v>
      </c>
      <c r="E19" t="str">
        <f>VLOOKUP(A19,HOP!A:L,12,0)</f>
        <v>4310.00</v>
      </c>
      <c r="F19" t="str">
        <f>VLOOKUP(A19,HOP!A:C,3,0)</f>
        <v>4418494</v>
      </c>
      <c r="G19">
        <f t="shared" si="0"/>
        <v>0</v>
      </c>
      <c r="H19" t="str">
        <f t="shared" si="1"/>
        <v>，4418494</v>
      </c>
      <c r="I19" t="str">
        <f>VLOOKUP(A19,HOP!A:U,21,0)</f>
        <v>直采</v>
      </c>
    </row>
    <row r="20" ht="14.25" hidden="1" customHeight="1" spans="1:9">
      <c r="A20" s="7" t="s">
        <v>259</v>
      </c>
      <c r="B20" s="8" t="s">
        <v>82</v>
      </c>
      <c r="C20" s="8" t="s">
        <v>83</v>
      </c>
      <c r="D20" s="3">
        <v>1049</v>
      </c>
      <c r="E20" t="str">
        <f>VLOOKUP(A20,HOP!A:L,12,0)</f>
        <v>1049.00</v>
      </c>
      <c r="F20" t="str">
        <f>VLOOKUP(A20,HOP!A:C,3,0)</f>
        <v>4435709</v>
      </c>
      <c r="G20">
        <f t="shared" si="0"/>
        <v>0</v>
      </c>
      <c r="H20" t="str">
        <f t="shared" si="1"/>
        <v>，4435709</v>
      </c>
      <c r="I20" t="str">
        <f>VLOOKUP(A20,HOP!A:U,21,0)</f>
        <v>直采</v>
      </c>
    </row>
    <row r="21" ht="14.25" hidden="1" customHeight="1" spans="1:9">
      <c r="A21" s="7" t="s">
        <v>269</v>
      </c>
      <c r="B21" s="8" t="s">
        <v>275</v>
      </c>
      <c r="C21" s="8" t="s">
        <v>83</v>
      </c>
      <c r="D21" s="3">
        <v>6300</v>
      </c>
      <c r="E21" t="str">
        <f>VLOOKUP(A21,HOP!A:L,12,0)</f>
        <v>6300.00</v>
      </c>
      <c r="F21" t="str">
        <f>VLOOKUP(A21,HOP!A:C,3,0)</f>
        <v>4486815</v>
      </c>
      <c r="G21">
        <f t="shared" si="0"/>
        <v>0</v>
      </c>
      <c r="H21" t="str">
        <f t="shared" si="1"/>
        <v>，4486815</v>
      </c>
      <c r="I21" t="str">
        <f>VLOOKUP(A21,HOP!A:U,21,0)</f>
        <v>直采</v>
      </c>
    </row>
    <row r="22" ht="14.25" hidden="1" customHeight="1" spans="1:9">
      <c r="A22" s="7" t="s">
        <v>280</v>
      </c>
      <c r="B22" s="8" t="s">
        <v>126</v>
      </c>
      <c r="C22" s="8" t="s">
        <v>83</v>
      </c>
      <c r="D22" s="3">
        <v>386</v>
      </c>
      <c r="E22" t="str">
        <f>VLOOKUP(A22,HOP!A:L,12,0)</f>
        <v>386.00</v>
      </c>
      <c r="F22" t="str">
        <f>VLOOKUP(A22,HOP!A:C,3,0)</f>
        <v>4445759</v>
      </c>
      <c r="G22">
        <f t="shared" si="0"/>
        <v>0</v>
      </c>
      <c r="H22" t="str">
        <f t="shared" si="1"/>
        <v>，4445759</v>
      </c>
      <c r="I22" t="str">
        <f>VLOOKUP(A22,HOP!A:U,21,0)</f>
        <v>直连</v>
      </c>
    </row>
    <row r="23" ht="14.25" hidden="1" customHeight="1" spans="1:9">
      <c r="A23" s="7" t="s">
        <v>289</v>
      </c>
      <c r="B23" s="8" t="s">
        <v>82</v>
      </c>
      <c r="C23" s="8" t="s">
        <v>83</v>
      </c>
      <c r="D23" s="3">
        <v>317</v>
      </c>
      <c r="E23" t="str">
        <f>VLOOKUP(A23,HOP!A:L,12,0)</f>
        <v>317.00</v>
      </c>
      <c r="F23" t="str">
        <f>VLOOKUP(A23,HOP!A:C,3,0)</f>
        <v>4496530</v>
      </c>
      <c r="G23">
        <f t="shared" si="0"/>
        <v>0</v>
      </c>
      <c r="H23" t="str">
        <f t="shared" si="1"/>
        <v>，4496530</v>
      </c>
      <c r="I23" t="str">
        <f>VLOOKUP(A23,HOP!A:U,21,0)</f>
        <v>直连</v>
      </c>
    </row>
    <row r="24" ht="14.25" hidden="1" customHeight="1" spans="1:9">
      <c r="A24" s="7" t="s">
        <v>298</v>
      </c>
      <c r="B24" s="8" t="s">
        <v>96</v>
      </c>
      <c r="C24" s="8" t="s">
        <v>83</v>
      </c>
      <c r="D24" s="3">
        <v>2002</v>
      </c>
      <c r="E24" t="str">
        <f>VLOOKUP(A24,HOP!A:L,12,0)</f>
        <v>2002.00</v>
      </c>
      <c r="F24" t="str">
        <f>VLOOKUP(A24,HOP!A:C,3,0)</f>
        <v>4406527</v>
      </c>
      <c r="G24">
        <f t="shared" si="0"/>
        <v>0</v>
      </c>
      <c r="H24" t="str">
        <f t="shared" si="1"/>
        <v>，4406527</v>
      </c>
      <c r="I24" t="str">
        <f>VLOOKUP(A24,HOP!A:U,21,0)</f>
        <v>直采</v>
      </c>
    </row>
    <row r="25" ht="14.25" hidden="1" customHeight="1" spans="1:9">
      <c r="A25" s="7" t="s">
        <v>308</v>
      </c>
      <c r="B25" s="8" t="s">
        <v>82</v>
      </c>
      <c r="C25" s="8" t="s">
        <v>83</v>
      </c>
      <c r="D25" s="3">
        <v>287</v>
      </c>
      <c r="E25" t="str">
        <f>VLOOKUP(A25,HOP!A:L,12,0)</f>
        <v>287.00</v>
      </c>
      <c r="F25" t="str">
        <f>VLOOKUP(A25,HOP!A:C,3,0)</f>
        <v>4497059</v>
      </c>
      <c r="G25">
        <f t="shared" si="0"/>
        <v>0</v>
      </c>
      <c r="H25" t="str">
        <f t="shared" si="1"/>
        <v>，4497059</v>
      </c>
      <c r="I25" t="str">
        <f>VLOOKUP(A25,HOP!A:U,21,0)</f>
        <v>直采</v>
      </c>
    </row>
    <row r="26" ht="14.25" hidden="1" customHeight="1" spans="1:9">
      <c r="A26" s="7" t="s">
        <v>317</v>
      </c>
      <c r="B26" s="8" t="s">
        <v>82</v>
      </c>
      <c r="C26" s="8" t="s">
        <v>83</v>
      </c>
      <c r="D26" s="3">
        <v>949</v>
      </c>
      <c r="E26" t="str">
        <f>VLOOKUP(A26,HOP!A:L,12,0)</f>
        <v>949.00</v>
      </c>
      <c r="F26" t="str">
        <f>VLOOKUP(A26,HOP!A:C,3,0)</f>
        <v>4507471</v>
      </c>
      <c r="G26">
        <f t="shared" si="0"/>
        <v>0</v>
      </c>
      <c r="H26" t="str">
        <f t="shared" si="1"/>
        <v>，4507471</v>
      </c>
      <c r="I26" t="str">
        <f>VLOOKUP(A26,HOP!A:U,21,0)</f>
        <v>直采</v>
      </c>
    </row>
    <row r="27" ht="14.25" hidden="1" customHeight="1" spans="1:9">
      <c r="A27" s="7" t="s">
        <v>326</v>
      </c>
      <c r="B27" s="8" t="s">
        <v>82</v>
      </c>
      <c r="C27" s="8" t="s">
        <v>83</v>
      </c>
      <c r="D27" s="3">
        <v>573</v>
      </c>
      <c r="E27" t="str">
        <f>VLOOKUP(A27,HOP!A:L,12,0)</f>
        <v>573.00</v>
      </c>
      <c r="F27" t="str">
        <f>VLOOKUP(A27,HOP!A:C,3,0)</f>
        <v>4519204</v>
      </c>
      <c r="G27">
        <f t="shared" si="0"/>
        <v>0</v>
      </c>
      <c r="H27" t="str">
        <f t="shared" si="1"/>
        <v>，4519204</v>
      </c>
      <c r="I27" t="str">
        <f>VLOOKUP(A27,HOP!A:U,21,0)</f>
        <v>直采</v>
      </c>
    </row>
    <row r="28" ht="14.25" hidden="1" customHeight="1" spans="1:9">
      <c r="A28" s="7" t="s">
        <v>335</v>
      </c>
      <c r="B28" s="8" t="s">
        <v>82</v>
      </c>
      <c r="C28" s="8" t="s">
        <v>83</v>
      </c>
      <c r="D28" s="3">
        <v>366</v>
      </c>
      <c r="E28" t="str">
        <f>VLOOKUP(A28,HOP!A:L,12,0)</f>
        <v>366.00</v>
      </c>
      <c r="F28" t="str">
        <f>VLOOKUP(A28,HOP!A:C,3,0)</f>
        <v>4443130</v>
      </c>
      <c r="G28">
        <f t="shared" si="0"/>
        <v>0</v>
      </c>
      <c r="H28" t="str">
        <f t="shared" si="1"/>
        <v>，4443130</v>
      </c>
      <c r="I28" t="str">
        <f>VLOOKUP(A28,HOP!A:U,21,0)</f>
        <v>直连</v>
      </c>
    </row>
    <row r="29" ht="14.25" hidden="1" customHeight="1" spans="1:9">
      <c r="A29" s="7" t="s">
        <v>345</v>
      </c>
      <c r="B29" s="8" t="s">
        <v>82</v>
      </c>
      <c r="C29" s="8" t="s">
        <v>83</v>
      </c>
      <c r="D29" s="3">
        <v>3088</v>
      </c>
      <c r="E29" t="str">
        <f>VLOOKUP(A29,HOP!A:L,12,0)</f>
        <v>3088.00</v>
      </c>
      <c r="F29" t="str">
        <f>VLOOKUP(A29,HOP!A:C,3,0)</f>
        <v>4520771</v>
      </c>
      <c r="G29">
        <f t="shared" si="0"/>
        <v>0</v>
      </c>
      <c r="H29" t="str">
        <f t="shared" si="1"/>
        <v>，4520771</v>
      </c>
      <c r="I29" t="str">
        <f>VLOOKUP(A29,HOP!A:U,21,0)</f>
        <v>直连</v>
      </c>
    </row>
    <row r="30" ht="14.25" hidden="1" customHeight="1" spans="1:9">
      <c r="A30" s="7" t="s">
        <v>354</v>
      </c>
      <c r="B30" s="8" t="s">
        <v>82</v>
      </c>
      <c r="C30" s="8" t="s">
        <v>83</v>
      </c>
      <c r="D30" s="3">
        <v>2140</v>
      </c>
      <c r="E30" t="str">
        <f>VLOOKUP(A30,HOP!A:L,12,0)</f>
        <v>2140.00</v>
      </c>
      <c r="F30" t="str">
        <f>VLOOKUP(A30,HOP!A:C,3,0)</f>
        <v>4524855</v>
      </c>
      <c r="G30">
        <f t="shared" si="0"/>
        <v>0</v>
      </c>
      <c r="H30" t="str">
        <f t="shared" si="1"/>
        <v>，4524855</v>
      </c>
      <c r="I30" t="str">
        <f>VLOOKUP(A30,HOP!A:U,21,0)</f>
        <v>直采</v>
      </c>
    </row>
    <row r="31" ht="14.25" customHeight="1" spans="1:10">
      <c r="A31" s="7" t="s">
        <v>362</v>
      </c>
      <c r="B31" s="8" t="s">
        <v>82</v>
      </c>
      <c r="C31" s="8" t="s">
        <v>83</v>
      </c>
      <c r="D31" s="3">
        <v>-1149</v>
      </c>
      <c r="E31" t="str">
        <f>VLOOKUP(A31,HOP!A:L,12,0)</f>
        <v>0.00</v>
      </c>
      <c r="F31" t="str">
        <f>VLOOKUP(A31,HOP!A:C,3,0)</f>
        <v>4524866</v>
      </c>
      <c r="G31">
        <f t="shared" si="0"/>
        <v>-1149</v>
      </c>
      <c r="H31" t="str">
        <f t="shared" si="1"/>
        <v>，4524866</v>
      </c>
      <c r="I31" t="str">
        <f>VLOOKUP(A31,HOP!A:U,21,0)</f>
        <v>直连</v>
      </c>
      <c r="J31" s="6" t="s">
        <v>2665</v>
      </c>
    </row>
    <row r="32" ht="14.25" hidden="1" customHeight="1" spans="1:9">
      <c r="A32" s="7" t="s">
        <v>370</v>
      </c>
      <c r="B32" s="8" t="s">
        <v>82</v>
      </c>
      <c r="C32" s="8" t="s">
        <v>83</v>
      </c>
      <c r="D32" s="3">
        <v>380</v>
      </c>
      <c r="E32" t="str">
        <f>VLOOKUP(A32,HOP!A:L,12,0)</f>
        <v>380.00</v>
      </c>
      <c r="F32" t="str">
        <f>VLOOKUP(A32,HOP!A:C,3,0)</f>
        <v>4515088</v>
      </c>
      <c r="G32">
        <f t="shared" si="0"/>
        <v>0</v>
      </c>
      <c r="H32" t="str">
        <f t="shared" si="1"/>
        <v>，4515088</v>
      </c>
      <c r="I32" t="str">
        <f>VLOOKUP(A32,HOP!A:U,21,0)</f>
        <v>直连</v>
      </c>
    </row>
    <row r="33" ht="14.25" hidden="1" customHeight="1" spans="1:9">
      <c r="A33" s="7" t="s">
        <v>378</v>
      </c>
      <c r="B33" s="8" t="s">
        <v>126</v>
      </c>
      <c r="C33" s="8" t="s">
        <v>83</v>
      </c>
      <c r="D33" s="3">
        <v>564</v>
      </c>
      <c r="E33" t="str">
        <f>VLOOKUP(A33,HOP!A:L,12,0)</f>
        <v>564.00</v>
      </c>
      <c r="F33" t="str">
        <f>VLOOKUP(A33,HOP!A:C,3,0)</f>
        <v>4475296</v>
      </c>
      <c r="G33">
        <f t="shared" si="0"/>
        <v>0</v>
      </c>
      <c r="H33" t="str">
        <f t="shared" si="1"/>
        <v>，4475296</v>
      </c>
      <c r="I33" t="str">
        <f>VLOOKUP(A33,HOP!A:U,21,0)</f>
        <v>直采</v>
      </c>
    </row>
    <row r="34" ht="14.25" hidden="1" customHeight="1" spans="1:9">
      <c r="A34" s="7" t="s">
        <v>387</v>
      </c>
      <c r="B34" s="8" t="s">
        <v>126</v>
      </c>
      <c r="C34" s="8" t="s">
        <v>83</v>
      </c>
      <c r="D34" s="3">
        <v>2180</v>
      </c>
      <c r="E34" t="str">
        <f>VLOOKUP(A34,HOP!A:L,12,0)</f>
        <v>2180.00</v>
      </c>
      <c r="F34" t="str">
        <f>VLOOKUP(A34,HOP!A:C,3,0)</f>
        <v>4481744</v>
      </c>
      <c r="G34">
        <f t="shared" si="0"/>
        <v>0</v>
      </c>
      <c r="H34" t="str">
        <f t="shared" si="1"/>
        <v>，4481744</v>
      </c>
      <c r="I34" t="str">
        <f>VLOOKUP(A34,HOP!A:U,21,0)</f>
        <v>直采</v>
      </c>
    </row>
    <row r="35" ht="14.25" hidden="1" customHeight="1" spans="1:9">
      <c r="A35" s="7" t="s">
        <v>396</v>
      </c>
      <c r="B35" s="8" t="s">
        <v>82</v>
      </c>
      <c r="C35" s="8" t="s">
        <v>83</v>
      </c>
      <c r="D35" s="3">
        <v>335</v>
      </c>
      <c r="E35" t="str">
        <f>VLOOKUP(A35,HOP!A:L,12,0)</f>
        <v>335.00</v>
      </c>
      <c r="F35" t="str">
        <f>VLOOKUP(A35,HOP!A:C,3,0)</f>
        <v>4523348</v>
      </c>
      <c r="G35">
        <f t="shared" si="0"/>
        <v>0</v>
      </c>
      <c r="H35" t="str">
        <f t="shared" si="1"/>
        <v>，4523348</v>
      </c>
      <c r="I35" t="str">
        <f>VLOOKUP(A35,HOP!A:U,21,0)</f>
        <v>直连</v>
      </c>
    </row>
    <row r="36" ht="14.25" hidden="1" customHeight="1" spans="1:9">
      <c r="A36" s="7" t="s">
        <v>404</v>
      </c>
      <c r="B36" s="8" t="s">
        <v>409</v>
      </c>
      <c r="C36" s="8" t="s">
        <v>410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t="14.25" hidden="1" customHeight="1" spans="1:9">
      <c r="A37" s="7" t="s">
        <v>414</v>
      </c>
      <c r="B37" s="8" t="s">
        <v>409</v>
      </c>
      <c r="C37" s="8" t="s">
        <v>410</v>
      </c>
      <c r="D37" s="3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t="14.25" hidden="1" customHeight="1" spans="1:9">
      <c r="A38" s="7" t="s">
        <v>420</v>
      </c>
      <c r="B38" s="8" t="s">
        <v>82</v>
      </c>
      <c r="C38" s="8" t="s">
        <v>83</v>
      </c>
      <c r="D38" s="3">
        <v>1951</v>
      </c>
      <c r="E38" t="str">
        <f>VLOOKUP(A38,HOP!A:L,12,0)</f>
        <v>1951.00</v>
      </c>
      <c r="F38" t="str">
        <f>VLOOKUP(A38,HOP!A:C,3,0)</f>
        <v>4472170</v>
      </c>
      <c r="G38">
        <f t="shared" si="0"/>
        <v>0</v>
      </c>
      <c r="H38" t="str">
        <f t="shared" si="1"/>
        <v>，4472170</v>
      </c>
      <c r="I38" t="str">
        <f>VLOOKUP(A38,HOP!A:U,21,0)</f>
        <v>直连</v>
      </c>
    </row>
    <row r="39" ht="14.25" hidden="1" customHeight="1" spans="1:9">
      <c r="A39" s="7" t="s">
        <v>430</v>
      </c>
      <c r="B39" s="8" t="s">
        <v>433</v>
      </c>
      <c r="C39" s="8" t="s">
        <v>434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t="14.25" hidden="1" customHeight="1" spans="1:9">
      <c r="A40" s="7" t="s">
        <v>438</v>
      </c>
      <c r="B40" s="8" t="s">
        <v>409</v>
      </c>
      <c r="C40" s="8" t="s">
        <v>443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t="14.25" hidden="1" customHeight="1" spans="1:9">
      <c r="A41" s="7" t="s">
        <v>447</v>
      </c>
      <c r="B41" s="8" t="s">
        <v>452</v>
      </c>
      <c r="C41" s="8" t="s">
        <v>453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t="14.25" hidden="1" customHeight="1" spans="1:9">
      <c r="A42" s="7" t="s">
        <v>457</v>
      </c>
      <c r="B42" s="8" t="s">
        <v>462</v>
      </c>
      <c r="C42" s="8" t="s">
        <v>434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t="14.25" hidden="1" customHeight="1" spans="1:9">
      <c r="A43" s="7" t="s">
        <v>466</v>
      </c>
      <c r="B43" s="8" t="s">
        <v>471</v>
      </c>
      <c r="C43" s="8" t="s">
        <v>462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t="14.25" hidden="1" customHeight="1" spans="1:9">
      <c r="A44" s="7" t="s">
        <v>475</v>
      </c>
      <c r="B44" s="8" t="s">
        <v>82</v>
      </c>
      <c r="C44" s="8" t="s">
        <v>83</v>
      </c>
      <c r="D44" s="3">
        <v>1320</v>
      </c>
      <c r="E44" t="str">
        <f>VLOOKUP(A44,HOP!A:L,12,0)</f>
        <v>1320.00</v>
      </c>
      <c r="F44" t="str">
        <f>VLOOKUP(A44,HOP!A:C,3,0)</f>
        <v>4521965</v>
      </c>
      <c r="G44">
        <f t="shared" si="0"/>
        <v>0</v>
      </c>
      <c r="H44" t="str">
        <f t="shared" si="1"/>
        <v>，4521965</v>
      </c>
      <c r="I44" t="str">
        <f>VLOOKUP(A44,HOP!A:U,21,0)</f>
        <v>直连</v>
      </c>
    </row>
    <row r="45" ht="14.25" hidden="1" customHeight="1" spans="1:9">
      <c r="A45" s="7" t="s">
        <v>484</v>
      </c>
      <c r="B45" s="8" t="s">
        <v>489</v>
      </c>
      <c r="C45" s="8" t="s">
        <v>490</v>
      </c>
      <c r="D45" s="3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t="14.25" hidden="1" customHeight="1" spans="1:9">
      <c r="A46" s="7" t="s">
        <v>494</v>
      </c>
      <c r="B46" s="8" t="s">
        <v>499</v>
      </c>
      <c r="C46" s="8" t="s">
        <v>500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t="14.25" hidden="1" customHeight="1" spans="1:9">
      <c r="A47" s="7" t="s">
        <v>504</v>
      </c>
      <c r="B47" s="8" t="s">
        <v>506</v>
      </c>
      <c r="C47" s="8" t="s">
        <v>499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t="14.25" hidden="1" customHeight="1" spans="1:9">
      <c r="A48" s="7" t="s">
        <v>508</v>
      </c>
      <c r="B48" s="8" t="s">
        <v>409</v>
      </c>
      <c r="C48" s="8" t="s">
        <v>410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t="14.25" hidden="1" customHeight="1" spans="1:9">
      <c r="A49" s="7" t="s">
        <v>511</v>
      </c>
      <c r="B49" s="8" t="s">
        <v>515</v>
      </c>
      <c r="C49" s="8" t="s">
        <v>516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t="14.25" hidden="1" customHeight="1" spans="1:9">
      <c r="A50" s="7" t="s">
        <v>518</v>
      </c>
      <c r="B50" s="8" t="s">
        <v>96</v>
      </c>
      <c r="C50" s="8" t="s">
        <v>514</v>
      </c>
      <c r="D50" s="3">
        <v>3724</v>
      </c>
      <c r="E50" t="str">
        <f>VLOOKUP(A50,HOP!A:L,12,0)</f>
        <v>3724.00</v>
      </c>
      <c r="F50" t="str">
        <f>VLOOKUP(A50,HOP!A:C,3,0)</f>
        <v>4361101</v>
      </c>
      <c r="G50">
        <f t="shared" si="0"/>
        <v>0</v>
      </c>
      <c r="H50" t="str">
        <f t="shared" si="1"/>
        <v>，4361101</v>
      </c>
      <c r="I50" t="str">
        <f>VLOOKUP(A50,HOP!A:U,21,0)</f>
        <v>直连</v>
      </c>
    </row>
    <row r="51" ht="14.25" hidden="1" customHeight="1" spans="1:9">
      <c r="A51" s="7" t="s">
        <v>527</v>
      </c>
      <c r="B51" s="8" t="s">
        <v>83</v>
      </c>
      <c r="C51" s="8" t="s">
        <v>514</v>
      </c>
      <c r="D51" s="3">
        <v>368</v>
      </c>
      <c r="E51" t="str">
        <f>VLOOKUP(A51,HOP!A:L,12,0)</f>
        <v>368.00</v>
      </c>
      <c r="F51" t="str">
        <f>VLOOKUP(A51,HOP!A:C,3,0)</f>
        <v>4445554</v>
      </c>
      <c r="G51">
        <f t="shared" si="0"/>
        <v>0</v>
      </c>
      <c r="H51" t="str">
        <f t="shared" si="1"/>
        <v>，4445554</v>
      </c>
      <c r="I51" t="str">
        <f>VLOOKUP(A51,HOP!A:U,21,0)</f>
        <v>直采</v>
      </c>
    </row>
    <row r="52" ht="14.25" hidden="1" customHeight="1" spans="1:9">
      <c r="A52" s="7" t="s">
        <v>536</v>
      </c>
      <c r="B52" s="8" t="s">
        <v>83</v>
      </c>
      <c r="C52" s="8" t="s">
        <v>514</v>
      </c>
      <c r="D52" s="3">
        <v>368</v>
      </c>
      <c r="E52" t="str">
        <f>VLOOKUP(A52,HOP!A:L,12,0)</f>
        <v>368.00</v>
      </c>
      <c r="F52" t="str">
        <f>VLOOKUP(A52,HOP!A:C,3,0)</f>
        <v>4445559</v>
      </c>
      <c r="G52">
        <f t="shared" si="0"/>
        <v>0</v>
      </c>
      <c r="H52" t="str">
        <f t="shared" si="1"/>
        <v>，4445559</v>
      </c>
      <c r="I52" t="str">
        <f>VLOOKUP(A52,HOP!A:U,21,0)</f>
        <v>直采</v>
      </c>
    </row>
    <row r="53" ht="14.25" hidden="1" customHeight="1" spans="1:9">
      <c r="A53" s="7" t="s">
        <v>541</v>
      </c>
      <c r="B53" s="8" t="s">
        <v>82</v>
      </c>
      <c r="C53" s="8" t="s">
        <v>514</v>
      </c>
      <c r="D53" s="3">
        <v>1066</v>
      </c>
      <c r="E53" t="str">
        <f>VLOOKUP(A53,HOP!A:L,12,0)</f>
        <v>1066.00</v>
      </c>
      <c r="F53" t="str">
        <f>VLOOKUP(A53,HOP!A:C,3,0)</f>
        <v>4522814</v>
      </c>
      <c r="G53">
        <f t="shared" si="0"/>
        <v>0</v>
      </c>
      <c r="H53" t="str">
        <f t="shared" si="1"/>
        <v>，4522814</v>
      </c>
      <c r="I53" t="str">
        <f>VLOOKUP(A53,HOP!A:U,21,0)</f>
        <v>直连</v>
      </c>
    </row>
    <row r="54" ht="14.25" hidden="1" customHeight="1" spans="1:9">
      <c r="A54" s="7" t="s">
        <v>549</v>
      </c>
      <c r="B54" s="8" t="s">
        <v>82</v>
      </c>
      <c r="C54" s="8" t="s">
        <v>514</v>
      </c>
      <c r="D54" s="3">
        <v>828</v>
      </c>
      <c r="E54" t="str">
        <f>VLOOKUP(A54,HOP!A:L,12,0)</f>
        <v>828.00</v>
      </c>
      <c r="F54" t="str">
        <f>VLOOKUP(A54,HOP!A:C,3,0)</f>
        <v>4508583</v>
      </c>
      <c r="G54">
        <f t="shared" si="0"/>
        <v>0</v>
      </c>
      <c r="H54" t="str">
        <f t="shared" si="1"/>
        <v>，4508583</v>
      </c>
      <c r="I54" t="str">
        <f>VLOOKUP(A54,HOP!A:U,21,0)</f>
        <v>直连</v>
      </c>
    </row>
    <row r="55" ht="14.25" hidden="1" customHeight="1" spans="1:9">
      <c r="A55" s="7" t="s">
        <v>559</v>
      </c>
      <c r="B55" s="8" t="s">
        <v>83</v>
      </c>
      <c r="C55" s="8" t="s">
        <v>514</v>
      </c>
      <c r="D55" s="3">
        <v>695</v>
      </c>
      <c r="E55" t="str">
        <f>VLOOKUP(A55,HOP!A:L,12,0)</f>
        <v>695.00</v>
      </c>
      <c r="F55" t="str">
        <f>VLOOKUP(A55,HOP!A:C,3,0)</f>
        <v>4523362</v>
      </c>
      <c r="G55">
        <f t="shared" si="0"/>
        <v>0</v>
      </c>
      <c r="H55" t="str">
        <f t="shared" si="1"/>
        <v>，4523362</v>
      </c>
      <c r="I55" t="str">
        <f>VLOOKUP(A55,HOP!A:U,21,0)</f>
        <v>直连</v>
      </c>
    </row>
    <row r="56" ht="14.25" hidden="1" customHeight="1" spans="1:9">
      <c r="A56" s="7" t="s">
        <v>564</v>
      </c>
      <c r="B56" s="8" t="s">
        <v>83</v>
      </c>
      <c r="C56" s="8" t="s">
        <v>514</v>
      </c>
      <c r="D56" s="3">
        <v>1545</v>
      </c>
      <c r="E56" t="str">
        <f>VLOOKUP(A56,HOP!A:L,12,0)</f>
        <v>1545.00</v>
      </c>
      <c r="F56" t="str">
        <f>VLOOKUP(A56,HOP!A:C,3,0)</f>
        <v>4451388</v>
      </c>
      <c r="G56">
        <f t="shared" si="0"/>
        <v>0</v>
      </c>
      <c r="H56" t="str">
        <f t="shared" si="1"/>
        <v>，4451388</v>
      </c>
      <c r="I56" t="str">
        <f>VLOOKUP(A56,HOP!A:U,21,0)</f>
        <v>直连</v>
      </c>
    </row>
    <row r="57" ht="14.25" hidden="1" customHeight="1" spans="1:9">
      <c r="A57" s="7" t="s">
        <v>574</v>
      </c>
      <c r="B57" s="8" t="s">
        <v>83</v>
      </c>
      <c r="C57" s="8" t="s">
        <v>514</v>
      </c>
      <c r="D57" s="3">
        <v>657</v>
      </c>
      <c r="E57" t="str">
        <f>VLOOKUP(A57,HOP!A:L,12,0)</f>
        <v>657.00</v>
      </c>
      <c r="F57" t="str">
        <f>VLOOKUP(A57,HOP!A:C,3,0)</f>
        <v>4214466</v>
      </c>
      <c r="G57">
        <f t="shared" si="0"/>
        <v>0</v>
      </c>
      <c r="H57" t="str">
        <f t="shared" si="1"/>
        <v>，4214466</v>
      </c>
      <c r="I57" t="str">
        <f>VLOOKUP(A57,HOP!A:U,21,0)</f>
        <v>直连</v>
      </c>
    </row>
    <row r="58" ht="14.25" hidden="1" customHeight="1" spans="1:9">
      <c r="A58" s="7" t="s">
        <v>581</v>
      </c>
      <c r="B58" s="8" t="s">
        <v>83</v>
      </c>
      <c r="C58" s="8" t="s">
        <v>514</v>
      </c>
      <c r="D58" s="3">
        <v>1083</v>
      </c>
      <c r="E58" t="str">
        <f>VLOOKUP(A58,HOP!A:L,12,0)</f>
        <v>1083.00</v>
      </c>
      <c r="F58" t="str">
        <f>VLOOKUP(A58,HOP!A:C,3,0)</f>
        <v>4237439</v>
      </c>
      <c r="G58">
        <f t="shared" si="0"/>
        <v>0</v>
      </c>
      <c r="H58" t="str">
        <f t="shared" si="1"/>
        <v>，4237439</v>
      </c>
      <c r="I58" t="str">
        <f>VLOOKUP(A58,HOP!A:U,21,0)</f>
        <v>直采</v>
      </c>
    </row>
    <row r="59" ht="14.25" hidden="1" customHeight="1" spans="1:9">
      <c r="A59" s="7" t="s">
        <v>590</v>
      </c>
      <c r="B59" s="8" t="s">
        <v>96</v>
      </c>
      <c r="C59" s="8" t="s">
        <v>514</v>
      </c>
      <c r="D59" s="3">
        <v>1143</v>
      </c>
      <c r="E59" t="str">
        <f>VLOOKUP(A59,HOP!A:L,12,0)</f>
        <v>1143.00</v>
      </c>
      <c r="F59" t="str">
        <f>VLOOKUP(A59,HOP!A:C,3,0)</f>
        <v>4426027</v>
      </c>
      <c r="G59">
        <f t="shared" si="0"/>
        <v>0</v>
      </c>
      <c r="H59" t="str">
        <f t="shared" si="1"/>
        <v>，4426027</v>
      </c>
      <c r="I59" t="str">
        <f>VLOOKUP(A59,HOP!A:U,21,0)</f>
        <v>直采</v>
      </c>
    </row>
    <row r="60" ht="14.25" hidden="1" customHeight="1" spans="1:9">
      <c r="A60" s="7" t="s">
        <v>596</v>
      </c>
      <c r="B60" s="8" t="s">
        <v>82</v>
      </c>
      <c r="C60" s="8" t="s">
        <v>514</v>
      </c>
      <c r="D60" s="3">
        <v>3442</v>
      </c>
      <c r="E60" t="str">
        <f>VLOOKUP(A60,HOP!A:L,12,0)</f>
        <v>3442.00</v>
      </c>
      <c r="F60" t="str">
        <f>VLOOKUP(A60,HOP!A:C,3,0)</f>
        <v>4442245</v>
      </c>
      <c r="G60">
        <f t="shared" si="0"/>
        <v>0</v>
      </c>
      <c r="H60" t="str">
        <f t="shared" si="1"/>
        <v>，4442245</v>
      </c>
      <c r="I60" t="str">
        <f>VLOOKUP(A60,HOP!A:U,21,0)</f>
        <v>直采</v>
      </c>
    </row>
    <row r="61" ht="14.25" hidden="1" customHeight="1" spans="1:9">
      <c r="A61" s="7" t="s">
        <v>605</v>
      </c>
      <c r="B61" s="8" t="s">
        <v>83</v>
      </c>
      <c r="C61" s="8" t="s">
        <v>514</v>
      </c>
      <c r="D61" s="3">
        <v>2364</v>
      </c>
      <c r="E61" t="str">
        <f>VLOOKUP(A61,HOP!A:L,12,0)</f>
        <v>2364.00</v>
      </c>
      <c r="F61" t="str">
        <f>VLOOKUP(A61,HOP!A:C,3,0)</f>
        <v>4509694</v>
      </c>
      <c r="G61">
        <f t="shared" si="0"/>
        <v>0</v>
      </c>
      <c r="H61" t="str">
        <f t="shared" si="1"/>
        <v>，4509694</v>
      </c>
      <c r="I61" t="str">
        <f>VLOOKUP(A61,HOP!A:U,21,0)</f>
        <v>直连</v>
      </c>
    </row>
    <row r="62" ht="14.25" hidden="1" customHeight="1" spans="1:9">
      <c r="A62" s="7" t="s">
        <v>612</v>
      </c>
      <c r="B62" s="8" t="s">
        <v>82</v>
      </c>
      <c r="C62" s="8" t="s">
        <v>514</v>
      </c>
      <c r="D62" s="3">
        <v>810</v>
      </c>
      <c r="E62" t="str">
        <f>VLOOKUP(A62,HOP!A:L,12,0)</f>
        <v>810.00</v>
      </c>
      <c r="F62" t="str">
        <f>VLOOKUP(A62,HOP!A:C,3,0)</f>
        <v>4500168</v>
      </c>
      <c r="G62">
        <f t="shared" si="0"/>
        <v>0</v>
      </c>
      <c r="H62" t="str">
        <f t="shared" si="1"/>
        <v>，4500168</v>
      </c>
      <c r="I62" t="str">
        <f>VLOOKUP(A62,HOP!A:U,21,0)</f>
        <v>直采</v>
      </c>
    </row>
    <row r="63" ht="14.25" hidden="1" customHeight="1" spans="1:9">
      <c r="A63" s="7" t="s">
        <v>621</v>
      </c>
      <c r="B63" s="8" t="s">
        <v>83</v>
      </c>
      <c r="C63" s="8" t="s">
        <v>514</v>
      </c>
      <c r="D63" s="3">
        <v>2162</v>
      </c>
      <c r="E63" t="str">
        <f>VLOOKUP(A63,HOP!A:L,12,0)</f>
        <v>2162.00</v>
      </c>
      <c r="F63" t="str">
        <f>VLOOKUP(A63,HOP!A:C,3,0)</f>
        <v>4483747</v>
      </c>
      <c r="G63">
        <f t="shared" si="0"/>
        <v>0</v>
      </c>
      <c r="H63" t="str">
        <f t="shared" si="1"/>
        <v>，4483747</v>
      </c>
      <c r="I63" t="str">
        <f>VLOOKUP(A63,HOP!A:U,21,0)</f>
        <v>直连</v>
      </c>
    </row>
    <row r="64" ht="14.25" hidden="1" customHeight="1" spans="1:9">
      <c r="A64" s="7" t="s">
        <v>627</v>
      </c>
      <c r="B64" s="8" t="s">
        <v>83</v>
      </c>
      <c r="C64" s="8" t="s">
        <v>514</v>
      </c>
      <c r="D64" s="3">
        <v>1039</v>
      </c>
      <c r="E64" t="str">
        <f>VLOOKUP(A64,HOP!A:L,12,0)</f>
        <v>1039.00</v>
      </c>
      <c r="F64" t="str">
        <f>VLOOKUP(A64,HOP!A:C,3,0)</f>
        <v>4518546</v>
      </c>
      <c r="G64">
        <f t="shared" si="0"/>
        <v>0</v>
      </c>
      <c r="H64" t="str">
        <f t="shared" si="1"/>
        <v>，4518546</v>
      </c>
      <c r="I64" t="str">
        <f>VLOOKUP(A64,HOP!A:U,21,0)</f>
        <v>直连</v>
      </c>
    </row>
    <row r="65" ht="14.25" hidden="1" customHeight="1" spans="1:9">
      <c r="A65" s="7" t="s">
        <v>636</v>
      </c>
      <c r="B65" s="8" t="s">
        <v>83</v>
      </c>
      <c r="C65" s="8" t="s">
        <v>514</v>
      </c>
      <c r="D65" s="3">
        <v>385</v>
      </c>
      <c r="E65" t="str">
        <f>VLOOKUP(A65,HOP!A:L,12,0)</f>
        <v>385.00</v>
      </c>
      <c r="F65" t="str">
        <f>VLOOKUP(A65,HOP!A:C,3,0)</f>
        <v>4474475</v>
      </c>
      <c r="G65">
        <f t="shared" si="0"/>
        <v>0</v>
      </c>
      <c r="H65" t="str">
        <f t="shared" si="1"/>
        <v>，4474475</v>
      </c>
      <c r="I65" t="str">
        <f>VLOOKUP(A65,HOP!A:U,21,0)</f>
        <v>直采</v>
      </c>
    </row>
    <row r="66" ht="14.25" hidden="1" customHeight="1" spans="1:9">
      <c r="A66" s="7" t="s">
        <v>646</v>
      </c>
      <c r="B66" s="8" t="s">
        <v>96</v>
      </c>
      <c r="C66" s="8" t="s">
        <v>514</v>
      </c>
      <c r="D66" s="3">
        <v>1896</v>
      </c>
      <c r="E66" t="str">
        <f>VLOOKUP(A66,HOP!A:L,12,0)</f>
        <v>1896.00</v>
      </c>
      <c r="F66" t="str">
        <f>VLOOKUP(A66,HOP!A:C,3,0)</f>
        <v>4377644</v>
      </c>
      <c r="G66">
        <f t="shared" si="0"/>
        <v>0</v>
      </c>
      <c r="H66" t="str">
        <f t="shared" si="1"/>
        <v>，4377644</v>
      </c>
      <c r="I66" t="str">
        <f>VLOOKUP(A66,HOP!A:U,21,0)</f>
        <v>直连</v>
      </c>
    </row>
    <row r="67" ht="14.25" hidden="1" customHeight="1" spans="1:9">
      <c r="A67" s="7" t="s">
        <v>655</v>
      </c>
      <c r="B67" s="8" t="s">
        <v>83</v>
      </c>
      <c r="C67" s="8" t="s">
        <v>514</v>
      </c>
      <c r="D67" s="3">
        <v>320</v>
      </c>
      <c r="E67" t="str">
        <f>VLOOKUP(A67,HOP!A:L,12,0)</f>
        <v>320.00</v>
      </c>
      <c r="F67" t="str">
        <f>VLOOKUP(A67,HOP!A:C,3,0)</f>
        <v>4466230</v>
      </c>
      <c r="G67">
        <f t="shared" ref="G67:G130" si="2">D67-E67</f>
        <v>0</v>
      </c>
      <c r="H67" t="str">
        <f t="shared" ref="H67:H130" si="3">$H$1&amp;F67</f>
        <v>，4466230</v>
      </c>
      <c r="I67" t="str">
        <f>VLOOKUP(A67,HOP!A:U,21,0)</f>
        <v>直采</v>
      </c>
    </row>
    <row r="68" ht="14.25" hidden="1" customHeight="1" spans="1:9">
      <c r="A68" s="7" t="s">
        <v>664</v>
      </c>
      <c r="B68" s="8" t="s">
        <v>83</v>
      </c>
      <c r="C68" s="8" t="s">
        <v>514</v>
      </c>
      <c r="D68" s="3">
        <v>640</v>
      </c>
      <c r="E68" t="str">
        <f>VLOOKUP(A68,HOP!A:L,12,0)</f>
        <v>640.00</v>
      </c>
      <c r="F68" t="str">
        <f>VLOOKUP(A68,HOP!A:C,3,0)</f>
        <v>4466225</v>
      </c>
      <c r="G68">
        <f t="shared" si="2"/>
        <v>0</v>
      </c>
      <c r="H68" t="str">
        <f t="shared" si="3"/>
        <v>，4466225</v>
      </c>
      <c r="I68" t="str">
        <f>VLOOKUP(A68,HOP!A:U,21,0)</f>
        <v>直采</v>
      </c>
    </row>
    <row r="69" ht="14.25" hidden="1" customHeight="1" spans="1:9">
      <c r="A69" s="7" t="s">
        <v>671</v>
      </c>
      <c r="B69" s="8" t="s">
        <v>83</v>
      </c>
      <c r="C69" s="8" t="s">
        <v>514</v>
      </c>
      <c r="D69" s="3">
        <v>369</v>
      </c>
      <c r="E69" t="str">
        <f>VLOOKUP(A69,HOP!A:L,12,0)</f>
        <v>369.00</v>
      </c>
      <c r="F69" t="str">
        <f>VLOOKUP(A69,HOP!A:C,3,0)</f>
        <v>4510656</v>
      </c>
      <c r="G69">
        <f t="shared" si="2"/>
        <v>0</v>
      </c>
      <c r="H69" t="str">
        <f t="shared" si="3"/>
        <v>，4510656</v>
      </c>
      <c r="I69" t="str">
        <f>VLOOKUP(A69,HOP!A:U,21,0)</f>
        <v>直连</v>
      </c>
    </row>
    <row r="70" ht="14.25" hidden="1" customHeight="1" spans="1:9">
      <c r="A70" s="7" t="s">
        <v>680</v>
      </c>
      <c r="B70" s="8" t="s">
        <v>126</v>
      </c>
      <c r="C70" s="8" t="s">
        <v>514</v>
      </c>
      <c r="D70" s="3">
        <v>720</v>
      </c>
      <c r="E70" t="str">
        <f>VLOOKUP(A70,HOP!A:L,12,0)</f>
        <v>720.00</v>
      </c>
      <c r="F70" t="str">
        <f>VLOOKUP(A70,HOP!A:C,3,0)</f>
        <v>4480905</v>
      </c>
      <c r="G70">
        <f t="shared" si="2"/>
        <v>0</v>
      </c>
      <c r="H70" t="str">
        <f t="shared" si="3"/>
        <v>，4480905</v>
      </c>
      <c r="I70" t="str">
        <f>VLOOKUP(A70,HOP!A:U,21,0)</f>
        <v>直采</v>
      </c>
    </row>
    <row r="71" ht="14.25" hidden="1" customHeight="1" spans="1:9">
      <c r="A71" s="7" t="s">
        <v>688</v>
      </c>
      <c r="B71" s="8" t="s">
        <v>83</v>
      </c>
      <c r="C71" s="8" t="s">
        <v>514</v>
      </c>
      <c r="D71" s="3">
        <v>447</v>
      </c>
      <c r="E71" t="str">
        <f>VLOOKUP(A71,HOP!A:L,12,0)</f>
        <v>447.00</v>
      </c>
      <c r="F71" t="str">
        <f>VLOOKUP(A71,HOP!A:C,3,0)</f>
        <v>4444923</v>
      </c>
      <c r="G71">
        <f t="shared" si="2"/>
        <v>0</v>
      </c>
      <c r="H71" t="str">
        <f t="shared" si="3"/>
        <v>，4444923</v>
      </c>
      <c r="I71" t="str">
        <f>VLOOKUP(A71,HOP!A:U,21,0)</f>
        <v>直采</v>
      </c>
    </row>
    <row r="72" ht="14.25" hidden="1" customHeight="1" spans="1:9">
      <c r="A72" s="7" t="s">
        <v>696</v>
      </c>
      <c r="B72" s="8" t="s">
        <v>82</v>
      </c>
      <c r="C72" s="8" t="s">
        <v>514</v>
      </c>
      <c r="D72" s="3">
        <v>910</v>
      </c>
      <c r="E72" t="str">
        <f>VLOOKUP(A72,HOP!A:L,12,0)</f>
        <v>910.00</v>
      </c>
      <c r="F72" t="str">
        <f>VLOOKUP(A72,HOP!A:C,3,0)</f>
        <v>4486381</v>
      </c>
      <c r="G72">
        <f t="shared" si="2"/>
        <v>0</v>
      </c>
      <c r="H72" t="str">
        <f t="shared" si="3"/>
        <v>，4486381</v>
      </c>
      <c r="I72" t="str">
        <f>VLOOKUP(A72,HOP!A:U,21,0)</f>
        <v>直采</v>
      </c>
    </row>
    <row r="73" ht="14.25" hidden="1" customHeight="1" spans="1:9">
      <c r="A73" s="7" t="s">
        <v>705</v>
      </c>
      <c r="B73" s="8" t="s">
        <v>83</v>
      </c>
      <c r="C73" s="8" t="s">
        <v>514</v>
      </c>
      <c r="D73" s="3">
        <v>1206</v>
      </c>
      <c r="E73" t="str">
        <f>VLOOKUP(A73,HOP!A:L,12,0)</f>
        <v>1206.00</v>
      </c>
      <c r="F73" t="str">
        <f>VLOOKUP(A73,HOP!A:C,3,0)</f>
        <v>4509997</v>
      </c>
      <c r="G73">
        <f t="shared" si="2"/>
        <v>0</v>
      </c>
      <c r="H73" t="str">
        <f t="shared" si="3"/>
        <v>，4509997</v>
      </c>
      <c r="I73" t="str">
        <f>VLOOKUP(A73,HOP!A:U,21,0)</f>
        <v>直采</v>
      </c>
    </row>
    <row r="74" ht="14.25" hidden="1" customHeight="1" spans="1:9">
      <c r="A74" s="7" t="s">
        <v>713</v>
      </c>
      <c r="B74" s="8" t="s">
        <v>83</v>
      </c>
      <c r="C74" s="8" t="s">
        <v>514</v>
      </c>
      <c r="D74" s="3">
        <v>293</v>
      </c>
      <c r="E74" t="str">
        <f>VLOOKUP(A74,HOP!A:L,12,0)</f>
        <v>293.00</v>
      </c>
      <c r="F74" t="str">
        <f>VLOOKUP(A74,HOP!A:C,3,0)</f>
        <v>4517126</v>
      </c>
      <c r="G74">
        <f t="shared" si="2"/>
        <v>0</v>
      </c>
      <c r="H74" t="str">
        <f t="shared" si="3"/>
        <v>，4517126</v>
      </c>
      <c r="I74" t="str">
        <f>VLOOKUP(A74,HOP!A:U,21,0)</f>
        <v>直采</v>
      </c>
    </row>
    <row r="75" ht="14.25" hidden="1" customHeight="1" spans="1:9">
      <c r="A75" s="7" t="s">
        <v>722</v>
      </c>
      <c r="B75" s="8" t="s">
        <v>82</v>
      </c>
      <c r="C75" s="8" t="s">
        <v>514</v>
      </c>
      <c r="D75" s="3">
        <v>2412</v>
      </c>
      <c r="E75" t="str">
        <f>VLOOKUP(A75,HOP!A:L,12,0)</f>
        <v>2412.00</v>
      </c>
      <c r="F75" t="str">
        <f>VLOOKUP(A75,HOP!A:C,3,0)</f>
        <v>4483190</v>
      </c>
      <c r="G75">
        <f t="shared" si="2"/>
        <v>0</v>
      </c>
      <c r="H75" t="str">
        <f t="shared" si="3"/>
        <v>，4483190</v>
      </c>
      <c r="I75" t="str">
        <f>VLOOKUP(A75,HOP!A:U,21,0)</f>
        <v>直采</v>
      </c>
    </row>
    <row r="76" ht="14.25" hidden="1" customHeight="1" spans="1:9">
      <c r="A76" s="7" t="s">
        <v>728</v>
      </c>
      <c r="B76" s="8" t="s">
        <v>83</v>
      </c>
      <c r="C76" s="8" t="s">
        <v>514</v>
      </c>
      <c r="D76" s="3">
        <v>303</v>
      </c>
      <c r="E76" t="str">
        <f>VLOOKUP(A76,HOP!A:L,12,0)</f>
        <v>303.00</v>
      </c>
      <c r="F76" t="str">
        <f>VLOOKUP(A76,HOP!A:C,3,0)</f>
        <v>4528970</v>
      </c>
      <c r="G76">
        <f t="shared" si="2"/>
        <v>0</v>
      </c>
      <c r="H76" t="str">
        <f t="shared" si="3"/>
        <v>，4528970</v>
      </c>
      <c r="I76" t="str">
        <f>VLOOKUP(A76,HOP!A:U,21,0)</f>
        <v>直采</v>
      </c>
    </row>
    <row r="77" ht="14.25" hidden="1" customHeight="1" spans="1:9">
      <c r="A77" s="7" t="s">
        <v>735</v>
      </c>
      <c r="B77" s="8" t="s">
        <v>83</v>
      </c>
      <c r="C77" s="8" t="s">
        <v>514</v>
      </c>
      <c r="D77" s="3">
        <v>343</v>
      </c>
      <c r="E77" t="str">
        <f>VLOOKUP(A77,HOP!A:L,12,0)</f>
        <v>343.00</v>
      </c>
      <c r="F77" t="str">
        <f>VLOOKUP(A77,HOP!A:C,3,0)</f>
        <v>4529033</v>
      </c>
      <c r="G77">
        <f t="shared" si="2"/>
        <v>0</v>
      </c>
      <c r="H77" t="str">
        <f t="shared" si="3"/>
        <v>，4529033</v>
      </c>
      <c r="I77" t="str">
        <f>VLOOKUP(A77,HOP!A:U,21,0)</f>
        <v>直连</v>
      </c>
    </row>
    <row r="78" ht="14.25" hidden="1" customHeight="1" spans="1:9">
      <c r="A78" s="7" t="s">
        <v>744</v>
      </c>
      <c r="B78" s="8" t="s">
        <v>83</v>
      </c>
      <c r="C78" s="8" t="s">
        <v>514</v>
      </c>
      <c r="D78" s="3">
        <v>644</v>
      </c>
      <c r="E78" t="str">
        <f>VLOOKUP(A78,HOP!A:L,12,0)</f>
        <v>644.00</v>
      </c>
      <c r="F78" t="str">
        <f>VLOOKUP(A78,HOP!A:C,3,0)</f>
        <v>4529508</v>
      </c>
      <c r="G78">
        <f t="shared" si="2"/>
        <v>0</v>
      </c>
      <c r="H78" t="str">
        <f t="shared" si="3"/>
        <v>，4529508</v>
      </c>
      <c r="I78" t="str">
        <f>VLOOKUP(A78,HOP!A:U,21,0)</f>
        <v>直采</v>
      </c>
    </row>
    <row r="79" ht="14.25" hidden="1" customHeight="1" spans="1:9">
      <c r="A79" s="7" t="s">
        <v>752</v>
      </c>
      <c r="B79" s="8" t="s">
        <v>514</v>
      </c>
      <c r="C79" s="8" t="s">
        <v>757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t="14.25" hidden="1" customHeight="1" spans="1:9">
      <c r="A80" s="7" t="s">
        <v>761</v>
      </c>
      <c r="B80" s="8" t="s">
        <v>82</v>
      </c>
      <c r="C80" s="8" t="s">
        <v>514</v>
      </c>
      <c r="D80" s="3">
        <v>4739</v>
      </c>
      <c r="E80" t="str">
        <f>VLOOKUP(A80,HOP!A:L,12,0)</f>
        <v>4739.00</v>
      </c>
      <c r="F80" t="str">
        <f>VLOOKUP(A80,HOP!A:C,3,0)</f>
        <v>4518193</v>
      </c>
      <c r="G80">
        <f t="shared" si="2"/>
        <v>0</v>
      </c>
      <c r="H80" t="str">
        <f t="shared" si="3"/>
        <v>，4518193</v>
      </c>
      <c r="I80" t="str">
        <f>VLOOKUP(A80,HOP!A:U,21,0)</f>
        <v>直连</v>
      </c>
    </row>
    <row r="81" ht="14.25" hidden="1" customHeight="1" spans="1:9">
      <c r="A81" s="7" t="s">
        <v>769</v>
      </c>
      <c r="B81" s="8" t="s">
        <v>772</v>
      </c>
      <c r="C81" s="8" t="s">
        <v>773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t="14.25" hidden="1" customHeight="1" spans="1:9">
      <c r="A82" s="7" t="s">
        <v>777</v>
      </c>
      <c r="B82" s="8" t="s">
        <v>514</v>
      </c>
      <c r="C82" s="8" t="s">
        <v>757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t="14.25" hidden="1" customHeight="1" spans="1:9">
      <c r="A83" s="7" t="s">
        <v>785</v>
      </c>
      <c r="B83" s="8" t="s">
        <v>790</v>
      </c>
      <c r="C83" s="8" t="s">
        <v>791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t="14.25" hidden="1" customHeight="1" spans="1:9">
      <c r="A84" s="7" t="s">
        <v>794</v>
      </c>
      <c r="B84" s="8" t="s">
        <v>799</v>
      </c>
      <c r="C84" s="8" t="s">
        <v>800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t="14.25" hidden="1" customHeight="1" spans="1:9">
      <c r="A85" s="7" t="s">
        <v>804</v>
      </c>
      <c r="B85" s="8" t="s">
        <v>808</v>
      </c>
      <c r="C85" s="8" t="s">
        <v>800</v>
      </c>
      <c r="D85" s="3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t="14.25" hidden="1" customHeight="1" spans="1:9">
      <c r="A86" s="7" t="s">
        <v>812</v>
      </c>
      <c r="B86" s="8" t="s">
        <v>514</v>
      </c>
      <c r="C86" s="8" t="s">
        <v>757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t="14.25" hidden="1" customHeight="1" spans="1:9">
      <c r="A87" s="7" t="s">
        <v>819</v>
      </c>
      <c r="B87" s="8" t="s">
        <v>757</v>
      </c>
      <c r="C87" s="8" t="s">
        <v>515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7" t="s">
        <v>826</v>
      </c>
      <c r="B88" s="8" t="s">
        <v>452</v>
      </c>
      <c r="C88" s="8" t="s">
        <v>831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t="14.25" hidden="1" customHeight="1" spans="1:9">
      <c r="A89" s="7" t="s">
        <v>835</v>
      </c>
      <c r="B89" s="8" t="s">
        <v>840</v>
      </c>
      <c r="C89" s="8" t="s">
        <v>409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t="14.25" hidden="1" customHeight="1" spans="1:9">
      <c r="A90" s="7" t="s">
        <v>843</v>
      </c>
      <c r="B90" s="8" t="s">
        <v>409</v>
      </c>
      <c r="C90" s="8" t="s">
        <v>506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t="14.25" hidden="1" customHeight="1" spans="1:9">
      <c r="A91" s="7" t="s">
        <v>851</v>
      </c>
      <c r="B91" s="8" t="s">
        <v>83</v>
      </c>
      <c r="C91" s="8" t="s">
        <v>514</v>
      </c>
      <c r="D91" s="3">
        <v>1340</v>
      </c>
      <c r="E91" t="str">
        <f>VLOOKUP(A91,HOP!A:L,12,0)</f>
        <v>1340.00</v>
      </c>
      <c r="F91" t="str">
        <f>VLOOKUP(A91,HOP!A:C,3,0)</f>
        <v>4426697</v>
      </c>
      <c r="G91">
        <f t="shared" si="2"/>
        <v>0</v>
      </c>
      <c r="H91" t="str">
        <f t="shared" si="3"/>
        <v>，4426697</v>
      </c>
      <c r="I91" t="str">
        <f>VLOOKUP(A91,HOP!A:U,21,0)</f>
        <v>直采</v>
      </c>
    </row>
    <row r="92" ht="14.25" hidden="1" customHeight="1" spans="1:9">
      <c r="A92" s="7" t="s">
        <v>859</v>
      </c>
      <c r="B92" s="8" t="s">
        <v>864</v>
      </c>
      <c r="C92" s="8" t="s">
        <v>409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t="14.25" hidden="1" customHeight="1" spans="1:9">
      <c r="A93" s="7" t="s">
        <v>868</v>
      </c>
      <c r="B93" s="8" t="s">
        <v>443</v>
      </c>
      <c r="C93" s="8" t="s">
        <v>499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7" t="s">
        <v>876</v>
      </c>
      <c r="B94" s="8" t="s">
        <v>881</v>
      </c>
      <c r="C94" s="8" t="s">
        <v>799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t="14.25" hidden="1" customHeight="1" spans="1:9">
      <c r="A95" s="7" t="s">
        <v>884</v>
      </c>
      <c r="B95" s="8" t="s">
        <v>514</v>
      </c>
      <c r="C95" s="8" t="s">
        <v>757</v>
      </c>
      <c r="D95" s="3">
        <v>743</v>
      </c>
      <c r="E95" t="str">
        <f>VLOOKUP(A95,HOP!A:L,12,0)</f>
        <v>743.00</v>
      </c>
      <c r="F95" t="str">
        <f>VLOOKUP(A95,HOP!A:C,3,0)</f>
        <v>4111937</v>
      </c>
      <c r="G95">
        <f t="shared" si="2"/>
        <v>0</v>
      </c>
      <c r="H95" t="str">
        <f t="shared" si="3"/>
        <v>，4111937</v>
      </c>
      <c r="I95" t="str">
        <f>VLOOKUP(A95,HOP!A:U,21,0)</f>
        <v>直连</v>
      </c>
    </row>
    <row r="96" ht="14.25" customHeight="1" spans="1:9">
      <c r="A96" s="7" t="s">
        <v>894</v>
      </c>
      <c r="B96" s="8" t="s">
        <v>82</v>
      </c>
      <c r="C96" s="8" t="s">
        <v>757</v>
      </c>
      <c r="D96" s="3">
        <v>1132</v>
      </c>
      <c r="E96" t="str">
        <f>VLOOKUP(A96,HOP!A:L,12,0)</f>
        <v>1131.99</v>
      </c>
      <c r="F96" t="str">
        <f>VLOOKUP(A96,HOP!A:C,3,0)</f>
        <v>4413909</v>
      </c>
      <c r="G96">
        <f t="shared" si="2"/>
        <v>0.00999999999999091</v>
      </c>
      <c r="H96" t="str">
        <f t="shared" si="3"/>
        <v>，4413909</v>
      </c>
      <c r="I96" t="str">
        <f>VLOOKUP(A96,HOP!A:U,21,0)</f>
        <v>直连</v>
      </c>
    </row>
    <row r="97" ht="14.25" hidden="1" customHeight="1" spans="1:9">
      <c r="A97" s="7" t="s">
        <v>904</v>
      </c>
      <c r="B97" s="8" t="s">
        <v>83</v>
      </c>
      <c r="C97" s="8" t="s">
        <v>757</v>
      </c>
      <c r="D97" s="3">
        <v>1748</v>
      </c>
      <c r="E97" t="str">
        <f>VLOOKUP(A97,HOP!A:L,12,0)</f>
        <v>1748.00</v>
      </c>
      <c r="F97" t="str">
        <f>VLOOKUP(A97,HOP!A:C,3,0)</f>
        <v>4408833</v>
      </c>
      <c r="G97">
        <f t="shared" si="2"/>
        <v>0</v>
      </c>
      <c r="H97" t="str">
        <f t="shared" si="3"/>
        <v>，4408833</v>
      </c>
      <c r="I97" t="str">
        <f>VLOOKUP(A97,HOP!A:U,21,0)</f>
        <v>直采</v>
      </c>
    </row>
    <row r="98" ht="14.25" hidden="1" customHeight="1" spans="1:9">
      <c r="A98" s="7" t="s">
        <v>912</v>
      </c>
      <c r="B98" s="8" t="s">
        <v>514</v>
      </c>
      <c r="C98" s="8" t="s">
        <v>757</v>
      </c>
      <c r="D98" s="3">
        <v>345</v>
      </c>
      <c r="E98" t="str">
        <f>VLOOKUP(A98,HOP!A:L,12,0)</f>
        <v>345.00</v>
      </c>
      <c r="F98" t="str">
        <f>VLOOKUP(A98,HOP!A:C,3,0)</f>
        <v>4391163</v>
      </c>
      <c r="G98">
        <f t="shared" si="2"/>
        <v>0</v>
      </c>
      <c r="H98" t="str">
        <f t="shared" si="3"/>
        <v>，4391163</v>
      </c>
      <c r="I98" t="str">
        <f>VLOOKUP(A98,HOP!A:U,21,0)</f>
        <v>直连</v>
      </c>
    </row>
    <row r="99" ht="14.25" hidden="1" customHeight="1" spans="1:9">
      <c r="A99" s="7" t="s">
        <v>920</v>
      </c>
      <c r="B99" s="8" t="s">
        <v>514</v>
      </c>
      <c r="C99" s="8" t="s">
        <v>757</v>
      </c>
      <c r="D99" s="3">
        <v>444</v>
      </c>
      <c r="E99" t="str">
        <f>VLOOKUP(A99,HOP!A:L,12,0)</f>
        <v>444.00</v>
      </c>
      <c r="F99" t="str">
        <f>VLOOKUP(A99,HOP!A:C,3,0)</f>
        <v>4319020</v>
      </c>
      <c r="G99">
        <f t="shared" si="2"/>
        <v>0</v>
      </c>
      <c r="H99" t="str">
        <f t="shared" si="3"/>
        <v>，4319020</v>
      </c>
      <c r="I99" t="str">
        <f>VLOOKUP(A99,HOP!A:U,21,0)</f>
        <v>直连</v>
      </c>
    </row>
    <row r="100" ht="14.25" hidden="1" customHeight="1" spans="1:9">
      <c r="A100" s="7" t="s">
        <v>929</v>
      </c>
      <c r="B100" s="8" t="s">
        <v>514</v>
      </c>
      <c r="C100" s="8" t="s">
        <v>757</v>
      </c>
      <c r="D100" s="3">
        <v>223</v>
      </c>
      <c r="E100" t="str">
        <f>VLOOKUP(A100,HOP!A:L,12,0)</f>
        <v>223.00</v>
      </c>
      <c r="F100" t="str">
        <f>VLOOKUP(A100,HOP!A:C,3,0)</f>
        <v>4534828</v>
      </c>
      <c r="G100">
        <f t="shared" si="2"/>
        <v>0</v>
      </c>
      <c r="H100" t="str">
        <f t="shared" si="3"/>
        <v>，4534828</v>
      </c>
      <c r="I100" t="str">
        <f>VLOOKUP(A100,HOP!A:U,21,0)</f>
        <v>直连</v>
      </c>
    </row>
    <row r="101" ht="14.25" hidden="1" customHeight="1" spans="1:9">
      <c r="A101" s="7" t="s">
        <v>939</v>
      </c>
      <c r="B101" s="8" t="s">
        <v>514</v>
      </c>
      <c r="C101" s="8" t="s">
        <v>757</v>
      </c>
      <c r="D101" s="3">
        <v>234</v>
      </c>
      <c r="E101" t="str">
        <f>VLOOKUP(A101,HOP!A:L,12,0)</f>
        <v>234.00</v>
      </c>
      <c r="F101" t="str">
        <f>VLOOKUP(A101,HOP!A:C,3,0)</f>
        <v>4533899</v>
      </c>
      <c r="G101">
        <f t="shared" si="2"/>
        <v>0</v>
      </c>
      <c r="H101" t="str">
        <f t="shared" si="3"/>
        <v>，4533899</v>
      </c>
      <c r="I101" t="str">
        <f>VLOOKUP(A101,HOP!A:U,21,0)</f>
        <v>直连</v>
      </c>
    </row>
    <row r="102" ht="14.25" hidden="1" customHeight="1" spans="1:9">
      <c r="A102" s="7" t="s">
        <v>948</v>
      </c>
      <c r="B102" s="8" t="s">
        <v>83</v>
      </c>
      <c r="C102" s="8" t="s">
        <v>757</v>
      </c>
      <c r="D102" s="3">
        <v>912</v>
      </c>
      <c r="E102" t="str">
        <f>VLOOKUP(A102,HOP!A:L,12,0)</f>
        <v>912.00</v>
      </c>
      <c r="F102" t="str">
        <f>VLOOKUP(A102,HOP!A:C,3,0)</f>
        <v>4465678</v>
      </c>
      <c r="G102">
        <f t="shared" si="2"/>
        <v>0</v>
      </c>
      <c r="H102" t="str">
        <f t="shared" si="3"/>
        <v>，4465678</v>
      </c>
      <c r="I102" t="str">
        <f>VLOOKUP(A102,HOP!A:U,21,0)</f>
        <v>直采</v>
      </c>
    </row>
    <row r="103" ht="14.25" hidden="1" customHeight="1" spans="1:9">
      <c r="A103" s="7" t="s">
        <v>957</v>
      </c>
      <c r="B103" s="8" t="s">
        <v>514</v>
      </c>
      <c r="C103" s="8" t="s">
        <v>757</v>
      </c>
      <c r="D103" s="3">
        <v>536</v>
      </c>
      <c r="E103" t="str">
        <f>VLOOKUP(A103,HOP!A:L,12,0)</f>
        <v>536.00</v>
      </c>
      <c r="F103" t="str">
        <f>VLOOKUP(A103,HOP!A:C,3,0)</f>
        <v>4490117</v>
      </c>
      <c r="G103">
        <f t="shared" si="2"/>
        <v>0</v>
      </c>
      <c r="H103" t="str">
        <f t="shared" si="3"/>
        <v>，4490117</v>
      </c>
      <c r="I103" t="str">
        <f>VLOOKUP(A103,HOP!A:U,21,0)</f>
        <v>直采</v>
      </c>
    </row>
    <row r="104" ht="14.25" hidden="1" customHeight="1" spans="1:9">
      <c r="A104" s="7" t="s">
        <v>965</v>
      </c>
      <c r="B104" s="8" t="s">
        <v>514</v>
      </c>
      <c r="C104" s="8" t="s">
        <v>757</v>
      </c>
      <c r="D104" s="3">
        <v>1909</v>
      </c>
      <c r="E104" t="str">
        <f>VLOOKUP(A104,HOP!A:L,12,0)</f>
        <v>1909.00</v>
      </c>
      <c r="F104" t="str">
        <f>VLOOKUP(A104,HOP!A:C,3,0)</f>
        <v>4486331</v>
      </c>
      <c r="G104">
        <f t="shared" si="2"/>
        <v>0</v>
      </c>
      <c r="H104" t="str">
        <f t="shared" si="3"/>
        <v>，4486331</v>
      </c>
      <c r="I104" t="str">
        <f>VLOOKUP(A104,HOP!A:U,21,0)</f>
        <v>直连</v>
      </c>
    </row>
    <row r="105" ht="14.25" hidden="1" customHeight="1" spans="1:9">
      <c r="A105" s="7" t="s">
        <v>970</v>
      </c>
      <c r="B105" s="8" t="s">
        <v>83</v>
      </c>
      <c r="C105" s="8" t="s">
        <v>757</v>
      </c>
      <c r="D105" s="3">
        <v>2084</v>
      </c>
      <c r="E105" t="str">
        <f>VLOOKUP(A105,HOP!A:L,12,0)</f>
        <v>2084.00</v>
      </c>
      <c r="F105" t="str">
        <f>VLOOKUP(A105,HOP!A:C,3,0)</f>
        <v>4500262</v>
      </c>
      <c r="G105">
        <f t="shared" si="2"/>
        <v>0</v>
      </c>
      <c r="H105" t="str">
        <f t="shared" si="3"/>
        <v>，4500262</v>
      </c>
      <c r="I105" t="str">
        <f>VLOOKUP(A105,HOP!A:U,21,0)</f>
        <v>直采</v>
      </c>
    </row>
    <row r="106" ht="14.25" hidden="1" customHeight="1" spans="1:9">
      <c r="A106" s="7" t="s">
        <v>979</v>
      </c>
      <c r="B106" s="8" t="s">
        <v>514</v>
      </c>
      <c r="C106" s="8" t="s">
        <v>757</v>
      </c>
      <c r="D106" s="3">
        <v>1808</v>
      </c>
      <c r="E106" t="str">
        <f>VLOOKUP(A106,HOP!A:L,12,0)</f>
        <v>1808.00</v>
      </c>
      <c r="F106" t="str">
        <f>VLOOKUP(A106,HOP!A:C,3,0)</f>
        <v>4469619</v>
      </c>
      <c r="G106">
        <f t="shared" si="2"/>
        <v>0</v>
      </c>
      <c r="H106" t="str">
        <f t="shared" si="3"/>
        <v>，4469619</v>
      </c>
      <c r="I106" t="str">
        <f>VLOOKUP(A106,HOP!A:U,21,0)</f>
        <v>直连</v>
      </c>
    </row>
    <row r="107" ht="14.25" hidden="1" customHeight="1" spans="1:9">
      <c r="A107" s="7" t="s">
        <v>985</v>
      </c>
      <c r="B107" s="8" t="s">
        <v>83</v>
      </c>
      <c r="C107" s="8" t="s">
        <v>757</v>
      </c>
      <c r="D107" s="3">
        <v>1258</v>
      </c>
      <c r="E107" t="str">
        <f>VLOOKUP(A107,HOP!A:L,12,0)</f>
        <v>1258.00</v>
      </c>
      <c r="F107" t="str">
        <f>VLOOKUP(A107,HOP!A:C,3,0)</f>
        <v>4501589</v>
      </c>
      <c r="G107">
        <f t="shared" si="2"/>
        <v>0</v>
      </c>
      <c r="H107" t="str">
        <f t="shared" si="3"/>
        <v>，4501589</v>
      </c>
      <c r="I107" t="str">
        <f>VLOOKUP(A107,HOP!A:U,21,0)</f>
        <v>直连</v>
      </c>
    </row>
    <row r="108" ht="14.25" hidden="1" customHeight="1" spans="1:9">
      <c r="A108" s="7" t="s">
        <v>994</v>
      </c>
      <c r="B108" s="8" t="s">
        <v>514</v>
      </c>
      <c r="C108" s="8" t="s">
        <v>757</v>
      </c>
      <c r="D108" s="3">
        <v>2566</v>
      </c>
      <c r="E108" t="str">
        <f>VLOOKUP(A108,HOP!A:L,12,0)</f>
        <v>2566.00</v>
      </c>
      <c r="F108" t="str">
        <f>VLOOKUP(A108,HOP!A:C,3,0)</f>
        <v>4512383</v>
      </c>
      <c r="G108">
        <f t="shared" si="2"/>
        <v>0</v>
      </c>
      <c r="H108" t="str">
        <f t="shared" si="3"/>
        <v>，4512383</v>
      </c>
      <c r="I108" t="str">
        <f>VLOOKUP(A108,HOP!A:U,21,0)</f>
        <v>直连</v>
      </c>
    </row>
    <row r="109" ht="14.25" hidden="1" customHeight="1" spans="1:9">
      <c r="A109" s="7" t="s">
        <v>1000</v>
      </c>
      <c r="B109" s="8" t="s">
        <v>514</v>
      </c>
      <c r="C109" s="8" t="s">
        <v>757</v>
      </c>
      <c r="D109" s="3">
        <v>336</v>
      </c>
      <c r="E109" t="str">
        <f>VLOOKUP(A109,HOP!A:L,12,0)</f>
        <v>336.00</v>
      </c>
      <c r="F109" t="str">
        <f>VLOOKUP(A109,HOP!A:C,3,0)</f>
        <v>4514672</v>
      </c>
      <c r="G109">
        <f t="shared" si="2"/>
        <v>0</v>
      </c>
      <c r="H109" t="str">
        <f t="shared" si="3"/>
        <v>，4514672</v>
      </c>
      <c r="I109" t="str">
        <f>VLOOKUP(A109,HOP!A:U,21,0)</f>
        <v>直采</v>
      </c>
    </row>
    <row r="110" ht="14.25" hidden="1" customHeight="1" spans="1:9">
      <c r="A110" s="7" t="s">
        <v>1008</v>
      </c>
      <c r="B110" s="8" t="s">
        <v>83</v>
      </c>
      <c r="C110" s="8" t="s">
        <v>757</v>
      </c>
      <c r="D110" s="3">
        <v>5148</v>
      </c>
      <c r="E110" t="str">
        <f>VLOOKUP(A110,HOP!A:L,12,0)</f>
        <v>5148.00</v>
      </c>
      <c r="F110" t="str">
        <f>VLOOKUP(A110,HOP!A:C,3,0)</f>
        <v>4528961</v>
      </c>
      <c r="G110">
        <f t="shared" si="2"/>
        <v>0</v>
      </c>
      <c r="H110" t="str">
        <f t="shared" si="3"/>
        <v>，4528961</v>
      </c>
      <c r="I110" t="str">
        <f>VLOOKUP(A110,HOP!A:U,21,0)</f>
        <v>直连</v>
      </c>
    </row>
    <row r="111" ht="14.25" hidden="1" customHeight="1" spans="1:9">
      <c r="A111" s="7" t="s">
        <v>1016</v>
      </c>
      <c r="B111" s="8" t="s">
        <v>514</v>
      </c>
      <c r="C111" s="8" t="s">
        <v>757</v>
      </c>
      <c r="D111" s="3">
        <v>881</v>
      </c>
      <c r="E111" t="str">
        <f>VLOOKUP(A111,HOP!A:L,12,0)</f>
        <v>881.00</v>
      </c>
      <c r="F111" t="str">
        <f>VLOOKUP(A111,HOP!A:C,3,0)</f>
        <v>4527078</v>
      </c>
      <c r="G111">
        <f t="shared" si="2"/>
        <v>0</v>
      </c>
      <c r="H111" t="str">
        <f t="shared" si="3"/>
        <v>，4527078</v>
      </c>
      <c r="I111" t="str">
        <f>VLOOKUP(A111,HOP!A:U,21,0)</f>
        <v>直采</v>
      </c>
    </row>
    <row r="112" ht="14.25" hidden="1" customHeight="1" spans="1:9">
      <c r="A112" s="7" t="s">
        <v>1025</v>
      </c>
      <c r="B112" s="8" t="s">
        <v>514</v>
      </c>
      <c r="C112" s="8" t="s">
        <v>757</v>
      </c>
      <c r="D112" s="3">
        <v>975</v>
      </c>
      <c r="E112" t="str">
        <f>VLOOKUP(A112,HOP!A:L,12,0)</f>
        <v>975.00</v>
      </c>
      <c r="F112" t="str">
        <f>VLOOKUP(A112,HOP!A:C,3,0)</f>
        <v>4490990</v>
      </c>
      <c r="G112">
        <f t="shared" si="2"/>
        <v>0</v>
      </c>
      <c r="H112" t="str">
        <f t="shared" si="3"/>
        <v>，4490990</v>
      </c>
      <c r="I112" t="str">
        <f>VLOOKUP(A112,HOP!A:U,21,0)</f>
        <v>直采</v>
      </c>
    </row>
    <row r="113" ht="14.25" hidden="1" customHeight="1" spans="1:9">
      <c r="A113" s="7" t="s">
        <v>1034</v>
      </c>
      <c r="B113" s="8" t="s">
        <v>514</v>
      </c>
      <c r="C113" s="8" t="s">
        <v>757</v>
      </c>
      <c r="D113" s="3">
        <v>599</v>
      </c>
      <c r="E113" t="str">
        <f>VLOOKUP(A113,HOP!A:L,12,0)</f>
        <v>599.00</v>
      </c>
      <c r="F113" t="str">
        <f>VLOOKUP(A113,HOP!A:C,3,0)</f>
        <v>4533622</v>
      </c>
      <c r="G113">
        <f t="shared" si="2"/>
        <v>0</v>
      </c>
      <c r="H113" t="str">
        <f t="shared" si="3"/>
        <v>，4533622</v>
      </c>
      <c r="I113" t="str">
        <f>VLOOKUP(A113,HOP!A:U,21,0)</f>
        <v>直连</v>
      </c>
    </row>
    <row r="114" ht="14.25" hidden="1" customHeight="1" spans="1:9">
      <c r="A114" s="7" t="s">
        <v>1043</v>
      </c>
      <c r="B114" s="8" t="s">
        <v>514</v>
      </c>
      <c r="C114" s="8" t="s">
        <v>757</v>
      </c>
      <c r="D114" s="3">
        <v>290</v>
      </c>
      <c r="E114" t="str">
        <f>VLOOKUP(A114,HOP!A:L,12,0)</f>
        <v>290.00</v>
      </c>
      <c r="F114" t="str">
        <f>VLOOKUP(A114,HOP!A:C,3,0)</f>
        <v>4534018</v>
      </c>
      <c r="G114">
        <f t="shared" si="2"/>
        <v>0</v>
      </c>
      <c r="H114" t="str">
        <f t="shared" si="3"/>
        <v>，4534018</v>
      </c>
      <c r="I114" t="str">
        <f>VLOOKUP(A114,HOP!A:U,21,0)</f>
        <v>直连</v>
      </c>
    </row>
    <row r="115" ht="14.25" hidden="1" customHeight="1" spans="1:9">
      <c r="A115" s="7" t="s">
        <v>1049</v>
      </c>
      <c r="B115" s="8" t="s">
        <v>82</v>
      </c>
      <c r="C115" s="8" t="s">
        <v>757</v>
      </c>
      <c r="D115" s="3">
        <v>801</v>
      </c>
      <c r="E115" t="str">
        <f>VLOOKUP(A115,HOP!A:L,12,0)</f>
        <v>801.00</v>
      </c>
      <c r="F115" t="str">
        <f>VLOOKUP(A115,HOP!A:C,3,0)</f>
        <v>4329729</v>
      </c>
      <c r="G115">
        <f t="shared" si="2"/>
        <v>0</v>
      </c>
      <c r="H115" t="str">
        <f t="shared" si="3"/>
        <v>，4329729</v>
      </c>
      <c r="I115" t="str">
        <f>VLOOKUP(A115,HOP!A:U,21,0)</f>
        <v>直采</v>
      </c>
    </row>
    <row r="116" ht="14.25" hidden="1" customHeight="1" spans="1:9">
      <c r="A116" s="7" t="s">
        <v>1058</v>
      </c>
      <c r="B116" s="8" t="s">
        <v>82</v>
      </c>
      <c r="C116" s="8" t="s">
        <v>757</v>
      </c>
      <c r="D116" s="3">
        <v>801</v>
      </c>
      <c r="E116" t="str">
        <f>VLOOKUP(A116,HOP!A:L,12,0)</f>
        <v>801.00</v>
      </c>
      <c r="F116" t="str">
        <f>VLOOKUP(A116,HOP!A:C,3,0)</f>
        <v>4329694</v>
      </c>
      <c r="G116">
        <f t="shared" si="2"/>
        <v>0</v>
      </c>
      <c r="H116" t="str">
        <f t="shared" si="3"/>
        <v>，4329694</v>
      </c>
      <c r="I116" t="str">
        <f>VLOOKUP(A116,HOP!A:U,21,0)</f>
        <v>直采</v>
      </c>
    </row>
    <row r="117" ht="14.25" hidden="1" customHeight="1" spans="1:9">
      <c r="A117" s="7" t="s">
        <v>1061</v>
      </c>
      <c r="B117" s="8" t="s">
        <v>126</v>
      </c>
      <c r="C117" s="8" t="s">
        <v>757</v>
      </c>
      <c r="D117" s="3">
        <v>5460</v>
      </c>
      <c r="E117" t="str">
        <f>VLOOKUP(A117,HOP!A:L,12,0)</f>
        <v>5460.00</v>
      </c>
      <c r="F117" t="str">
        <f>VLOOKUP(A117,HOP!A:C,3,0)</f>
        <v>4275189</v>
      </c>
      <c r="G117">
        <f t="shared" si="2"/>
        <v>0</v>
      </c>
      <c r="H117" t="str">
        <f t="shared" si="3"/>
        <v>，4275189</v>
      </c>
      <c r="I117" t="str">
        <f>VLOOKUP(A117,HOP!A:U,21,0)</f>
        <v>直采</v>
      </c>
    </row>
    <row r="118" ht="14.25" hidden="1" customHeight="1" spans="1:9">
      <c r="A118" s="7" t="s">
        <v>1071</v>
      </c>
      <c r="B118" s="8" t="s">
        <v>514</v>
      </c>
      <c r="C118" s="8" t="s">
        <v>757</v>
      </c>
      <c r="D118" s="3">
        <v>423</v>
      </c>
      <c r="E118" t="str">
        <f>VLOOKUP(A118,HOP!A:L,12,0)</f>
        <v>423.00</v>
      </c>
      <c r="F118" t="str">
        <f>VLOOKUP(A118,HOP!A:C,3,0)</f>
        <v>4516256</v>
      </c>
      <c r="G118">
        <f t="shared" si="2"/>
        <v>0</v>
      </c>
      <c r="H118" t="str">
        <f t="shared" si="3"/>
        <v>，4516256</v>
      </c>
      <c r="I118" t="str">
        <f>VLOOKUP(A118,HOP!A:U,21,0)</f>
        <v>直采</v>
      </c>
    </row>
    <row r="119" ht="14.25" hidden="1" customHeight="1" spans="1:9">
      <c r="A119" s="7" t="s">
        <v>1078</v>
      </c>
      <c r="B119" s="8" t="s">
        <v>83</v>
      </c>
      <c r="C119" s="8" t="s">
        <v>757</v>
      </c>
      <c r="D119" s="3">
        <v>1196</v>
      </c>
      <c r="E119" t="str">
        <f>VLOOKUP(A119,HOP!A:L,12,0)</f>
        <v>1196.00</v>
      </c>
      <c r="F119" t="str">
        <f>VLOOKUP(A119,HOP!A:C,3,0)</f>
        <v>4407495</v>
      </c>
      <c r="G119">
        <f t="shared" si="2"/>
        <v>0</v>
      </c>
      <c r="H119" t="str">
        <f t="shared" si="3"/>
        <v>，4407495</v>
      </c>
      <c r="I119" t="str">
        <f>VLOOKUP(A119,HOP!A:U,21,0)</f>
        <v>直采</v>
      </c>
    </row>
    <row r="120" ht="14.25" hidden="1" customHeight="1" spans="1:9">
      <c r="A120" s="7" t="s">
        <v>1084</v>
      </c>
      <c r="B120" s="8" t="s">
        <v>83</v>
      </c>
      <c r="C120" s="8" t="s">
        <v>757</v>
      </c>
      <c r="D120" s="3">
        <v>2024</v>
      </c>
      <c r="E120" t="str">
        <f>VLOOKUP(A120,HOP!A:L,12,0)</f>
        <v>2024.00</v>
      </c>
      <c r="F120" t="str">
        <f>VLOOKUP(A120,HOP!A:C,3,0)</f>
        <v>4513264</v>
      </c>
      <c r="G120">
        <f t="shared" si="2"/>
        <v>0</v>
      </c>
      <c r="H120" t="str">
        <f t="shared" si="3"/>
        <v>，4513264</v>
      </c>
      <c r="I120" t="str">
        <f>VLOOKUP(A120,HOP!A:U,21,0)</f>
        <v>直采</v>
      </c>
    </row>
    <row r="121" ht="14.25" hidden="1" customHeight="1" spans="1:9">
      <c r="A121" s="7" t="s">
        <v>1093</v>
      </c>
      <c r="B121" s="8" t="s">
        <v>514</v>
      </c>
      <c r="C121" s="8" t="s">
        <v>757</v>
      </c>
      <c r="D121" s="3">
        <v>2790</v>
      </c>
      <c r="E121" t="str">
        <f>VLOOKUP(A121,HOP!A:L,12,0)</f>
        <v>2790.00</v>
      </c>
      <c r="F121" t="str">
        <f>VLOOKUP(A121,HOP!A:C,3,0)</f>
        <v>4511761</v>
      </c>
      <c r="G121">
        <f t="shared" si="2"/>
        <v>0</v>
      </c>
      <c r="H121" t="str">
        <f t="shared" si="3"/>
        <v>，4511761</v>
      </c>
      <c r="I121" t="str">
        <f>VLOOKUP(A121,HOP!A:U,21,0)</f>
        <v>直采</v>
      </c>
    </row>
    <row r="122" ht="14.25" hidden="1" customHeight="1" spans="1:9">
      <c r="A122" s="7" t="s">
        <v>1100</v>
      </c>
      <c r="B122" s="8" t="s">
        <v>82</v>
      </c>
      <c r="C122" s="8" t="s">
        <v>757</v>
      </c>
      <c r="D122" s="3">
        <v>675</v>
      </c>
      <c r="E122" t="str">
        <f>VLOOKUP(A122,HOP!A:L,12,0)</f>
        <v>675.00</v>
      </c>
      <c r="F122" t="str">
        <f>VLOOKUP(A122,HOP!A:C,3,0)</f>
        <v>4500524</v>
      </c>
      <c r="G122">
        <f t="shared" si="2"/>
        <v>0</v>
      </c>
      <c r="H122" t="str">
        <f t="shared" si="3"/>
        <v>，4500524</v>
      </c>
      <c r="I122" t="str">
        <f>VLOOKUP(A122,HOP!A:U,21,0)</f>
        <v>直采</v>
      </c>
    </row>
    <row r="123" ht="14.25" hidden="1" customHeight="1" spans="1:9">
      <c r="A123" s="7" t="s">
        <v>1106</v>
      </c>
      <c r="B123" s="8" t="s">
        <v>126</v>
      </c>
      <c r="C123" s="8" t="s">
        <v>757</v>
      </c>
      <c r="D123" s="3">
        <v>104</v>
      </c>
      <c r="E123" t="str">
        <f>VLOOKUP(A123,HOP!A:L,12,0)</f>
        <v>104.00</v>
      </c>
      <c r="F123" t="str">
        <f>VLOOKUP(A123,HOP!A:C,3,0)</f>
        <v>4518758</v>
      </c>
      <c r="G123">
        <f t="shared" si="2"/>
        <v>0</v>
      </c>
      <c r="H123" t="str">
        <f t="shared" si="3"/>
        <v>，4518758</v>
      </c>
      <c r="I123" t="str">
        <f>VLOOKUP(A123,HOP!A:U,21,0)</f>
        <v>直连</v>
      </c>
    </row>
    <row r="124" ht="14.25" hidden="1" customHeight="1" spans="1:9">
      <c r="A124" s="7" t="s">
        <v>1115</v>
      </c>
      <c r="B124" s="8" t="s">
        <v>82</v>
      </c>
      <c r="C124" s="8" t="s">
        <v>757</v>
      </c>
      <c r="D124" s="3">
        <v>2009</v>
      </c>
      <c r="E124" t="str">
        <f>VLOOKUP(A124,HOP!A:L,12,0)</f>
        <v>2009.01</v>
      </c>
      <c r="F124" t="str">
        <f>VLOOKUP(A124,HOP!A:C,3,0)</f>
        <v>4518881</v>
      </c>
      <c r="G124">
        <f t="shared" si="2"/>
        <v>-0.00999999999999091</v>
      </c>
      <c r="H124" t="str">
        <f t="shared" si="3"/>
        <v>，4518881</v>
      </c>
      <c r="I124" t="str">
        <f>VLOOKUP(A124,HOP!A:U,21,0)</f>
        <v>直采</v>
      </c>
    </row>
    <row r="125" ht="14.25" hidden="1" customHeight="1" spans="1:9">
      <c r="A125" s="7" t="s">
        <v>1123</v>
      </c>
      <c r="B125" s="8" t="s">
        <v>514</v>
      </c>
      <c r="C125" s="8" t="s">
        <v>757</v>
      </c>
      <c r="D125" s="3">
        <v>570</v>
      </c>
      <c r="E125" t="str">
        <f>VLOOKUP(A125,HOP!A:L,12,0)</f>
        <v>570.00</v>
      </c>
      <c r="F125" t="str">
        <f>VLOOKUP(A125,HOP!A:C,3,0)</f>
        <v>4529688</v>
      </c>
      <c r="G125">
        <f t="shared" si="2"/>
        <v>0</v>
      </c>
      <c r="H125" t="str">
        <f t="shared" si="3"/>
        <v>，4529688</v>
      </c>
      <c r="I125" t="str">
        <f>VLOOKUP(A125,HOP!A:U,21,0)</f>
        <v>直采</v>
      </c>
    </row>
    <row r="126" ht="14.25" hidden="1" customHeight="1" spans="1:9">
      <c r="A126" s="7" t="s">
        <v>1132</v>
      </c>
      <c r="B126" s="8" t="s">
        <v>514</v>
      </c>
      <c r="C126" s="8" t="s">
        <v>757</v>
      </c>
      <c r="D126" s="3">
        <v>115</v>
      </c>
      <c r="E126" t="str">
        <f>VLOOKUP(A126,HOP!A:L,12,0)</f>
        <v>115.00</v>
      </c>
      <c r="F126" t="str">
        <f>VLOOKUP(A126,HOP!A:C,3,0)</f>
        <v>4532366</v>
      </c>
      <c r="G126">
        <f t="shared" si="2"/>
        <v>0</v>
      </c>
      <c r="H126" t="str">
        <f t="shared" si="3"/>
        <v>，4532366</v>
      </c>
      <c r="I126" t="str">
        <f>VLOOKUP(A126,HOP!A:U,21,0)</f>
        <v>直连</v>
      </c>
    </row>
    <row r="127" ht="14.25" hidden="1" customHeight="1" spans="1:9">
      <c r="A127" s="7" t="s">
        <v>1141</v>
      </c>
      <c r="B127" s="8" t="s">
        <v>514</v>
      </c>
      <c r="C127" s="8" t="s">
        <v>757</v>
      </c>
      <c r="D127" s="3">
        <v>99</v>
      </c>
      <c r="E127" t="str">
        <f>VLOOKUP(A127,HOP!A:L,12,0)</f>
        <v>99.00</v>
      </c>
      <c r="F127" t="str">
        <f>VLOOKUP(A127,HOP!A:C,3,0)</f>
        <v>4532834</v>
      </c>
      <c r="G127">
        <f t="shared" si="2"/>
        <v>0</v>
      </c>
      <c r="H127" t="str">
        <f t="shared" si="3"/>
        <v>，4532834</v>
      </c>
      <c r="I127" t="str">
        <f>VLOOKUP(A127,HOP!A:U,21,0)</f>
        <v>直连</v>
      </c>
    </row>
    <row r="128" ht="14.25" hidden="1" customHeight="1" spans="1:9">
      <c r="A128" s="7" t="s">
        <v>1148</v>
      </c>
      <c r="B128" s="8" t="s">
        <v>514</v>
      </c>
      <c r="C128" s="8" t="s">
        <v>757</v>
      </c>
      <c r="D128" s="3">
        <v>362</v>
      </c>
      <c r="E128" t="str">
        <f>VLOOKUP(A128,HOP!A:L,12,0)</f>
        <v>362.00</v>
      </c>
      <c r="F128" t="str">
        <f>VLOOKUP(A128,HOP!A:C,3,0)</f>
        <v>4532789</v>
      </c>
      <c r="G128">
        <f t="shared" si="2"/>
        <v>0</v>
      </c>
      <c r="H128" t="str">
        <f t="shared" si="3"/>
        <v>，4532789</v>
      </c>
      <c r="I128" t="str">
        <f>VLOOKUP(A128,HOP!A:U,21,0)</f>
        <v>直采</v>
      </c>
    </row>
    <row r="129" ht="14.25" hidden="1" customHeight="1" spans="1:9">
      <c r="A129" s="7" t="s">
        <v>1155</v>
      </c>
      <c r="B129" s="8" t="s">
        <v>514</v>
      </c>
      <c r="C129" s="8" t="s">
        <v>757</v>
      </c>
      <c r="D129" s="3">
        <v>331</v>
      </c>
      <c r="E129" t="str">
        <f>VLOOKUP(A129,HOP!A:L,12,0)</f>
        <v>331.00</v>
      </c>
      <c r="F129" t="str">
        <f>VLOOKUP(A129,HOP!A:C,3,0)</f>
        <v>4533031</v>
      </c>
      <c r="G129">
        <f t="shared" si="2"/>
        <v>0</v>
      </c>
      <c r="H129" t="str">
        <f t="shared" si="3"/>
        <v>，4533031</v>
      </c>
      <c r="I129" t="str">
        <f>VLOOKUP(A129,HOP!A:U,21,0)</f>
        <v>直连</v>
      </c>
    </row>
    <row r="130" ht="14.25" hidden="1" customHeight="1" spans="1:9">
      <c r="A130" s="7" t="s">
        <v>1161</v>
      </c>
      <c r="B130" s="8" t="s">
        <v>514</v>
      </c>
      <c r="C130" s="8" t="s">
        <v>757</v>
      </c>
      <c r="D130" s="3">
        <v>152</v>
      </c>
      <c r="E130" t="str">
        <f>VLOOKUP(A130,HOP!A:L,12,0)</f>
        <v>152.00</v>
      </c>
      <c r="F130" t="str">
        <f>VLOOKUP(A130,HOP!A:C,3,0)</f>
        <v>4533427</v>
      </c>
      <c r="G130">
        <f t="shared" si="2"/>
        <v>0</v>
      </c>
      <c r="H130" t="str">
        <f t="shared" si="3"/>
        <v>，4533427</v>
      </c>
      <c r="I130" t="str">
        <f>VLOOKUP(A130,HOP!A:U,21,0)</f>
        <v>直连</v>
      </c>
    </row>
    <row r="131" ht="14.25" hidden="1" customHeight="1" spans="1:9">
      <c r="A131" s="7" t="s">
        <v>1170</v>
      </c>
      <c r="B131" s="8" t="s">
        <v>514</v>
      </c>
      <c r="C131" s="8" t="s">
        <v>757</v>
      </c>
      <c r="D131" s="3">
        <v>698</v>
      </c>
      <c r="E131" t="str">
        <f>VLOOKUP(A131,HOP!A:L,12,0)</f>
        <v>698.00</v>
      </c>
      <c r="F131" t="str">
        <f>VLOOKUP(A131,HOP!A:C,3,0)</f>
        <v>4533555</v>
      </c>
      <c r="G131">
        <f t="shared" ref="G131:G194" si="4">D131-E131</f>
        <v>0</v>
      </c>
      <c r="H131" t="str">
        <f t="shared" ref="H131:H194" si="5">$H$1&amp;F131</f>
        <v>，4533555</v>
      </c>
      <c r="I131" t="str">
        <f>VLOOKUP(A131,HOP!A:U,21,0)</f>
        <v>直连</v>
      </c>
    </row>
    <row r="132" ht="14.25" hidden="1" customHeight="1" spans="1:9">
      <c r="A132" s="7" t="s">
        <v>1177</v>
      </c>
      <c r="B132" s="8" t="s">
        <v>514</v>
      </c>
      <c r="C132" s="8" t="s">
        <v>757</v>
      </c>
      <c r="D132" s="3">
        <v>188</v>
      </c>
      <c r="E132" t="str">
        <f>VLOOKUP(A132,HOP!A:L,12,0)</f>
        <v>188.00</v>
      </c>
      <c r="F132" t="str">
        <f>VLOOKUP(A132,HOP!A:C,3,0)</f>
        <v>4535170</v>
      </c>
      <c r="G132">
        <f t="shared" si="4"/>
        <v>0</v>
      </c>
      <c r="H132" t="str">
        <f t="shared" si="5"/>
        <v>，4535170</v>
      </c>
      <c r="I132" t="str">
        <f>VLOOKUP(A132,HOP!A:U,21,0)</f>
        <v>直连</v>
      </c>
    </row>
    <row r="133" ht="14.25" hidden="1" customHeight="1" spans="1:9">
      <c r="A133" s="7" t="s">
        <v>1185</v>
      </c>
      <c r="B133" s="8" t="s">
        <v>514</v>
      </c>
      <c r="C133" s="8" t="s">
        <v>757</v>
      </c>
      <c r="D133" s="3">
        <v>248</v>
      </c>
      <c r="E133" t="str">
        <f>VLOOKUP(A133,HOP!A:L,12,0)</f>
        <v>248.00</v>
      </c>
      <c r="F133" t="str">
        <f>VLOOKUP(A133,HOP!A:C,3,0)</f>
        <v>4532324</v>
      </c>
      <c r="G133">
        <f t="shared" si="4"/>
        <v>0</v>
      </c>
      <c r="H133" t="str">
        <f t="shared" si="5"/>
        <v>，4532324</v>
      </c>
      <c r="I133" t="str">
        <f>VLOOKUP(A133,HOP!A:U,21,0)</f>
        <v>直采</v>
      </c>
    </row>
    <row r="134" ht="14.25" hidden="1" customHeight="1" spans="1:9">
      <c r="A134" s="7" t="s">
        <v>1193</v>
      </c>
      <c r="B134" s="8" t="s">
        <v>514</v>
      </c>
      <c r="C134" s="8" t="s">
        <v>757</v>
      </c>
      <c r="D134" s="3">
        <v>111</v>
      </c>
      <c r="E134" t="str">
        <f>VLOOKUP(A134,HOP!A:L,12,0)</f>
        <v>111.00</v>
      </c>
      <c r="F134" t="str">
        <f>VLOOKUP(A134,HOP!A:C,3,0)</f>
        <v>4534947</v>
      </c>
      <c r="G134">
        <f t="shared" si="4"/>
        <v>0</v>
      </c>
      <c r="H134" t="str">
        <f t="shared" si="5"/>
        <v>，4534947</v>
      </c>
      <c r="I134" t="str">
        <f>VLOOKUP(A134,HOP!A:U,21,0)</f>
        <v>直连</v>
      </c>
    </row>
    <row r="135" ht="14.25" hidden="1" customHeight="1" spans="1:9">
      <c r="A135" s="7" t="s">
        <v>1201</v>
      </c>
      <c r="B135" s="8" t="s">
        <v>514</v>
      </c>
      <c r="C135" s="8" t="s">
        <v>757</v>
      </c>
      <c r="D135" s="3">
        <v>244</v>
      </c>
      <c r="E135" t="str">
        <f>VLOOKUP(A135,HOP!A:L,12,0)</f>
        <v>244.00</v>
      </c>
      <c r="F135" t="str">
        <f>VLOOKUP(A135,HOP!A:C,3,0)</f>
        <v>4534196</v>
      </c>
      <c r="G135">
        <f t="shared" si="4"/>
        <v>0</v>
      </c>
      <c r="H135" t="str">
        <f t="shared" si="5"/>
        <v>，4534196</v>
      </c>
      <c r="I135" t="str">
        <f>VLOOKUP(A135,HOP!A:U,21,0)</f>
        <v>直连</v>
      </c>
    </row>
    <row r="136" ht="14.25" hidden="1" customHeight="1" spans="1:9">
      <c r="A136" s="7" t="s">
        <v>1208</v>
      </c>
      <c r="B136" s="8" t="s">
        <v>514</v>
      </c>
      <c r="C136" s="8" t="s">
        <v>757</v>
      </c>
      <c r="D136" s="3">
        <v>188</v>
      </c>
      <c r="E136" t="str">
        <f>VLOOKUP(A136,HOP!A:L,12,0)</f>
        <v>188.00</v>
      </c>
      <c r="F136" t="str">
        <f>VLOOKUP(A136,HOP!A:C,3,0)</f>
        <v>4534952</v>
      </c>
      <c r="G136">
        <f t="shared" si="4"/>
        <v>0</v>
      </c>
      <c r="H136" t="str">
        <f t="shared" si="5"/>
        <v>，4534952</v>
      </c>
      <c r="I136" t="str">
        <f>VLOOKUP(A136,HOP!A:U,21,0)</f>
        <v>直连</v>
      </c>
    </row>
    <row r="137" ht="14.25" hidden="1" customHeight="1" spans="1:9">
      <c r="A137" s="7" t="s">
        <v>1210</v>
      </c>
      <c r="B137" s="8" t="s">
        <v>452</v>
      </c>
      <c r="C137" s="8" t="s">
        <v>453</v>
      </c>
      <c r="D137" s="3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t="14.25" hidden="1" customHeight="1" spans="1:9">
      <c r="A138" s="7" t="s">
        <v>1219</v>
      </c>
      <c r="B138" s="8" t="s">
        <v>757</v>
      </c>
      <c r="C138" s="8" t="s">
        <v>515</v>
      </c>
      <c r="D138" s="3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t="14.25" customHeight="1" spans="1:9">
      <c r="A139" s="7" t="s">
        <v>1227</v>
      </c>
      <c r="B139" s="8" t="s">
        <v>82</v>
      </c>
      <c r="C139" s="8" t="s">
        <v>757</v>
      </c>
      <c r="D139" s="3">
        <v>3013</v>
      </c>
      <c r="E139" t="str">
        <f>VLOOKUP(A139,HOP!A:L,12,0)</f>
        <v>3012.99</v>
      </c>
      <c r="F139" t="str">
        <f>VLOOKUP(A139,HOP!A:C,3,0)</f>
        <v>4519576</v>
      </c>
      <c r="G139">
        <f t="shared" si="4"/>
        <v>0.0100000000002183</v>
      </c>
      <c r="H139" t="str">
        <f t="shared" si="5"/>
        <v>，4519576</v>
      </c>
      <c r="I139" t="str">
        <f>VLOOKUP(A139,HOP!A:U,21,0)</f>
        <v>直连</v>
      </c>
    </row>
    <row r="140" ht="14.25" hidden="1" customHeight="1" spans="1:9">
      <c r="A140" s="7" t="s">
        <v>1236</v>
      </c>
      <c r="B140" s="8" t="s">
        <v>791</v>
      </c>
      <c r="C140" s="8" t="s">
        <v>1241</v>
      </c>
      <c r="D140" s="3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t="14.25" hidden="1" customHeight="1" spans="1:9">
      <c r="A141" s="7" t="s">
        <v>1245</v>
      </c>
      <c r="B141" s="8" t="s">
        <v>808</v>
      </c>
      <c r="C141" s="8" t="s">
        <v>452</v>
      </c>
      <c r="D141" s="3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t="14.25" hidden="1" customHeight="1" spans="1:9">
      <c r="A142" s="7" t="s">
        <v>1251</v>
      </c>
      <c r="B142" s="8" t="s">
        <v>1256</v>
      </c>
      <c r="C142" s="8" t="s">
        <v>1257</v>
      </c>
      <c r="D142" s="3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t="14.25" hidden="1" customHeight="1" spans="1:9">
      <c r="A143" s="7" t="s">
        <v>1261</v>
      </c>
      <c r="B143" s="8" t="s">
        <v>443</v>
      </c>
      <c r="C143" s="8" t="s">
        <v>410</v>
      </c>
      <c r="D143" s="3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t="14.25" hidden="1" customHeight="1" spans="1:9">
      <c r="A144" s="7" t="s">
        <v>1268</v>
      </c>
      <c r="B144" s="8" t="s">
        <v>443</v>
      </c>
      <c r="C144" s="8" t="s">
        <v>410</v>
      </c>
      <c r="D144" s="3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t="14.25" hidden="1" customHeight="1" spans="1:9">
      <c r="A145" s="7" t="s">
        <v>1272</v>
      </c>
      <c r="B145" s="8" t="s">
        <v>443</v>
      </c>
      <c r="C145" s="8" t="s">
        <v>410</v>
      </c>
      <c r="D145" s="3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t="14.25" hidden="1" customHeight="1" spans="1:9">
      <c r="A146" s="7" t="s">
        <v>1275</v>
      </c>
      <c r="B146" s="8" t="s">
        <v>471</v>
      </c>
      <c r="C146" s="8" t="s">
        <v>462</v>
      </c>
      <c r="D146" s="3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t="14.25" hidden="1" customHeight="1" spans="1:9">
      <c r="A147" s="7" t="s">
        <v>1283</v>
      </c>
      <c r="B147" s="8" t="s">
        <v>500</v>
      </c>
      <c r="C147" s="8" t="s">
        <v>1286</v>
      </c>
      <c r="D147" s="3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t="14.25" hidden="1" customHeight="1" spans="1:9">
      <c r="A148" s="7" t="s">
        <v>1290</v>
      </c>
      <c r="B148" s="8" t="s">
        <v>791</v>
      </c>
      <c r="C148" s="8" t="s">
        <v>1295</v>
      </c>
      <c r="D148" s="3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t="14.25" hidden="1" customHeight="1" spans="1:9">
      <c r="A149" s="7" t="s">
        <v>1299</v>
      </c>
      <c r="B149" s="8" t="s">
        <v>757</v>
      </c>
      <c r="C149" s="8" t="s">
        <v>1304</v>
      </c>
      <c r="D149" s="3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t="14.25" hidden="1" customHeight="1" spans="1:9">
      <c r="A150" s="7" t="s">
        <v>1308</v>
      </c>
      <c r="B150" s="8" t="s">
        <v>791</v>
      </c>
      <c r="C150" s="8" t="s">
        <v>1256</v>
      </c>
      <c r="D150" s="3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t="14.25" hidden="1" customHeight="1" spans="1:9">
      <c r="A151" s="7" t="s">
        <v>1315</v>
      </c>
      <c r="B151" s="8" t="s">
        <v>126</v>
      </c>
      <c r="C151" s="8" t="s">
        <v>757</v>
      </c>
      <c r="D151" s="3">
        <v>2504</v>
      </c>
      <c r="E151" t="str">
        <f>VLOOKUP(A151,HOP!A:L,12,0)</f>
        <v>2504.00</v>
      </c>
      <c r="F151" t="str">
        <f>VLOOKUP(A151,HOP!A:C,3,0)</f>
        <v>4316834</v>
      </c>
      <c r="G151">
        <f t="shared" si="4"/>
        <v>0</v>
      </c>
      <c r="H151" t="str">
        <f t="shared" si="5"/>
        <v>，4316834</v>
      </c>
      <c r="I151" t="str">
        <f>VLOOKUP(A151,HOP!A:U,21,0)</f>
        <v>直连</v>
      </c>
    </row>
    <row r="152" ht="14.25" hidden="1" customHeight="1" spans="1:9">
      <c r="A152" s="7" t="s">
        <v>1323</v>
      </c>
      <c r="B152" s="8" t="s">
        <v>82</v>
      </c>
      <c r="C152" s="8" t="s">
        <v>757</v>
      </c>
      <c r="D152" s="3">
        <v>7936</v>
      </c>
      <c r="E152" t="str">
        <f>VLOOKUP(A152,HOP!A:L,12,0)</f>
        <v>7936.00</v>
      </c>
      <c r="F152" t="str">
        <f>VLOOKUP(A152,HOP!A:C,3,0)</f>
        <v>4448833</v>
      </c>
      <c r="G152">
        <f t="shared" si="4"/>
        <v>0</v>
      </c>
      <c r="H152" t="str">
        <f t="shared" si="5"/>
        <v>，4448833</v>
      </c>
      <c r="I152" t="str">
        <f>VLOOKUP(A152,HOP!A:U,21,0)</f>
        <v>直采</v>
      </c>
    </row>
    <row r="153" ht="14.25" hidden="1" customHeight="1" spans="1:9">
      <c r="A153" s="7" t="s">
        <v>1332</v>
      </c>
      <c r="B153" s="8" t="s">
        <v>83</v>
      </c>
      <c r="C153" s="8" t="s">
        <v>1304</v>
      </c>
      <c r="D153" s="3">
        <v>5249</v>
      </c>
      <c r="E153" t="str">
        <f>VLOOKUP(A153,HOP!A:L,12,0)</f>
        <v>5249.00</v>
      </c>
      <c r="F153" t="str">
        <f>VLOOKUP(A153,HOP!A:C,3,0)</f>
        <v>4343650</v>
      </c>
      <c r="G153">
        <f t="shared" si="4"/>
        <v>0</v>
      </c>
      <c r="H153" t="str">
        <f t="shared" si="5"/>
        <v>，4343650</v>
      </c>
      <c r="I153" t="str">
        <f>VLOOKUP(A153,HOP!A:U,21,0)</f>
        <v>直采</v>
      </c>
    </row>
    <row r="154" ht="14.25" hidden="1" customHeight="1" spans="1:9">
      <c r="A154" s="7" t="s">
        <v>1342</v>
      </c>
      <c r="B154" s="8" t="s">
        <v>757</v>
      </c>
      <c r="C154" s="8" t="s">
        <v>1304</v>
      </c>
      <c r="D154" s="3">
        <v>376</v>
      </c>
      <c r="E154" t="str">
        <f>VLOOKUP(A154,HOP!A:L,12,0)</f>
        <v>376.00</v>
      </c>
      <c r="F154" t="str">
        <f>VLOOKUP(A154,HOP!A:C,3,0)</f>
        <v>4536192</v>
      </c>
      <c r="G154">
        <f t="shared" si="4"/>
        <v>0</v>
      </c>
      <c r="H154" t="str">
        <f t="shared" si="5"/>
        <v>，4536192</v>
      </c>
      <c r="I154" t="str">
        <f>VLOOKUP(A154,HOP!A:U,21,0)</f>
        <v>直连</v>
      </c>
    </row>
    <row r="155" ht="14.25" hidden="1" customHeight="1" spans="1:9">
      <c r="A155" s="7" t="s">
        <v>1351</v>
      </c>
      <c r="B155" s="8" t="s">
        <v>757</v>
      </c>
      <c r="C155" s="8" t="s">
        <v>1304</v>
      </c>
      <c r="D155" s="3">
        <v>234</v>
      </c>
      <c r="E155" t="str">
        <f>VLOOKUP(A155,HOP!A:L,12,0)</f>
        <v>234.00</v>
      </c>
      <c r="F155" t="str">
        <f>VLOOKUP(A155,HOP!A:C,3,0)</f>
        <v>4538133</v>
      </c>
      <c r="G155">
        <f t="shared" si="4"/>
        <v>0</v>
      </c>
      <c r="H155" t="str">
        <f t="shared" si="5"/>
        <v>，4538133</v>
      </c>
      <c r="I155" t="str">
        <f>VLOOKUP(A155,HOP!A:U,21,0)</f>
        <v>直连</v>
      </c>
    </row>
    <row r="156" ht="14.25" hidden="1" customHeight="1" spans="1:9">
      <c r="A156" s="7" t="s">
        <v>1358</v>
      </c>
      <c r="B156" s="8" t="s">
        <v>126</v>
      </c>
      <c r="C156" s="8" t="s">
        <v>1304</v>
      </c>
      <c r="D156" s="3">
        <v>1434</v>
      </c>
      <c r="E156" t="str">
        <f>VLOOKUP(A156,HOP!A:L,12,0)</f>
        <v>1434.00</v>
      </c>
      <c r="F156" t="str">
        <f>VLOOKUP(A156,HOP!A:C,3,0)</f>
        <v>4409273</v>
      </c>
      <c r="G156">
        <f t="shared" si="4"/>
        <v>0</v>
      </c>
      <c r="H156" t="str">
        <f t="shared" si="5"/>
        <v>，4409273</v>
      </c>
      <c r="I156" t="str">
        <f>VLOOKUP(A156,HOP!A:U,21,0)</f>
        <v>直采</v>
      </c>
    </row>
    <row r="157" ht="14.25" hidden="1" customHeight="1" spans="1:9">
      <c r="A157" s="7" t="s">
        <v>1364</v>
      </c>
      <c r="B157" s="8" t="s">
        <v>757</v>
      </c>
      <c r="C157" s="8" t="s">
        <v>1304</v>
      </c>
      <c r="D157" s="3">
        <v>2212</v>
      </c>
      <c r="E157" t="str">
        <f>VLOOKUP(A157,HOP!A:L,12,0)</f>
        <v>2212.00</v>
      </c>
      <c r="F157" t="str">
        <f>VLOOKUP(A157,HOP!A:C,3,0)</f>
        <v>4491903</v>
      </c>
      <c r="G157">
        <f t="shared" si="4"/>
        <v>0</v>
      </c>
      <c r="H157" t="str">
        <f t="shared" si="5"/>
        <v>，4491903</v>
      </c>
      <c r="I157" t="str">
        <f>VLOOKUP(A157,HOP!A:U,21,0)</f>
        <v>直连</v>
      </c>
    </row>
    <row r="158" ht="14.25" hidden="1" customHeight="1" spans="1:9">
      <c r="A158" s="7" t="s">
        <v>1370</v>
      </c>
      <c r="B158" s="8" t="s">
        <v>757</v>
      </c>
      <c r="C158" s="8" t="s">
        <v>1304</v>
      </c>
      <c r="D158" s="3">
        <v>2061</v>
      </c>
      <c r="E158" t="str">
        <f>VLOOKUP(A158,HOP!A:L,12,0)</f>
        <v>2061.00</v>
      </c>
      <c r="F158" t="str">
        <f>VLOOKUP(A158,HOP!A:C,3,0)</f>
        <v>4481512</v>
      </c>
      <c r="G158">
        <f t="shared" si="4"/>
        <v>0</v>
      </c>
      <c r="H158" t="str">
        <f t="shared" si="5"/>
        <v>，4481512</v>
      </c>
      <c r="I158" t="str">
        <f>VLOOKUP(A158,HOP!A:U,21,0)</f>
        <v>直连</v>
      </c>
    </row>
    <row r="159" ht="14.25" hidden="1" customHeight="1" spans="1:9">
      <c r="A159" s="7" t="s">
        <v>1375</v>
      </c>
      <c r="B159" s="8" t="s">
        <v>757</v>
      </c>
      <c r="C159" s="8" t="s">
        <v>1304</v>
      </c>
      <c r="D159" s="3">
        <v>204</v>
      </c>
      <c r="E159" t="str">
        <f>VLOOKUP(A159,HOP!A:L,12,0)</f>
        <v>204.00</v>
      </c>
      <c r="F159" t="str">
        <f>VLOOKUP(A159,HOP!A:C,3,0)</f>
        <v>4513969</v>
      </c>
      <c r="G159">
        <f t="shared" si="4"/>
        <v>0</v>
      </c>
      <c r="H159" t="str">
        <f t="shared" si="5"/>
        <v>，4513969</v>
      </c>
      <c r="I159" t="str">
        <f>VLOOKUP(A159,HOP!A:U,21,0)</f>
        <v>直连</v>
      </c>
    </row>
    <row r="160" ht="14.25" hidden="1" customHeight="1" spans="1:9">
      <c r="A160" s="7" t="s">
        <v>1382</v>
      </c>
      <c r="B160" s="8" t="s">
        <v>757</v>
      </c>
      <c r="C160" s="8" t="s">
        <v>1304</v>
      </c>
      <c r="D160" s="3">
        <v>419</v>
      </c>
      <c r="E160" t="str">
        <f>VLOOKUP(A160,HOP!A:L,12,0)</f>
        <v>419.00</v>
      </c>
      <c r="F160" t="str">
        <f>VLOOKUP(A160,HOP!A:C,3,0)</f>
        <v>4533834</v>
      </c>
      <c r="G160">
        <f t="shared" si="4"/>
        <v>0</v>
      </c>
      <c r="H160" t="str">
        <f t="shared" si="5"/>
        <v>，4533834</v>
      </c>
      <c r="I160" t="str">
        <f>VLOOKUP(A160,HOP!A:U,21,0)</f>
        <v>直连</v>
      </c>
    </row>
    <row r="161" ht="14.25" hidden="1" customHeight="1" spans="1:9">
      <c r="A161" s="7" t="s">
        <v>1391</v>
      </c>
      <c r="B161" s="8" t="s">
        <v>757</v>
      </c>
      <c r="C161" s="8" t="s">
        <v>1304</v>
      </c>
      <c r="D161" s="3">
        <v>290</v>
      </c>
      <c r="E161" t="str">
        <f>VLOOKUP(A161,HOP!A:L,12,0)</f>
        <v>290.00</v>
      </c>
      <c r="F161" t="str">
        <f>VLOOKUP(A161,HOP!A:C,3,0)</f>
        <v>4533650</v>
      </c>
      <c r="G161">
        <f t="shared" si="4"/>
        <v>0</v>
      </c>
      <c r="H161" t="str">
        <f t="shared" si="5"/>
        <v>，4533650</v>
      </c>
      <c r="I161" t="str">
        <f>VLOOKUP(A161,HOP!A:U,21,0)</f>
        <v>直连</v>
      </c>
    </row>
    <row r="162" ht="14.25" hidden="1" customHeight="1" spans="1:9">
      <c r="A162" s="7" t="s">
        <v>1395</v>
      </c>
      <c r="B162" s="8" t="s">
        <v>757</v>
      </c>
      <c r="C162" s="8" t="s">
        <v>1304</v>
      </c>
      <c r="D162" s="3">
        <v>387</v>
      </c>
      <c r="E162" t="str">
        <f>VLOOKUP(A162,HOP!A:L,12,0)</f>
        <v>387.00</v>
      </c>
      <c r="F162" t="str">
        <f>VLOOKUP(A162,HOP!A:C,3,0)</f>
        <v>4533109</v>
      </c>
      <c r="G162">
        <f t="shared" si="4"/>
        <v>0</v>
      </c>
      <c r="H162" t="str">
        <f t="shared" si="5"/>
        <v>，4533109</v>
      </c>
      <c r="I162" t="str">
        <f>VLOOKUP(A162,HOP!A:U,21,0)</f>
        <v>直连</v>
      </c>
    </row>
    <row r="163" ht="14.25" hidden="1" customHeight="1" spans="1:9">
      <c r="A163" s="7" t="s">
        <v>1403</v>
      </c>
      <c r="B163" s="8" t="s">
        <v>757</v>
      </c>
      <c r="C163" s="8" t="s">
        <v>1304</v>
      </c>
      <c r="D163" s="3">
        <v>153</v>
      </c>
      <c r="E163" t="str">
        <f>VLOOKUP(A163,HOP!A:L,12,0)</f>
        <v>153.00</v>
      </c>
      <c r="F163" t="str">
        <f>VLOOKUP(A163,HOP!A:C,3,0)</f>
        <v>4522476</v>
      </c>
      <c r="G163">
        <f t="shared" si="4"/>
        <v>0</v>
      </c>
      <c r="H163" t="str">
        <f t="shared" si="5"/>
        <v>，4522476</v>
      </c>
      <c r="I163" t="str">
        <f>VLOOKUP(A163,HOP!A:U,21,0)</f>
        <v>直连</v>
      </c>
    </row>
    <row r="164" ht="14.25" hidden="1" customHeight="1" spans="1:9">
      <c r="A164" s="7" t="s">
        <v>1411</v>
      </c>
      <c r="B164" s="8" t="s">
        <v>757</v>
      </c>
      <c r="C164" s="8" t="s">
        <v>1304</v>
      </c>
      <c r="D164" s="3">
        <v>3071</v>
      </c>
      <c r="E164" t="str">
        <f>VLOOKUP(A164,HOP!A:L,12,0)</f>
        <v>3071.00</v>
      </c>
      <c r="F164" t="str">
        <f>VLOOKUP(A164,HOP!A:C,3,0)</f>
        <v>4534329</v>
      </c>
      <c r="G164">
        <f t="shared" si="4"/>
        <v>0</v>
      </c>
      <c r="H164" t="str">
        <f t="shared" si="5"/>
        <v>，4534329</v>
      </c>
      <c r="I164" t="str">
        <f>VLOOKUP(A164,HOP!A:U,21,0)</f>
        <v>直连</v>
      </c>
    </row>
    <row r="165" ht="14.25" hidden="1" customHeight="1" spans="1:9">
      <c r="A165" s="7" t="s">
        <v>1417</v>
      </c>
      <c r="B165" s="8" t="s">
        <v>757</v>
      </c>
      <c r="C165" s="8" t="s">
        <v>1304</v>
      </c>
      <c r="D165" s="3">
        <v>178</v>
      </c>
      <c r="E165" t="str">
        <f>VLOOKUP(A165,HOP!A:L,12,0)</f>
        <v>178.00</v>
      </c>
      <c r="F165" t="str">
        <f>VLOOKUP(A165,HOP!A:C,3,0)</f>
        <v>4533376</v>
      </c>
      <c r="G165">
        <f t="shared" si="4"/>
        <v>0</v>
      </c>
      <c r="H165" t="str">
        <f t="shared" si="5"/>
        <v>，4533376</v>
      </c>
      <c r="I165" t="str">
        <f>VLOOKUP(A165,HOP!A:U,21,0)</f>
        <v>直连</v>
      </c>
    </row>
    <row r="166" ht="14.25" hidden="1" customHeight="1" spans="1:9">
      <c r="A166" s="7" t="s">
        <v>1426</v>
      </c>
      <c r="B166" s="8" t="s">
        <v>757</v>
      </c>
      <c r="C166" s="8" t="s">
        <v>1304</v>
      </c>
      <c r="D166" s="3">
        <v>1536</v>
      </c>
      <c r="E166" t="str">
        <f>VLOOKUP(A166,HOP!A:L,12,0)</f>
        <v>1536.00</v>
      </c>
      <c r="F166" t="str">
        <f>VLOOKUP(A166,HOP!A:C,3,0)</f>
        <v>4537658</v>
      </c>
      <c r="G166">
        <f t="shared" si="4"/>
        <v>0</v>
      </c>
      <c r="H166" t="str">
        <f t="shared" si="5"/>
        <v>，4537658</v>
      </c>
      <c r="I166" t="str">
        <f>VLOOKUP(A166,HOP!A:U,21,0)</f>
        <v>直连</v>
      </c>
    </row>
    <row r="167" ht="14.25" hidden="1" customHeight="1" spans="1:9">
      <c r="A167" s="7" t="s">
        <v>1435</v>
      </c>
      <c r="B167" s="8" t="s">
        <v>757</v>
      </c>
      <c r="C167" s="8" t="s">
        <v>1304</v>
      </c>
      <c r="D167" s="3">
        <v>365</v>
      </c>
      <c r="E167" t="str">
        <f>VLOOKUP(A167,HOP!A:L,12,0)</f>
        <v>365.00</v>
      </c>
      <c r="F167" t="str">
        <f>VLOOKUP(A167,HOP!A:C,3,0)</f>
        <v>4537376</v>
      </c>
      <c r="G167">
        <f t="shared" si="4"/>
        <v>0</v>
      </c>
      <c r="H167" t="str">
        <f t="shared" si="5"/>
        <v>，4537376</v>
      </c>
      <c r="I167" t="str">
        <f>VLOOKUP(A167,HOP!A:U,21,0)</f>
        <v>直采</v>
      </c>
    </row>
    <row r="168" ht="14.25" hidden="1" customHeight="1" spans="1:9">
      <c r="A168" s="7" t="s">
        <v>1442</v>
      </c>
      <c r="B168" s="8" t="s">
        <v>757</v>
      </c>
      <c r="C168" s="8" t="s">
        <v>1304</v>
      </c>
      <c r="D168" s="3">
        <v>416</v>
      </c>
      <c r="E168" t="str">
        <f>VLOOKUP(A168,HOP!A:L,12,0)</f>
        <v>416.00</v>
      </c>
      <c r="F168" t="str">
        <f>VLOOKUP(A168,HOP!A:C,3,0)</f>
        <v>4537476</v>
      </c>
      <c r="G168">
        <f t="shared" si="4"/>
        <v>0</v>
      </c>
      <c r="H168" t="str">
        <f t="shared" si="5"/>
        <v>，4537476</v>
      </c>
      <c r="I168" t="str">
        <f>VLOOKUP(A168,HOP!A:U,21,0)</f>
        <v>直连</v>
      </c>
    </row>
    <row r="169" ht="14.25" hidden="1" customHeight="1" spans="1:9">
      <c r="A169" s="7" t="s">
        <v>1451</v>
      </c>
      <c r="B169" s="8" t="s">
        <v>757</v>
      </c>
      <c r="C169" s="8" t="s">
        <v>1304</v>
      </c>
      <c r="D169" s="3">
        <v>150</v>
      </c>
      <c r="E169" t="str">
        <f>VLOOKUP(A169,HOP!A:L,12,0)</f>
        <v>150.00</v>
      </c>
      <c r="F169" t="str">
        <f>VLOOKUP(A169,HOP!A:C,3,0)</f>
        <v>4538003</v>
      </c>
      <c r="G169">
        <f t="shared" si="4"/>
        <v>0</v>
      </c>
      <c r="H169" t="str">
        <f t="shared" si="5"/>
        <v>，4538003</v>
      </c>
      <c r="I169" t="str">
        <f>VLOOKUP(A169,HOP!A:U,21,0)</f>
        <v>直连</v>
      </c>
    </row>
    <row r="170" ht="14.25" hidden="1" customHeight="1" spans="1:9">
      <c r="A170" s="7" t="s">
        <v>1459</v>
      </c>
      <c r="B170" s="8" t="s">
        <v>514</v>
      </c>
      <c r="C170" s="8" t="s">
        <v>1304</v>
      </c>
      <c r="D170" s="3">
        <v>1208</v>
      </c>
      <c r="E170" t="str">
        <f>VLOOKUP(A170,HOP!A:L,12,0)</f>
        <v>1208.00</v>
      </c>
      <c r="F170" t="str">
        <f>VLOOKUP(A170,HOP!A:C,3,0)</f>
        <v>4451721</v>
      </c>
      <c r="G170">
        <f t="shared" si="4"/>
        <v>0</v>
      </c>
      <c r="H170" t="str">
        <f t="shared" si="5"/>
        <v>，4451721</v>
      </c>
      <c r="I170" t="str">
        <f>VLOOKUP(A170,HOP!A:U,21,0)</f>
        <v>直采</v>
      </c>
    </row>
    <row r="171" ht="14.25" hidden="1" customHeight="1" spans="1:9">
      <c r="A171" s="7" t="s">
        <v>1467</v>
      </c>
      <c r="B171" s="8" t="s">
        <v>83</v>
      </c>
      <c r="C171" s="8" t="s">
        <v>1304</v>
      </c>
      <c r="D171" s="3">
        <v>2106</v>
      </c>
      <c r="E171" t="str">
        <f>VLOOKUP(A171,HOP!A:L,12,0)</f>
        <v>2106.00</v>
      </c>
      <c r="F171" t="str">
        <f>VLOOKUP(A171,HOP!A:C,3,0)</f>
        <v>4513492</v>
      </c>
      <c r="G171">
        <f t="shared" si="4"/>
        <v>0</v>
      </c>
      <c r="H171" t="str">
        <f t="shared" si="5"/>
        <v>，4513492</v>
      </c>
      <c r="I171" t="str">
        <f>VLOOKUP(A171,HOP!A:U,21,0)</f>
        <v>直采</v>
      </c>
    </row>
    <row r="172" ht="14.25" hidden="1" customHeight="1" spans="1:9">
      <c r="A172" s="7" t="s">
        <v>1475</v>
      </c>
      <c r="B172" s="8" t="s">
        <v>514</v>
      </c>
      <c r="C172" s="8" t="s">
        <v>1304</v>
      </c>
      <c r="D172" s="3">
        <v>640</v>
      </c>
      <c r="E172" t="str">
        <f>VLOOKUP(A172,HOP!A:L,12,0)</f>
        <v>640.00</v>
      </c>
      <c r="F172" t="str">
        <f>VLOOKUP(A172,HOP!A:C,3,0)</f>
        <v>4478029</v>
      </c>
      <c r="G172">
        <f t="shared" si="4"/>
        <v>0</v>
      </c>
      <c r="H172" t="str">
        <f t="shared" si="5"/>
        <v>，4478029</v>
      </c>
      <c r="I172" t="str">
        <f>VLOOKUP(A172,HOP!A:U,21,0)</f>
        <v>直采</v>
      </c>
    </row>
    <row r="173" ht="14.25" hidden="1" customHeight="1" spans="1:9">
      <c r="A173" s="7" t="s">
        <v>1480</v>
      </c>
      <c r="B173" s="8" t="s">
        <v>514</v>
      </c>
      <c r="C173" s="8" t="s">
        <v>1304</v>
      </c>
      <c r="D173" s="3">
        <v>974</v>
      </c>
      <c r="E173" t="str">
        <f>VLOOKUP(A173,HOP!A:L,12,0)</f>
        <v>974.00</v>
      </c>
      <c r="F173" t="str">
        <f>VLOOKUP(A173,HOP!A:C,3,0)</f>
        <v>4501530</v>
      </c>
      <c r="G173">
        <f t="shared" si="4"/>
        <v>0</v>
      </c>
      <c r="H173" t="str">
        <f t="shared" si="5"/>
        <v>，4501530</v>
      </c>
      <c r="I173" t="str">
        <f>VLOOKUP(A173,HOP!A:U,21,0)</f>
        <v>直采</v>
      </c>
    </row>
    <row r="174" ht="14.25" hidden="1" customHeight="1" spans="1:9">
      <c r="A174" s="7" t="s">
        <v>1489</v>
      </c>
      <c r="B174" s="8" t="s">
        <v>757</v>
      </c>
      <c r="C174" s="8" t="s">
        <v>1304</v>
      </c>
      <c r="D174" s="3">
        <v>286</v>
      </c>
      <c r="E174" t="str">
        <f>VLOOKUP(A174,HOP!A:L,12,0)</f>
        <v>286.00</v>
      </c>
      <c r="F174" t="str">
        <f>VLOOKUP(A174,HOP!A:C,3,0)</f>
        <v>4536832</v>
      </c>
      <c r="G174">
        <f t="shared" si="4"/>
        <v>0</v>
      </c>
      <c r="H174" t="str">
        <f t="shared" si="5"/>
        <v>，4536832</v>
      </c>
      <c r="I174" t="str">
        <f>VLOOKUP(A174,HOP!A:U,21,0)</f>
        <v>直连</v>
      </c>
    </row>
    <row r="175" ht="14.25" hidden="1" customHeight="1" spans="1:9">
      <c r="A175" s="7" t="s">
        <v>1497</v>
      </c>
      <c r="B175" s="8" t="s">
        <v>757</v>
      </c>
      <c r="C175" s="8" t="s">
        <v>1304</v>
      </c>
      <c r="D175" s="3">
        <v>182</v>
      </c>
      <c r="E175" t="str">
        <f>VLOOKUP(A175,HOP!A:L,12,0)</f>
        <v>182.00</v>
      </c>
      <c r="F175" t="str">
        <f>VLOOKUP(A175,HOP!A:C,3,0)</f>
        <v>4535209</v>
      </c>
      <c r="G175">
        <f t="shared" si="4"/>
        <v>0</v>
      </c>
      <c r="H175" t="str">
        <f t="shared" si="5"/>
        <v>，4535209</v>
      </c>
      <c r="I175" t="str">
        <f>VLOOKUP(A175,HOP!A:U,21,0)</f>
        <v>直连</v>
      </c>
    </row>
    <row r="176" ht="14.25" hidden="1" customHeight="1" spans="1:9">
      <c r="A176" s="7" t="s">
        <v>1501</v>
      </c>
      <c r="B176" s="8" t="s">
        <v>757</v>
      </c>
      <c r="C176" s="8" t="s">
        <v>1304</v>
      </c>
      <c r="D176" s="3">
        <v>211</v>
      </c>
      <c r="E176" t="str">
        <f>VLOOKUP(A176,HOP!A:L,12,0)</f>
        <v>211.00</v>
      </c>
      <c r="F176" t="str">
        <f>VLOOKUP(A176,HOP!A:C,3,0)</f>
        <v>4535728</v>
      </c>
      <c r="G176">
        <f t="shared" si="4"/>
        <v>0</v>
      </c>
      <c r="H176" t="str">
        <f t="shared" si="5"/>
        <v>，4535728</v>
      </c>
      <c r="I176" t="str">
        <f>VLOOKUP(A176,HOP!A:U,21,0)</f>
        <v>直连</v>
      </c>
    </row>
    <row r="177" ht="14.25" hidden="1" customHeight="1" spans="1:9">
      <c r="A177" s="7" t="s">
        <v>1509</v>
      </c>
      <c r="B177" s="8" t="s">
        <v>757</v>
      </c>
      <c r="C177" s="8" t="s">
        <v>1304</v>
      </c>
      <c r="D177" s="3">
        <v>182</v>
      </c>
      <c r="E177" t="str">
        <f>VLOOKUP(A177,HOP!A:L,12,0)</f>
        <v>182.00</v>
      </c>
      <c r="F177" t="str">
        <f>VLOOKUP(A177,HOP!A:C,3,0)</f>
        <v>4535593</v>
      </c>
      <c r="G177">
        <f t="shared" si="4"/>
        <v>0</v>
      </c>
      <c r="H177" t="str">
        <f t="shared" si="5"/>
        <v>，4535593</v>
      </c>
      <c r="I177" t="str">
        <f>VLOOKUP(A177,HOP!A:U,21,0)</f>
        <v>直连</v>
      </c>
    </row>
    <row r="178" ht="14.25" hidden="1" customHeight="1" spans="1:9">
      <c r="A178" s="7" t="s">
        <v>1514</v>
      </c>
      <c r="B178" s="8" t="s">
        <v>757</v>
      </c>
      <c r="C178" s="8" t="s">
        <v>1304</v>
      </c>
      <c r="D178" s="3">
        <v>182</v>
      </c>
      <c r="E178" t="str">
        <f>VLOOKUP(A178,HOP!A:L,12,0)</f>
        <v>182.00</v>
      </c>
      <c r="F178" t="str">
        <f>VLOOKUP(A178,HOP!A:C,3,0)</f>
        <v>4535069</v>
      </c>
      <c r="G178">
        <f t="shared" si="4"/>
        <v>0</v>
      </c>
      <c r="H178" t="str">
        <f t="shared" si="5"/>
        <v>，4535069</v>
      </c>
      <c r="I178" t="str">
        <f>VLOOKUP(A178,HOP!A:U,21,0)</f>
        <v>直连</v>
      </c>
    </row>
    <row r="179" ht="14.25" hidden="1" customHeight="1" spans="1:9">
      <c r="A179" s="7" t="s">
        <v>1519</v>
      </c>
      <c r="B179" s="8" t="s">
        <v>757</v>
      </c>
      <c r="C179" s="8" t="s">
        <v>1304</v>
      </c>
      <c r="D179" s="3">
        <v>242</v>
      </c>
      <c r="E179" t="str">
        <f>VLOOKUP(A179,HOP!A:L,12,0)</f>
        <v>242.00</v>
      </c>
      <c r="F179" t="str">
        <f>VLOOKUP(A179,HOP!A:C,3,0)</f>
        <v>4532615</v>
      </c>
      <c r="G179">
        <f t="shared" si="4"/>
        <v>0</v>
      </c>
      <c r="H179" t="str">
        <f t="shared" si="5"/>
        <v>，4532615</v>
      </c>
      <c r="I179" t="str">
        <f>VLOOKUP(A179,HOP!A:U,21,0)</f>
        <v>直连</v>
      </c>
    </row>
    <row r="180" ht="14.25" hidden="1" customHeight="1" spans="1:9">
      <c r="A180" s="7" t="s">
        <v>1528</v>
      </c>
      <c r="B180" s="8" t="s">
        <v>757</v>
      </c>
      <c r="C180" s="8" t="s">
        <v>1304</v>
      </c>
      <c r="D180" s="3">
        <v>816</v>
      </c>
      <c r="E180" t="str">
        <f>VLOOKUP(A180,HOP!A:L,12,0)</f>
        <v>816.00</v>
      </c>
      <c r="F180" t="str">
        <f>VLOOKUP(A180,HOP!A:C,3,0)</f>
        <v>4537059</v>
      </c>
      <c r="G180">
        <f t="shared" si="4"/>
        <v>0</v>
      </c>
      <c r="H180" t="str">
        <f t="shared" si="5"/>
        <v>，4537059</v>
      </c>
      <c r="I180" t="str">
        <f>VLOOKUP(A180,HOP!A:U,21,0)</f>
        <v>直采</v>
      </c>
    </row>
    <row r="181" ht="14.25" hidden="1" customHeight="1" spans="1:9">
      <c r="A181" s="7" t="s">
        <v>1537</v>
      </c>
      <c r="B181" s="8" t="s">
        <v>757</v>
      </c>
      <c r="C181" s="8" t="s">
        <v>1304</v>
      </c>
      <c r="D181" s="3">
        <v>1221</v>
      </c>
      <c r="E181" t="str">
        <f>VLOOKUP(A181,HOP!A:L,12,0)</f>
        <v>1221.00</v>
      </c>
      <c r="F181" t="str">
        <f>VLOOKUP(A181,HOP!A:C,3,0)</f>
        <v>4535555</v>
      </c>
      <c r="G181">
        <f t="shared" si="4"/>
        <v>0</v>
      </c>
      <c r="H181" t="str">
        <f t="shared" si="5"/>
        <v>，4535555</v>
      </c>
      <c r="I181" t="str">
        <f>VLOOKUP(A181,HOP!A:U,21,0)</f>
        <v>直连</v>
      </c>
    </row>
    <row r="182" ht="14.25" hidden="1" customHeight="1" spans="1:9">
      <c r="A182" s="7" t="s">
        <v>1546</v>
      </c>
      <c r="B182" s="8" t="s">
        <v>757</v>
      </c>
      <c r="C182" s="8" t="s">
        <v>1304</v>
      </c>
      <c r="D182" s="3">
        <v>1418</v>
      </c>
      <c r="E182" t="str">
        <f>VLOOKUP(A182,HOP!A:L,12,0)</f>
        <v>1418.00</v>
      </c>
      <c r="F182" t="str">
        <f>VLOOKUP(A182,HOP!A:C,3,0)</f>
        <v>4537924</v>
      </c>
      <c r="G182">
        <f t="shared" si="4"/>
        <v>0</v>
      </c>
      <c r="H182" t="str">
        <f t="shared" si="5"/>
        <v>，4537924</v>
      </c>
      <c r="I182" t="str">
        <f>VLOOKUP(A182,HOP!A:U,21,0)</f>
        <v>直采</v>
      </c>
    </row>
    <row r="183" ht="14.25" hidden="1" customHeight="1" spans="1:9">
      <c r="A183" s="7" t="s">
        <v>1555</v>
      </c>
      <c r="B183" s="8" t="s">
        <v>757</v>
      </c>
      <c r="C183" s="8" t="s">
        <v>1304</v>
      </c>
      <c r="D183" s="3">
        <v>619</v>
      </c>
      <c r="E183" t="str">
        <f>VLOOKUP(A183,HOP!A:L,12,0)</f>
        <v>619.00</v>
      </c>
      <c r="F183" t="str">
        <f>VLOOKUP(A183,HOP!A:C,3,0)</f>
        <v>4537593</v>
      </c>
      <c r="G183">
        <f t="shared" si="4"/>
        <v>0</v>
      </c>
      <c r="H183" t="str">
        <f t="shared" si="5"/>
        <v>，4537593</v>
      </c>
      <c r="I183" t="str">
        <f>VLOOKUP(A183,HOP!A:U,21,0)</f>
        <v>直采</v>
      </c>
    </row>
    <row r="184" ht="14.25" hidden="1" customHeight="1" spans="1:9">
      <c r="A184" s="7" t="s">
        <v>1563</v>
      </c>
      <c r="B184" s="8" t="s">
        <v>757</v>
      </c>
      <c r="C184" s="8" t="s">
        <v>1304</v>
      </c>
      <c r="D184" s="3">
        <v>339</v>
      </c>
      <c r="E184" t="str">
        <f>VLOOKUP(A184,HOP!A:L,12,0)</f>
        <v>339.00</v>
      </c>
      <c r="F184" t="str">
        <f>VLOOKUP(A184,HOP!A:C,3,0)</f>
        <v>4537291</v>
      </c>
      <c r="G184">
        <f t="shared" si="4"/>
        <v>0</v>
      </c>
      <c r="H184" t="str">
        <f t="shared" si="5"/>
        <v>，4537291</v>
      </c>
      <c r="I184" t="str">
        <f>VLOOKUP(A184,HOP!A:U,21,0)</f>
        <v>直采</v>
      </c>
    </row>
    <row r="185" ht="14.25" hidden="1" customHeight="1" spans="1:9">
      <c r="A185" s="7" t="s">
        <v>1569</v>
      </c>
      <c r="B185" s="8" t="s">
        <v>757</v>
      </c>
      <c r="C185" s="8" t="s">
        <v>1304</v>
      </c>
      <c r="D185" s="3">
        <v>328</v>
      </c>
      <c r="E185" t="str">
        <f>VLOOKUP(A185,HOP!A:L,12,0)</f>
        <v>328.00</v>
      </c>
      <c r="F185" t="str">
        <f>VLOOKUP(A185,HOP!A:C,3,0)</f>
        <v>4537651</v>
      </c>
      <c r="G185">
        <f t="shared" si="4"/>
        <v>0</v>
      </c>
      <c r="H185" t="str">
        <f t="shared" si="5"/>
        <v>，4537651</v>
      </c>
      <c r="I185" t="str">
        <f>VLOOKUP(A185,HOP!A:U,21,0)</f>
        <v>直连</v>
      </c>
    </row>
    <row r="186" ht="14.25" hidden="1" customHeight="1" spans="1:9">
      <c r="A186" s="7" t="s">
        <v>1577</v>
      </c>
      <c r="B186" s="8" t="s">
        <v>1582</v>
      </c>
      <c r="C186" s="8" t="s">
        <v>1583</v>
      </c>
      <c r="D186" s="3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7" t="s">
        <v>1585</v>
      </c>
      <c r="B187" s="8" t="s">
        <v>515</v>
      </c>
      <c r="C187" s="8" t="s">
        <v>489</v>
      </c>
      <c r="D187" s="3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t="14.25" hidden="1" customHeight="1" spans="1:9">
      <c r="A188" s="7" t="s">
        <v>1593</v>
      </c>
      <c r="B188" s="8" t="s">
        <v>489</v>
      </c>
      <c r="C188" s="8" t="s">
        <v>490</v>
      </c>
      <c r="D188" s="3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t="14.25" hidden="1" customHeight="1" spans="1:9">
      <c r="A189" s="7" t="s">
        <v>1597</v>
      </c>
      <c r="B189" s="8" t="s">
        <v>773</v>
      </c>
      <c r="C189" s="8" t="s">
        <v>1602</v>
      </c>
      <c r="D189" s="3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t="14.25" hidden="1" customHeight="1" spans="1:9">
      <c r="A190" s="7" t="s">
        <v>1606</v>
      </c>
      <c r="B190" s="8" t="s">
        <v>1304</v>
      </c>
      <c r="C190" s="8" t="s">
        <v>1610</v>
      </c>
      <c r="D190" s="3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t="14.25" hidden="1" customHeight="1" spans="1:9">
      <c r="A191" s="7" t="s">
        <v>1613</v>
      </c>
      <c r="B191" s="8" t="s">
        <v>1618</v>
      </c>
      <c r="C191" s="8" t="s">
        <v>1619</v>
      </c>
      <c r="D191" s="3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t="14.25" hidden="1" customHeight="1" spans="1:9">
      <c r="A192" s="7" t="s">
        <v>1623</v>
      </c>
      <c r="B192" s="8" t="s">
        <v>1304</v>
      </c>
      <c r="C192" s="8" t="s">
        <v>1610</v>
      </c>
      <c r="D192" s="3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t="14.25" hidden="1" customHeight="1" spans="1:9">
      <c r="A193" s="7" t="s">
        <v>1626</v>
      </c>
      <c r="B193" s="8" t="s">
        <v>1618</v>
      </c>
      <c r="C193" s="8" t="s">
        <v>1619</v>
      </c>
      <c r="D193" s="3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t="14.25" hidden="1" customHeight="1" spans="1:9">
      <c r="A194" s="7" t="s">
        <v>1630</v>
      </c>
      <c r="B194" s="8" t="s">
        <v>1304</v>
      </c>
      <c r="C194" s="8" t="s">
        <v>1610</v>
      </c>
      <c r="D194" s="3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t="14.25" hidden="1" customHeight="1" spans="1:9">
      <c r="A195" s="7" t="s">
        <v>1634</v>
      </c>
      <c r="B195" s="8" t="s">
        <v>1304</v>
      </c>
      <c r="C195" s="8" t="s">
        <v>515</v>
      </c>
      <c r="D195" s="3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t="14.25" hidden="1" customHeight="1" spans="1:9">
      <c r="A196" s="7" t="s">
        <v>1641</v>
      </c>
      <c r="B196" s="8" t="s">
        <v>500</v>
      </c>
      <c r="C196" s="8" t="s">
        <v>1646</v>
      </c>
      <c r="D196" s="3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t="14.25" hidden="1" customHeight="1" spans="1:9">
      <c r="A197" s="7" t="s">
        <v>1650</v>
      </c>
      <c r="B197" s="8" t="s">
        <v>1610</v>
      </c>
      <c r="C197" s="8" t="s">
        <v>516</v>
      </c>
      <c r="D197" s="3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t="14.25" hidden="1" customHeight="1" spans="1:9">
      <c r="A198" s="7" t="s">
        <v>1658</v>
      </c>
      <c r="B198" s="8" t="s">
        <v>1241</v>
      </c>
      <c r="C198" s="8" t="s">
        <v>1663</v>
      </c>
      <c r="D198" s="3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t="14.25" hidden="1" customHeight="1" spans="1:9">
      <c r="A199" s="7" t="s">
        <v>1667</v>
      </c>
      <c r="B199" s="8" t="s">
        <v>462</v>
      </c>
      <c r="C199" s="8" t="s">
        <v>433</v>
      </c>
      <c r="D199" s="3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t="14.25" hidden="1" customHeight="1" spans="1:9">
      <c r="A200" s="7" t="s">
        <v>1674</v>
      </c>
      <c r="B200" s="8" t="s">
        <v>433</v>
      </c>
      <c r="C200" s="8" t="s">
        <v>434</v>
      </c>
      <c r="D200" s="3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t="14.25" hidden="1" customHeight="1" spans="1:9">
      <c r="A201" s="7" t="s">
        <v>1678</v>
      </c>
      <c r="B201" s="8" t="s">
        <v>1681</v>
      </c>
      <c r="C201" s="8" t="s">
        <v>499</v>
      </c>
      <c r="D201" s="3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t="14.25" hidden="1" customHeight="1" spans="1:9">
      <c r="A202" s="7" t="s">
        <v>1685</v>
      </c>
      <c r="B202" s="8" t="s">
        <v>757</v>
      </c>
      <c r="C202" s="8" t="s">
        <v>1304</v>
      </c>
      <c r="D202" s="3">
        <v>241</v>
      </c>
      <c r="E202" t="str">
        <f>VLOOKUP(A202,HOP!A:L,12,0)</f>
        <v>241.00</v>
      </c>
      <c r="F202" t="str">
        <f>VLOOKUP(A202,HOP!A:C,3,0)</f>
        <v>4513259</v>
      </c>
      <c r="G202">
        <f t="shared" si="6"/>
        <v>0</v>
      </c>
      <c r="H202" t="str">
        <f t="shared" si="7"/>
        <v>，4513259</v>
      </c>
      <c r="I202" t="str">
        <f>VLOOKUP(A202,HOP!A:U,21,0)</f>
        <v>直连</v>
      </c>
    </row>
    <row r="203" ht="14.25" hidden="1" customHeight="1" spans="1:9">
      <c r="A203" s="7" t="s">
        <v>1691</v>
      </c>
      <c r="B203" s="8" t="s">
        <v>757</v>
      </c>
      <c r="C203" s="8" t="s">
        <v>1304</v>
      </c>
      <c r="D203" s="3">
        <v>408</v>
      </c>
      <c r="E203" t="str">
        <f>VLOOKUP(A203,HOP!A:L,12,0)</f>
        <v>408.00</v>
      </c>
      <c r="F203" t="str">
        <f>VLOOKUP(A203,HOP!A:C,3,0)</f>
        <v>4537431</v>
      </c>
      <c r="G203">
        <f t="shared" si="6"/>
        <v>0</v>
      </c>
      <c r="H203" t="str">
        <f t="shared" si="7"/>
        <v>，4537431</v>
      </c>
      <c r="I203" t="str">
        <f>VLOOKUP(A203,HOP!A:U,21,0)</f>
        <v>直连</v>
      </c>
    </row>
    <row r="204" ht="14.25" hidden="1" customHeight="1" spans="1:9">
      <c r="A204" s="7" t="s">
        <v>1698</v>
      </c>
      <c r="B204" s="8" t="s">
        <v>757</v>
      </c>
      <c r="C204" s="8" t="s">
        <v>1304</v>
      </c>
      <c r="D204" s="3">
        <v>206</v>
      </c>
      <c r="E204" t="str">
        <f>VLOOKUP(A204,HOP!A:L,12,0)</f>
        <v>206.00</v>
      </c>
      <c r="F204" t="str">
        <f>VLOOKUP(A204,HOP!A:C,3,0)</f>
        <v>4540052</v>
      </c>
      <c r="G204">
        <f t="shared" si="6"/>
        <v>0</v>
      </c>
      <c r="H204" t="str">
        <f t="shared" si="7"/>
        <v>，4540052</v>
      </c>
      <c r="I204" t="str">
        <f>VLOOKUP(A204,HOP!A:U,21,0)</f>
        <v>直连</v>
      </c>
    </row>
    <row r="205" ht="14.25" hidden="1" customHeight="1" spans="1:9">
      <c r="A205" s="7" t="s">
        <v>1704</v>
      </c>
      <c r="B205" s="8" t="s">
        <v>83</v>
      </c>
      <c r="C205" s="8" t="s">
        <v>515</v>
      </c>
      <c r="D205" s="3">
        <v>17560</v>
      </c>
      <c r="E205" t="str">
        <f>VLOOKUP(A205,HOP!A:L,12,0)</f>
        <v>17560.00</v>
      </c>
      <c r="F205" t="str">
        <f>VLOOKUP(A205,HOP!A:C,3,0)</f>
        <v>4073230</v>
      </c>
      <c r="G205">
        <f t="shared" si="6"/>
        <v>0</v>
      </c>
      <c r="H205" t="str">
        <f t="shared" si="7"/>
        <v>，4073230</v>
      </c>
      <c r="I205" t="str">
        <f>VLOOKUP(A205,HOP!A:U,21,0)</f>
        <v>直连</v>
      </c>
    </row>
    <row r="206" ht="14.25" hidden="1" customHeight="1" spans="1:9">
      <c r="A206" s="7" t="s">
        <v>1714</v>
      </c>
      <c r="B206" s="8" t="s">
        <v>757</v>
      </c>
      <c r="C206" s="8" t="s">
        <v>515</v>
      </c>
      <c r="D206" s="3">
        <v>834</v>
      </c>
      <c r="E206" t="str">
        <f>VLOOKUP(A206,HOP!A:L,12,0)</f>
        <v>834.00</v>
      </c>
      <c r="F206" t="str">
        <f>VLOOKUP(A206,HOP!A:C,3,0)</f>
        <v>4337216</v>
      </c>
      <c r="G206">
        <f t="shared" si="6"/>
        <v>0</v>
      </c>
      <c r="H206" t="str">
        <f t="shared" si="7"/>
        <v>，4337216</v>
      </c>
      <c r="I206" t="str">
        <f>VLOOKUP(A206,HOP!A:U,21,0)</f>
        <v>直连</v>
      </c>
    </row>
    <row r="207" ht="14.25" hidden="1" customHeight="1" spans="1:9">
      <c r="A207" s="7" t="s">
        <v>1723</v>
      </c>
      <c r="B207" s="8" t="s">
        <v>1304</v>
      </c>
      <c r="C207" s="8" t="s">
        <v>515</v>
      </c>
      <c r="D207" s="3">
        <v>2561</v>
      </c>
      <c r="E207" t="str">
        <f>VLOOKUP(A207,HOP!A:L,12,0)</f>
        <v>2561.00</v>
      </c>
      <c r="F207" t="str">
        <f>VLOOKUP(A207,HOP!A:C,3,0)</f>
        <v>4106789</v>
      </c>
      <c r="G207">
        <f t="shared" si="6"/>
        <v>0</v>
      </c>
      <c r="H207" t="str">
        <f t="shared" si="7"/>
        <v>，4106789</v>
      </c>
      <c r="I207" t="str">
        <f>VLOOKUP(A207,HOP!A:U,21,0)</f>
        <v>直采</v>
      </c>
    </row>
    <row r="208" ht="14.25" hidden="1" customHeight="1" spans="1:9">
      <c r="A208" s="7" t="s">
        <v>1733</v>
      </c>
      <c r="B208" s="8" t="s">
        <v>83</v>
      </c>
      <c r="C208" s="8" t="s">
        <v>515</v>
      </c>
      <c r="D208" s="3">
        <v>42528</v>
      </c>
      <c r="E208" t="str">
        <f>VLOOKUP(A208,HOP!A:L,12,0)</f>
        <v>42528.00</v>
      </c>
      <c r="F208" t="str">
        <f>VLOOKUP(A208,HOP!A:C,3,0)</f>
        <v>4073217</v>
      </c>
      <c r="G208">
        <f t="shared" si="6"/>
        <v>0</v>
      </c>
      <c r="H208" t="str">
        <f t="shared" si="7"/>
        <v>，4073217</v>
      </c>
      <c r="I208" t="str">
        <f>VLOOKUP(A208,HOP!A:U,21,0)</f>
        <v>直连</v>
      </c>
    </row>
    <row r="209" ht="14.25" hidden="1" customHeight="1" spans="1:9">
      <c r="A209" s="7" t="s">
        <v>1740</v>
      </c>
      <c r="B209" s="8" t="s">
        <v>1304</v>
      </c>
      <c r="C209" s="8" t="s">
        <v>515</v>
      </c>
      <c r="D209" s="3">
        <v>886</v>
      </c>
      <c r="E209" t="str">
        <f>VLOOKUP(A209,HOP!A:L,12,0)</f>
        <v>886.00</v>
      </c>
      <c r="F209" t="str">
        <f>VLOOKUP(A209,HOP!A:C,3,0)</f>
        <v>4504002</v>
      </c>
      <c r="G209">
        <f t="shared" si="6"/>
        <v>0</v>
      </c>
      <c r="H209" t="str">
        <f t="shared" si="7"/>
        <v>，4504002</v>
      </c>
      <c r="I209" t="str">
        <f>VLOOKUP(A209,HOP!A:U,21,0)</f>
        <v>直连</v>
      </c>
    </row>
    <row r="210" ht="14.25" hidden="1" customHeight="1" spans="1:9">
      <c r="A210" s="7" t="s">
        <v>1749</v>
      </c>
      <c r="B210" s="8" t="s">
        <v>757</v>
      </c>
      <c r="C210" s="8" t="s">
        <v>515</v>
      </c>
      <c r="D210" s="3">
        <v>416</v>
      </c>
      <c r="E210" t="str">
        <f>VLOOKUP(A210,HOP!A:L,12,0)</f>
        <v>416.00</v>
      </c>
      <c r="F210" t="str">
        <f>VLOOKUP(A210,HOP!A:C,3,0)</f>
        <v>4537439</v>
      </c>
      <c r="G210">
        <f t="shared" si="6"/>
        <v>0</v>
      </c>
      <c r="H210" t="str">
        <f t="shared" si="7"/>
        <v>，4537439</v>
      </c>
      <c r="I210" t="str">
        <f>VLOOKUP(A210,HOP!A:U,21,0)</f>
        <v>直连</v>
      </c>
    </row>
    <row r="211" ht="14.25" hidden="1" customHeight="1" spans="1:9">
      <c r="A211" s="7" t="s">
        <v>1756</v>
      </c>
      <c r="B211" s="8" t="s">
        <v>1304</v>
      </c>
      <c r="C211" s="8" t="s">
        <v>515</v>
      </c>
      <c r="D211" s="3">
        <v>385</v>
      </c>
      <c r="E211" t="str">
        <f>VLOOKUP(A211,HOP!A:L,12,0)</f>
        <v>385.00</v>
      </c>
      <c r="F211" t="str">
        <f>VLOOKUP(A211,HOP!A:C,3,0)</f>
        <v>4499025</v>
      </c>
      <c r="G211">
        <f t="shared" si="6"/>
        <v>0</v>
      </c>
      <c r="H211" t="str">
        <f t="shared" si="7"/>
        <v>，4499025</v>
      </c>
      <c r="I211" t="str">
        <f>VLOOKUP(A211,HOP!A:U,21,0)</f>
        <v>直连</v>
      </c>
    </row>
    <row r="212" ht="14.25" hidden="1" customHeight="1" spans="1:9">
      <c r="A212" s="7" t="s">
        <v>1764</v>
      </c>
      <c r="B212" s="8" t="s">
        <v>1304</v>
      </c>
      <c r="C212" s="8" t="s">
        <v>515</v>
      </c>
      <c r="D212" s="3">
        <v>2566</v>
      </c>
      <c r="E212" t="str">
        <f>VLOOKUP(A212,HOP!A:L,12,0)</f>
        <v>2566.00</v>
      </c>
      <c r="F212" t="str">
        <f>VLOOKUP(A212,HOP!A:C,3,0)</f>
        <v>4501310</v>
      </c>
      <c r="G212">
        <f t="shared" si="6"/>
        <v>0</v>
      </c>
      <c r="H212" t="str">
        <f t="shared" si="7"/>
        <v>，4501310</v>
      </c>
      <c r="I212" t="str">
        <f>VLOOKUP(A212,HOP!A:U,21,0)</f>
        <v>直连</v>
      </c>
    </row>
    <row r="213" ht="14.25" hidden="1" customHeight="1" spans="1:9">
      <c r="A213" s="7" t="s">
        <v>1769</v>
      </c>
      <c r="B213" s="8" t="s">
        <v>1304</v>
      </c>
      <c r="C213" s="8" t="s">
        <v>515</v>
      </c>
      <c r="D213" s="3">
        <v>500</v>
      </c>
      <c r="E213" t="str">
        <f>VLOOKUP(A213,HOP!A:L,12,0)</f>
        <v>500.00</v>
      </c>
      <c r="F213" t="str">
        <f>VLOOKUP(A213,HOP!A:C,3,0)</f>
        <v>4537600</v>
      </c>
      <c r="G213">
        <f t="shared" si="6"/>
        <v>0</v>
      </c>
      <c r="H213" t="str">
        <f t="shared" si="7"/>
        <v>，4537600</v>
      </c>
      <c r="I213" t="str">
        <f>VLOOKUP(A213,HOP!A:U,21,0)</f>
        <v>直连</v>
      </c>
    </row>
    <row r="214" ht="14.25" hidden="1" customHeight="1" spans="1:9">
      <c r="A214" s="7" t="s">
        <v>1773</v>
      </c>
      <c r="B214" s="8" t="s">
        <v>757</v>
      </c>
      <c r="C214" s="8" t="s">
        <v>515</v>
      </c>
      <c r="D214" s="3">
        <v>3202</v>
      </c>
      <c r="E214" t="str">
        <f>VLOOKUP(A214,HOP!A:L,12,0)</f>
        <v>3202.00</v>
      </c>
      <c r="F214" t="str">
        <f>VLOOKUP(A214,HOP!A:C,3,0)</f>
        <v>4511464</v>
      </c>
      <c r="G214">
        <f t="shared" si="6"/>
        <v>0</v>
      </c>
      <c r="H214" t="str">
        <f t="shared" si="7"/>
        <v>，4511464</v>
      </c>
      <c r="I214" t="str">
        <f>VLOOKUP(A214,HOP!A:U,21,0)</f>
        <v>直采</v>
      </c>
    </row>
    <row r="215" ht="14.25" hidden="1" customHeight="1" spans="1:9">
      <c r="A215" s="7" t="s">
        <v>1779</v>
      </c>
      <c r="B215" s="8" t="s">
        <v>757</v>
      </c>
      <c r="C215" s="8" t="s">
        <v>515</v>
      </c>
      <c r="D215" s="3">
        <v>1740</v>
      </c>
      <c r="E215" t="str">
        <f>VLOOKUP(A215,HOP!A:L,12,0)</f>
        <v>1740.00</v>
      </c>
      <c r="F215" t="str">
        <f>VLOOKUP(A215,HOP!A:C,3,0)</f>
        <v>4524102</v>
      </c>
      <c r="G215">
        <f t="shared" si="6"/>
        <v>0</v>
      </c>
      <c r="H215" t="str">
        <f t="shared" si="7"/>
        <v>，4524102</v>
      </c>
      <c r="I215" t="str">
        <f>VLOOKUP(A215,HOP!A:U,21,0)</f>
        <v>直采</v>
      </c>
    </row>
    <row r="216" ht="14.25" hidden="1" customHeight="1" spans="1:9">
      <c r="A216" s="7" t="s">
        <v>1784</v>
      </c>
      <c r="B216" s="8" t="s">
        <v>1304</v>
      </c>
      <c r="C216" s="8" t="s">
        <v>515</v>
      </c>
      <c r="D216" s="3">
        <v>205</v>
      </c>
      <c r="E216" t="str">
        <f>VLOOKUP(A216,HOP!A:L,12,0)</f>
        <v>205.00</v>
      </c>
      <c r="F216" t="str">
        <f>VLOOKUP(A216,HOP!A:C,3,0)</f>
        <v>4541856</v>
      </c>
      <c r="G216">
        <f t="shared" si="6"/>
        <v>0</v>
      </c>
      <c r="H216" t="str">
        <f t="shared" si="7"/>
        <v>，4541856</v>
      </c>
      <c r="I216" t="str">
        <f>VLOOKUP(A216,HOP!A:U,21,0)</f>
        <v>直采</v>
      </c>
    </row>
    <row r="217" ht="14.25" hidden="1" customHeight="1" spans="1:9">
      <c r="A217" s="7" t="s">
        <v>1789</v>
      </c>
      <c r="B217" s="8" t="s">
        <v>1304</v>
      </c>
      <c r="C217" s="8" t="s">
        <v>515</v>
      </c>
      <c r="D217" s="3">
        <v>586</v>
      </c>
      <c r="E217" t="str">
        <f>VLOOKUP(A217,HOP!A:L,12,0)</f>
        <v>586.00</v>
      </c>
      <c r="F217" t="str">
        <f>VLOOKUP(A217,HOP!A:C,3,0)</f>
        <v>4532567</v>
      </c>
      <c r="G217">
        <f t="shared" si="6"/>
        <v>0</v>
      </c>
      <c r="H217" t="str">
        <f t="shared" si="7"/>
        <v>，4532567</v>
      </c>
      <c r="I217" t="str">
        <f>VLOOKUP(A217,HOP!A:U,21,0)</f>
        <v>直连</v>
      </c>
    </row>
    <row r="218" ht="14.25" hidden="1" customHeight="1" spans="1:9">
      <c r="A218" s="7" t="s">
        <v>1798</v>
      </c>
      <c r="B218" s="8" t="s">
        <v>757</v>
      </c>
      <c r="C218" s="8" t="s">
        <v>515</v>
      </c>
      <c r="D218" s="3">
        <v>448</v>
      </c>
      <c r="E218" t="str">
        <f>VLOOKUP(A218,HOP!A:L,12,0)</f>
        <v>448.00</v>
      </c>
      <c r="F218" t="str">
        <f>VLOOKUP(A218,HOP!A:C,3,0)</f>
        <v>4537450</v>
      </c>
      <c r="G218">
        <f t="shared" si="6"/>
        <v>0</v>
      </c>
      <c r="H218" t="str">
        <f t="shared" si="7"/>
        <v>，4537450</v>
      </c>
      <c r="I218" t="str">
        <f>VLOOKUP(A218,HOP!A:U,21,0)</f>
        <v>直采</v>
      </c>
    </row>
    <row r="219" ht="14.25" hidden="1" customHeight="1" spans="1:9">
      <c r="A219" s="7" t="s">
        <v>1807</v>
      </c>
      <c r="B219" s="8" t="s">
        <v>757</v>
      </c>
      <c r="C219" s="8" t="s">
        <v>515</v>
      </c>
      <c r="D219" s="3">
        <v>674</v>
      </c>
      <c r="E219" t="str">
        <f>VLOOKUP(A219,HOP!A:L,12,0)</f>
        <v>674.00</v>
      </c>
      <c r="F219" t="str">
        <f>VLOOKUP(A219,HOP!A:C,3,0)</f>
        <v>4538140</v>
      </c>
      <c r="G219">
        <f t="shared" si="6"/>
        <v>0</v>
      </c>
      <c r="H219" t="str">
        <f t="shared" si="7"/>
        <v>，4538140</v>
      </c>
      <c r="I219" t="str">
        <f>VLOOKUP(A219,HOP!A:U,21,0)</f>
        <v>直采</v>
      </c>
    </row>
    <row r="220" ht="14.25" hidden="1" customHeight="1" spans="1:9">
      <c r="A220" s="7" t="s">
        <v>1812</v>
      </c>
      <c r="B220" s="8" t="s">
        <v>1304</v>
      </c>
      <c r="C220" s="8" t="s">
        <v>515</v>
      </c>
      <c r="D220" s="3">
        <v>200</v>
      </c>
      <c r="E220" t="str">
        <f>VLOOKUP(A220,HOP!A:L,12,0)</f>
        <v>200.00</v>
      </c>
      <c r="F220" t="str">
        <f>VLOOKUP(A220,HOP!A:C,3,0)</f>
        <v>4543496</v>
      </c>
      <c r="G220">
        <f t="shared" si="6"/>
        <v>0</v>
      </c>
      <c r="H220" t="str">
        <f t="shared" si="7"/>
        <v>，4543496</v>
      </c>
      <c r="I220" t="str">
        <f>VLOOKUP(A220,HOP!A:U,21,0)</f>
        <v>直连</v>
      </c>
    </row>
    <row r="221" ht="14.25" hidden="1" customHeight="1" spans="1:9">
      <c r="A221" s="7" t="s">
        <v>1818</v>
      </c>
      <c r="B221" s="8" t="s">
        <v>1304</v>
      </c>
      <c r="C221" s="8" t="s">
        <v>515</v>
      </c>
      <c r="D221" s="3">
        <v>57</v>
      </c>
      <c r="E221" t="str">
        <f>VLOOKUP(A221,HOP!A:L,12,0)</f>
        <v>57.00</v>
      </c>
      <c r="F221" t="str">
        <f>VLOOKUP(A221,HOP!A:C,3,0)</f>
        <v>4544124</v>
      </c>
      <c r="G221">
        <f t="shared" si="6"/>
        <v>0</v>
      </c>
      <c r="H221" t="str">
        <f t="shared" si="7"/>
        <v>，4544124</v>
      </c>
      <c r="I221" t="str">
        <f>VLOOKUP(A221,HOP!A:U,21,0)</f>
        <v>直连</v>
      </c>
    </row>
    <row r="222" ht="14.25" hidden="1" customHeight="1" spans="1:9">
      <c r="A222" s="7" t="s">
        <v>1826</v>
      </c>
      <c r="B222" s="8" t="s">
        <v>1304</v>
      </c>
      <c r="C222" s="8" t="s">
        <v>515</v>
      </c>
      <c r="D222" s="3">
        <v>650</v>
      </c>
      <c r="E222" t="str">
        <f>VLOOKUP(A222,HOP!A:L,12,0)</f>
        <v>650.00</v>
      </c>
      <c r="F222" t="str">
        <f>VLOOKUP(A222,HOP!A:C,3,0)</f>
        <v>4543664</v>
      </c>
      <c r="G222">
        <f t="shared" si="6"/>
        <v>0</v>
      </c>
      <c r="H222" t="str">
        <f t="shared" si="7"/>
        <v>，4543664</v>
      </c>
      <c r="I222" t="str">
        <f>VLOOKUP(A222,HOP!A:U,21,0)</f>
        <v>直采</v>
      </c>
    </row>
    <row r="223" ht="14.25" hidden="1" customHeight="1" spans="1:9">
      <c r="A223" s="7" t="s">
        <v>1834</v>
      </c>
      <c r="B223" s="8" t="s">
        <v>1602</v>
      </c>
      <c r="C223" s="8" t="s">
        <v>864</v>
      </c>
      <c r="D223" s="3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t="14.25" hidden="1" customHeight="1" spans="1:9">
      <c r="A224" s="7" t="s">
        <v>1842</v>
      </c>
      <c r="B224" s="8" t="s">
        <v>516</v>
      </c>
      <c r="C224" s="8" t="s">
        <v>490</v>
      </c>
      <c r="D224" s="3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t="14.25" hidden="1" customHeight="1" spans="1:9">
      <c r="A225" s="7" t="s">
        <v>1850</v>
      </c>
      <c r="B225" s="8" t="s">
        <v>1582</v>
      </c>
      <c r="C225" s="8" t="s">
        <v>1583</v>
      </c>
      <c r="D225" s="3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t="14.25" hidden="1" customHeight="1" spans="1:9">
      <c r="A226" s="7" t="s">
        <v>1858</v>
      </c>
      <c r="B226" s="8" t="s">
        <v>1663</v>
      </c>
      <c r="C226" s="8" t="s">
        <v>1582</v>
      </c>
      <c r="D226" s="3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t="14.25" hidden="1" customHeight="1" spans="1:9">
      <c r="A227" s="7" t="s">
        <v>1861</v>
      </c>
      <c r="B227" s="8" t="s">
        <v>1295</v>
      </c>
      <c r="C227" s="8" t="s">
        <v>1256</v>
      </c>
      <c r="D227" s="3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t="14.25" hidden="1" customHeight="1" spans="1:9">
      <c r="A228" s="7" t="s">
        <v>1866</v>
      </c>
      <c r="B228" s="8" t="s">
        <v>462</v>
      </c>
      <c r="C228" s="8" t="s">
        <v>1256</v>
      </c>
      <c r="D228" s="3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t="14.25" hidden="1" customHeight="1" spans="1:9">
      <c r="A229" s="7" t="s">
        <v>1873</v>
      </c>
      <c r="B229" s="8" t="s">
        <v>515</v>
      </c>
      <c r="C229" s="8" t="s">
        <v>1610</v>
      </c>
      <c r="D229" s="3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t="14.25" hidden="1" customHeight="1" spans="1:9">
      <c r="A230" s="7" t="s">
        <v>1880</v>
      </c>
      <c r="B230" s="8" t="s">
        <v>1883</v>
      </c>
      <c r="C230" s="8" t="s">
        <v>1646</v>
      </c>
      <c r="D230" s="3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t="14.25" hidden="1" customHeight="1" spans="1:9">
      <c r="A231" s="7" t="s">
        <v>1885</v>
      </c>
      <c r="B231" s="8" t="s">
        <v>490</v>
      </c>
      <c r="C231" s="8" t="s">
        <v>799</v>
      </c>
      <c r="D231" s="3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t="14.25" hidden="1" customHeight="1" spans="1:9">
      <c r="A232" s="7" t="s">
        <v>1893</v>
      </c>
      <c r="B232" s="8" t="s">
        <v>452</v>
      </c>
      <c r="C232" s="8" t="s">
        <v>831</v>
      </c>
      <c r="D232" s="3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t="14.25" hidden="1" customHeight="1" spans="1:9">
      <c r="A233" s="7" t="s">
        <v>1901</v>
      </c>
      <c r="B233" s="8" t="s">
        <v>1241</v>
      </c>
      <c r="C233" s="8" t="s">
        <v>1257</v>
      </c>
      <c r="D233" s="3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t="14.25" hidden="1" customHeight="1" spans="1:9">
      <c r="A234" s="7" t="s">
        <v>1909</v>
      </c>
      <c r="B234" s="8" t="s">
        <v>1914</v>
      </c>
      <c r="C234" s="8" t="s">
        <v>1915</v>
      </c>
      <c r="D234" s="3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t="14.25" hidden="1" customHeight="1" spans="1:9">
      <c r="A235" s="7" t="s">
        <v>1918</v>
      </c>
      <c r="B235" s="8" t="s">
        <v>772</v>
      </c>
      <c r="C235" s="8" t="s">
        <v>773</v>
      </c>
      <c r="D235" s="3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t="14.25" hidden="1" customHeight="1" spans="1:9">
      <c r="A236" s="7" t="s">
        <v>1923</v>
      </c>
      <c r="B236" s="8" t="s">
        <v>443</v>
      </c>
      <c r="C236" s="8" t="s">
        <v>410</v>
      </c>
      <c r="D236" s="3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t="14.25" hidden="1" customHeight="1" spans="1:9">
      <c r="A237" s="7" t="s">
        <v>1931</v>
      </c>
      <c r="B237" s="8" t="s">
        <v>489</v>
      </c>
      <c r="C237" s="8" t="s">
        <v>881</v>
      </c>
      <c r="D237" s="3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t="14.25" hidden="1" customHeight="1" spans="1:9">
      <c r="A238" s="7" t="s">
        <v>1936</v>
      </c>
      <c r="B238" s="8" t="s">
        <v>800</v>
      </c>
      <c r="C238" s="8" t="s">
        <v>452</v>
      </c>
      <c r="D238" s="3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t="14.25" hidden="1" customHeight="1" spans="1:9">
      <c r="A239" s="7" t="s">
        <v>1940</v>
      </c>
      <c r="B239" s="8" t="s">
        <v>1304</v>
      </c>
      <c r="C239" s="8" t="s">
        <v>515</v>
      </c>
      <c r="D239" s="3">
        <v>408</v>
      </c>
      <c r="E239" t="str">
        <f>VLOOKUP(A239,HOP!A:L,12,0)</f>
        <v>408.00</v>
      </c>
      <c r="F239" t="str">
        <f>VLOOKUP(A239,HOP!A:C,3,0)</f>
        <v>4543272</v>
      </c>
      <c r="G239">
        <f t="shared" si="6"/>
        <v>0</v>
      </c>
      <c r="H239" t="str">
        <f t="shared" si="7"/>
        <v>，4543272</v>
      </c>
      <c r="I239" t="str">
        <f>VLOOKUP(A239,HOP!A:U,21,0)</f>
        <v>直连</v>
      </c>
    </row>
    <row r="240" ht="14.25" hidden="1" customHeight="1" spans="1:9">
      <c r="A240" s="7" t="s">
        <v>1943</v>
      </c>
      <c r="B240" s="8" t="s">
        <v>1946</v>
      </c>
      <c r="C240" s="8" t="s">
        <v>409</v>
      </c>
      <c r="D240" s="3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t="14.25" hidden="1" customHeight="1" spans="1:9">
      <c r="A241" s="7" t="s">
        <v>1950</v>
      </c>
      <c r="B241" s="8" t="s">
        <v>1915</v>
      </c>
      <c r="C241" s="8" t="s">
        <v>840</v>
      </c>
      <c r="D241" s="3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t="14.25" hidden="1" customHeight="1" spans="1:9">
      <c r="A242" s="7" t="s">
        <v>1958</v>
      </c>
      <c r="B242" s="8" t="s">
        <v>1304</v>
      </c>
      <c r="C242" s="8" t="s">
        <v>1610</v>
      </c>
      <c r="D242" s="3">
        <v>2252</v>
      </c>
      <c r="E242" t="str">
        <f>VLOOKUP(A242,HOP!A:L,12,0)</f>
        <v>2252.00</v>
      </c>
      <c r="F242" t="str">
        <f>VLOOKUP(A242,HOP!A:C,3,0)</f>
        <v>4182079</v>
      </c>
      <c r="G242">
        <f t="shared" si="6"/>
        <v>0</v>
      </c>
      <c r="H242" t="str">
        <f t="shared" si="7"/>
        <v>，4182079</v>
      </c>
      <c r="I242" t="str">
        <f>VLOOKUP(A242,HOP!A:U,21,0)</f>
        <v>直连</v>
      </c>
    </row>
    <row r="243" ht="14.25" hidden="1" customHeight="1" spans="1:9">
      <c r="A243" s="7" t="s">
        <v>1966</v>
      </c>
      <c r="B243" s="8" t="s">
        <v>514</v>
      </c>
      <c r="C243" s="8" t="s">
        <v>1610</v>
      </c>
      <c r="D243" s="3">
        <v>3019</v>
      </c>
      <c r="E243" t="str">
        <f>VLOOKUP(A243,HOP!A:L,12,0)</f>
        <v>3019.00</v>
      </c>
      <c r="F243" t="str">
        <f>VLOOKUP(A243,HOP!A:C,3,0)</f>
        <v>4445994</v>
      </c>
      <c r="G243">
        <f t="shared" si="6"/>
        <v>0</v>
      </c>
      <c r="H243" t="str">
        <f t="shared" si="7"/>
        <v>，4445994</v>
      </c>
      <c r="I243" t="str">
        <f>VLOOKUP(A243,HOP!A:U,21,0)</f>
        <v>直连</v>
      </c>
    </row>
    <row r="244" ht="14.25" hidden="1" customHeight="1" spans="1:9">
      <c r="A244" s="7" t="s">
        <v>1976</v>
      </c>
      <c r="B244" s="8" t="s">
        <v>515</v>
      </c>
      <c r="C244" s="8" t="s">
        <v>1610</v>
      </c>
      <c r="D244" s="3">
        <v>2012</v>
      </c>
      <c r="E244" t="str">
        <f>VLOOKUP(A244,HOP!A:L,12,0)</f>
        <v>2012.00</v>
      </c>
      <c r="F244" t="str">
        <f>VLOOKUP(A244,HOP!A:C,3,0)</f>
        <v>4351676</v>
      </c>
      <c r="G244">
        <f t="shared" si="6"/>
        <v>0</v>
      </c>
      <c r="H244" t="str">
        <f t="shared" si="7"/>
        <v>，4351676</v>
      </c>
      <c r="I244" t="str">
        <f>VLOOKUP(A244,HOP!A:U,21,0)</f>
        <v>直采</v>
      </c>
    </row>
    <row r="245" ht="14.25" hidden="1" customHeight="1" spans="1:9">
      <c r="A245" s="7" t="s">
        <v>1982</v>
      </c>
      <c r="B245" s="8" t="s">
        <v>515</v>
      </c>
      <c r="C245" s="8" t="s">
        <v>1610</v>
      </c>
      <c r="D245" s="3">
        <v>354</v>
      </c>
      <c r="E245" t="str">
        <f>VLOOKUP(A245,HOP!A:L,12,0)</f>
        <v>354.00</v>
      </c>
      <c r="F245" t="str">
        <f>VLOOKUP(A245,HOP!A:C,3,0)</f>
        <v>4481114</v>
      </c>
      <c r="G245">
        <f t="shared" si="6"/>
        <v>0</v>
      </c>
      <c r="H245" t="str">
        <f t="shared" si="7"/>
        <v>，4481114</v>
      </c>
      <c r="I245" t="str">
        <f>VLOOKUP(A245,HOP!A:U,21,0)</f>
        <v>直连</v>
      </c>
    </row>
    <row r="246" ht="14.25" hidden="1" customHeight="1" spans="1:9">
      <c r="A246" s="7" t="s">
        <v>1989</v>
      </c>
      <c r="B246" s="8" t="s">
        <v>514</v>
      </c>
      <c r="C246" s="8" t="s">
        <v>1610</v>
      </c>
      <c r="D246" s="3">
        <v>1412</v>
      </c>
      <c r="E246" t="str">
        <f>VLOOKUP(A246,HOP!A:L,12,0)</f>
        <v>1412.00</v>
      </c>
      <c r="F246" t="str">
        <f>VLOOKUP(A246,HOP!A:C,3,0)</f>
        <v>4520325</v>
      </c>
      <c r="G246">
        <f t="shared" si="6"/>
        <v>0</v>
      </c>
      <c r="H246" t="str">
        <f t="shared" si="7"/>
        <v>，4520325</v>
      </c>
      <c r="I246" t="str">
        <f>VLOOKUP(A246,HOP!A:U,21,0)</f>
        <v>直连</v>
      </c>
    </row>
    <row r="247" ht="14.25" hidden="1" customHeight="1" spans="1:9">
      <c r="A247" s="7" t="s">
        <v>1996</v>
      </c>
      <c r="B247" s="8" t="s">
        <v>515</v>
      </c>
      <c r="C247" s="8" t="s">
        <v>1610</v>
      </c>
      <c r="D247" s="3">
        <v>161</v>
      </c>
      <c r="E247" t="str">
        <f>VLOOKUP(A247,HOP!A:L,12,0)</f>
        <v>161.00</v>
      </c>
      <c r="F247" t="str">
        <f>VLOOKUP(A247,HOP!A:C,3,0)</f>
        <v>4532776</v>
      </c>
      <c r="G247">
        <f t="shared" si="6"/>
        <v>0</v>
      </c>
      <c r="H247" t="str">
        <f t="shared" si="7"/>
        <v>，4532776</v>
      </c>
      <c r="I247" t="str">
        <f>VLOOKUP(A247,HOP!A:U,21,0)</f>
        <v>直连</v>
      </c>
    </row>
    <row r="248" ht="14.25" hidden="1" customHeight="1" spans="1:9">
      <c r="A248" s="7" t="s">
        <v>2001</v>
      </c>
      <c r="B248" s="8" t="s">
        <v>515</v>
      </c>
      <c r="C248" s="8" t="s">
        <v>1610</v>
      </c>
      <c r="D248" s="3">
        <v>357</v>
      </c>
      <c r="E248" t="str">
        <f>VLOOKUP(A248,HOP!A:L,12,0)</f>
        <v>357.00</v>
      </c>
      <c r="F248" t="str">
        <f>VLOOKUP(A248,HOP!A:C,3,0)</f>
        <v>4539806</v>
      </c>
      <c r="G248">
        <f t="shared" si="6"/>
        <v>0</v>
      </c>
      <c r="H248" t="str">
        <f t="shared" si="7"/>
        <v>，4539806</v>
      </c>
      <c r="I248" t="str">
        <f>VLOOKUP(A248,HOP!A:U,21,0)</f>
        <v>直连</v>
      </c>
    </row>
    <row r="249" ht="14.25" hidden="1" customHeight="1" spans="1:9">
      <c r="A249" s="7" t="s">
        <v>2008</v>
      </c>
      <c r="B249" s="8" t="s">
        <v>515</v>
      </c>
      <c r="C249" s="8" t="s">
        <v>1610</v>
      </c>
      <c r="D249" s="3">
        <v>1143</v>
      </c>
      <c r="E249" t="str">
        <f>VLOOKUP(A249,HOP!A:L,12,0)</f>
        <v>1143.00</v>
      </c>
      <c r="F249" t="str">
        <f>VLOOKUP(A249,HOP!A:C,3,0)</f>
        <v>4545754</v>
      </c>
      <c r="G249">
        <f t="shared" si="6"/>
        <v>0</v>
      </c>
      <c r="H249" t="str">
        <f t="shared" si="7"/>
        <v>，4545754</v>
      </c>
      <c r="I249" t="str">
        <f>VLOOKUP(A249,HOP!A:U,21,0)</f>
        <v>直连</v>
      </c>
    </row>
    <row r="250" ht="14.25" hidden="1" customHeight="1" spans="1:9">
      <c r="A250" s="7" t="s">
        <v>2015</v>
      </c>
      <c r="B250" s="8" t="s">
        <v>1304</v>
      </c>
      <c r="C250" s="8" t="s">
        <v>1610</v>
      </c>
      <c r="D250" s="3">
        <v>976</v>
      </c>
      <c r="E250" t="str">
        <f>VLOOKUP(A250,HOP!A:L,12,0)</f>
        <v>976.00</v>
      </c>
      <c r="F250" t="str">
        <f>VLOOKUP(A250,HOP!A:C,3,0)</f>
        <v>4471401</v>
      </c>
      <c r="G250">
        <f t="shared" si="6"/>
        <v>0</v>
      </c>
      <c r="H250" t="str">
        <f t="shared" si="7"/>
        <v>，4471401</v>
      </c>
      <c r="I250" t="str">
        <f>VLOOKUP(A250,HOP!A:U,21,0)</f>
        <v>直采</v>
      </c>
    </row>
    <row r="251" ht="14.25" hidden="1" customHeight="1" spans="1:9">
      <c r="A251" s="7" t="s">
        <v>2022</v>
      </c>
      <c r="B251" s="8" t="s">
        <v>515</v>
      </c>
      <c r="C251" s="8" t="s">
        <v>1610</v>
      </c>
      <c r="D251" s="3">
        <v>510</v>
      </c>
      <c r="E251" t="str">
        <f>VLOOKUP(A251,HOP!A:L,12,0)</f>
        <v>510.00</v>
      </c>
      <c r="F251" t="str">
        <f>VLOOKUP(A251,HOP!A:C,3,0)</f>
        <v>4521626</v>
      </c>
      <c r="G251">
        <f t="shared" si="6"/>
        <v>0</v>
      </c>
      <c r="H251" t="str">
        <f t="shared" si="7"/>
        <v>，4521626</v>
      </c>
      <c r="I251" t="str">
        <f>VLOOKUP(A251,HOP!A:U,21,0)</f>
        <v>直连</v>
      </c>
    </row>
    <row r="252" ht="14.25" hidden="1" customHeight="1" spans="1:9">
      <c r="A252" s="7" t="s">
        <v>2027</v>
      </c>
      <c r="B252" s="8" t="s">
        <v>515</v>
      </c>
      <c r="C252" s="8" t="s">
        <v>1610</v>
      </c>
      <c r="D252" s="3">
        <v>2212</v>
      </c>
      <c r="E252" t="str">
        <f>VLOOKUP(A252,HOP!A:L,12,0)</f>
        <v>2212.00</v>
      </c>
      <c r="F252" t="str">
        <f>VLOOKUP(A252,HOP!A:C,3,0)</f>
        <v>4513186</v>
      </c>
      <c r="G252">
        <f t="shared" si="6"/>
        <v>0</v>
      </c>
      <c r="H252" t="str">
        <f t="shared" si="7"/>
        <v>，4513186</v>
      </c>
      <c r="I252" t="str">
        <f>VLOOKUP(A252,HOP!A:U,21,0)</f>
        <v>直连</v>
      </c>
    </row>
    <row r="253" ht="14.25" hidden="1" customHeight="1" spans="1:9">
      <c r="A253" s="7" t="s">
        <v>2031</v>
      </c>
      <c r="B253" s="8" t="s">
        <v>515</v>
      </c>
      <c r="C253" s="8" t="s">
        <v>1610</v>
      </c>
      <c r="D253" s="3">
        <v>2828</v>
      </c>
      <c r="E253" t="str">
        <f>VLOOKUP(A253,HOP!A:L,12,0)</f>
        <v>2828.00</v>
      </c>
      <c r="F253" t="str">
        <f>VLOOKUP(A253,HOP!A:C,3,0)</f>
        <v>4524937</v>
      </c>
      <c r="G253">
        <f t="shared" si="6"/>
        <v>0</v>
      </c>
      <c r="H253" t="str">
        <f t="shared" si="7"/>
        <v>，4524937</v>
      </c>
      <c r="I253" t="str">
        <f>VLOOKUP(A253,HOP!A:U,21,0)</f>
        <v>直连</v>
      </c>
    </row>
    <row r="254" ht="14.25" hidden="1" customHeight="1" spans="1:9">
      <c r="A254" s="7" t="s">
        <v>2037</v>
      </c>
      <c r="B254" s="8" t="s">
        <v>1304</v>
      </c>
      <c r="C254" s="8" t="s">
        <v>1610</v>
      </c>
      <c r="D254" s="3">
        <v>802</v>
      </c>
      <c r="E254" t="str">
        <f>VLOOKUP(A254,HOP!A:L,12,0)</f>
        <v>802.00</v>
      </c>
      <c r="F254" t="str">
        <f>VLOOKUP(A254,HOP!A:C,3,0)</f>
        <v>4517787</v>
      </c>
      <c r="G254">
        <f t="shared" si="6"/>
        <v>0</v>
      </c>
      <c r="H254" t="str">
        <f t="shared" si="7"/>
        <v>，4517787</v>
      </c>
      <c r="I254" t="str">
        <f>VLOOKUP(A254,HOP!A:U,21,0)</f>
        <v>直连</v>
      </c>
    </row>
    <row r="255" ht="14.25" hidden="1" customHeight="1" spans="1:9">
      <c r="A255" s="7" t="s">
        <v>2045</v>
      </c>
      <c r="B255" s="8" t="s">
        <v>1304</v>
      </c>
      <c r="C255" s="8" t="s">
        <v>1610</v>
      </c>
      <c r="D255" s="3">
        <v>643</v>
      </c>
      <c r="E255" t="str">
        <f>VLOOKUP(A255,HOP!A:L,12,0)</f>
        <v>643.00</v>
      </c>
      <c r="F255" t="str">
        <f>VLOOKUP(A255,HOP!A:C,3,0)</f>
        <v>4439233</v>
      </c>
      <c r="G255">
        <f t="shared" si="6"/>
        <v>0</v>
      </c>
      <c r="H255" t="str">
        <f t="shared" si="7"/>
        <v>，4439233</v>
      </c>
      <c r="I255" t="str">
        <f>VLOOKUP(A255,HOP!A:U,21,0)</f>
        <v>直采</v>
      </c>
    </row>
    <row r="256" ht="14.25" hidden="1" customHeight="1" spans="1:9">
      <c r="A256" s="7" t="s">
        <v>2051</v>
      </c>
      <c r="B256" s="8" t="s">
        <v>1304</v>
      </c>
      <c r="C256" s="8" t="s">
        <v>1610</v>
      </c>
      <c r="D256" s="3">
        <v>472</v>
      </c>
      <c r="E256" t="str">
        <f>VLOOKUP(A256,HOP!A:L,12,0)</f>
        <v>472.00</v>
      </c>
      <c r="F256" t="str">
        <f>VLOOKUP(A256,HOP!A:C,3,0)</f>
        <v>4497052</v>
      </c>
      <c r="G256">
        <f t="shared" si="6"/>
        <v>0</v>
      </c>
      <c r="H256" t="str">
        <f t="shared" si="7"/>
        <v>，4497052</v>
      </c>
      <c r="I256" t="str">
        <f>VLOOKUP(A256,HOP!A:U,21,0)</f>
        <v>直连</v>
      </c>
    </row>
    <row r="257" ht="14.25" hidden="1" customHeight="1" spans="1:9">
      <c r="A257" s="7" t="s">
        <v>2057</v>
      </c>
      <c r="B257" s="8" t="s">
        <v>1304</v>
      </c>
      <c r="C257" s="8" t="s">
        <v>1610</v>
      </c>
      <c r="D257" s="3">
        <v>1126</v>
      </c>
      <c r="E257" t="str">
        <f>VLOOKUP(A257,HOP!A:L,12,0)</f>
        <v>1126.00</v>
      </c>
      <c r="F257" t="str">
        <f>VLOOKUP(A257,HOP!A:C,3,0)</f>
        <v>4507061</v>
      </c>
      <c r="G257">
        <f t="shared" si="6"/>
        <v>0</v>
      </c>
      <c r="H257" t="str">
        <f t="shared" si="7"/>
        <v>，4507061</v>
      </c>
      <c r="I257" t="str">
        <f>VLOOKUP(A257,HOP!A:U,21,0)</f>
        <v>直采</v>
      </c>
    </row>
    <row r="258" ht="14.25" hidden="1" customHeight="1" spans="1:9">
      <c r="A258" s="7" t="s">
        <v>2062</v>
      </c>
      <c r="B258" s="8" t="s">
        <v>1304</v>
      </c>
      <c r="C258" s="8" t="s">
        <v>1610</v>
      </c>
      <c r="D258" s="3">
        <v>2554</v>
      </c>
      <c r="E258" t="str">
        <f>VLOOKUP(A258,HOP!A:L,12,0)</f>
        <v>2554.00</v>
      </c>
      <c r="F258" t="str">
        <f>VLOOKUP(A258,HOP!A:C,3,0)</f>
        <v>4492133</v>
      </c>
      <c r="G258">
        <f t="shared" si="6"/>
        <v>0</v>
      </c>
      <c r="H258" t="str">
        <f t="shared" si="7"/>
        <v>，4492133</v>
      </c>
      <c r="I258" t="str">
        <f>VLOOKUP(A258,HOP!A:U,21,0)</f>
        <v>直连</v>
      </c>
    </row>
    <row r="259" ht="14.25" hidden="1" customHeight="1" spans="1:9">
      <c r="A259" s="7" t="s">
        <v>2069</v>
      </c>
      <c r="B259" s="8" t="s">
        <v>515</v>
      </c>
      <c r="C259" s="8" t="s">
        <v>1610</v>
      </c>
      <c r="D259" s="3">
        <v>246</v>
      </c>
      <c r="E259" t="str">
        <f>VLOOKUP(A259,HOP!A:L,12,0)</f>
        <v>246.00</v>
      </c>
      <c r="F259" t="str">
        <f>VLOOKUP(A259,HOP!A:C,3,0)</f>
        <v>4517889</v>
      </c>
      <c r="G259">
        <f t="shared" ref="G259:G322" si="8">D259-E259</f>
        <v>0</v>
      </c>
      <c r="H259" t="str">
        <f t="shared" ref="H259:H322" si="9">$H$1&amp;F259</f>
        <v>，4517889</v>
      </c>
      <c r="I259" t="str">
        <f>VLOOKUP(A259,HOP!A:U,21,0)</f>
        <v>直连</v>
      </c>
    </row>
    <row r="260" ht="14.25" hidden="1" customHeight="1" spans="1:9">
      <c r="A260" s="7" t="s">
        <v>2077</v>
      </c>
      <c r="B260" s="8" t="s">
        <v>1304</v>
      </c>
      <c r="C260" s="8" t="s">
        <v>1610</v>
      </c>
      <c r="D260" s="3">
        <v>251</v>
      </c>
      <c r="E260" t="str">
        <f>VLOOKUP(A260,HOP!A:L,12,0)</f>
        <v>251.00</v>
      </c>
      <c r="F260" t="str">
        <f>VLOOKUP(A260,HOP!A:C,3,0)</f>
        <v>4528828</v>
      </c>
      <c r="G260">
        <f t="shared" si="8"/>
        <v>0</v>
      </c>
      <c r="H260" t="str">
        <f t="shared" si="9"/>
        <v>，4528828</v>
      </c>
      <c r="I260" t="str">
        <f>VLOOKUP(A260,HOP!A:U,21,0)</f>
        <v>直连</v>
      </c>
    </row>
    <row r="261" ht="14.25" hidden="1" customHeight="1" spans="1:9">
      <c r="A261" s="7" t="s">
        <v>2083</v>
      </c>
      <c r="B261" s="8" t="s">
        <v>515</v>
      </c>
      <c r="C261" s="8" t="s">
        <v>1610</v>
      </c>
      <c r="D261" s="3">
        <v>434</v>
      </c>
      <c r="E261" t="str">
        <f>VLOOKUP(A261,HOP!A:L,12,0)</f>
        <v>434.00</v>
      </c>
      <c r="F261" t="str">
        <f>VLOOKUP(A261,HOP!A:C,3,0)</f>
        <v>4544706</v>
      </c>
      <c r="G261">
        <f t="shared" si="8"/>
        <v>0</v>
      </c>
      <c r="H261" t="str">
        <f t="shared" si="9"/>
        <v>，4544706</v>
      </c>
      <c r="I261" t="str">
        <f>VLOOKUP(A261,HOP!A:U,21,0)</f>
        <v>直采</v>
      </c>
    </row>
    <row r="262" ht="14.25" hidden="1" customHeight="1" spans="1:9">
      <c r="A262" s="7" t="s">
        <v>2089</v>
      </c>
      <c r="B262" s="8" t="s">
        <v>1304</v>
      </c>
      <c r="C262" s="8" t="s">
        <v>1610</v>
      </c>
      <c r="D262" s="3">
        <v>652</v>
      </c>
      <c r="E262" t="str">
        <f>VLOOKUP(A262,HOP!A:L,12,0)</f>
        <v>652.00</v>
      </c>
      <c r="F262" t="str">
        <f>VLOOKUP(A262,HOP!A:C,3,0)</f>
        <v>4537912</v>
      </c>
      <c r="G262">
        <f t="shared" si="8"/>
        <v>0</v>
      </c>
      <c r="H262" t="str">
        <f t="shared" si="9"/>
        <v>，4537912</v>
      </c>
      <c r="I262" t="str">
        <f>VLOOKUP(A262,HOP!A:U,21,0)</f>
        <v>直采</v>
      </c>
    </row>
    <row r="263" ht="14.25" hidden="1" customHeight="1" spans="1:9">
      <c r="A263" s="7" t="s">
        <v>2097</v>
      </c>
      <c r="B263" s="8" t="s">
        <v>515</v>
      </c>
      <c r="C263" s="8" t="s">
        <v>1610</v>
      </c>
      <c r="D263" s="3">
        <v>368</v>
      </c>
      <c r="E263" t="str">
        <f>VLOOKUP(A263,HOP!A:L,12,0)</f>
        <v>368.00</v>
      </c>
      <c r="F263" t="str">
        <f>VLOOKUP(A263,HOP!A:C,3,0)</f>
        <v>4543772</v>
      </c>
      <c r="G263">
        <f t="shared" si="8"/>
        <v>0</v>
      </c>
      <c r="H263" t="str">
        <f t="shared" si="9"/>
        <v>，4543772</v>
      </c>
      <c r="I263" t="str">
        <f>VLOOKUP(A263,HOP!A:U,21,0)</f>
        <v>直采</v>
      </c>
    </row>
    <row r="264" ht="14.25" hidden="1" customHeight="1" spans="1:9">
      <c r="A264" s="7" t="s">
        <v>2100</v>
      </c>
      <c r="B264" s="8" t="s">
        <v>515</v>
      </c>
      <c r="C264" s="8" t="s">
        <v>1610</v>
      </c>
      <c r="D264" s="3">
        <v>358</v>
      </c>
      <c r="E264" t="str">
        <f>VLOOKUP(A264,HOP!A:L,12,0)</f>
        <v>358.00</v>
      </c>
      <c r="F264" t="str">
        <f>VLOOKUP(A264,HOP!A:C,3,0)</f>
        <v>4492409</v>
      </c>
      <c r="G264">
        <f t="shared" si="8"/>
        <v>0</v>
      </c>
      <c r="H264" t="str">
        <f t="shared" si="9"/>
        <v>，4492409</v>
      </c>
      <c r="I264" t="str">
        <f>VLOOKUP(A264,HOP!A:U,21,0)</f>
        <v>直采</v>
      </c>
    </row>
    <row r="265" ht="14.25" hidden="1" customHeight="1" spans="1:9">
      <c r="A265" s="7" t="s">
        <v>2104</v>
      </c>
      <c r="B265" s="8" t="s">
        <v>515</v>
      </c>
      <c r="C265" s="8" t="s">
        <v>1610</v>
      </c>
      <c r="D265" s="3">
        <v>118</v>
      </c>
      <c r="E265" t="str">
        <f>VLOOKUP(A265,HOP!A:L,12,0)</f>
        <v>118.00</v>
      </c>
      <c r="F265" t="str">
        <f>VLOOKUP(A265,HOP!A:C,3,0)</f>
        <v>4548086</v>
      </c>
      <c r="G265">
        <f t="shared" si="8"/>
        <v>0</v>
      </c>
      <c r="H265" t="str">
        <f t="shared" si="9"/>
        <v>，4548086</v>
      </c>
      <c r="I265" t="str">
        <f>VLOOKUP(A265,HOP!A:U,21,0)</f>
        <v>直连</v>
      </c>
    </row>
    <row r="266" ht="14.25" hidden="1" customHeight="1" spans="1:10">
      <c r="A266" s="7" t="s">
        <v>2111</v>
      </c>
      <c r="B266" s="8" t="s">
        <v>1304</v>
      </c>
      <c r="C266" s="8" t="s">
        <v>1610</v>
      </c>
      <c r="D266" s="3">
        <v>606.15</v>
      </c>
      <c r="E266" t="str">
        <f>VLOOKUP(A266,HOP!A:L,12,0)</f>
        <v>637.00</v>
      </c>
      <c r="F266" t="str">
        <f>VLOOKUP(A266,HOP!A:C,3,0)</f>
        <v>4465080</v>
      </c>
      <c r="G266">
        <f t="shared" si="8"/>
        <v>-30.85</v>
      </c>
      <c r="H266" t="str">
        <f t="shared" si="9"/>
        <v>，4465080</v>
      </c>
      <c r="I266" t="str">
        <f>VLOOKUP(A266,HOP!A:U,21,0)</f>
        <v>直采</v>
      </c>
      <c r="J266" s="6" t="s">
        <v>2666</v>
      </c>
    </row>
    <row r="267" ht="14.25" hidden="1" customHeight="1" spans="1:9">
      <c r="A267" s="7" t="s">
        <v>2116</v>
      </c>
      <c r="B267" s="8" t="s">
        <v>515</v>
      </c>
      <c r="C267" s="8" t="s">
        <v>1610</v>
      </c>
      <c r="D267" s="3">
        <v>293</v>
      </c>
      <c r="E267" t="str">
        <f>VLOOKUP(A267,HOP!A:L,12,0)</f>
        <v>293.00</v>
      </c>
      <c r="F267" t="str">
        <f>VLOOKUP(A267,HOP!A:C,3,0)</f>
        <v>4551535</v>
      </c>
      <c r="G267">
        <f t="shared" si="8"/>
        <v>0</v>
      </c>
      <c r="H267" t="str">
        <f t="shared" si="9"/>
        <v>，4551535</v>
      </c>
      <c r="I267" t="str">
        <f>VLOOKUP(A267,HOP!A:U,21,0)</f>
        <v>直连</v>
      </c>
    </row>
    <row r="268" ht="14.25" customHeight="1" spans="1:9">
      <c r="A268" s="7" t="s">
        <v>2122</v>
      </c>
      <c r="B268" s="8" t="s">
        <v>757</v>
      </c>
      <c r="C268" s="8" t="s">
        <v>1610</v>
      </c>
      <c r="D268" s="3">
        <v>823</v>
      </c>
      <c r="E268" t="str">
        <f>VLOOKUP(A268,HOP!A:L,12,0)</f>
        <v>822.99</v>
      </c>
      <c r="F268" t="str">
        <f>VLOOKUP(A268,HOP!A:C,3,0)</f>
        <v>4514619</v>
      </c>
      <c r="G268">
        <f t="shared" si="8"/>
        <v>0.00999999999999091</v>
      </c>
      <c r="H268" t="str">
        <f t="shared" si="9"/>
        <v>，4514619</v>
      </c>
      <c r="I268" t="str">
        <f>VLOOKUP(A268,HOP!A:U,21,0)</f>
        <v>直连</v>
      </c>
    </row>
    <row r="269" ht="14.25" hidden="1" customHeight="1" spans="1:9">
      <c r="A269" s="7" t="s">
        <v>2129</v>
      </c>
      <c r="B269" s="8" t="s">
        <v>515</v>
      </c>
      <c r="C269" s="8" t="s">
        <v>1610</v>
      </c>
      <c r="D269" s="3">
        <v>921</v>
      </c>
      <c r="E269" t="str">
        <f>VLOOKUP(A269,HOP!A:L,12,0)</f>
        <v>921.00</v>
      </c>
      <c r="F269" t="str">
        <f>VLOOKUP(A269,HOP!A:C,3,0)</f>
        <v>4518449</v>
      </c>
      <c r="G269">
        <f t="shared" si="8"/>
        <v>0</v>
      </c>
      <c r="H269" t="str">
        <f t="shared" si="9"/>
        <v>，4518449</v>
      </c>
      <c r="I269" t="str">
        <f>VLOOKUP(A269,HOP!A:U,21,0)</f>
        <v>直采</v>
      </c>
    </row>
    <row r="270" ht="14.25" hidden="1" customHeight="1" spans="1:9">
      <c r="A270" s="7" t="s">
        <v>2135</v>
      </c>
      <c r="B270" s="8" t="s">
        <v>515</v>
      </c>
      <c r="C270" s="8" t="s">
        <v>1610</v>
      </c>
      <c r="D270" s="3">
        <v>493</v>
      </c>
      <c r="E270" t="str">
        <f>VLOOKUP(A270,HOP!A:L,12,0)</f>
        <v>493.00</v>
      </c>
      <c r="F270" t="str">
        <f>VLOOKUP(A270,HOP!A:C,3,0)</f>
        <v>4506899</v>
      </c>
      <c r="G270">
        <f t="shared" si="8"/>
        <v>0</v>
      </c>
      <c r="H270" t="str">
        <f t="shared" si="9"/>
        <v>，4506899</v>
      </c>
      <c r="I270" t="str">
        <f>VLOOKUP(A270,HOP!A:U,21,0)</f>
        <v>直采</v>
      </c>
    </row>
    <row r="271" ht="14.25" hidden="1" customHeight="1" spans="1:9">
      <c r="A271" s="7" t="s">
        <v>2140</v>
      </c>
      <c r="B271" s="8" t="s">
        <v>757</v>
      </c>
      <c r="C271" s="8" t="s">
        <v>1610</v>
      </c>
      <c r="D271" s="3">
        <v>3294</v>
      </c>
      <c r="E271" t="str">
        <f>VLOOKUP(A271,HOP!A:L,12,0)</f>
        <v>3294.00</v>
      </c>
      <c r="F271" t="str">
        <f>VLOOKUP(A271,HOP!A:C,3,0)</f>
        <v>4533133</v>
      </c>
      <c r="G271">
        <f t="shared" si="8"/>
        <v>0</v>
      </c>
      <c r="H271" t="str">
        <f t="shared" si="9"/>
        <v>，4533133</v>
      </c>
      <c r="I271" t="str">
        <f>VLOOKUP(A271,HOP!A:U,21,0)</f>
        <v>直采</v>
      </c>
    </row>
    <row r="272" ht="14.25" hidden="1" customHeight="1" spans="1:9">
      <c r="A272" s="7" t="s">
        <v>2148</v>
      </c>
      <c r="B272" s="8" t="s">
        <v>1304</v>
      </c>
      <c r="C272" s="8" t="s">
        <v>1610</v>
      </c>
      <c r="D272" s="3">
        <v>2150</v>
      </c>
      <c r="E272" t="str">
        <f>VLOOKUP(A272,HOP!A:L,12,0)</f>
        <v>2150.00</v>
      </c>
      <c r="F272" t="str">
        <f>VLOOKUP(A272,HOP!A:C,3,0)</f>
        <v>4542274</v>
      </c>
      <c r="G272">
        <f t="shared" si="8"/>
        <v>0</v>
      </c>
      <c r="H272" t="str">
        <f t="shared" si="9"/>
        <v>，4542274</v>
      </c>
      <c r="I272" t="str">
        <f>VLOOKUP(A272,HOP!A:U,21,0)</f>
        <v>直连</v>
      </c>
    </row>
    <row r="273" ht="14.25" hidden="1" customHeight="1" spans="1:9">
      <c r="A273" s="7" t="s">
        <v>2153</v>
      </c>
      <c r="B273" s="8" t="s">
        <v>515</v>
      </c>
      <c r="C273" s="8" t="s">
        <v>1610</v>
      </c>
      <c r="D273" s="3">
        <v>1230</v>
      </c>
      <c r="E273" t="str">
        <f>VLOOKUP(A273,HOP!A:L,12,0)</f>
        <v>1230.00</v>
      </c>
      <c r="F273" t="str">
        <f>VLOOKUP(A273,HOP!A:C,3,0)</f>
        <v>4533991</v>
      </c>
      <c r="G273">
        <f t="shared" si="8"/>
        <v>0</v>
      </c>
      <c r="H273" t="str">
        <f t="shared" si="9"/>
        <v>，4533991</v>
      </c>
      <c r="I273" t="str">
        <f>VLOOKUP(A273,HOP!A:U,21,0)</f>
        <v>直采</v>
      </c>
    </row>
    <row r="274" ht="14.25" hidden="1" customHeight="1" spans="1:9">
      <c r="A274" s="7" t="s">
        <v>2159</v>
      </c>
      <c r="B274" s="8" t="s">
        <v>1304</v>
      </c>
      <c r="C274" s="8" t="s">
        <v>1610</v>
      </c>
      <c r="D274" s="3">
        <v>580</v>
      </c>
      <c r="E274" t="str">
        <f>VLOOKUP(A274,HOP!A:L,12,0)</f>
        <v>580.00</v>
      </c>
      <c r="F274" t="str">
        <f>VLOOKUP(A274,HOP!A:C,3,0)</f>
        <v>4543338</v>
      </c>
      <c r="G274">
        <f t="shared" si="8"/>
        <v>0</v>
      </c>
      <c r="H274" t="str">
        <f t="shared" si="9"/>
        <v>，4543338</v>
      </c>
      <c r="I274" t="str">
        <f>VLOOKUP(A274,HOP!A:U,21,0)</f>
        <v>直采</v>
      </c>
    </row>
    <row r="275" ht="14.25" hidden="1" customHeight="1" spans="1:9">
      <c r="A275" s="7" t="s">
        <v>2163</v>
      </c>
      <c r="B275" s="8" t="s">
        <v>515</v>
      </c>
      <c r="C275" s="8" t="s">
        <v>1610</v>
      </c>
      <c r="D275" s="3">
        <v>474</v>
      </c>
      <c r="E275" t="str">
        <f>VLOOKUP(A275,HOP!A:L,12,0)</f>
        <v>474.00</v>
      </c>
      <c r="F275" t="str">
        <f>VLOOKUP(A275,HOP!A:C,3,0)</f>
        <v>4543420</v>
      </c>
      <c r="G275">
        <f t="shared" si="8"/>
        <v>0</v>
      </c>
      <c r="H275" t="str">
        <f t="shared" si="9"/>
        <v>，4543420</v>
      </c>
      <c r="I275" t="str">
        <f>VLOOKUP(A275,HOP!A:U,21,0)</f>
        <v>直采</v>
      </c>
    </row>
    <row r="276" ht="14.25" hidden="1" customHeight="1" spans="1:9">
      <c r="A276" s="7" t="s">
        <v>2169</v>
      </c>
      <c r="B276" s="8" t="s">
        <v>515</v>
      </c>
      <c r="C276" s="8" t="s">
        <v>1610</v>
      </c>
      <c r="D276" s="3">
        <v>429</v>
      </c>
      <c r="E276" t="str">
        <f>VLOOKUP(A276,HOP!A:L,12,0)</f>
        <v>429.00</v>
      </c>
      <c r="F276" t="str">
        <f>VLOOKUP(A276,HOP!A:C,3,0)</f>
        <v>4543758</v>
      </c>
      <c r="G276">
        <f t="shared" si="8"/>
        <v>0</v>
      </c>
      <c r="H276" t="str">
        <f t="shared" si="9"/>
        <v>，4543758</v>
      </c>
      <c r="I276" t="str">
        <f>VLOOKUP(A276,HOP!A:U,21,0)</f>
        <v>直采</v>
      </c>
    </row>
    <row r="277" ht="14.25" hidden="1" customHeight="1" spans="1:9">
      <c r="A277" s="7" t="s">
        <v>2175</v>
      </c>
      <c r="B277" s="8" t="s">
        <v>1304</v>
      </c>
      <c r="C277" s="8" t="s">
        <v>1610</v>
      </c>
      <c r="D277" s="3">
        <v>1366</v>
      </c>
      <c r="E277" t="str">
        <f>VLOOKUP(A277,HOP!A:L,12,0)</f>
        <v>1366.00</v>
      </c>
      <c r="F277" t="str">
        <f>VLOOKUP(A277,HOP!A:C,3,0)</f>
        <v>4543770</v>
      </c>
      <c r="G277">
        <f t="shared" si="8"/>
        <v>0</v>
      </c>
      <c r="H277" t="str">
        <f t="shared" si="9"/>
        <v>，4543770</v>
      </c>
      <c r="I277" t="str">
        <f>VLOOKUP(A277,HOP!A:U,21,0)</f>
        <v>直采</v>
      </c>
    </row>
    <row r="278" ht="14.25" hidden="1" customHeight="1" spans="1:9">
      <c r="A278" s="7" t="s">
        <v>2181</v>
      </c>
      <c r="B278" s="8" t="s">
        <v>515</v>
      </c>
      <c r="C278" s="8" t="s">
        <v>1610</v>
      </c>
      <c r="D278" s="3">
        <v>798</v>
      </c>
      <c r="E278" t="str">
        <f>VLOOKUP(A278,HOP!A:L,12,0)</f>
        <v>798.00</v>
      </c>
      <c r="F278" t="str">
        <f>VLOOKUP(A278,HOP!A:C,3,0)</f>
        <v>4537987</v>
      </c>
      <c r="G278">
        <f t="shared" si="8"/>
        <v>0</v>
      </c>
      <c r="H278" t="str">
        <f t="shared" si="9"/>
        <v>，4537987</v>
      </c>
      <c r="I278" t="str">
        <f>VLOOKUP(A278,HOP!A:U,21,0)</f>
        <v>直采</v>
      </c>
    </row>
    <row r="279" ht="14.25" customHeight="1" spans="1:10">
      <c r="A279" s="7" t="s">
        <v>2189</v>
      </c>
      <c r="B279" s="8" t="s">
        <v>1304</v>
      </c>
      <c r="C279" s="8" t="s">
        <v>1610</v>
      </c>
      <c r="D279" s="3">
        <v>-39</v>
      </c>
      <c r="E279" t="str">
        <f>VLOOKUP(A279,HOP!A:L,12,0)</f>
        <v>741.00</v>
      </c>
      <c r="F279" t="str">
        <f>VLOOKUP(A279,HOP!A:C,3,0)</f>
        <v>4543299</v>
      </c>
      <c r="G279">
        <f t="shared" si="8"/>
        <v>-780</v>
      </c>
      <c r="H279" t="str">
        <f t="shared" si="9"/>
        <v>，4543299</v>
      </c>
      <c r="I279" t="str">
        <f>VLOOKUP(A279,HOP!A:U,21,0)</f>
        <v>直连</v>
      </c>
      <c r="J279" s="6" t="s">
        <v>2667</v>
      </c>
    </row>
    <row r="280" ht="14.25" hidden="1" customHeight="1" spans="1:9">
      <c r="A280" s="7" t="s">
        <v>2198</v>
      </c>
      <c r="B280" s="8" t="s">
        <v>515</v>
      </c>
      <c r="C280" s="8" t="s">
        <v>1610</v>
      </c>
      <c r="D280" s="3">
        <v>1238</v>
      </c>
      <c r="E280" t="str">
        <f>VLOOKUP(A280,HOP!A:L,12,0)</f>
        <v>1238.00</v>
      </c>
      <c r="F280" t="str">
        <f>VLOOKUP(A280,HOP!A:C,3,0)</f>
        <v>4548552</v>
      </c>
      <c r="G280">
        <f t="shared" si="8"/>
        <v>0</v>
      </c>
      <c r="H280" t="str">
        <f t="shared" si="9"/>
        <v>，4548552</v>
      </c>
      <c r="I280" t="str">
        <f>VLOOKUP(A280,HOP!A:U,21,0)</f>
        <v>直采</v>
      </c>
    </row>
    <row r="281" ht="14.25" hidden="1" customHeight="1" spans="1:9">
      <c r="A281" s="7" t="s">
        <v>2204</v>
      </c>
      <c r="B281" s="8" t="s">
        <v>515</v>
      </c>
      <c r="C281" s="8" t="s">
        <v>1610</v>
      </c>
      <c r="D281" s="3">
        <v>495</v>
      </c>
      <c r="E281" t="str">
        <f>VLOOKUP(A281,HOP!A:L,12,0)</f>
        <v>495.00</v>
      </c>
      <c r="F281" t="str">
        <f>VLOOKUP(A281,HOP!A:C,3,0)</f>
        <v>4549486</v>
      </c>
      <c r="G281">
        <f t="shared" si="8"/>
        <v>0</v>
      </c>
      <c r="H281" t="str">
        <f t="shared" si="9"/>
        <v>，4549486</v>
      </c>
      <c r="I281" t="str">
        <f>VLOOKUP(A281,HOP!A:U,21,0)</f>
        <v>直采</v>
      </c>
    </row>
    <row r="282" ht="14.25" hidden="1" customHeight="1" spans="1:9">
      <c r="A282" s="7" t="s">
        <v>2212</v>
      </c>
      <c r="B282" s="8" t="s">
        <v>515</v>
      </c>
      <c r="C282" s="8" t="s">
        <v>1610</v>
      </c>
      <c r="D282" s="3">
        <v>251</v>
      </c>
      <c r="E282" t="str">
        <f>VLOOKUP(A282,HOP!A:L,12,0)</f>
        <v>251.00</v>
      </c>
      <c r="F282" t="str">
        <f>VLOOKUP(A282,HOP!A:C,3,0)</f>
        <v>4539587</v>
      </c>
      <c r="G282">
        <f t="shared" si="8"/>
        <v>0</v>
      </c>
      <c r="H282" t="str">
        <f t="shared" si="9"/>
        <v>，4539587</v>
      </c>
      <c r="I282" t="str">
        <f>VLOOKUP(A282,HOP!A:U,21,0)</f>
        <v>直连</v>
      </c>
    </row>
    <row r="283" ht="14.25" hidden="1" customHeight="1" spans="1:9">
      <c r="A283" s="7" t="s">
        <v>2219</v>
      </c>
      <c r="B283" s="8" t="s">
        <v>515</v>
      </c>
      <c r="C283" s="8" t="s">
        <v>1610</v>
      </c>
      <c r="D283" s="3">
        <v>619</v>
      </c>
      <c r="E283" t="str">
        <f>VLOOKUP(A283,HOP!A:L,12,0)</f>
        <v>619.00</v>
      </c>
      <c r="F283" t="str">
        <f>VLOOKUP(A283,HOP!A:C,3,0)</f>
        <v>4547948</v>
      </c>
      <c r="G283">
        <f t="shared" si="8"/>
        <v>0</v>
      </c>
      <c r="H283" t="str">
        <f t="shared" si="9"/>
        <v>，4547948</v>
      </c>
      <c r="I283" t="str">
        <f>VLOOKUP(A283,HOP!A:U,21,0)</f>
        <v>直采</v>
      </c>
    </row>
    <row r="284" ht="14.25" hidden="1" customHeight="1" spans="1:9">
      <c r="A284" s="7" t="s">
        <v>2223</v>
      </c>
      <c r="B284" s="8" t="s">
        <v>515</v>
      </c>
      <c r="C284" s="8" t="s">
        <v>1610</v>
      </c>
      <c r="D284" s="3">
        <v>362</v>
      </c>
      <c r="E284" t="str">
        <f>VLOOKUP(A284,HOP!A:L,12,0)</f>
        <v>362.00</v>
      </c>
      <c r="F284" t="str">
        <f>VLOOKUP(A284,HOP!A:C,3,0)</f>
        <v>4549903</v>
      </c>
      <c r="G284">
        <f t="shared" si="8"/>
        <v>0</v>
      </c>
      <c r="H284" t="str">
        <f t="shared" si="9"/>
        <v>，4549903</v>
      </c>
      <c r="I284" t="str">
        <f>VLOOKUP(A284,HOP!A:U,21,0)</f>
        <v>直连</v>
      </c>
    </row>
    <row r="285" ht="14.25" hidden="1" customHeight="1" spans="1:9">
      <c r="A285" s="7" t="s">
        <v>2228</v>
      </c>
      <c r="B285" s="8" t="s">
        <v>515</v>
      </c>
      <c r="C285" s="8" t="s">
        <v>1610</v>
      </c>
      <c r="D285" s="3">
        <v>607</v>
      </c>
      <c r="E285" t="str">
        <f>VLOOKUP(A285,HOP!A:L,12,0)</f>
        <v>607.00</v>
      </c>
      <c r="F285" t="str">
        <f>VLOOKUP(A285,HOP!A:C,3,0)</f>
        <v>4547148</v>
      </c>
      <c r="G285">
        <f t="shared" si="8"/>
        <v>0</v>
      </c>
      <c r="H285" t="str">
        <f t="shared" si="9"/>
        <v>，4547148</v>
      </c>
      <c r="I285" t="str">
        <f>VLOOKUP(A285,HOP!A:U,21,0)</f>
        <v>直连</v>
      </c>
    </row>
    <row r="286" ht="14.25" hidden="1" customHeight="1" spans="1:9">
      <c r="A286" s="7" t="s">
        <v>2236</v>
      </c>
      <c r="B286" s="8" t="s">
        <v>515</v>
      </c>
      <c r="C286" s="8" t="s">
        <v>1610</v>
      </c>
      <c r="D286" s="3">
        <v>415</v>
      </c>
      <c r="E286" t="str">
        <f>VLOOKUP(A286,HOP!A:L,12,0)</f>
        <v>415.00</v>
      </c>
      <c r="F286" t="str">
        <f>VLOOKUP(A286,HOP!A:C,3,0)</f>
        <v>4550923</v>
      </c>
      <c r="G286">
        <f t="shared" si="8"/>
        <v>0</v>
      </c>
      <c r="H286" t="str">
        <f t="shared" si="9"/>
        <v>，4550923</v>
      </c>
      <c r="I286" t="str">
        <f>VLOOKUP(A286,HOP!A:U,21,0)</f>
        <v>直连</v>
      </c>
    </row>
    <row r="287" ht="14.25" hidden="1" customHeight="1" spans="1:9">
      <c r="A287" s="7" t="s">
        <v>2243</v>
      </c>
      <c r="B287" s="8" t="s">
        <v>791</v>
      </c>
      <c r="C287" s="8" t="s">
        <v>1295</v>
      </c>
      <c r="D287" s="3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t="14.25" hidden="1" customHeight="1" spans="1:9">
      <c r="A288" s="7" t="s">
        <v>2250</v>
      </c>
      <c r="B288" s="8" t="s">
        <v>409</v>
      </c>
      <c r="C288" s="8" t="s">
        <v>443</v>
      </c>
      <c r="D288" s="3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t="14.25" hidden="1" customHeight="1" spans="1:9">
      <c r="A289" s="7" t="s">
        <v>2255</v>
      </c>
      <c r="B289" s="8" t="s">
        <v>773</v>
      </c>
      <c r="C289" s="8" t="s">
        <v>1915</v>
      </c>
      <c r="D289" s="3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t="14.25" hidden="1" customHeight="1" spans="1:9">
      <c r="A290" s="7" t="s">
        <v>2262</v>
      </c>
      <c r="B290" s="8" t="s">
        <v>1257</v>
      </c>
      <c r="C290" s="8" t="s">
        <v>1582</v>
      </c>
      <c r="D290" s="3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t="14.25" hidden="1" customHeight="1" spans="1:9">
      <c r="A291" s="7" t="s">
        <v>2266</v>
      </c>
      <c r="B291" s="8" t="s">
        <v>1914</v>
      </c>
      <c r="C291" s="8" t="s">
        <v>1602</v>
      </c>
      <c r="D291" s="3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t="14.25" hidden="1" customHeight="1" spans="1:9">
      <c r="A292" s="7" t="s">
        <v>2278</v>
      </c>
      <c r="B292" s="8" t="s">
        <v>506</v>
      </c>
      <c r="C292" s="8" t="s">
        <v>410</v>
      </c>
      <c r="D292" s="3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t="14.25" hidden="1" customHeight="1" spans="1:9">
      <c r="A293" s="7" t="s">
        <v>2286</v>
      </c>
      <c r="B293" s="8" t="s">
        <v>2291</v>
      </c>
      <c r="C293" s="8" t="s">
        <v>2292</v>
      </c>
      <c r="D293" s="3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t="14.25" hidden="1" customHeight="1" spans="1:9">
      <c r="A294" s="7" t="s">
        <v>2295</v>
      </c>
      <c r="B294" s="8" t="s">
        <v>490</v>
      </c>
      <c r="C294" s="8" t="s">
        <v>808</v>
      </c>
      <c r="D294" s="3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t="14.25" hidden="1" customHeight="1" spans="1:9">
      <c r="A295" s="7" t="s">
        <v>2301</v>
      </c>
      <c r="B295" s="8" t="s">
        <v>490</v>
      </c>
      <c r="C295" s="8" t="s">
        <v>799</v>
      </c>
      <c r="D295" s="3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t="14.25" hidden="1" customHeight="1" spans="1:9">
      <c r="A296" s="7" t="s">
        <v>2308</v>
      </c>
      <c r="B296" s="8" t="s">
        <v>515</v>
      </c>
      <c r="C296" s="8" t="s">
        <v>1610</v>
      </c>
      <c r="D296" s="3">
        <v>328</v>
      </c>
      <c r="E296" t="str">
        <f>VLOOKUP(A296,HOP!A:L,12,0)</f>
        <v>328.00</v>
      </c>
      <c r="F296" t="str">
        <f>VLOOKUP(A296,HOP!A:C,3,0)</f>
        <v>4545267</v>
      </c>
      <c r="G296">
        <f t="shared" si="8"/>
        <v>0</v>
      </c>
      <c r="H296" t="str">
        <f t="shared" si="9"/>
        <v>，4545267</v>
      </c>
      <c r="I296" t="str">
        <f>VLOOKUP(A296,HOP!A:U,21,0)</f>
        <v>直连</v>
      </c>
    </row>
    <row r="297" ht="14.25" hidden="1" customHeight="1" spans="1:9">
      <c r="A297" s="7" t="s">
        <v>2314</v>
      </c>
      <c r="B297" s="8" t="s">
        <v>1286</v>
      </c>
      <c r="C297" s="8" t="s">
        <v>1619</v>
      </c>
      <c r="D297" s="3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t="14.25" hidden="1" customHeight="1" spans="1:9">
      <c r="A298" s="7" t="s">
        <v>2321</v>
      </c>
      <c r="B298" s="8" t="s">
        <v>452</v>
      </c>
      <c r="C298" s="8" t="s">
        <v>2324</v>
      </c>
      <c r="D298" s="3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t="14.25" hidden="1" customHeight="1" spans="1:9">
      <c r="A299" s="7" t="s">
        <v>2327</v>
      </c>
      <c r="B299" s="8" t="s">
        <v>1241</v>
      </c>
      <c r="C299" s="8" t="s">
        <v>1914</v>
      </c>
      <c r="D299" s="3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t="14.25" hidden="1" customHeight="1" spans="1:9">
      <c r="A300" s="7" t="s">
        <v>2334</v>
      </c>
      <c r="B300" s="8" t="s">
        <v>1304</v>
      </c>
      <c r="C300" s="8" t="s">
        <v>516</v>
      </c>
      <c r="D300" s="3">
        <v>1560</v>
      </c>
      <c r="E300" t="str">
        <f>VLOOKUP(A300,HOP!A:L,12,0)</f>
        <v>1560.00</v>
      </c>
      <c r="F300" t="str">
        <f>VLOOKUP(A300,HOP!A:C,3,0)</f>
        <v>4266319</v>
      </c>
      <c r="G300">
        <f t="shared" si="8"/>
        <v>0</v>
      </c>
      <c r="H300" t="str">
        <f t="shared" si="9"/>
        <v>，4266319</v>
      </c>
      <c r="I300" t="str">
        <f>VLOOKUP(A300,HOP!A:U,21,0)</f>
        <v>直连</v>
      </c>
    </row>
    <row r="301" ht="14.25" hidden="1" customHeight="1" spans="1:9">
      <c r="A301" s="7" t="s">
        <v>2344</v>
      </c>
      <c r="B301" s="8" t="s">
        <v>1610</v>
      </c>
      <c r="C301" s="8" t="s">
        <v>516</v>
      </c>
      <c r="D301" s="3">
        <v>1100</v>
      </c>
      <c r="E301" t="str">
        <f>VLOOKUP(A301,HOP!A:L,12,0)</f>
        <v>1100.00</v>
      </c>
      <c r="F301" t="str">
        <f>VLOOKUP(A301,HOP!A:C,3,0)</f>
        <v>4530578</v>
      </c>
      <c r="G301">
        <f t="shared" si="8"/>
        <v>0</v>
      </c>
      <c r="H301" t="str">
        <f t="shared" si="9"/>
        <v>，4530578</v>
      </c>
      <c r="I301" t="str">
        <f>VLOOKUP(A301,HOP!A:U,21,0)</f>
        <v>直连</v>
      </c>
    </row>
    <row r="302" ht="14.25" hidden="1" customHeight="1" spans="1:9">
      <c r="A302" s="7" t="s">
        <v>2349</v>
      </c>
      <c r="B302" s="8" t="s">
        <v>1610</v>
      </c>
      <c r="C302" s="8" t="s">
        <v>516</v>
      </c>
      <c r="D302" s="3">
        <v>709</v>
      </c>
      <c r="E302" t="str">
        <f>VLOOKUP(A302,HOP!A:L,12,0)</f>
        <v>709.00</v>
      </c>
      <c r="F302" t="str">
        <f>VLOOKUP(A302,HOP!A:C,3,0)</f>
        <v>4537415</v>
      </c>
      <c r="G302">
        <f t="shared" si="8"/>
        <v>0</v>
      </c>
      <c r="H302" t="str">
        <f t="shared" si="9"/>
        <v>，4537415</v>
      </c>
      <c r="I302" t="str">
        <f>VLOOKUP(A302,HOP!A:U,21,0)</f>
        <v>直采</v>
      </c>
    </row>
    <row r="303" ht="14.25" hidden="1" customHeight="1" spans="1:9">
      <c r="A303" s="7" t="s">
        <v>2357</v>
      </c>
      <c r="B303" s="8" t="s">
        <v>1610</v>
      </c>
      <c r="C303" s="8" t="s">
        <v>516</v>
      </c>
      <c r="D303" s="3">
        <v>1646</v>
      </c>
      <c r="E303" t="str">
        <f>VLOOKUP(A303,HOP!A:L,12,0)</f>
        <v>1646.00</v>
      </c>
      <c r="F303" t="str">
        <f>VLOOKUP(A303,HOP!A:C,3,0)</f>
        <v>4395031</v>
      </c>
      <c r="G303">
        <f t="shared" si="8"/>
        <v>0</v>
      </c>
      <c r="H303" t="str">
        <f t="shared" si="9"/>
        <v>，4395031</v>
      </c>
      <c r="I303" t="str">
        <f>VLOOKUP(A303,HOP!A:U,21,0)</f>
        <v>直连</v>
      </c>
    </row>
    <row r="304" ht="14.25" hidden="1" customHeight="1" spans="1:9">
      <c r="A304" s="7" t="s">
        <v>2364</v>
      </c>
      <c r="B304" s="8" t="s">
        <v>515</v>
      </c>
      <c r="C304" s="8" t="s">
        <v>516</v>
      </c>
      <c r="D304" s="3">
        <v>508</v>
      </c>
      <c r="E304" t="str">
        <f>VLOOKUP(A304,HOP!A:L,12,0)</f>
        <v>508.00</v>
      </c>
      <c r="F304" t="str">
        <f>VLOOKUP(A304,HOP!A:C,3,0)</f>
        <v>4415650</v>
      </c>
      <c r="G304">
        <f t="shared" si="8"/>
        <v>0</v>
      </c>
      <c r="H304" t="str">
        <f t="shared" si="9"/>
        <v>，4415650</v>
      </c>
      <c r="I304" t="str">
        <f>VLOOKUP(A304,HOP!A:U,21,0)</f>
        <v>直连</v>
      </c>
    </row>
    <row r="305" ht="14.25" hidden="1" customHeight="1" spans="1:9">
      <c r="A305" s="7" t="s">
        <v>2369</v>
      </c>
      <c r="B305" s="8" t="s">
        <v>515</v>
      </c>
      <c r="C305" s="8" t="s">
        <v>516</v>
      </c>
      <c r="D305" s="3">
        <v>3802</v>
      </c>
      <c r="E305" t="str">
        <f>VLOOKUP(A305,HOP!A:L,12,0)</f>
        <v>3802.00</v>
      </c>
      <c r="F305" t="str">
        <f>VLOOKUP(A305,HOP!A:C,3,0)</f>
        <v>4412357</v>
      </c>
      <c r="G305">
        <f t="shared" si="8"/>
        <v>0</v>
      </c>
      <c r="H305" t="str">
        <f t="shared" si="9"/>
        <v>，4412357</v>
      </c>
      <c r="I305" t="str">
        <f>VLOOKUP(A305,HOP!A:U,21,0)</f>
        <v>直连</v>
      </c>
    </row>
    <row r="306" ht="14.25" hidden="1" customHeight="1" spans="1:9">
      <c r="A306" s="7" t="s">
        <v>2377</v>
      </c>
      <c r="B306" s="8" t="s">
        <v>515</v>
      </c>
      <c r="C306" s="8" t="s">
        <v>516</v>
      </c>
      <c r="D306" s="3">
        <v>646</v>
      </c>
      <c r="E306" t="str">
        <f>VLOOKUP(A306,HOP!A:L,12,0)</f>
        <v>646.00</v>
      </c>
      <c r="F306" t="str">
        <f>VLOOKUP(A306,HOP!A:C,3,0)</f>
        <v>4439523</v>
      </c>
      <c r="G306">
        <f t="shared" si="8"/>
        <v>0</v>
      </c>
      <c r="H306" t="str">
        <f t="shared" si="9"/>
        <v>，4439523</v>
      </c>
      <c r="I306" t="str">
        <f>VLOOKUP(A306,HOP!A:U,21,0)</f>
        <v>直采</v>
      </c>
    </row>
    <row r="307" ht="14.25" hidden="1" customHeight="1" spans="1:9">
      <c r="A307" s="7" t="s">
        <v>2383</v>
      </c>
      <c r="B307" s="8" t="s">
        <v>1304</v>
      </c>
      <c r="C307" s="8" t="s">
        <v>516</v>
      </c>
      <c r="D307" s="3">
        <v>660.99</v>
      </c>
      <c r="E307" t="str">
        <f>VLOOKUP(A307,HOP!A:L,12,0)</f>
        <v>660.99</v>
      </c>
      <c r="F307" t="str">
        <f>VLOOKUP(A307,HOP!A:C,3,0)</f>
        <v>4512955</v>
      </c>
      <c r="G307">
        <f t="shared" si="8"/>
        <v>0</v>
      </c>
      <c r="H307" t="str">
        <f t="shared" si="9"/>
        <v>，4512955</v>
      </c>
      <c r="I307" t="str">
        <f>VLOOKUP(A307,HOP!A:U,21,0)</f>
        <v>直连</v>
      </c>
    </row>
    <row r="308" ht="14.25" hidden="1" customHeight="1" spans="1:9">
      <c r="A308" s="7" t="s">
        <v>2392</v>
      </c>
      <c r="B308" s="8" t="s">
        <v>515</v>
      </c>
      <c r="C308" s="8" t="s">
        <v>516</v>
      </c>
      <c r="D308" s="3">
        <v>5913</v>
      </c>
      <c r="E308" t="str">
        <f>VLOOKUP(A308,HOP!A:L,12,0)</f>
        <v>5913.00</v>
      </c>
      <c r="F308" t="str">
        <f>VLOOKUP(A308,HOP!A:C,3,0)</f>
        <v>4483070</v>
      </c>
      <c r="G308">
        <f t="shared" si="8"/>
        <v>0</v>
      </c>
      <c r="H308" t="str">
        <f t="shared" si="9"/>
        <v>，4483070</v>
      </c>
      <c r="I308" t="str">
        <f>VLOOKUP(A308,HOP!A:U,21,0)</f>
        <v>直连</v>
      </c>
    </row>
    <row r="309" ht="14.25" hidden="1" customHeight="1" spans="1:9">
      <c r="A309" s="7" t="s">
        <v>2397</v>
      </c>
      <c r="B309" s="8" t="s">
        <v>1610</v>
      </c>
      <c r="C309" s="8" t="s">
        <v>516</v>
      </c>
      <c r="D309" s="3">
        <v>250</v>
      </c>
      <c r="E309" t="str">
        <f>VLOOKUP(A309,HOP!A:L,12,0)</f>
        <v>250.00</v>
      </c>
      <c r="F309" t="str">
        <f>VLOOKUP(A309,HOP!A:C,3,0)</f>
        <v>4531750</v>
      </c>
      <c r="G309">
        <f t="shared" si="8"/>
        <v>0</v>
      </c>
      <c r="H309" t="str">
        <f t="shared" si="9"/>
        <v>，4531750</v>
      </c>
      <c r="I309" t="str">
        <f>VLOOKUP(A309,HOP!A:U,21,0)</f>
        <v>直采</v>
      </c>
    </row>
    <row r="310" ht="14.25" hidden="1" customHeight="1" spans="1:9">
      <c r="A310" s="7" t="s">
        <v>2402</v>
      </c>
      <c r="B310" s="8" t="s">
        <v>1610</v>
      </c>
      <c r="C310" s="8" t="s">
        <v>516</v>
      </c>
      <c r="D310" s="3">
        <v>2162</v>
      </c>
      <c r="E310" t="str">
        <f>VLOOKUP(A310,HOP!A:L,12,0)</f>
        <v>2162.00</v>
      </c>
      <c r="F310" t="str">
        <f>VLOOKUP(A310,HOP!A:C,3,0)</f>
        <v>4496487</v>
      </c>
      <c r="G310">
        <f t="shared" si="8"/>
        <v>0</v>
      </c>
      <c r="H310" t="str">
        <f t="shared" si="9"/>
        <v>，4496487</v>
      </c>
      <c r="I310" t="str">
        <f>VLOOKUP(A310,HOP!A:U,21,0)</f>
        <v>直连</v>
      </c>
    </row>
    <row r="311" ht="14.25" hidden="1" customHeight="1" spans="1:9">
      <c r="A311" s="7" t="s">
        <v>2406</v>
      </c>
      <c r="B311" s="8" t="s">
        <v>1610</v>
      </c>
      <c r="C311" s="8" t="s">
        <v>516</v>
      </c>
      <c r="D311" s="3">
        <v>2172</v>
      </c>
      <c r="E311" t="str">
        <f>VLOOKUP(A311,HOP!A:L,12,0)</f>
        <v>2172.00</v>
      </c>
      <c r="F311" t="str">
        <f>VLOOKUP(A311,HOP!A:C,3,0)</f>
        <v>4442317</v>
      </c>
      <c r="G311">
        <f t="shared" si="8"/>
        <v>0</v>
      </c>
      <c r="H311" t="str">
        <f t="shared" si="9"/>
        <v>，4442317</v>
      </c>
      <c r="I311" t="str">
        <f>VLOOKUP(A311,HOP!A:U,21,0)</f>
        <v>直连</v>
      </c>
    </row>
    <row r="312" ht="14.25" hidden="1" customHeight="1" spans="1:9">
      <c r="A312" s="7" t="s">
        <v>2411</v>
      </c>
      <c r="B312" s="8" t="s">
        <v>1610</v>
      </c>
      <c r="C312" s="8" t="s">
        <v>516</v>
      </c>
      <c r="D312" s="3">
        <v>2465</v>
      </c>
      <c r="E312" t="str">
        <f>VLOOKUP(A312,HOP!A:L,12,0)</f>
        <v>2465.00</v>
      </c>
      <c r="F312" t="str">
        <f>VLOOKUP(A312,HOP!A:C,3,0)</f>
        <v>4509854</v>
      </c>
      <c r="G312">
        <f t="shared" si="8"/>
        <v>0</v>
      </c>
      <c r="H312" t="str">
        <f t="shared" si="9"/>
        <v>，4509854</v>
      </c>
      <c r="I312" t="str">
        <f>VLOOKUP(A312,HOP!A:U,21,0)</f>
        <v>直连</v>
      </c>
    </row>
    <row r="313" ht="14.25" hidden="1" customHeight="1" spans="1:9">
      <c r="A313" s="7" t="s">
        <v>2416</v>
      </c>
      <c r="B313" s="8" t="s">
        <v>1610</v>
      </c>
      <c r="C313" s="8" t="s">
        <v>516</v>
      </c>
      <c r="D313" s="3">
        <v>314</v>
      </c>
      <c r="E313" t="str">
        <f>VLOOKUP(A313,HOP!A:L,12,0)</f>
        <v>314.00</v>
      </c>
      <c r="F313" t="str">
        <f>VLOOKUP(A313,HOP!A:C,3,0)</f>
        <v>4533346</v>
      </c>
      <c r="G313">
        <f t="shared" si="8"/>
        <v>0</v>
      </c>
      <c r="H313" t="str">
        <f t="shared" si="9"/>
        <v>，4533346</v>
      </c>
      <c r="I313" t="str">
        <f>VLOOKUP(A313,HOP!A:U,21,0)</f>
        <v>直采</v>
      </c>
    </row>
    <row r="314" ht="14.25" hidden="1" customHeight="1" spans="1:9">
      <c r="A314" s="7" t="s">
        <v>2423</v>
      </c>
      <c r="B314" s="8" t="s">
        <v>515</v>
      </c>
      <c r="C314" s="8" t="s">
        <v>516</v>
      </c>
      <c r="D314" s="3">
        <v>694</v>
      </c>
      <c r="E314" t="str">
        <f>VLOOKUP(A314,HOP!A:L,12,0)</f>
        <v>694.00</v>
      </c>
      <c r="F314" t="str">
        <f>VLOOKUP(A314,HOP!A:C,3,0)</f>
        <v>4537335</v>
      </c>
      <c r="G314">
        <f t="shared" si="8"/>
        <v>0</v>
      </c>
      <c r="H314" t="str">
        <f t="shared" si="9"/>
        <v>，4537335</v>
      </c>
      <c r="I314" t="str">
        <f>VLOOKUP(A314,HOP!A:U,21,0)</f>
        <v>直采</v>
      </c>
    </row>
    <row r="315" ht="14.25" hidden="1" customHeight="1" spans="1:9">
      <c r="A315" s="7" t="s">
        <v>2430</v>
      </c>
      <c r="B315" s="8" t="s">
        <v>515</v>
      </c>
      <c r="C315" s="8" t="s">
        <v>516</v>
      </c>
      <c r="D315" s="3">
        <v>676</v>
      </c>
      <c r="E315" t="str">
        <f>VLOOKUP(A315,HOP!A:L,12,0)</f>
        <v>676.00</v>
      </c>
      <c r="F315" t="str">
        <f>VLOOKUP(A315,HOP!A:C,3,0)</f>
        <v>4537368</v>
      </c>
      <c r="G315">
        <f t="shared" si="8"/>
        <v>0</v>
      </c>
      <c r="H315" t="str">
        <f t="shared" si="9"/>
        <v>，4537368</v>
      </c>
      <c r="I315" t="str">
        <f>VLOOKUP(A315,HOP!A:U,21,0)</f>
        <v>直采</v>
      </c>
    </row>
    <row r="316" ht="14.25" hidden="1" customHeight="1" spans="1:9">
      <c r="A316" s="7" t="s">
        <v>2437</v>
      </c>
      <c r="B316" s="8" t="s">
        <v>1304</v>
      </c>
      <c r="C316" s="8" t="s">
        <v>516</v>
      </c>
      <c r="D316" s="3">
        <v>3189</v>
      </c>
      <c r="E316" t="str">
        <f>VLOOKUP(A316,HOP!A:L,12,0)</f>
        <v>3189.00</v>
      </c>
      <c r="F316" t="str">
        <f>VLOOKUP(A316,HOP!A:C,3,0)</f>
        <v>4545927</v>
      </c>
      <c r="G316">
        <f t="shared" si="8"/>
        <v>0</v>
      </c>
      <c r="H316" t="str">
        <f t="shared" si="9"/>
        <v>，4545927</v>
      </c>
      <c r="I316" t="str">
        <f>VLOOKUP(A316,HOP!A:U,21,0)</f>
        <v>直连</v>
      </c>
    </row>
    <row r="317" ht="14.25" hidden="1" customHeight="1" spans="1:9">
      <c r="A317" s="7" t="s">
        <v>2445</v>
      </c>
      <c r="B317" s="8" t="s">
        <v>515</v>
      </c>
      <c r="C317" s="8" t="s">
        <v>516</v>
      </c>
      <c r="D317" s="3">
        <v>240</v>
      </c>
      <c r="E317" t="str">
        <f>VLOOKUP(A317,HOP!A:L,12,0)</f>
        <v>240.00</v>
      </c>
      <c r="F317" t="str">
        <f>VLOOKUP(A317,HOP!A:C,3,0)</f>
        <v>4484400</v>
      </c>
      <c r="G317">
        <f t="shared" si="8"/>
        <v>0</v>
      </c>
      <c r="H317" t="str">
        <f t="shared" si="9"/>
        <v>，4484400</v>
      </c>
      <c r="I317" t="str">
        <f>VLOOKUP(A317,HOP!A:U,21,0)</f>
        <v>直连</v>
      </c>
    </row>
    <row r="318" ht="14.25" hidden="1" customHeight="1" spans="1:9">
      <c r="A318" s="7" t="s">
        <v>2452</v>
      </c>
      <c r="B318" s="8" t="s">
        <v>515</v>
      </c>
      <c r="C318" s="8" t="s">
        <v>516</v>
      </c>
      <c r="D318" s="3">
        <v>996</v>
      </c>
      <c r="E318" t="str">
        <f>VLOOKUP(A318,HOP!A:L,12,0)</f>
        <v>996.00</v>
      </c>
      <c r="F318" t="str">
        <f>VLOOKUP(A318,HOP!A:C,3,0)</f>
        <v>4543324</v>
      </c>
      <c r="G318">
        <f t="shared" si="8"/>
        <v>0</v>
      </c>
      <c r="H318" t="str">
        <f t="shared" si="9"/>
        <v>，4543324</v>
      </c>
      <c r="I318" t="str">
        <f>VLOOKUP(A318,HOP!A:U,21,0)</f>
        <v>直采</v>
      </c>
    </row>
    <row r="319" ht="14.25" hidden="1" customHeight="1" spans="1:9">
      <c r="A319" s="7" t="s">
        <v>2458</v>
      </c>
      <c r="B319" s="8" t="s">
        <v>1610</v>
      </c>
      <c r="C319" s="8" t="s">
        <v>516</v>
      </c>
      <c r="D319" s="3">
        <v>1584</v>
      </c>
      <c r="E319" t="str">
        <f>VLOOKUP(A319,HOP!A:L,12,0)</f>
        <v>1584.00</v>
      </c>
      <c r="F319" t="str">
        <f>VLOOKUP(A319,HOP!A:C,3,0)</f>
        <v>4537986</v>
      </c>
      <c r="G319">
        <f t="shared" si="8"/>
        <v>0</v>
      </c>
      <c r="H319" t="str">
        <f t="shared" si="9"/>
        <v>，4537986</v>
      </c>
      <c r="I319" t="str">
        <f>VLOOKUP(A319,HOP!A:U,21,0)</f>
        <v>直采</v>
      </c>
    </row>
    <row r="320" ht="14.25" hidden="1" customHeight="1" spans="1:9">
      <c r="A320" s="7" t="s">
        <v>2467</v>
      </c>
      <c r="B320" s="8" t="s">
        <v>1610</v>
      </c>
      <c r="C320" s="8" t="s">
        <v>516</v>
      </c>
      <c r="D320" s="3">
        <v>179</v>
      </c>
      <c r="E320" t="str">
        <f>VLOOKUP(A320,HOP!A:L,12,0)</f>
        <v>179.00</v>
      </c>
      <c r="F320" t="str">
        <f>VLOOKUP(A320,HOP!A:C,3,0)</f>
        <v>4542061</v>
      </c>
      <c r="G320">
        <f t="shared" si="8"/>
        <v>0</v>
      </c>
      <c r="H320" t="str">
        <f t="shared" si="9"/>
        <v>，4542061</v>
      </c>
      <c r="I320" t="str">
        <f>VLOOKUP(A320,HOP!A:U,21,0)</f>
        <v>直连</v>
      </c>
    </row>
    <row r="321" ht="14.25" hidden="1" customHeight="1" spans="1:9">
      <c r="A321" s="7" t="s">
        <v>2473</v>
      </c>
      <c r="B321" s="8" t="s">
        <v>1610</v>
      </c>
      <c r="C321" s="8" t="s">
        <v>516</v>
      </c>
      <c r="D321" s="3">
        <v>522</v>
      </c>
      <c r="E321" t="str">
        <f>VLOOKUP(A321,HOP!A:L,12,0)</f>
        <v>522.00</v>
      </c>
      <c r="F321" t="str">
        <f>VLOOKUP(A321,HOP!A:C,3,0)</f>
        <v>4554528</v>
      </c>
      <c r="G321">
        <f t="shared" si="8"/>
        <v>0</v>
      </c>
      <c r="H321" t="str">
        <f t="shared" si="9"/>
        <v>，4554528</v>
      </c>
      <c r="I321" t="str">
        <f>VLOOKUP(A321,HOP!A:U,21,0)</f>
        <v>直连</v>
      </c>
    </row>
    <row r="322" ht="14.25" hidden="1" customHeight="1" spans="1:9">
      <c r="A322" s="7" t="s">
        <v>2478</v>
      </c>
      <c r="B322" s="8" t="s">
        <v>1610</v>
      </c>
      <c r="C322" s="8" t="s">
        <v>516</v>
      </c>
      <c r="D322" s="3">
        <v>71</v>
      </c>
      <c r="E322" t="str">
        <f>VLOOKUP(A322,HOP!A:L,12,0)</f>
        <v>71.00</v>
      </c>
      <c r="F322" t="str">
        <f>VLOOKUP(A322,HOP!A:C,3,0)</f>
        <v>4552244</v>
      </c>
      <c r="G322">
        <f t="shared" si="8"/>
        <v>0</v>
      </c>
      <c r="H322" t="str">
        <f t="shared" si="9"/>
        <v>，4552244</v>
      </c>
      <c r="I322" t="str">
        <f>VLOOKUP(A322,HOP!A:U,21,0)</f>
        <v>直连</v>
      </c>
    </row>
    <row r="323" ht="14.25" hidden="1" customHeight="1" spans="1:9">
      <c r="A323" s="7" t="s">
        <v>2485</v>
      </c>
      <c r="B323" s="8" t="s">
        <v>1610</v>
      </c>
      <c r="C323" s="8" t="s">
        <v>516</v>
      </c>
      <c r="D323" s="3">
        <v>198</v>
      </c>
      <c r="E323" t="str">
        <f>VLOOKUP(A323,HOP!A:L,12,0)</f>
        <v>198.00</v>
      </c>
      <c r="F323" t="str">
        <f>VLOOKUP(A323,HOP!A:C,3,0)</f>
        <v>4552478</v>
      </c>
      <c r="G323">
        <f>D323-E323</f>
        <v>0</v>
      </c>
      <c r="H323" t="str">
        <f>$H$1&amp;F323</f>
        <v>，4552478</v>
      </c>
      <c r="I323" t="str">
        <f>VLOOKUP(A323,HOP!A:U,21,0)</f>
        <v>直连</v>
      </c>
    </row>
    <row r="324" ht="14.25" hidden="1" customHeight="1" spans="1:9">
      <c r="A324" s="7" t="s">
        <v>2492</v>
      </c>
      <c r="B324" s="8" t="s">
        <v>1610</v>
      </c>
      <c r="C324" s="8" t="s">
        <v>516</v>
      </c>
      <c r="D324" s="3">
        <v>306</v>
      </c>
      <c r="E324" t="str">
        <f>VLOOKUP(A324,HOP!A:L,12,0)</f>
        <v>306.00</v>
      </c>
      <c r="F324" t="str">
        <f>VLOOKUP(A324,HOP!A:C,3,0)</f>
        <v>4512133</v>
      </c>
      <c r="G324">
        <f>D324-E324</f>
        <v>0</v>
      </c>
      <c r="H324" t="str">
        <f>$H$1&amp;F324</f>
        <v>，4512133</v>
      </c>
      <c r="I324" t="str">
        <f>VLOOKUP(A324,HOP!A:U,21,0)</f>
        <v>直采</v>
      </c>
    </row>
    <row r="325" ht="14.25" hidden="1" customHeight="1" spans="1:9">
      <c r="A325" s="7" t="s">
        <v>2497</v>
      </c>
      <c r="B325" s="8" t="s">
        <v>1610</v>
      </c>
      <c r="C325" s="8" t="s">
        <v>516</v>
      </c>
      <c r="D325" s="3">
        <v>307</v>
      </c>
      <c r="E325" t="str">
        <f>VLOOKUP(A325,HOP!A:L,12,0)</f>
        <v>307.00</v>
      </c>
      <c r="F325" t="str">
        <f>VLOOKUP(A325,HOP!A:C,3,0)</f>
        <v>4519226</v>
      </c>
      <c r="G325">
        <f>D325-E325</f>
        <v>0</v>
      </c>
      <c r="H325" t="str">
        <f>$H$1&amp;F325</f>
        <v>，4519226</v>
      </c>
      <c r="I325" t="str">
        <f>VLOOKUP(A325,HOP!A:U,21,0)</f>
        <v>直采</v>
      </c>
    </row>
    <row r="326" ht="14.25" hidden="1" customHeight="1" spans="1:9">
      <c r="A326" s="7" t="s">
        <v>2502</v>
      </c>
      <c r="B326" s="8" t="s">
        <v>1304</v>
      </c>
      <c r="C326" s="8" t="s">
        <v>516</v>
      </c>
      <c r="D326" s="3">
        <v>5115</v>
      </c>
      <c r="E326" t="str">
        <f>VLOOKUP(A326,HOP!A:L,12,0)</f>
        <v>5115.00</v>
      </c>
      <c r="F326" t="str">
        <f>VLOOKUP(A326,HOP!A:C,3,0)</f>
        <v>4533833</v>
      </c>
      <c r="G326">
        <f>D326-E326</f>
        <v>0</v>
      </c>
      <c r="H326" t="str">
        <f>$H$1&amp;F326</f>
        <v>，4533833</v>
      </c>
      <c r="I326" t="str">
        <f>VLOOKUP(A326,HOP!A:U,21,0)</f>
        <v>直采</v>
      </c>
    </row>
    <row r="327" ht="14.25" hidden="1" customHeight="1" spans="1:9">
      <c r="A327" s="7" t="s">
        <v>2508</v>
      </c>
      <c r="B327" s="8" t="s">
        <v>1610</v>
      </c>
      <c r="C327" s="8" t="s">
        <v>516</v>
      </c>
      <c r="D327" s="3">
        <v>408</v>
      </c>
      <c r="E327" t="str">
        <f>VLOOKUP(A327,HOP!A:L,12,0)</f>
        <v>408.00</v>
      </c>
      <c r="F327" t="str">
        <f>VLOOKUP(A327,HOP!A:C,3,0)</f>
        <v>4542645</v>
      </c>
      <c r="G327">
        <f>D327-E327</f>
        <v>0</v>
      </c>
      <c r="H327" t="str">
        <f>$H$1&amp;F327</f>
        <v>，4542645</v>
      </c>
      <c r="I327" t="str">
        <f>VLOOKUP(A327,HOP!A:U,21,0)</f>
        <v>直采</v>
      </c>
    </row>
    <row r="328" ht="14.25" hidden="1" customHeight="1" spans="1:9">
      <c r="A328" s="7" t="s">
        <v>2512</v>
      </c>
      <c r="B328" s="8" t="s">
        <v>757</v>
      </c>
      <c r="C328" s="8" t="s">
        <v>516</v>
      </c>
      <c r="D328" s="3">
        <v>1296</v>
      </c>
      <c r="E328" t="str">
        <f>VLOOKUP(A328,HOP!A:L,12,0)</f>
        <v>1296.00</v>
      </c>
      <c r="F328" t="str">
        <f>VLOOKUP(A328,HOP!A:C,3,0)</f>
        <v>4538061</v>
      </c>
      <c r="G328">
        <f>D328-E328</f>
        <v>0</v>
      </c>
      <c r="H328" t="str">
        <f>$H$1&amp;F328</f>
        <v>，4538061</v>
      </c>
      <c r="I328" t="str">
        <f>VLOOKUP(A328,HOP!A:U,21,0)</f>
        <v>直采</v>
      </c>
    </row>
    <row r="329" ht="14.25" hidden="1" customHeight="1" spans="1:9">
      <c r="A329" s="7" t="s">
        <v>2520</v>
      </c>
      <c r="B329" s="8" t="s">
        <v>1610</v>
      </c>
      <c r="C329" s="8" t="s">
        <v>516</v>
      </c>
      <c r="D329" s="3">
        <v>54</v>
      </c>
      <c r="E329" t="str">
        <f>VLOOKUP(A329,HOP!A:L,12,0)</f>
        <v>54.00</v>
      </c>
      <c r="F329" t="str">
        <f>VLOOKUP(A329,HOP!A:C,3,0)</f>
        <v>4543855</v>
      </c>
      <c r="G329">
        <f>D329-E329</f>
        <v>0</v>
      </c>
      <c r="H329" t="str">
        <f>$H$1&amp;F329</f>
        <v>，4543855</v>
      </c>
      <c r="I329" t="str">
        <f>VLOOKUP(A329,HOP!A:U,21,0)</f>
        <v>直连</v>
      </c>
    </row>
    <row r="330" ht="14.25" hidden="1" customHeight="1" spans="1:9">
      <c r="A330" s="7" t="s">
        <v>2527</v>
      </c>
      <c r="B330" s="8" t="s">
        <v>1610</v>
      </c>
      <c r="C330" s="8" t="s">
        <v>516</v>
      </c>
      <c r="D330" s="3">
        <v>494</v>
      </c>
      <c r="E330" t="str">
        <f>VLOOKUP(A330,HOP!A:L,12,0)</f>
        <v>494.00</v>
      </c>
      <c r="F330" t="str">
        <f>VLOOKUP(A330,HOP!A:C,3,0)</f>
        <v>4553282</v>
      </c>
      <c r="G330">
        <f>D330-E330</f>
        <v>0</v>
      </c>
      <c r="H330" t="str">
        <f>$H$1&amp;F330</f>
        <v>，4553282</v>
      </c>
      <c r="I330" t="str">
        <f>VLOOKUP(A330,HOP!A:U,21,0)</f>
        <v>直采</v>
      </c>
    </row>
    <row r="331" ht="14.25" hidden="1" customHeight="1" spans="1:9">
      <c r="A331" s="7" t="s">
        <v>2530</v>
      </c>
      <c r="B331" s="8" t="s">
        <v>1610</v>
      </c>
      <c r="C331" s="8" t="s">
        <v>516</v>
      </c>
      <c r="D331" s="3">
        <v>619</v>
      </c>
      <c r="E331" t="str">
        <f>VLOOKUP(A331,HOP!A:L,12,0)</f>
        <v>619.00</v>
      </c>
      <c r="F331" t="str">
        <f>VLOOKUP(A331,HOP!A:C,3,0)</f>
        <v>4553357</v>
      </c>
      <c r="G331">
        <f>D331-E331</f>
        <v>0</v>
      </c>
      <c r="H331" t="str">
        <f>$H$1&amp;F331</f>
        <v>，4553357</v>
      </c>
      <c r="I331" t="str">
        <f>VLOOKUP(A331,HOP!A:U,21,0)</f>
        <v>直采</v>
      </c>
    </row>
    <row r="332" ht="14.25" hidden="1" customHeight="1" spans="1:9">
      <c r="A332" s="7" t="s">
        <v>2534</v>
      </c>
      <c r="B332" s="8" t="s">
        <v>1610</v>
      </c>
      <c r="C332" s="8" t="s">
        <v>516</v>
      </c>
      <c r="D332" s="3">
        <v>589</v>
      </c>
      <c r="E332" t="str">
        <f>VLOOKUP(A332,HOP!A:L,12,0)</f>
        <v>589.00</v>
      </c>
      <c r="F332" t="str">
        <f>VLOOKUP(A332,HOP!A:C,3,0)</f>
        <v>4554712</v>
      </c>
      <c r="G332">
        <f>D332-E332</f>
        <v>0</v>
      </c>
      <c r="H332" t="str">
        <f>$H$1&amp;F332</f>
        <v>，4554712</v>
      </c>
      <c r="I332" t="str">
        <f>VLOOKUP(A332,HOP!A:U,21,0)</f>
        <v>直采</v>
      </c>
    </row>
    <row r="333" ht="14.25" hidden="1" customHeight="1" spans="1:9">
      <c r="A333" s="7" t="s">
        <v>2542</v>
      </c>
      <c r="B333" s="8" t="s">
        <v>1610</v>
      </c>
      <c r="C333" s="8" t="s">
        <v>516</v>
      </c>
      <c r="D333" s="3">
        <v>1238</v>
      </c>
      <c r="E333" t="str">
        <f>VLOOKUP(A333,HOP!A:L,12,0)</f>
        <v>1238.00</v>
      </c>
      <c r="F333" t="str">
        <f>VLOOKUP(A333,HOP!A:C,3,0)</f>
        <v>4554031</v>
      </c>
      <c r="G333">
        <f>D333-E333</f>
        <v>0</v>
      </c>
      <c r="H333" t="str">
        <f>$H$1&amp;F333</f>
        <v>，4554031</v>
      </c>
      <c r="I333" t="str">
        <f>VLOOKUP(A333,HOP!A:U,21,0)</f>
        <v>直采</v>
      </c>
    </row>
    <row r="334" ht="14.25" hidden="1" customHeight="1" spans="1:9">
      <c r="A334" s="7" t="s">
        <v>2546</v>
      </c>
      <c r="B334" s="8" t="s">
        <v>1610</v>
      </c>
      <c r="C334" s="8" t="s">
        <v>516</v>
      </c>
      <c r="D334" s="3">
        <v>47</v>
      </c>
      <c r="E334" t="str">
        <f>VLOOKUP(A334,HOP!A:L,12,0)</f>
        <v>47.00</v>
      </c>
      <c r="F334" t="str">
        <f>VLOOKUP(A334,HOP!A:C,3,0)</f>
        <v>4553258</v>
      </c>
      <c r="G334">
        <f>D334-E334</f>
        <v>0</v>
      </c>
      <c r="H334" t="str">
        <f>$H$1&amp;F334</f>
        <v>，4553258</v>
      </c>
      <c r="I334" t="str">
        <f>VLOOKUP(A334,HOP!A:U,21,0)</f>
        <v>直连</v>
      </c>
    </row>
    <row r="335" ht="14.25" hidden="1" customHeight="1" spans="1:9">
      <c r="A335" s="7" t="s">
        <v>2552</v>
      </c>
      <c r="B335" s="8" t="s">
        <v>1610</v>
      </c>
      <c r="C335" s="8" t="s">
        <v>516</v>
      </c>
      <c r="D335" s="3">
        <v>494</v>
      </c>
      <c r="E335" t="str">
        <f>VLOOKUP(A335,HOP!A:L,12,0)</f>
        <v>494.00</v>
      </c>
      <c r="F335" t="str">
        <f>VLOOKUP(A335,HOP!A:C,3,0)</f>
        <v>4553428</v>
      </c>
      <c r="G335">
        <f>D335-E335</f>
        <v>0</v>
      </c>
      <c r="H335" t="str">
        <f>$H$1&amp;F335</f>
        <v>，4553428</v>
      </c>
      <c r="I335" t="str">
        <f>VLOOKUP(A335,HOP!A:U,21,0)</f>
        <v>直采</v>
      </c>
    </row>
    <row r="336" ht="14.25" hidden="1" customHeight="1" spans="1:9">
      <c r="A336" s="7" t="s">
        <v>2555</v>
      </c>
      <c r="B336" s="8" t="s">
        <v>1610</v>
      </c>
      <c r="C336" s="8" t="s">
        <v>516</v>
      </c>
      <c r="D336" s="3">
        <v>773</v>
      </c>
      <c r="E336" t="str">
        <f>VLOOKUP(A336,HOP!A:L,12,0)</f>
        <v>773.00</v>
      </c>
      <c r="F336" t="str">
        <f>VLOOKUP(A336,HOP!A:C,3,0)</f>
        <v>4553912</v>
      </c>
      <c r="G336">
        <f>D336-E336</f>
        <v>0</v>
      </c>
      <c r="H336" t="str">
        <f>$H$1&amp;F336</f>
        <v>，4553912</v>
      </c>
      <c r="I336" t="str">
        <f>VLOOKUP(A336,HOP!A:U,21,0)</f>
        <v>直采</v>
      </c>
    </row>
    <row r="337" ht="14.25" hidden="1" customHeight="1" spans="1:9">
      <c r="A337" s="7" t="s">
        <v>2562</v>
      </c>
      <c r="B337" s="8" t="s">
        <v>1610</v>
      </c>
      <c r="C337" s="8" t="s">
        <v>516</v>
      </c>
      <c r="D337" s="3">
        <v>180</v>
      </c>
      <c r="E337" t="str">
        <f>VLOOKUP(A337,HOP!A:L,12,0)</f>
        <v>180.00</v>
      </c>
      <c r="F337" t="str">
        <f>VLOOKUP(A337,HOP!A:C,3,0)</f>
        <v>4552413</v>
      </c>
      <c r="G337">
        <f>D337-E337</f>
        <v>0</v>
      </c>
      <c r="H337" t="str">
        <f>$H$1&amp;F337</f>
        <v>，4552413</v>
      </c>
      <c r="I337" t="str">
        <f>VLOOKUP(A337,HOP!A:U,21,0)</f>
        <v>直采</v>
      </c>
    </row>
    <row r="338" ht="14.25" hidden="1" customHeight="1" spans="1:9">
      <c r="A338" s="7" t="s">
        <v>2568</v>
      </c>
      <c r="B338" s="8" t="s">
        <v>471</v>
      </c>
      <c r="C338" s="8" t="s">
        <v>433</v>
      </c>
      <c r="D338" s="3">
        <v>0</v>
      </c>
      <c r="E338" t="e">
        <f>VLOOKUP(A338,HOP!A:L,12,0)</f>
        <v>#N/A</v>
      </c>
      <c r="F338" t="e">
        <f>VLOOKUP(A338,HOP!A:C,3,0)</f>
        <v>#N/A</v>
      </c>
      <c r="G338" t="e">
        <f>D338-E338</f>
        <v>#N/A</v>
      </c>
      <c r="H338" t="e">
        <f>$H$1&amp;F338</f>
        <v>#N/A</v>
      </c>
      <c r="I338" t="e">
        <f>VLOOKUP(A338,HOP!A:U,21,0)</f>
        <v>#N/A</v>
      </c>
    </row>
    <row r="339" ht="14.25" hidden="1" customHeight="1" spans="1:9">
      <c r="A339" s="7" t="s">
        <v>2572</v>
      </c>
      <c r="B339" s="8" t="s">
        <v>799</v>
      </c>
      <c r="C339" s="8" t="s">
        <v>808</v>
      </c>
      <c r="D339" s="3">
        <v>0</v>
      </c>
      <c r="E339" t="e">
        <f>VLOOKUP(A339,HOP!A:L,12,0)</f>
        <v>#N/A</v>
      </c>
      <c r="F339" t="e">
        <f>VLOOKUP(A339,HOP!A:C,3,0)</f>
        <v>#N/A</v>
      </c>
      <c r="G339" t="e">
        <f>D339-E339</f>
        <v>#N/A</v>
      </c>
      <c r="H339" t="e">
        <f>$H$1&amp;F339</f>
        <v>#N/A</v>
      </c>
      <c r="I339" t="e">
        <f>VLOOKUP(A339,HOP!A:U,21,0)</f>
        <v>#N/A</v>
      </c>
    </row>
    <row r="340" ht="14.25" hidden="1" customHeight="1" spans="1:9">
      <c r="A340" s="7" t="s">
        <v>2578</v>
      </c>
      <c r="B340" s="8" t="s">
        <v>1619</v>
      </c>
      <c r="C340" s="8" t="s">
        <v>2291</v>
      </c>
      <c r="D340" s="3">
        <v>0</v>
      </c>
      <c r="E340" t="e">
        <f>VLOOKUP(A340,HOP!A:L,12,0)</f>
        <v>#N/A</v>
      </c>
      <c r="F340" t="e">
        <f>VLOOKUP(A340,HOP!A:C,3,0)</f>
        <v>#N/A</v>
      </c>
      <c r="G340" t="e">
        <f>D340-E340</f>
        <v>#N/A</v>
      </c>
      <c r="H340" t="e">
        <f>$H$1&amp;F340</f>
        <v>#N/A</v>
      </c>
      <c r="I340" t="e">
        <f>VLOOKUP(A340,HOP!A:U,21,0)</f>
        <v>#N/A</v>
      </c>
    </row>
    <row r="341" ht="14.25" hidden="1" customHeight="1" spans="1:9">
      <c r="A341" s="7" t="s">
        <v>2582</v>
      </c>
      <c r="B341" s="8" t="s">
        <v>2291</v>
      </c>
      <c r="C341" s="8" t="s">
        <v>1883</v>
      </c>
      <c r="D341" s="3">
        <v>0</v>
      </c>
      <c r="E341" t="e">
        <f>VLOOKUP(A341,HOP!A:L,12,0)</f>
        <v>#N/A</v>
      </c>
      <c r="F341" t="e">
        <f>VLOOKUP(A341,HOP!A:C,3,0)</f>
        <v>#N/A</v>
      </c>
      <c r="G341" t="e">
        <f>D341-E341</f>
        <v>#N/A</v>
      </c>
      <c r="H341" t="e">
        <f>$H$1&amp;F341</f>
        <v>#N/A</v>
      </c>
      <c r="I341" t="e">
        <f>VLOOKUP(A341,HOP!A:U,21,0)</f>
        <v>#N/A</v>
      </c>
    </row>
    <row r="342" ht="14.25" hidden="1" customHeight="1" spans="1:9">
      <c r="A342" s="7" t="s">
        <v>2586</v>
      </c>
      <c r="B342" s="8" t="s">
        <v>515</v>
      </c>
      <c r="C342" s="8" t="s">
        <v>516</v>
      </c>
      <c r="D342" s="3">
        <v>922</v>
      </c>
      <c r="E342" t="str">
        <f>VLOOKUP(A342,HOP!A:L,12,0)</f>
        <v>922.00</v>
      </c>
      <c r="F342" t="str">
        <f>VLOOKUP(A342,HOP!A:C,3,0)</f>
        <v>4269915</v>
      </c>
      <c r="G342">
        <f>D342-E342</f>
        <v>0</v>
      </c>
      <c r="H342" t="str">
        <f>$H$1&amp;F342</f>
        <v>，4269915</v>
      </c>
      <c r="I342" t="str">
        <f>VLOOKUP(A342,HOP!A:U,21,0)</f>
        <v>直连</v>
      </c>
    </row>
    <row r="343" ht="14.25" hidden="1" customHeight="1" spans="1:9">
      <c r="A343" s="7" t="s">
        <v>2594</v>
      </c>
      <c r="B343" s="8" t="s">
        <v>500</v>
      </c>
      <c r="C343" s="8" t="s">
        <v>1286</v>
      </c>
      <c r="D343" s="3">
        <v>0</v>
      </c>
      <c r="E343" t="e">
        <f>VLOOKUP(A343,HOP!A:L,12,0)</f>
        <v>#N/A</v>
      </c>
      <c r="F343" t="e">
        <f>VLOOKUP(A343,HOP!A:C,3,0)</f>
        <v>#N/A</v>
      </c>
      <c r="G343" t="e">
        <f>D343-E343</f>
        <v>#N/A</v>
      </c>
      <c r="H343" t="e">
        <f>$H$1&amp;F343</f>
        <v>#N/A</v>
      </c>
      <c r="I343" t="e">
        <f>VLOOKUP(A343,HOP!A:U,21,0)</f>
        <v>#N/A</v>
      </c>
    </row>
    <row r="344" ht="14.25" hidden="1" customHeight="1" spans="1:9">
      <c r="A344" s="7" t="s">
        <v>2601</v>
      </c>
      <c r="B344" s="8" t="s">
        <v>453</v>
      </c>
      <c r="C344" s="8" t="s">
        <v>790</v>
      </c>
      <c r="D344" s="3">
        <v>0</v>
      </c>
      <c r="E344" t="e">
        <f>VLOOKUP(A344,HOP!A:L,12,0)</f>
        <v>#N/A</v>
      </c>
      <c r="F344" t="e">
        <f>VLOOKUP(A344,HOP!A:C,3,0)</f>
        <v>#N/A</v>
      </c>
      <c r="G344" t="e">
        <f>D344-E344</f>
        <v>#N/A</v>
      </c>
      <c r="H344" t="e">
        <f>$H$1&amp;F344</f>
        <v>#N/A</v>
      </c>
      <c r="I344" t="e">
        <f>VLOOKUP(A344,HOP!A:U,21,0)</f>
        <v>#N/A</v>
      </c>
    </row>
    <row r="345" ht="14.25" hidden="1" customHeight="1" spans="1:9">
      <c r="A345" s="7" t="s">
        <v>2609</v>
      </c>
      <c r="B345" s="8" t="s">
        <v>1946</v>
      </c>
      <c r="C345" s="8" t="s">
        <v>443</v>
      </c>
      <c r="D345" s="3">
        <v>0</v>
      </c>
      <c r="E345" t="e">
        <f>VLOOKUP(A345,HOP!A:L,12,0)</f>
        <v>#N/A</v>
      </c>
      <c r="F345" t="e">
        <f>VLOOKUP(A345,HOP!A:C,3,0)</f>
        <v>#N/A</v>
      </c>
      <c r="G345" t="e">
        <f>D345-E345</f>
        <v>#N/A</v>
      </c>
      <c r="H345" t="e">
        <f>$H$1&amp;F345</f>
        <v>#N/A</v>
      </c>
      <c r="I345" t="e">
        <f>VLOOKUP(A345,HOP!A:U,21,0)</f>
        <v>#N/A</v>
      </c>
    </row>
    <row r="346" ht="14.25" hidden="1" customHeight="1" spans="1:9">
      <c r="A346" s="7" t="s">
        <v>2617</v>
      </c>
      <c r="B346" s="8" t="s">
        <v>790</v>
      </c>
      <c r="C346" s="8" t="s">
        <v>433</v>
      </c>
      <c r="D346" s="3">
        <v>0</v>
      </c>
      <c r="E346" t="e">
        <f>VLOOKUP(A346,HOP!A:L,12,0)</f>
        <v>#N/A</v>
      </c>
      <c r="F346" t="e">
        <f>VLOOKUP(A346,HOP!A:C,3,0)</f>
        <v>#N/A</v>
      </c>
      <c r="G346" t="e">
        <f>D346-E346</f>
        <v>#N/A</v>
      </c>
      <c r="H346" t="e">
        <f>$H$1&amp;F346</f>
        <v>#N/A</v>
      </c>
      <c r="I346" t="e">
        <f>VLOOKUP(A346,HOP!A:U,21,0)</f>
        <v>#N/A</v>
      </c>
    </row>
    <row r="347" ht="14.25" hidden="1" customHeight="1" spans="1:9">
      <c r="A347" s="7" t="s">
        <v>2623</v>
      </c>
      <c r="B347" s="8" t="s">
        <v>1610</v>
      </c>
      <c r="C347" s="8" t="s">
        <v>516</v>
      </c>
      <c r="D347" s="3">
        <v>97</v>
      </c>
      <c r="E347" t="str">
        <f>VLOOKUP(A347,HOP!A:L,12,0)</f>
        <v>97.00</v>
      </c>
      <c r="F347" t="str">
        <f>VLOOKUP(A347,HOP!A:C,3,0)</f>
        <v>4553587</v>
      </c>
      <c r="G347">
        <f>D347-E347</f>
        <v>0</v>
      </c>
      <c r="H347" t="str">
        <f>$H$1&amp;F347</f>
        <v>，4553587</v>
      </c>
      <c r="I347" t="str">
        <f>VLOOKUP(A347,HOP!A:U,21,0)</f>
        <v>直连</v>
      </c>
    </row>
    <row r="348" ht="14.25" hidden="1" customHeight="1" spans="1:9">
      <c r="A348" s="7" t="s">
        <v>2629</v>
      </c>
      <c r="B348" s="8" t="s">
        <v>453</v>
      </c>
      <c r="C348" s="8" t="s">
        <v>790</v>
      </c>
      <c r="D348" s="3">
        <v>0</v>
      </c>
      <c r="E348" t="e">
        <f>VLOOKUP(A348,HOP!A:L,12,0)</f>
        <v>#N/A</v>
      </c>
      <c r="F348" t="e">
        <f>VLOOKUP(A348,HOP!A:C,3,0)</f>
        <v>#N/A</v>
      </c>
      <c r="G348" t="e">
        <f>D348-E348</f>
        <v>#N/A</v>
      </c>
      <c r="H348" t="e">
        <f>$H$1&amp;F348</f>
        <v>#N/A</v>
      </c>
      <c r="I348" t="e">
        <f>VLOOKUP(A348,HOP!A:U,21,0)</f>
        <v>#N/A</v>
      </c>
    </row>
    <row r="349" spans="1:10">
      <c r="A349" s="8" t="s">
        <v>2271</v>
      </c>
      <c r="D349" s="9">
        <v>-1387</v>
      </c>
      <c r="E349" t="e">
        <f>VLOOKUP(A349,HOP!A:L,12,0)</f>
        <v>#N/A</v>
      </c>
      <c r="F349">
        <v>4520084</v>
      </c>
      <c r="G349" t="e">
        <f>D349-E349</f>
        <v>#N/A</v>
      </c>
      <c r="H349" t="str">
        <f>$H$1&amp;F349</f>
        <v>，4520084</v>
      </c>
      <c r="I349" s="6" t="s">
        <v>2668</v>
      </c>
      <c r="J349" s="6" t="s">
        <v>2669</v>
      </c>
    </row>
    <row r="350" spans="1:10">
      <c r="A350" s="8" t="s">
        <v>2660</v>
      </c>
      <c r="D350" s="9">
        <v>-220</v>
      </c>
      <c r="E350" t="e">
        <f>VLOOKUP(A350,HOP!A:L,12,0)</f>
        <v>#N/A</v>
      </c>
      <c r="F350">
        <v>4558113</v>
      </c>
      <c r="G350" t="e">
        <f>D350-E350</f>
        <v>#N/A</v>
      </c>
      <c r="H350" t="str">
        <f>$H$1&amp;F350</f>
        <v>，4558113</v>
      </c>
      <c r="I350" s="6" t="s">
        <v>2668</v>
      </c>
      <c r="J350" s="6" t="s">
        <v>2670</v>
      </c>
    </row>
    <row r="352" spans="4:4">
      <c r="D352" s="3">
        <f>SUM(D2:D351)</f>
        <v>354767.14</v>
      </c>
    </row>
    <row r="354" ht="14.25" spans="4:4">
      <c r="D354" s="10" t="s">
        <v>24</v>
      </c>
    </row>
    <row r="358" spans="1:3">
      <c r="A358" t="s">
        <v>2671</v>
      </c>
      <c r="C358">
        <v>147746.15</v>
      </c>
    </row>
    <row r="359" spans="1:3">
      <c r="A359" t="s">
        <v>2672</v>
      </c>
      <c r="C359">
        <v>207020.99</v>
      </c>
    </row>
    <row r="360" spans="1:3">
      <c r="A360" s="6" t="s">
        <v>2673</v>
      </c>
      <c r="C360">
        <f>SUBTOTAL(9,C358:C359)</f>
        <v>354767.14</v>
      </c>
    </row>
  </sheetData>
  <autoFilter ref="A1:I350">
    <filterColumn colId="3">
      <filters>
        <filter val="-220.00"/>
        <filter val="1,039.00"/>
        <filter val="1,049.00"/>
        <filter val="1,066.00"/>
        <filter val="1,070.00"/>
        <filter val="1,083.00"/>
        <filter val="1,091.00"/>
        <filter val="1,100.00"/>
        <filter val="1,126.00"/>
        <filter val="1,132.00"/>
        <filter val="1,143.00"/>
        <filter val="-1,149.00"/>
        <filter val="1,196.00"/>
        <filter val="1,206.00"/>
        <filter val="1,208.00"/>
        <filter val="1,214.00"/>
        <filter val="1,221.00"/>
        <filter val="1,230.00"/>
        <filter val="1,238.00"/>
        <filter val="1,258.00"/>
        <filter val="1,296.00"/>
        <filter val="1,320.00"/>
        <filter val="1,340.00"/>
        <filter val="1,366.00"/>
        <filter val="-1,387.00"/>
        <filter val="1,412.00"/>
        <filter val="1,413.00"/>
        <filter val="1,418.00"/>
        <filter val="1,434.00"/>
        <filter val="1,536.00"/>
        <filter val="1,545.00"/>
        <filter val="1,549.00"/>
        <filter val="1,560.00"/>
        <filter val="1,584.00"/>
        <filter val="1,646.00"/>
        <filter val="1,740.00"/>
        <filter val="1,748.00"/>
        <filter val="1,808.00"/>
        <filter val="1,896.00"/>
        <filter val="1,909.00"/>
        <filter val="1,951.00"/>
        <filter val="1,980.00"/>
        <filter val="47.00"/>
        <filter val="54.00"/>
        <filter val="57.00"/>
        <filter val="71.00"/>
        <filter val="97.00"/>
        <filter val="99.00"/>
        <filter val="-39.00"/>
        <filter val="104.00"/>
        <filter val="111.00"/>
        <filter val="115.00"/>
        <filter val="118.00"/>
        <filter val="150.00"/>
        <filter val="152.00"/>
        <filter val="153.00"/>
        <filter val="161.00"/>
        <filter val="178.00"/>
        <filter val="179.00"/>
        <filter val="180.00"/>
        <filter val="182.00"/>
        <filter val="188.00"/>
        <filter val="198.00"/>
        <filter val="200.00"/>
        <filter val="204.00"/>
        <filter val="205.00"/>
        <filter val="206.00"/>
        <filter val="211.00"/>
        <filter val="223.00"/>
        <filter val="234.00"/>
        <filter val="240.00"/>
        <filter val="241.00"/>
        <filter val="242.00"/>
        <filter val="244.00"/>
        <filter val="246.00"/>
        <filter val="248.00"/>
        <filter val="250.00"/>
        <filter val="251.00"/>
        <filter val="277.00"/>
        <filter val="286.00"/>
        <filter val="287.00"/>
        <filter val="290.00"/>
        <filter val="293.00"/>
        <filter val="296.00"/>
        <filter val="303.00"/>
        <filter val="306.00"/>
        <filter val="307.00"/>
        <filter val="314.00"/>
        <filter val="317.00"/>
        <filter val="320.00"/>
        <filter val="328.00"/>
        <filter val="331.00"/>
        <filter val="335.00"/>
        <filter val="336.00"/>
        <filter val="339.00"/>
        <filter val="343.00"/>
        <filter val="345.00"/>
        <filter val="354.00"/>
        <filter val="357.00"/>
        <filter val="358.00"/>
        <filter val="362.00"/>
        <filter val="365.00"/>
        <filter val="366.00"/>
        <filter val="368.00"/>
        <filter val="369.00"/>
        <filter val="376.00"/>
        <filter val="380.00"/>
        <filter val="385.00"/>
        <filter val="386.00"/>
        <filter val="387.00"/>
        <filter val="408.00"/>
        <filter val="415.00"/>
        <filter val="416.00"/>
        <filter val="419.00"/>
        <filter val="423.00"/>
        <filter val="429.00"/>
        <filter val="434.00"/>
        <filter val="444.00"/>
        <filter val="447.00"/>
        <filter val="448.00"/>
        <filter val="462.00"/>
        <filter val="472.00"/>
        <filter val="474.00"/>
        <filter val="493.00"/>
        <filter val="494.00"/>
        <filter val="495.00"/>
        <filter val="500.00"/>
        <filter val="508.00"/>
        <filter val="510.00"/>
        <filter val="522.00"/>
        <filter val="536.00"/>
        <filter val="537.00"/>
        <filter val="564.00"/>
        <filter val="570.00"/>
        <filter val="573.00"/>
        <filter val="580.00"/>
        <filter val="586.00"/>
        <filter val="589.00"/>
        <filter val="599.00"/>
        <filter val="607.00"/>
        <filter val="619.00"/>
        <filter val="640.00"/>
        <filter val="643.00"/>
        <filter val="644.00"/>
        <filter val="646.00"/>
        <filter val="650.00"/>
        <filter val="652.00"/>
        <filter val="657.00"/>
        <filter val="674.00"/>
        <filter val="675.00"/>
        <filter val="676.00"/>
        <filter val="684.00"/>
        <filter val="694.00"/>
        <filter val="695.00"/>
        <filter val="698.00"/>
        <filter val="709.00"/>
        <filter val="720.00"/>
        <filter val="743.00"/>
        <filter val="773.00"/>
        <filter val="798.00"/>
        <filter val="801.00"/>
        <filter val="802.00"/>
        <filter val="810.00"/>
        <filter val="816.00"/>
        <filter val="823.00"/>
        <filter val="828.00"/>
        <filter val="834.00"/>
        <filter val="881.00"/>
        <filter val="886.00"/>
        <filter val="910.00"/>
        <filter val="912.00"/>
        <filter val="921.00"/>
        <filter val="922.00"/>
        <filter val="949.00"/>
        <filter val="974.00"/>
        <filter val="975.00"/>
        <filter val="976.00"/>
        <filter val="996.00"/>
        <filter val="5,115.00"/>
        <filter val="5,148.00"/>
        <filter val="5,249.00"/>
        <filter val="5,388.00"/>
        <filter val="5,460.00"/>
        <filter val="5,913.00"/>
        <filter val="606.15"/>
        <filter val="4,310.00"/>
        <filter val="4,432.00"/>
        <filter val="4,739.00"/>
        <filter val="3,013.00"/>
        <filter val="3,019.00"/>
        <filter val="3,071.00"/>
        <filter val="3,088.00"/>
        <filter val="3,189.00"/>
        <filter val="3,202.00"/>
        <filter val="3,294.00"/>
        <filter val="3,339.00"/>
        <filter val="3,442.00"/>
        <filter val="3,543.00"/>
        <filter val="3,724.00"/>
        <filter val="3,802.00"/>
        <filter val="3,896.00"/>
        <filter val="2,002.00"/>
        <filter val="2,009.00"/>
        <filter val="2,012.00"/>
        <filter val="2,024.00"/>
        <filter val="2,061.00"/>
        <filter val="2,084.00"/>
        <filter val="2,106.00"/>
        <filter val="2,140.00"/>
        <filter val="2,150.00"/>
        <filter val="2,162.00"/>
        <filter val="2,172.00"/>
        <filter val="2,180.00"/>
        <filter val="2,212.00"/>
        <filter val="2,252.00"/>
        <filter val="2,364.00"/>
        <filter val="2,412.00"/>
        <filter val="2,465.00"/>
        <filter val="2,504.00"/>
        <filter val="42,528.00"/>
        <filter val="2,554.00"/>
        <filter val="2,561.00"/>
        <filter val="2,566.00"/>
        <filter val="2,790.00"/>
        <filter val="2,828.00"/>
        <filter val="7,242.00"/>
        <filter val="17,560.00"/>
        <filter val="7,936.00"/>
        <filter val="6,300.00"/>
        <filter val="660.99"/>
      </filters>
    </filterColumn>
    <filterColumn colId="6">
      <filters>
        <filter val="-780"/>
        <filter val="#N/A"/>
        <filter val="0.01"/>
        <filter val="-0.01"/>
        <filter val="-30.85"/>
        <filter val="-1149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2674</v>
      </c>
      <c r="B1" s="2" t="s">
        <v>2675</v>
      </c>
      <c r="C1" s="2" t="s">
        <v>2676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2677</v>
      </c>
      <c r="I1" s="2" t="s">
        <v>2678</v>
      </c>
      <c r="J1" s="2" t="s">
        <v>2679</v>
      </c>
      <c r="K1" s="2" t="s">
        <v>2680</v>
      </c>
      <c r="L1" s="2" t="s">
        <v>2681</v>
      </c>
      <c r="M1" s="2" t="s">
        <v>2682</v>
      </c>
      <c r="N1" s="2" t="s">
        <v>2683</v>
      </c>
      <c r="O1" s="2" t="s">
        <v>2684</v>
      </c>
      <c r="P1" s="2" t="s">
        <v>2685</v>
      </c>
      <c r="Q1" s="2" t="s">
        <v>2686</v>
      </c>
      <c r="R1" s="2" t="s">
        <v>2687</v>
      </c>
      <c r="S1" s="2" t="s">
        <v>2688</v>
      </c>
      <c r="T1" s="2" t="s">
        <v>2689</v>
      </c>
      <c r="U1" s="2" t="s">
        <v>2690</v>
      </c>
      <c r="V1" s="2" t="s">
        <v>2691</v>
      </c>
    </row>
    <row r="2" s="1" customFormat="1" spans="1:22">
      <c r="A2" s="1" t="s">
        <v>2692</v>
      </c>
      <c r="B2" s="1" t="s">
        <v>2693</v>
      </c>
      <c r="C2" s="1" t="s">
        <v>2694</v>
      </c>
      <c r="D2" s="1" t="s">
        <v>272</v>
      </c>
      <c r="E2" s="1" t="s">
        <v>2695</v>
      </c>
      <c r="F2" s="1" t="s">
        <v>96</v>
      </c>
      <c r="G2" s="1" t="s">
        <v>83</v>
      </c>
      <c r="H2" s="1" t="s">
        <v>2696</v>
      </c>
      <c r="I2" s="1" t="s">
        <v>2697</v>
      </c>
      <c r="J2" s="1" t="s">
        <v>2698</v>
      </c>
      <c r="K2" s="1" t="s">
        <v>2697</v>
      </c>
      <c r="L2" s="1" t="s">
        <v>2697</v>
      </c>
      <c r="M2" s="1" t="s">
        <v>2699</v>
      </c>
      <c r="N2" s="1" t="s">
        <v>2699</v>
      </c>
      <c r="O2" s="1" t="s">
        <v>2697</v>
      </c>
      <c r="P2" s="1" t="s">
        <v>2700</v>
      </c>
      <c r="Q2" s="1" t="s">
        <v>2701</v>
      </c>
      <c r="R2" s="1" t="s">
        <v>2702</v>
      </c>
      <c r="S2" s="1" t="s">
        <v>76</v>
      </c>
      <c r="T2" s="1" t="s">
        <v>37</v>
      </c>
      <c r="U2" s="1" t="s">
        <v>2703</v>
      </c>
      <c r="V2" s="1" t="s">
        <v>2704</v>
      </c>
    </row>
    <row r="3" s="1" customFormat="1" spans="1:22">
      <c r="A3" s="1" t="s">
        <v>2705</v>
      </c>
      <c r="B3" s="1" t="s">
        <v>2706</v>
      </c>
      <c r="C3" s="1" t="s">
        <v>2707</v>
      </c>
      <c r="D3" s="1" t="s">
        <v>2708</v>
      </c>
      <c r="E3" s="1" t="s">
        <v>2709</v>
      </c>
      <c r="F3" s="1" t="s">
        <v>515</v>
      </c>
      <c r="G3" s="1" t="s">
        <v>516</v>
      </c>
      <c r="H3" s="1" t="s">
        <v>2696</v>
      </c>
      <c r="I3" s="1" t="s">
        <v>2710</v>
      </c>
      <c r="J3" s="1" t="s">
        <v>2698</v>
      </c>
      <c r="K3" s="1" t="s">
        <v>2710</v>
      </c>
      <c r="L3" s="1" t="s">
        <v>2697</v>
      </c>
      <c r="M3" s="1" t="s">
        <v>2711</v>
      </c>
      <c r="N3" s="1" t="s">
        <v>2711</v>
      </c>
      <c r="O3" s="1" t="s">
        <v>2697</v>
      </c>
      <c r="P3" s="1" t="s">
        <v>2700</v>
      </c>
      <c r="Q3" s="1" t="s">
        <v>2701</v>
      </c>
      <c r="R3" s="1" t="s">
        <v>2712</v>
      </c>
      <c r="S3" s="1" t="s">
        <v>76</v>
      </c>
      <c r="T3" s="1" t="s">
        <v>37</v>
      </c>
      <c r="U3" s="1" t="s">
        <v>2668</v>
      </c>
      <c r="V3" s="1" t="s">
        <v>2713</v>
      </c>
    </row>
    <row r="4" s="1" customFormat="1" spans="1:22">
      <c r="A4" s="1" t="s">
        <v>2714</v>
      </c>
      <c r="B4" s="1" t="s">
        <v>2715</v>
      </c>
      <c r="C4" s="1" t="s">
        <v>2716</v>
      </c>
      <c r="D4" s="1" t="s">
        <v>212</v>
      </c>
      <c r="E4" s="1" t="s">
        <v>2717</v>
      </c>
      <c r="F4" s="1" t="s">
        <v>126</v>
      </c>
      <c r="G4" s="1" t="s">
        <v>83</v>
      </c>
      <c r="H4" s="1" t="s">
        <v>2696</v>
      </c>
      <c r="I4" s="1" t="s">
        <v>2697</v>
      </c>
      <c r="J4" s="1" t="s">
        <v>2698</v>
      </c>
      <c r="K4" s="1" t="s">
        <v>2697</v>
      </c>
      <c r="L4" s="1" t="s">
        <v>2697</v>
      </c>
      <c r="M4" s="1" t="s">
        <v>2699</v>
      </c>
      <c r="N4" s="1" t="s">
        <v>2699</v>
      </c>
      <c r="O4" s="1" t="s">
        <v>2697</v>
      </c>
      <c r="P4" s="1" t="s">
        <v>2700</v>
      </c>
      <c r="Q4" s="1" t="s">
        <v>2701</v>
      </c>
      <c r="R4" s="1" t="s">
        <v>2718</v>
      </c>
      <c r="S4" s="1" t="s">
        <v>76</v>
      </c>
      <c r="T4" s="1" t="s">
        <v>37</v>
      </c>
      <c r="U4" s="1" t="s">
        <v>2668</v>
      </c>
      <c r="V4" s="1" t="s">
        <v>2719</v>
      </c>
    </row>
    <row r="5" s="1" customFormat="1" spans="1:22">
      <c r="A5" s="1" t="s">
        <v>1733</v>
      </c>
      <c r="B5" s="1" t="s">
        <v>1709</v>
      </c>
      <c r="C5" s="1" t="s">
        <v>1734</v>
      </c>
      <c r="D5" s="1" t="s">
        <v>1707</v>
      </c>
      <c r="E5" s="1" t="s">
        <v>2720</v>
      </c>
      <c r="F5" s="1" t="s">
        <v>83</v>
      </c>
      <c r="G5" s="1" t="s">
        <v>515</v>
      </c>
      <c r="H5" s="1" t="s">
        <v>2696</v>
      </c>
      <c r="I5" s="1" t="s">
        <v>2721</v>
      </c>
      <c r="J5" s="1" t="s">
        <v>2698</v>
      </c>
      <c r="K5" s="1" t="s">
        <v>2721</v>
      </c>
      <c r="L5" s="1" t="s">
        <v>2721</v>
      </c>
      <c r="M5" s="1" t="s">
        <v>2699</v>
      </c>
      <c r="N5" s="1" t="s">
        <v>2699</v>
      </c>
      <c r="O5" s="1" t="s">
        <v>2697</v>
      </c>
      <c r="P5" s="1" t="s">
        <v>2700</v>
      </c>
      <c r="Q5" s="1" t="s">
        <v>2701</v>
      </c>
      <c r="R5" s="1" t="s">
        <v>2722</v>
      </c>
      <c r="S5" s="1" t="s">
        <v>76</v>
      </c>
      <c r="T5" s="1" t="s">
        <v>37</v>
      </c>
      <c r="U5" s="1" t="s">
        <v>2668</v>
      </c>
      <c r="V5" s="1" t="s">
        <v>2713</v>
      </c>
    </row>
    <row r="6" s="1" customFormat="1" spans="1:22">
      <c r="A6" s="1" t="s">
        <v>1704</v>
      </c>
      <c r="B6" s="1" t="s">
        <v>1709</v>
      </c>
      <c r="C6" s="1" t="s">
        <v>1705</v>
      </c>
      <c r="D6" s="1" t="s">
        <v>1707</v>
      </c>
      <c r="E6" s="1" t="s">
        <v>2723</v>
      </c>
      <c r="F6" s="1" t="s">
        <v>83</v>
      </c>
      <c r="G6" s="1" t="s">
        <v>515</v>
      </c>
      <c r="H6" s="1" t="s">
        <v>2696</v>
      </c>
      <c r="I6" s="1" t="s">
        <v>2724</v>
      </c>
      <c r="J6" s="1" t="s">
        <v>2698</v>
      </c>
      <c r="K6" s="1" t="s">
        <v>2724</v>
      </c>
      <c r="L6" s="1" t="s">
        <v>2724</v>
      </c>
      <c r="M6" s="1" t="s">
        <v>2699</v>
      </c>
      <c r="N6" s="1" t="s">
        <v>2699</v>
      </c>
      <c r="O6" s="1" t="s">
        <v>2697</v>
      </c>
      <c r="P6" s="1" t="s">
        <v>2700</v>
      </c>
      <c r="Q6" s="1" t="s">
        <v>2701</v>
      </c>
      <c r="R6" s="1" t="s">
        <v>2725</v>
      </c>
      <c r="S6" s="1" t="s">
        <v>76</v>
      </c>
      <c r="T6" s="1" t="s">
        <v>37</v>
      </c>
      <c r="U6" s="1" t="s">
        <v>2668</v>
      </c>
      <c r="V6" s="1" t="s">
        <v>2713</v>
      </c>
    </row>
    <row r="7" s="1" customFormat="1" spans="1:22">
      <c r="A7" s="1" t="s">
        <v>1723</v>
      </c>
      <c r="B7" s="1" t="s">
        <v>1728</v>
      </c>
      <c r="C7" s="1" t="s">
        <v>1724</v>
      </c>
      <c r="D7" s="1" t="s">
        <v>2726</v>
      </c>
      <c r="E7" s="1" t="s">
        <v>2727</v>
      </c>
      <c r="F7" s="1" t="s">
        <v>1304</v>
      </c>
      <c r="G7" s="1" t="s">
        <v>515</v>
      </c>
      <c r="H7" s="1" t="s">
        <v>2696</v>
      </c>
      <c r="I7" s="1" t="s">
        <v>2728</v>
      </c>
      <c r="J7" s="1" t="s">
        <v>2698</v>
      </c>
      <c r="K7" s="1" t="s">
        <v>2728</v>
      </c>
      <c r="L7" s="1" t="s">
        <v>2728</v>
      </c>
      <c r="M7" s="1" t="s">
        <v>2699</v>
      </c>
      <c r="N7" s="1" t="s">
        <v>2699</v>
      </c>
      <c r="O7" s="1" t="s">
        <v>2697</v>
      </c>
      <c r="P7" s="1" t="s">
        <v>2700</v>
      </c>
      <c r="Q7" s="1" t="s">
        <v>2701</v>
      </c>
      <c r="R7" s="1" t="s">
        <v>2729</v>
      </c>
      <c r="S7" s="1" t="s">
        <v>76</v>
      </c>
      <c r="T7" s="1" t="s">
        <v>37</v>
      </c>
      <c r="U7" s="1" t="s">
        <v>2703</v>
      </c>
      <c r="V7" s="1" t="s">
        <v>2713</v>
      </c>
    </row>
    <row r="8" s="1" customFormat="1" spans="1:22">
      <c r="A8" s="1" t="s">
        <v>884</v>
      </c>
      <c r="B8" s="1" t="s">
        <v>889</v>
      </c>
      <c r="C8" s="1" t="s">
        <v>885</v>
      </c>
      <c r="D8" s="1" t="s">
        <v>887</v>
      </c>
      <c r="E8" s="1" t="s">
        <v>2730</v>
      </c>
      <c r="F8" s="1" t="s">
        <v>514</v>
      </c>
      <c r="G8" s="1" t="s">
        <v>757</v>
      </c>
      <c r="H8" s="1" t="s">
        <v>2696</v>
      </c>
      <c r="I8" s="1" t="s">
        <v>2731</v>
      </c>
      <c r="J8" s="1" t="s">
        <v>2698</v>
      </c>
      <c r="K8" s="1" t="s">
        <v>2731</v>
      </c>
      <c r="L8" s="1" t="s">
        <v>2731</v>
      </c>
      <c r="M8" s="1" t="s">
        <v>2699</v>
      </c>
      <c r="N8" s="1" t="s">
        <v>2699</v>
      </c>
      <c r="O8" s="1" t="s">
        <v>2697</v>
      </c>
      <c r="P8" s="1" t="s">
        <v>2700</v>
      </c>
      <c r="Q8" s="1" t="s">
        <v>2701</v>
      </c>
      <c r="R8" s="1" t="s">
        <v>2732</v>
      </c>
      <c r="S8" s="1" t="s">
        <v>76</v>
      </c>
      <c r="T8" s="1" t="s">
        <v>37</v>
      </c>
      <c r="U8" s="1" t="s">
        <v>2668</v>
      </c>
      <c r="V8" s="1" t="s">
        <v>2713</v>
      </c>
    </row>
    <row r="9" s="1" customFormat="1" spans="1:22">
      <c r="A9" s="1" t="s">
        <v>230</v>
      </c>
      <c r="B9" s="1" t="s">
        <v>235</v>
      </c>
      <c r="C9" s="1" t="s">
        <v>231</v>
      </c>
      <c r="D9" s="1" t="s">
        <v>2733</v>
      </c>
      <c r="E9" s="1" t="s">
        <v>2734</v>
      </c>
      <c r="F9" s="1" t="s">
        <v>82</v>
      </c>
      <c r="G9" s="1" t="s">
        <v>83</v>
      </c>
      <c r="H9" s="1" t="s">
        <v>2696</v>
      </c>
      <c r="I9" s="1" t="s">
        <v>2735</v>
      </c>
      <c r="J9" s="1" t="s">
        <v>2698</v>
      </c>
      <c r="K9" s="1" t="s">
        <v>2735</v>
      </c>
      <c r="L9" s="1" t="s">
        <v>2735</v>
      </c>
      <c r="M9" s="1" t="s">
        <v>2699</v>
      </c>
      <c r="N9" s="1" t="s">
        <v>2699</v>
      </c>
      <c r="O9" s="1" t="s">
        <v>2697</v>
      </c>
      <c r="P9" s="1" t="s">
        <v>2700</v>
      </c>
      <c r="Q9" s="1" t="s">
        <v>2701</v>
      </c>
      <c r="R9" s="1" t="s">
        <v>2736</v>
      </c>
      <c r="S9" s="1" t="s">
        <v>76</v>
      </c>
      <c r="T9" s="1" t="s">
        <v>37</v>
      </c>
      <c r="U9" s="1" t="s">
        <v>2703</v>
      </c>
      <c r="V9" s="1" t="s">
        <v>2704</v>
      </c>
    </row>
    <row r="10" s="1" customFormat="1" spans="1:22">
      <c r="A10" s="1" t="s">
        <v>1958</v>
      </c>
      <c r="B10" s="1" t="s">
        <v>1963</v>
      </c>
      <c r="C10" s="1" t="s">
        <v>1959</v>
      </c>
      <c r="D10" s="1" t="s">
        <v>1961</v>
      </c>
      <c r="E10" s="1" t="s">
        <v>2737</v>
      </c>
      <c r="F10" s="1" t="s">
        <v>1304</v>
      </c>
      <c r="G10" s="1" t="s">
        <v>1610</v>
      </c>
      <c r="H10" s="1" t="s">
        <v>2696</v>
      </c>
      <c r="I10" s="1" t="s">
        <v>2738</v>
      </c>
      <c r="J10" s="1" t="s">
        <v>2698</v>
      </c>
      <c r="K10" s="1" t="s">
        <v>2738</v>
      </c>
      <c r="L10" s="1" t="s">
        <v>2738</v>
      </c>
      <c r="M10" s="1" t="s">
        <v>2699</v>
      </c>
      <c r="N10" s="1" t="s">
        <v>2699</v>
      </c>
      <c r="O10" s="1" t="s">
        <v>2697</v>
      </c>
      <c r="P10" s="1" t="s">
        <v>2700</v>
      </c>
      <c r="Q10" s="1" t="s">
        <v>2701</v>
      </c>
      <c r="R10" s="1" t="s">
        <v>2739</v>
      </c>
      <c r="S10" s="1" t="s">
        <v>76</v>
      </c>
      <c r="T10" s="1" t="s">
        <v>37</v>
      </c>
      <c r="U10" s="1" t="s">
        <v>2668</v>
      </c>
      <c r="V10" s="1" t="s">
        <v>2713</v>
      </c>
    </row>
    <row r="11" s="1" customFormat="1" spans="1:22">
      <c r="A11" s="1" t="s">
        <v>574</v>
      </c>
      <c r="B11" s="1" t="s">
        <v>175</v>
      </c>
      <c r="C11" s="1" t="s">
        <v>575</v>
      </c>
      <c r="D11" s="1" t="s">
        <v>212</v>
      </c>
      <c r="E11" s="1" t="s">
        <v>2740</v>
      </c>
      <c r="F11" s="1" t="s">
        <v>83</v>
      </c>
      <c r="G11" s="1" t="s">
        <v>514</v>
      </c>
      <c r="H11" s="1" t="s">
        <v>2696</v>
      </c>
      <c r="I11" s="1" t="s">
        <v>2741</v>
      </c>
      <c r="J11" s="1" t="s">
        <v>2698</v>
      </c>
      <c r="K11" s="1" t="s">
        <v>2741</v>
      </c>
      <c r="L11" s="1" t="s">
        <v>2741</v>
      </c>
      <c r="M11" s="1" t="s">
        <v>2699</v>
      </c>
      <c r="N11" s="1" t="s">
        <v>2699</v>
      </c>
      <c r="O11" s="1" t="s">
        <v>2697</v>
      </c>
      <c r="P11" s="1" t="s">
        <v>2700</v>
      </c>
      <c r="Q11" s="1" t="s">
        <v>2701</v>
      </c>
      <c r="R11" s="1" t="s">
        <v>2742</v>
      </c>
      <c r="S11" s="1" t="s">
        <v>76</v>
      </c>
      <c r="T11" s="1" t="s">
        <v>37</v>
      </c>
      <c r="U11" s="1" t="s">
        <v>2668</v>
      </c>
      <c r="V11" s="1" t="s">
        <v>2719</v>
      </c>
    </row>
    <row r="12" s="1" customFormat="1" spans="1:22">
      <c r="A12" s="1" t="s">
        <v>170</v>
      </c>
      <c r="B12" s="1" t="s">
        <v>175</v>
      </c>
      <c r="C12" s="1" t="s">
        <v>171</v>
      </c>
      <c r="D12" s="1" t="s">
        <v>173</v>
      </c>
      <c r="E12" s="1" t="s">
        <v>2743</v>
      </c>
      <c r="F12" s="1" t="s">
        <v>126</v>
      </c>
      <c r="G12" s="1" t="s">
        <v>83</v>
      </c>
      <c r="H12" s="1" t="s">
        <v>2696</v>
      </c>
      <c r="I12" s="1" t="s">
        <v>2744</v>
      </c>
      <c r="J12" s="1" t="s">
        <v>2698</v>
      </c>
      <c r="K12" s="1" t="s">
        <v>2744</v>
      </c>
      <c r="L12" s="1" t="s">
        <v>2744</v>
      </c>
      <c r="M12" s="1" t="s">
        <v>2699</v>
      </c>
      <c r="N12" s="1" t="s">
        <v>2699</v>
      </c>
      <c r="O12" s="1" t="s">
        <v>2697</v>
      </c>
      <c r="P12" s="1" t="s">
        <v>2700</v>
      </c>
      <c r="Q12" s="1" t="s">
        <v>2701</v>
      </c>
      <c r="R12" s="1" t="s">
        <v>2745</v>
      </c>
      <c r="S12" s="1" t="s">
        <v>76</v>
      </c>
      <c r="T12" s="1" t="s">
        <v>37</v>
      </c>
      <c r="U12" s="1" t="s">
        <v>2668</v>
      </c>
      <c r="V12" s="1" t="s">
        <v>2746</v>
      </c>
    </row>
    <row r="13" s="1" customFormat="1" spans="1:22">
      <c r="A13" s="1" t="s">
        <v>150</v>
      </c>
      <c r="B13" s="1" t="s">
        <v>155</v>
      </c>
      <c r="C13" s="1" t="s">
        <v>151</v>
      </c>
      <c r="D13" s="1" t="s">
        <v>153</v>
      </c>
      <c r="E13" s="1" t="s">
        <v>2747</v>
      </c>
      <c r="F13" s="1" t="s">
        <v>82</v>
      </c>
      <c r="G13" s="1" t="s">
        <v>83</v>
      </c>
      <c r="H13" s="1" t="s">
        <v>2696</v>
      </c>
      <c r="I13" s="1" t="s">
        <v>2748</v>
      </c>
      <c r="J13" s="1" t="s">
        <v>2698</v>
      </c>
      <c r="K13" s="1" t="s">
        <v>2748</v>
      </c>
      <c r="L13" s="1" t="s">
        <v>2748</v>
      </c>
      <c r="M13" s="1" t="s">
        <v>2699</v>
      </c>
      <c r="N13" s="1" t="s">
        <v>2699</v>
      </c>
      <c r="O13" s="1" t="s">
        <v>2697</v>
      </c>
      <c r="P13" s="1" t="s">
        <v>2700</v>
      </c>
      <c r="Q13" s="1" t="s">
        <v>2701</v>
      </c>
      <c r="R13" s="1" t="s">
        <v>2749</v>
      </c>
      <c r="S13" s="1" t="s">
        <v>76</v>
      </c>
      <c r="T13" s="1" t="s">
        <v>37</v>
      </c>
      <c r="U13" s="1" t="s">
        <v>2668</v>
      </c>
      <c r="V13" s="1" t="s">
        <v>2713</v>
      </c>
    </row>
    <row r="14" s="1" customFormat="1" spans="1:22">
      <c r="A14" s="1" t="s">
        <v>581</v>
      </c>
      <c r="B14" s="1" t="s">
        <v>586</v>
      </c>
      <c r="C14" s="1" t="s">
        <v>582</v>
      </c>
      <c r="D14" s="1" t="s">
        <v>2750</v>
      </c>
      <c r="E14" s="1" t="s">
        <v>2751</v>
      </c>
      <c r="F14" s="1" t="s">
        <v>83</v>
      </c>
      <c r="G14" s="1" t="s">
        <v>514</v>
      </c>
      <c r="H14" s="1" t="s">
        <v>2696</v>
      </c>
      <c r="I14" s="1" t="s">
        <v>2752</v>
      </c>
      <c r="J14" s="1" t="s">
        <v>2698</v>
      </c>
      <c r="K14" s="1" t="s">
        <v>2752</v>
      </c>
      <c r="L14" s="1" t="s">
        <v>2752</v>
      </c>
      <c r="M14" s="1" t="s">
        <v>2699</v>
      </c>
      <c r="N14" s="1" t="s">
        <v>2699</v>
      </c>
      <c r="O14" s="1" t="s">
        <v>2697</v>
      </c>
      <c r="P14" s="1" t="s">
        <v>2700</v>
      </c>
      <c r="Q14" s="1" t="s">
        <v>2701</v>
      </c>
      <c r="R14" s="1" t="s">
        <v>2753</v>
      </c>
      <c r="S14" s="1" t="s">
        <v>76</v>
      </c>
      <c r="T14" s="1" t="s">
        <v>37</v>
      </c>
      <c r="U14" s="1" t="s">
        <v>2703</v>
      </c>
      <c r="V14" s="1" t="s">
        <v>2719</v>
      </c>
    </row>
    <row r="15" s="1" customFormat="1" spans="1:22">
      <c r="A15" s="1" t="s">
        <v>2334</v>
      </c>
      <c r="B15" s="1" t="s">
        <v>2339</v>
      </c>
      <c r="C15" s="1" t="s">
        <v>2335</v>
      </c>
      <c r="D15" s="1" t="s">
        <v>2754</v>
      </c>
      <c r="E15" s="1" t="s">
        <v>2755</v>
      </c>
      <c r="F15" s="1" t="s">
        <v>1304</v>
      </c>
      <c r="G15" s="1" t="s">
        <v>516</v>
      </c>
      <c r="H15" s="1" t="s">
        <v>2696</v>
      </c>
      <c r="I15" s="1" t="s">
        <v>2756</v>
      </c>
      <c r="J15" s="1" t="s">
        <v>2698</v>
      </c>
      <c r="K15" s="1" t="s">
        <v>2756</v>
      </c>
      <c r="L15" s="1" t="s">
        <v>2756</v>
      </c>
      <c r="M15" s="1" t="s">
        <v>2699</v>
      </c>
      <c r="N15" s="1" t="s">
        <v>2699</v>
      </c>
      <c r="O15" s="1" t="s">
        <v>2697</v>
      </c>
      <c r="P15" s="1" t="s">
        <v>2700</v>
      </c>
      <c r="Q15" s="1" t="s">
        <v>2701</v>
      </c>
      <c r="R15" s="1" t="s">
        <v>2757</v>
      </c>
      <c r="S15" s="1" t="s">
        <v>76</v>
      </c>
      <c r="T15" s="1" t="s">
        <v>37</v>
      </c>
      <c r="U15" s="1" t="s">
        <v>2668</v>
      </c>
      <c r="V15" s="1" t="s">
        <v>2713</v>
      </c>
    </row>
    <row r="16" s="1" customFormat="1" spans="1:22">
      <c r="A16" s="1" t="s">
        <v>2586</v>
      </c>
      <c r="B16" s="1" t="s">
        <v>2591</v>
      </c>
      <c r="C16" s="1" t="s">
        <v>2587</v>
      </c>
      <c r="D16" s="1" t="s">
        <v>2589</v>
      </c>
      <c r="E16" s="1" t="s">
        <v>2758</v>
      </c>
      <c r="F16" s="1" t="s">
        <v>515</v>
      </c>
      <c r="G16" s="1" t="s">
        <v>516</v>
      </c>
      <c r="H16" s="1" t="s">
        <v>2696</v>
      </c>
      <c r="I16" s="1" t="s">
        <v>2759</v>
      </c>
      <c r="J16" s="1" t="s">
        <v>2698</v>
      </c>
      <c r="K16" s="1" t="s">
        <v>2759</v>
      </c>
      <c r="L16" s="1" t="s">
        <v>2759</v>
      </c>
      <c r="M16" s="1" t="s">
        <v>2699</v>
      </c>
      <c r="N16" s="1" t="s">
        <v>2699</v>
      </c>
      <c r="O16" s="1" t="s">
        <v>2697</v>
      </c>
      <c r="P16" s="1" t="s">
        <v>2700</v>
      </c>
      <c r="Q16" s="1" t="s">
        <v>2701</v>
      </c>
      <c r="R16" s="1" t="s">
        <v>2760</v>
      </c>
      <c r="S16" s="1" t="s">
        <v>76</v>
      </c>
      <c r="T16" s="1" t="s">
        <v>37</v>
      </c>
      <c r="U16" s="1" t="s">
        <v>2668</v>
      </c>
      <c r="V16" s="1" t="s">
        <v>2761</v>
      </c>
    </row>
    <row r="17" s="1" customFormat="1" spans="1:22">
      <c r="A17" s="1" t="s">
        <v>1061</v>
      </c>
      <c r="B17" s="1" t="s">
        <v>1066</v>
      </c>
      <c r="C17" s="1" t="s">
        <v>1062</v>
      </c>
      <c r="D17" s="1" t="s">
        <v>1064</v>
      </c>
      <c r="E17" s="1" t="s">
        <v>2762</v>
      </c>
      <c r="F17" s="1" t="s">
        <v>126</v>
      </c>
      <c r="G17" s="1" t="s">
        <v>757</v>
      </c>
      <c r="H17" s="1" t="s">
        <v>2696</v>
      </c>
      <c r="I17" s="1" t="s">
        <v>2763</v>
      </c>
      <c r="J17" s="1" t="s">
        <v>2698</v>
      </c>
      <c r="K17" s="1" t="s">
        <v>2763</v>
      </c>
      <c r="L17" s="1" t="s">
        <v>2763</v>
      </c>
      <c r="M17" s="1" t="s">
        <v>2699</v>
      </c>
      <c r="N17" s="1" t="s">
        <v>2699</v>
      </c>
      <c r="O17" s="1" t="s">
        <v>2697</v>
      </c>
      <c r="P17" s="1" t="s">
        <v>2700</v>
      </c>
      <c r="Q17" s="1" t="s">
        <v>2701</v>
      </c>
      <c r="R17" s="1" t="s">
        <v>2764</v>
      </c>
      <c r="S17" s="1" t="s">
        <v>76</v>
      </c>
      <c r="T17" s="1" t="s">
        <v>37</v>
      </c>
      <c r="U17" s="1" t="s">
        <v>2703</v>
      </c>
      <c r="V17" s="1" t="s">
        <v>2704</v>
      </c>
    </row>
    <row r="18" s="1" customFormat="1" spans="1:22">
      <c r="A18" s="1" t="s">
        <v>1315</v>
      </c>
      <c r="B18" s="1" t="s">
        <v>925</v>
      </c>
      <c r="C18" s="1" t="s">
        <v>1316</v>
      </c>
      <c r="D18" s="1" t="s">
        <v>2765</v>
      </c>
      <c r="E18" s="1" t="s">
        <v>2766</v>
      </c>
      <c r="F18" s="1" t="s">
        <v>126</v>
      </c>
      <c r="G18" s="1" t="s">
        <v>757</v>
      </c>
      <c r="H18" s="1" t="s">
        <v>2696</v>
      </c>
      <c r="I18" s="1" t="s">
        <v>2767</v>
      </c>
      <c r="J18" s="1" t="s">
        <v>2698</v>
      </c>
      <c r="K18" s="1" t="s">
        <v>2767</v>
      </c>
      <c r="L18" s="1" t="s">
        <v>2767</v>
      </c>
      <c r="M18" s="1" t="s">
        <v>2699</v>
      </c>
      <c r="N18" s="1" t="s">
        <v>2699</v>
      </c>
      <c r="O18" s="1" t="s">
        <v>2697</v>
      </c>
      <c r="P18" s="1" t="s">
        <v>2700</v>
      </c>
      <c r="Q18" s="1" t="s">
        <v>2701</v>
      </c>
      <c r="R18" s="1" t="s">
        <v>2768</v>
      </c>
      <c r="S18" s="1" t="s">
        <v>76</v>
      </c>
      <c r="T18" s="1" t="s">
        <v>37</v>
      </c>
      <c r="U18" s="1" t="s">
        <v>2668</v>
      </c>
      <c r="V18" s="1" t="s">
        <v>2769</v>
      </c>
    </row>
    <row r="19" s="1" customFormat="1" spans="1:22">
      <c r="A19" s="1" t="s">
        <v>920</v>
      </c>
      <c r="B19" s="1" t="s">
        <v>925</v>
      </c>
      <c r="C19" s="1" t="s">
        <v>921</v>
      </c>
      <c r="D19" s="1" t="s">
        <v>923</v>
      </c>
      <c r="E19" s="1" t="s">
        <v>2770</v>
      </c>
      <c r="F19" s="1" t="s">
        <v>514</v>
      </c>
      <c r="G19" s="1" t="s">
        <v>757</v>
      </c>
      <c r="H19" s="1" t="s">
        <v>2696</v>
      </c>
      <c r="I19" s="1" t="s">
        <v>2771</v>
      </c>
      <c r="J19" s="1" t="s">
        <v>2698</v>
      </c>
      <c r="K19" s="1" t="s">
        <v>2771</v>
      </c>
      <c r="L19" s="1" t="s">
        <v>2771</v>
      </c>
      <c r="M19" s="1" t="s">
        <v>2699</v>
      </c>
      <c r="N19" s="1" t="s">
        <v>2699</v>
      </c>
      <c r="O19" s="1" t="s">
        <v>2697</v>
      </c>
      <c r="P19" s="1" t="s">
        <v>2700</v>
      </c>
      <c r="Q19" s="1" t="s">
        <v>2701</v>
      </c>
      <c r="R19" s="1" t="s">
        <v>2772</v>
      </c>
      <c r="S19" s="1" t="s">
        <v>76</v>
      </c>
      <c r="T19" s="1" t="s">
        <v>37</v>
      </c>
      <c r="U19" s="1" t="s">
        <v>2668</v>
      </c>
      <c r="V19" s="1" t="s">
        <v>2713</v>
      </c>
    </row>
    <row r="20" s="1" customFormat="1" spans="1:22">
      <c r="A20" s="1" t="s">
        <v>1058</v>
      </c>
      <c r="B20" s="1" t="s">
        <v>1054</v>
      </c>
      <c r="C20" s="1" t="s">
        <v>1059</v>
      </c>
      <c r="D20" s="1" t="s">
        <v>2773</v>
      </c>
      <c r="E20" s="1" t="s">
        <v>2774</v>
      </c>
      <c r="F20" s="1" t="s">
        <v>82</v>
      </c>
      <c r="G20" s="1" t="s">
        <v>757</v>
      </c>
      <c r="H20" s="1" t="s">
        <v>2696</v>
      </c>
      <c r="I20" s="1" t="s">
        <v>2775</v>
      </c>
      <c r="J20" s="1" t="s">
        <v>2698</v>
      </c>
      <c r="K20" s="1" t="s">
        <v>2775</v>
      </c>
      <c r="L20" s="1" t="s">
        <v>2775</v>
      </c>
      <c r="M20" s="1" t="s">
        <v>2699</v>
      </c>
      <c r="N20" s="1" t="s">
        <v>2699</v>
      </c>
      <c r="O20" s="1" t="s">
        <v>2697</v>
      </c>
      <c r="P20" s="1" t="s">
        <v>2700</v>
      </c>
      <c r="Q20" s="1" t="s">
        <v>2701</v>
      </c>
      <c r="R20" s="1" t="s">
        <v>2776</v>
      </c>
      <c r="S20" s="1" t="s">
        <v>76</v>
      </c>
      <c r="T20" s="1" t="s">
        <v>37</v>
      </c>
      <c r="U20" s="1" t="s">
        <v>2703</v>
      </c>
      <c r="V20" s="1" t="s">
        <v>2704</v>
      </c>
    </row>
    <row r="21" s="1" customFormat="1" spans="1:22">
      <c r="A21" s="1" t="s">
        <v>1049</v>
      </c>
      <c r="B21" s="1" t="s">
        <v>1054</v>
      </c>
      <c r="C21" s="1" t="s">
        <v>1050</v>
      </c>
      <c r="D21" s="1" t="s">
        <v>2773</v>
      </c>
      <c r="E21" s="1" t="s">
        <v>2777</v>
      </c>
      <c r="F21" s="1" t="s">
        <v>82</v>
      </c>
      <c r="G21" s="1" t="s">
        <v>757</v>
      </c>
      <c r="H21" s="1" t="s">
        <v>2696</v>
      </c>
      <c r="I21" s="1" t="s">
        <v>2775</v>
      </c>
      <c r="J21" s="1" t="s">
        <v>2698</v>
      </c>
      <c r="K21" s="1" t="s">
        <v>2775</v>
      </c>
      <c r="L21" s="1" t="s">
        <v>2775</v>
      </c>
      <c r="M21" s="1" t="s">
        <v>2699</v>
      </c>
      <c r="N21" s="1" t="s">
        <v>2699</v>
      </c>
      <c r="O21" s="1" t="s">
        <v>2697</v>
      </c>
      <c r="P21" s="1" t="s">
        <v>2700</v>
      </c>
      <c r="Q21" s="1" t="s">
        <v>2701</v>
      </c>
      <c r="R21" s="1" t="s">
        <v>2778</v>
      </c>
      <c r="S21" s="1" t="s">
        <v>76</v>
      </c>
      <c r="T21" s="1" t="s">
        <v>37</v>
      </c>
      <c r="U21" s="1" t="s">
        <v>2703</v>
      </c>
      <c r="V21" s="1" t="s">
        <v>2704</v>
      </c>
    </row>
    <row r="22" s="1" customFormat="1" spans="1:22">
      <c r="A22" s="1" t="s">
        <v>101</v>
      </c>
      <c r="B22" s="1" t="s">
        <v>95</v>
      </c>
      <c r="C22" s="1" t="s">
        <v>102</v>
      </c>
      <c r="D22" s="1" t="s">
        <v>104</v>
      </c>
      <c r="E22" s="1" t="s">
        <v>2779</v>
      </c>
      <c r="F22" s="1" t="s">
        <v>82</v>
      </c>
      <c r="G22" s="1" t="s">
        <v>83</v>
      </c>
      <c r="H22" s="1" t="s">
        <v>2696</v>
      </c>
      <c r="I22" s="1" t="s">
        <v>2780</v>
      </c>
      <c r="J22" s="1" t="s">
        <v>2698</v>
      </c>
      <c r="K22" s="1" t="s">
        <v>2780</v>
      </c>
      <c r="L22" s="1" t="s">
        <v>2780</v>
      </c>
      <c r="M22" s="1" t="s">
        <v>2699</v>
      </c>
      <c r="N22" s="1" t="s">
        <v>2699</v>
      </c>
      <c r="O22" s="1" t="s">
        <v>2697</v>
      </c>
      <c r="P22" s="1" t="s">
        <v>2700</v>
      </c>
      <c r="Q22" s="1" t="s">
        <v>2701</v>
      </c>
      <c r="R22" s="1" t="s">
        <v>2781</v>
      </c>
      <c r="S22" s="1" t="s">
        <v>76</v>
      </c>
      <c r="T22" s="1" t="s">
        <v>37</v>
      </c>
      <c r="U22" s="1" t="s">
        <v>2668</v>
      </c>
      <c r="V22" s="1" t="s">
        <v>2713</v>
      </c>
    </row>
    <row r="23" s="1" customFormat="1" spans="1:22">
      <c r="A23" s="1" t="s">
        <v>90</v>
      </c>
      <c r="B23" s="1" t="s">
        <v>95</v>
      </c>
      <c r="C23" s="1" t="s">
        <v>91</v>
      </c>
      <c r="D23" s="1" t="s">
        <v>93</v>
      </c>
      <c r="E23" s="1" t="s">
        <v>2782</v>
      </c>
      <c r="F23" s="1" t="s">
        <v>96</v>
      </c>
      <c r="G23" s="1" t="s">
        <v>83</v>
      </c>
      <c r="H23" s="1" t="s">
        <v>2696</v>
      </c>
      <c r="I23" s="1" t="s">
        <v>2783</v>
      </c>
      <c r="J23" s="1" t="s">
        <v>2698</v>
      </c>
      <c r="K23" s="1" t="s">
        <v>2783</v>
      </c>
      <c r="L23" s="1" t="s">
        <v>2783</v>
      </c>
      <c r="M23" s="1" t="s">
        <v>2699</v>
      </c>
      <c r="N23" s="1" t="s">
        <v>2699</v>
      </c>
      <c r="O23" s="1" t="s">
        <v>2697</v>
      </c>
      <c r="P23" s="1" t="s">
        <v>2700</v>
      </c>
      <c r="Q23" s="1" t="s">
        <v>2701</v>
      </c>
      <c r="R23" s="1" t="s">
        <v>2784</v>
      </c>
      <c r="S23" s="1" t="s">
        <v>76</v>
      </c>
      <c r="T23" s="1" t="s">
        <v>37</v>
      </c>
      <c r="U23" s="1" t="s">
        <v>2668</v>
      </c>
      <c r="V23" s="1" t="s">
        <v>2713</v>
      </c>
    </row>
    <row r="24" s="1" customFormat="1" spans="1:22">
      <c r="A24" s="1" t="s">
        <v>1714</v>
      </c>
      <c r="B24" s="1" t="s">
        <v>95</v>
      </c>
      <c r="C24" s="1" t="s">
        <v>1715</v>
      </c>
      <c r="D24" s="1" t="s">
        <v>2785</v>
      </c>
      <c r="E24" s="1" t="s">
        <v>2786</v>
      </c>
      <c r="F24" s="1" t="s">
        <v>757</v>
      </c>
      <c r="G24" s="1" t="s">
        <v>515</v>
      </c>
      <c r="H24" s="1" t="s">
        <v>2696</v>
      </c>
      <c r="I24" s="1" t="s">
        <v>2787</v>
      </c>
      <c r="J24" s="1" t="s">
        <v>2698</v>
      </c>
      <c r="K24" s="1" t="s">
        <v>2787</v>
      </c>
      <c r="L24" s="1" t="s">
        <v>2787</v>
      </c>
      <c r="M24" s="1" t="s">
        <v>2699</v>
      </c>
      <c r="N24" s="1" t="s">
        <v>2699</v>
      </c>
      <c r="O24" s="1" t="s">
        <v>2697</v>
      </c>
      <c r="P24" s="1" t="s">
        <v>2700</v>
      </c>
      <c r="Q24" s="1" t="s">
        <v>2701</v>
      </c>
      <c r="R24" s="1" t="s">
        <v>2788</v>
      </c>
      <c r="S24" s="1" t="s">
        <v>76</v>
      </c>
      <c r="T24" s="1" t="s">
        <v>37</v>
      </c>
      <c r="U24" s="1" t="s">
        <v>2668</v>
      </c>
      <c r="V24" s="1" t="s">
        <v>2713</v>
      </c>
    </row>
    <row r="25" s="1" customFormat="1" spans="1:22">
      <c r="A25" s="1" t="s">
        <v>1332</v>
      </c>
      <c r="B25" s="1" t="s">
        <v>1337</v>
      </c>
      <c r="C25" s="1" t="s">
        <v>1333</v>
      </c>
      <c r="D25" s="1" t="s">
        <v>2789</v>
      </c>
      <c r="E25" s="1" t="s">
        <v>2790</v>
      </c>
      <c r="F25" s="1" t="s">
        <v>83</v>
      </c>
      <c r="G25" s="1" t="s">
        <v>1304</v>
      </c>
      <c r="H25" s="1" t="s">
        <v>2696</v>
      </c>
      <c r="I25" s="1" t="s">
        <v>2791</v>
      </c>
      <c r="J25" s="1" t="s">
        <v>2698</v>
      </c>
      <c r="K25" s="1" t="s">
        <v>2791</v>
      </c>
      <c r="L25" s="1" t="s">
        <v>2791</v>
      </c>
      <c r="M25" s="1" t="s">
        <v>2699</v>
      </c>
      <c r="N25" s="1" t="s">
        <v>2699</v>
      </c>
      <c r="O25" s="1" t="s">
        <v>2697</v>
      </c>
      <c r="P25" s="1" t="s">
        <v>2700</v>
      </c>
      <c r="Q25" s="1" t="s">
        <v>2701</v>
      </c>
      <c r="R25" s="1" t="s">
        <v>2792</v>
      </c>
      <c r="S25" s="1" t="s">
        <v>76</v>
      </c>
      <c r="T25" s="1" t="s">
        <v>37</v>
      </c>
      <c r="U25" s="1" t="s">
        <v>2703</v>
      </c>
      <c r="V25" s="1" t="s">
        <v>2713</v>
      </c>
    </row>
    <row r="26" s="1" customFormat="1" spans="1:22">
      <c r="A26" s="1" t="s">
        <v>110</v>
      </c>
      <c r="B26" s="1" t="s">
        <v>115</v>
      </c>
      <c r="C26" s="1" t="s">
        <v>111</v>
      </c>
      <c r="D26" s="1" t="s">
        <v>113</v>
      </c>
      <c r="E26" s="1" t="s">
        <v>2793</v>
      </c>
      <c r="F26" s="1" t="s">
        <v>96</v>
      </c>
      <c r="G26" s="1" t="s">
        <v>83</v>
      </c>
      <c r="H26" s="1" t="s">
        <v>2696</v>
      </c>
      <c r="I26" s="1" t="s">
        <v>2794</v>
      </c>
      <c r="J26" s="1" t="s">
        <v>2698</v>
      </c>
      <c r="K26" s="1" t="s">
        <v>2794</v>
      </c>
      <c r="L26" s="1" t="s">
        <v>2794</v>
      </c>
      <c r="M26" s="1" t="s">
        <v>2699</v>
      </c>
      <c r="N26" s="1" t="s">
        <v>2699</v>
      </c>
      <c r="O26" s="1" t="s">
        <v>2697</v>
      </c>
      <c r="P26" s="1" t="s">
        <v>2700</v>
      </c>
      <c r="Q26" s="1" t="s">
        <v>2701</v>
      </c>
      <c r="R26" s="1" t="s">
        <v>2795</v>
      </c>
      <c r="S26" s="1" t="s">
        <v>76</v>
      </c>
      <c r="T26" s="1" t="s">
        <v>37</v>
      </c>
      <c r="U26" s="1" t="s">
        <v>2668</v>
      </c>
      <c r="V26" s="1" t="s">
        <v>2713</v>
      </c>
    </row>
    <row r="27" s="1" customFormat="1" spans="1:22">
      <c r="A27" s="1" t="s">
        <v>1976</v>
      </c>
      <c r="B27" s="1" t="s">
        <v>115</v>
      </c>
      <c r="C27" s="1" t="s">
        <v>1977</v>
      </c>
      <c r="D27" s="1" t="s">
        <v>1254</v>
      </c>
      <c r="E27" s="1" t="s">
        <v>2796</v>
      </c>
      <c r="F27" s="1" t="s">
        <v>515</v>
      </c>
      <c r="G27" s="1" t="s">
        <v>1610</v>
      </c>
      <c r="H27" s="1" t="s">
        <v>2696</v>
      </c>
      <c r="I27" s="1" t="s">
        <v>2797</v>
      </c>
      <c r="J27" s="1" t="s">
        <v>2698</v>
      </c>
      <c r="K27" s="1" t="s">
        <v>2797</v>
      </c>
      <c r="L27" s="1" t="s">
        <v>2797</v>
      </c>
      <c r="M27" s="1" t="s">
        <v>2699</v>
      </c>
      <c r="N27" s="1" t="s">
        <v>2699</v>
      </c>
      <c r="O27" s="1" t="s">
        <v>2697</v>
      </c>
      <c r="P27" s="1" t="s">
        <v>2700</v>
      </c>
      <c r="Q27" s="1" t="s">
        <v>2701</v>
      </c>
      <c r="R27" s="1" t="s">
        <v>2798</v>
      </c>
      <c r="S27" s="1" t="s">
        <v>76</v>
      </c>
      <c r="T27" s="1" t="s">
        <v>37</v>
      </c>
      <c r="U27" s="1" t="s">
        <v>2703</v>
      </c>
      <c r="V27" s="1" t="s">
        <v>2713</v>
      </c>
    </row>
    <row r="28" s="1" customFormat="1" spans="1:22">
      <c r="A28" s="1" t="s">
        <v>518</v>
      </c>
      <c r="B28" s="1" t="s">
        <v>523</v>
      </c>
      <c r="C28" s="1" t="s">
        <v>519</v>
      </c>
      <c r="D28" s="1" t="s">
        <v>2799</v>
      </c>
      <c r="E28" s="1" t="s">
        <v>2800</v>
      </c>
      <c r="F28" s="1" t="s">
        <v>96</v>
      </c>
      <c r="G28" s="1" t="s">
        <v>514</v>
      </c>
      <c r="H28" s="1" t="s">
        <v>2696</v>
      </c>
      <c r="I28" s="1" t="s">
        <v>2801</v>
      </c>
      <c r="J28" s="1" t="s">
        <v>2698</v>
      </c>
      <c r="K28" s="1" t="s">
        <v>2801</v>
      </c>
      <c r="L28" s="1" t="s">
        <v>2801</v>
      </c>
      <c r="M28" s="1" t="s">
        <v>2699</v>
      </c>
      <c r="N28" s="1" t="s">
        <v>2699</v>
      </c>
      <c r="O28" s="1" t="s">
        <v>2697</v>
      </c>
      <c r="P28" s="1" t="s">
        <v>2700</v>
      </c>
      <c r="Q28" s="1" t="s">
        <v>2701</v>
      </c>
      <c r="R28" s="1" t="s">
        <v>2802</v>
      </c>
      <c r="S28" s="1" t="s">
        <v>76</v>
      </c>
      <c r="T28" s="1" t="s">
        <v>37</v>
      </c>
      <c r="U28" s="1" t="s">
        <v>2668</v>
      </c>
      <c r="V28" s="1" t="s">
        <v>2713</v>
      </c>
    </row>
    <row r="29" s="1" customFormat="1" spans="1:22">
      <c r="A29" s="1" t="s">
        <v>646</v>
      </c>
      <c r="B29" s="1" t="s">
        <v>651</v>
      </c>
      <c r="C29" s="1" t="s">
        <v>647</v>
      </c>
      <c r="D29" s="1" t="s">
        <v>649</v>
      </c>
      <c r="E29" s="1" t="s">
        <v>2803</v>
      </c>
      <c r="F29" s="1" t="s">
        <v>96</v>
      </c>
      <c r="G29" s="1" t="s">
        <v>514</v>
      </c>
      <c r="H29" s="1" t="s">
        <v>2696</v>
      </c>
      <c r="I29" s="1" t="s">
        <v>2804</v>
      </c>
      <c r="J29" s="1" t="s">
        <v>2698</v>
      </c>
      <c r="K29" s="1" t="s">
        <v>2804</v>
      </c>
      <c r="L29" s="1" t="s">
        <v>2804</v>
      </c>
      <c r="M29" s="1" t="s">
        <v>2699</v>
      </c>
      <c r="N29" s="1" t="s">
        <v>2699</v>
      </c>
      <c r="O29" s="1" t="s">
        <v>2697</v>
      </c>
      <c r="P29" s="1" t="s">
        <v>2700</v>
      </c>
      <c r="Q29" s="1" t="s">
        <v>2701</v>
      </c>
      <c r="R29" s="1" t="s">
        <v>2805</v>
      </c>
      <c r="S29" s="1" t="s">
        <v>76</v>
      </c>
      <c r="T29" s="1" t="s">
        <v>37</v>
      </c>
      <c r="U29" s="1" t="s">
        <v>2668</v>
      </c>
      <c r="V29" s="1" t="s">
        <v>2704</v>
      </c>
    </row>
    <row r="30" s="1" customFormat="1" spans="1:22">
      <c r="A30" s="1" t="s">
        <v>220</v>
      </c>
      <c r="B30" s="1" t="s">
        <v>225</v>
      </c>
      <c r="C30" s="1" t="s">
        <v>221</v>
      </c>
      <c r="D30" s="1" t="s">
        <v>223</v>
      </c>
      <c r="E30" s="1" t="s">
        <v>2806</v>
      </c>
      <c r="F30" s="1" t="s">
        <v>96</v>
      </c>
      <c r="G30" s="1" t="s">
        <v>83</v>
      </c>
      <c r="H30" s="1" t="s">
        <v>2696</v>
      </c>
      <c r="I30" s="1" t="s">
        <v>2807</v>
      </c>
      <c r="J30" s="1" t="s">
        <v>2698</v>
      </c>
      <c r="K30" s="1" t="s">
        <v>2807</v>
      </c>
      <c r="L30" s="1" t="s">
        <v>2807</v>
      </c>
      <c r="M30" s="1" t="s">
        <v>2699</v>
      </c>
      <c r="N30" s="1" t="s">
        <v>2699</v>
      </c>
      <c r="O30" s="1" t="s">
        <v>2697</v>
      </c>
      <c r="P30" s="1" t="s">
        <v>2700</v>
      </c>
      <c r="Q30" s="1" t="s">
        <v>2701</v>
      </c>
      <c r="R30" s="1" t="s">
        <v>2808</v>
      </c>
      <c r="S30" s="1" t="s">
        <v>76</v>
      </c>
      <c r="T30" s="1" t="s">
        <v>37</v>
      </c>
      <c r="U30" s="1" t="s">
        <v>2703</v>
      </c>
      <c r="V30" s="1" t="s">
        <v>2704</v>
      </c>
    </row>
    <row r="31" s="1" customFormat="1" spans="1:22">
      <c r="A31" s="1" t="s">
        <v>912</v>
      </c>
      <c r="B31" s="1" t="s">
        <v>225</v>
      </c>
      <c r="C31" s="1" t="s">
        <v>913</v>
      </c>
      <c r="D31" s="1" t="s">
        <v>915</v>
      </c>
      <c r="E31" s="1" t="s">
        <v>2809</v>
      </c>
      <c r="F31" s="1" t="s">
        <v>514</v>
      </c>
      <c r="G31" s="1" t="s">
        <v>757</v>
      </c>
      <c r="H31" s="1" t="s">
        <v>2696</v>
      </c>
      <c r="I31" s="1" t="s">
        <v>2810</v>
      </c>
      <c r="J31" s="1" t="s">
        <v>2698</v>
      </c>
      <c r="K31" s="1" t="s">
        <v>2810</v>
      </c>
      <c r="L31" s="1" t="s">
        <v>2810</v>
      </c>
      <c r="M31" s="1" t="s">
        <v>2699</v>
      </c>
      <c r="N31" s="1" t="s">
        <v>2699</v>
      </c>
      <c r="O31" s="1" t="s">
        <v>2697</v>
      </c>
      <c r="P31" s="1" t="s">
        <v>2700</v>
      </c>
      <c r="Q31" s="1" t="s">
        <v>2701</v>
      </c>
      <c r="R31" s="1" t="s">
        <v>2811</v>
      </c>
      <c r="S31" s="1" t="s">
        <v>76</v>
      </c>
      <c r="T31" s="1" t="s">
        <v>37</v>
      </c>
      <c r="U31" s="1" t="s">
        <v>2668</v>
      </c>
      <c r="V31" s="1" t="s">
        <v>2713</v>
      </c>
    </row>
    <row r="32" s="1" customFormat="1" spans="1:22">
      <c r="A32" s="1" t="s">
        <v>2357</v>
      </c>
      <c r="B32" s="1" t="s">
        <v>2360</v>
      </c>
      <c r="C32" s="1" t="s">
        <v>2358</v>
      </c>
      <c r="D32" s="1" t="s">
        <v>2274</v>
      </c>
      <c r="E32" s="1" t="s">
        <v>2812</v>
      </c>
      <c r="F32" s="1" t="s">
        <v>1610</v>
      </c>
      <c r="G32" s="1" t="s">
        <v>516</v>
      </c>
      <c r="H32" s="1" t="s">
        <v>2696</v>
      </c>
      <c r="I32" s="1" t="s">
        <v>2813</v>
      </c>
      <c r="J32" s="1" t="s">
        <v>2698</v>
      </c>
      <c r="K32" s="1" t="s">
        <v>2813</v>
      </c>
      <c r="L32" s="1" t="s">
        <v>2813</v>
      </c>
      <c r="M32" s="1" t="s">
        <v>2699</v>
      </c>
      <c r="N32" s="1" t="s">
        <v>2699</v>
      </c>
      <c r="O32" s="1" t="s">
        <v>2697</v>
      </c>
      <c r="P32" s="1" t="s">
        <v>2700</v>
      </c>
      <c r="Q32" s="1" t="s">
        <v>2701</v>
      </c>
      <c r="R32" s="1" t="s">
        <v>2814</v>
      </c>
      <c r="S32" s="1" t="s">
        <v>76</v>
      </c>
      <c r="T32" s="1" t="s">
        <v>37</v>
      </c>
      <c r="U32" s="1" t="s">
        <v>2668</v>
      </c>
      <c r="V32" s="1" t="s">
        <v>2746</v>
      </c>
    </row>
    <row r="33" s="1" customFormat="1" spans="1:22">
      <c r="A33" s="1" t="s">
        <v>239</v>
      </c>
      <c r="B33" s="1" t="s">
        <v>244</v>
      </c>
      <c r="C33" s="1" t="s">
        <v>240</v>
      </c>
      <c r="D33" s="1" t="s">
        <v>242</v>
      </c>
      <c r="E33" s="1" t="s">
        <v>2815</v>
      </c>
      <c r="F33" s="1" t="s">
        <v>96</v>
      </c>
      <c r="G33" s="1" t="s">
        <v>83</v>
      </c>
      <c r="H33" s="1" t="s">
        <v>2696</v>
      </c>
      <c r="I33" s="1" t="s">
        <v>2816</v>
      </c>
      <c r="J33" s="1" t="s">
        <v>2698</v>
      </c>
      <c r="K33" s="1" t="s">
        <v>2816</v>
      </c>
      <c r="L33" s="1" t="s">
        <v>2816</v>
      </c>
      <c r="M33" s="1" t="s">
        <v>2699</v>
      </c>
      <c r="N33" s="1" t="s">
        <v>2699</v>
      </c>
      <c r="O33" s="1" t="s">
        <v>2697</v>
      </c>
      <c r="P33" s="1" t="s">
        <v>2700</v>
      </c>
      <c r="Q33" s="1" t="s">
        <v>2701</v>
      </c>
      <c r="R33" s="1" t="s">
        <v>2817</v>
      </c>
      <c r="S33" s="1" t="s">
        <v>76</v>
      </c>
      <c r="T33" s="1" t="s">
        <v>37</v>
      </c>
      <c r="U33" s="1" t="s">
        <v>2703</v>
      </c>
      <c r="V33" s="1" t="s">
        <v>2704</v>
      </c>
    </row>
    <row r="34" s="1" customFormat="1" spans="1:22">
      <c r="A34" s="1" t="s">
        <v>298</v>
      </c>
      <c r="B34" s="1" t="s">
        <v>303</v>
      </c>
      <c r="C34" s="1" t="s">
        <v>299</v>
      </c>
      <c r="D34" s="1" t="s">
        <v>301</v>
      </c>
      <c r="E34" s="1" t="s">
        <v>2818</v>
      </c>
      <c r="F34" s="1" t="s">
        <v>96</v>
      </c>
      <c r="G34" s="1" t="s">
        <v>83</v>
      </c>
      <c r="H34" s="1" t="s">
        <v>2696</v>
      </c>
      <c r="I34" s="1" t="s">
        <v>2819</v>
      </c>
      <c r="J34" s="1" t="s">
        <v>2698</v>
      </c>
      <c r="K34" s="1" t="s">
        <v>2819</v>
      </c>
      <c r="L34" s="1" t="s">
        <v>2819</v>
      </c>
      <c r="M34" s="1" t="s">
        <v>2699</v>
      </c>
      <c r="N34" s="1" t="s">
        <v>2699</v>
      </c>
      <c r="O34" s="1" t="s">
        <v>2697</v>
      </c>
      <c r="P34" s="1" t="s">
        <v>2700</v>
      </c>
      <c r="Q34" s="1" t="s">
        <v>2701</v>
      </c>
      <c r="R34" s="1" t="s">
        <v>2820</v>
      </c>
      <c r="S34" s="1" t="s">
        <v>76</v>
      </c>
      <c r="T34" s="1" t="s">
        <v>37</v>
      </c>
      <c r="U34" s="1" t="s">
        <v>2703</v>
      </c>
      <c r="V34" s="1" t="s">
        <v>2704</v>
      </c>
    </row>
    <row r="35" s="1" customFormat="1" spans="1:22">
      <c r="A35" s="1" t="s">
        <v>1078</v>
      </c>
      <c r="B35" s="1" t="s">
        <v>303</v>
      </c>
      <c r="C35" s="1" t="s">
        <v>1079</v>
      </c>
      <c r="D35" s="1" t="s">
        <v>658</v>
      </c>
      <c r="E35" s="1" t="s">
        <v>2821</v>
      </c>
      <c r="F35" s="1" t="s">
        <v>83</v>
      </c>
      <c r="G35" s="1" t="s">
        <v>757</v>
      </c>
      <c r="H35" s="1" t="s">
        <v>2696</v>
      </c>
      <c r="I35" s="1" t="s">
        <v>2822</v>
      </c>
      <c r="J35" s="1" t="s">
        <v>2698</v>
      </c>
      <c r="K35" s="1" t="s">
        <v>2822</v>
      </c>
      <c r="L35" s="1" t="s">
        <v>2822</v>
      </c>
      <c r="M35" s="1" t="s">
        <v>2699</v>
      </c>
      <c r="N35" s="1" t="s">
        <v>2699</v>
      </c>
      <c r="O35" s="1" t="s">
        <v>2697</v>
      </c>
      <c r="P35" s="1" t="s">
        <v>2700</v>
      </c>
      <c r="Q35" s="1" t="s">
        <v>2701</v>
      </c>
      <c r="R35" s="1" t="s">
        <v>2823</v>
      </c>
      <c r="S35" s="1" t="s">
        <v>76</v>
      </c>
      <c r="T35" s="1" t="s">
        <v>37</v>
      </c>
      <c r="U35" s="1" t="s">
        <v>2703</v>
      </c>
      <c r="V35" s="1" t="s">
        <v>2704</v>
      </c>
    </row>
    <row r="36" s="1" customFormat="1" spans="1:22">
      <c r="A36" s="1" t="s">
        <v>904</v>
      </c>
      <c r="B36" s="1" t="s">
        <v>303</v>
      </c>
      <c r="C36" s="1" t="s">
        <v>905</v>
      </c>
      <c r="D36" s="1" t="s">
        <v>907</v>
      </c>
      <c r="E36" s="1" t="s">
        <v>2824</v>
      </c>
      <c r="F36" s="1" t="s">
        <v>83</v>
      </c>
      <c r="G36" s="1" t="s">
        <v>757</v>
      </c>
      <c r="H36" s="1" t="s">
        <v>2696</v>
      </c>
      <c r="I36" s="1" t="s">
        <v>2825</v>
      </c>
      <c r="J36" s="1" t="s">
        <v>2698</v>
      </c>
      <c r="K36" s="1" t="s">
        <v>2825</v>
      </c>
      <c r="L36" s="1" t="s">
        <v>2825</v>
      </c>
      <c r="M36" s="1" t="s">
        <v>2699</v>
      </c>
      <c r="N36" s="1" t="s">
        <v>2699</v>
      </c>
      <c r="O36" s="1" t="s">
        <v>2697</v>
      </c>
      <c r="P36" s="1" t="s">
        <v>2700</v>
      </c>
      <c r="Q36" s="1" t="s">
        <v>2701</v>
      </c>
      <c r="R36" s="1" t="s">
        <v>2826</v>
      </c>
      <c r="S36" s="1" t="s">
        <v>76</v>
      </c>
      <c r="T36" s="1" t="s">
        <v>37</v>
      </c>
      <c r="U36" s="1" t="s">
        <v>2703</v>
      </c>
      <c r="V36" s="1" t="s">
        <v>2827</v>
      </c>
    </row>
    <row r="37" s="1" customFormat="1" spans="1:22">
      <c r="A37" s="1" t="s">
        <v>1358</v>
      </c>
      <c r="B37" s="1" t="s">
        <v>303</v>
      </c>
      <c r="C37" s="1" t="s">
        <v>1359</v>
      </c>
      <c r="D37" s="1" t="s">
        <v>381</v>
      </c>
      <c r="E37" s="1" t="s">
        <v>2828</v>
      </c>
      <c r="F37" s="1" t="s">
        <v>126</v>
      </c>
      <c r="G37" s="1" t="s">
        <v>1304</v>
      </c>
      <c r="H37" s="1" t="s">
        <v>2696</v>
      </c>
      <c r="I37" s="1" t="s">
        <v>2829</v>
      </c>
      <c r="J37" s="1" t="s">
        <v>2698</v>
      </c>
      <c r="K37" s="1" t="s">
        <v>2829</v>
      </c>
      <c r="L37" s="1" t="s">
        <v>2829</v>
      </c>
      <c r="M37" s="1" t="s">
        <v>2699</v>
      </c>
      <c r="N37" s="1" t="s">
        <v>2699</v>
      </c>
      <c r="O37" s="1" t="s">
        <v>2697</v>
      </c>
      <c r="P37" s="1" t="s">
        <v>2700</v>
      </c>
      <c r="Q37" s="1" t="s">
        <v>2701</v>
      </c>
      <c r="R37" s="1" t="s">
        <v>2830</v>
      </c>
      <c r="S37" s="1" t="s">
        <v>76</v>
      </c>
      <c r="T37" s="1" t="s">
        <v>37</v>
      </c>
      <c r="U37" s="1" t="s">
        <v>2703</v>
      </c>
      <c r="V37" s="1" t="s">
        <v>2719</v>
      </c>
    </row>
    <row r="38" s="1" customFormat="1" spans="1:22">
      <c r="A38" s="1" t="s">
        <v>2369</v>
      </c>
      <c r="B38" s="1" t="s">
        <v>899</v>
      </c>
      <c r="C38" s="1" t="s">
        <v>2370</v>
      </c>
      <c r="D38" s="1" t="s">
        <v>2372</v>
      </c>
      <c r="E38" s="1" t="s">
        <v>2831</v>
      </c>
      <c r="F38" s="1" t="s">
        <v>515</v>
      </c>
      <c r="G38" s="1" t="s">
        <v>516</v>
      </c>
      <c r="H38" s="1" t="s">
        <v>2696</v>
      </c>
      <c r="I38" s="1" t="s">
        <v>2832</v>
      </c>
      <c r="J38" s="1" t="s">
        <v>2698</v>
      </c>
      <c r="K38" s="1" t="s">
        <v>2832</v>
      </c>
      <c r="L38" s="1" t="s">
        <v>2832</v>
      </c>
      <c r="M38" s="1" t="s">
        <v>2699</v>
      </c>
      <c r="N38" s="1" t="s">
        <v>2699</v>
      </c>
      <c r="O38" s="1" t="s">
        <v>2697</v>
      </c>
      <c r="P38" s="1" t="s">
        <v>2700</v>
      </c>
      <c r="Q38" s="1" t="s">
        <v>2701</v>
      </c>
      <c r="R38" s="1" t="s">
        <v>2833</v>
      </c>
      <c r="S38" s="1" t="s">
        <v>76</v>
      </c>
      <c r="T38" s="1" t="s">
        <v>37</v>
      </c>
      <c r="U38" s="1" t="s">
        <v>2668</v>
      </c>
      <c r="V38" s="1" t="s">
        <v>2746</v>
      </c>
    </row>
    <row r="39" s="1" customFormat="1" spans="1:22">
      <c r="A39" s="1" t="s">
        <v>894</v>
      </c>
      <c r="B39" s="1" t="s">
        <v>899</v>
      </c>
      <c r="C39" s="1" t="s">
        <v>895</v>
      </c>
      <c r="D39" s="1" t="s">
        <v>2834</v>
      </c>
      <c r="E39" s="1" t="s">
        <v>2835</v>
      </c>
      <c r="F39" s="1" t="s">
        <v>82</v>
      </c>
      <c r="G39" s="1" t="s">
        <v>757</v>
      </c>
      <c r="H39" s="1" t="s">
        <v>2696</v>
      </c>
      <c r="I39" s="1" t="s">
        <v>2836</v>
      </c>
      <c r="J39" s="1" t="s">
        <v>2698</v>
      </c>
      <c r="K39" s="1" t="s">
        <v>2836</v>
      </c>
      <c r="L39" s="1" t="s">
        <v>2836</v>
      </c>
      <c r="M39" s="1" t="s">
        <v>2699</v>
      </c>
      <c r="N39" s="1" t="s">
        <v>2699</v>
      </c>
      <c r="O39" s="1" t="s">
        <v>2697</v>
      </c>
      <c r="P39" s="1" t="s">
        <v>2700</v>
      </c>
      <c r="Q39" s="1" t="s">
        <v>2701</v>
      </c>
      <c r="R39" s="1" t="s">
        <v>2837</v>
      </c>
      <c r="S39" s="1" t="s">
        <v>76</v>
      </c>
      <c r="T39" s="1" t="s">
        <v>37</v>
      </c>
      <c r="U39" s="1" t="s">
        <v>2668</v>
      </c>
      <c r="V39" s="1" t="s">
        <v>2713</v>
      </c>
    </row>
    <row r="40" s="1" customFormat="1" spans="1:22">
      <c r="A40" s="1" t="s">
        <v>2364</v>
      </c>
      <c r="B40" s="1" t="s">
        <v>899</v>
      </c>
      <c r="C40" s="1" t="s">
        <v>2365</v>
      </c>
      <c r="D40" s="1" t="s">
        <v>879</v>
      </c>
      <c r="E40" s="1" t="s">
        <v>2838</v>
      </c>
      <c r="F40" s="1" t="s">
        <v>515</v>
      </c>
      <c r="G40" s="1" t="s">
        <v>516</v>
      </c>
      <c r="H40" s="1" t="s">
        <v>2696</v>
      </c>
      <c r="I40" s="1" t="s">
        <v>2839</v>
      </c>
      <c r="J40" s="1" t="s">
        <v>2698</v>
      </c>
      <c r="K40" s="1" t="s">
        <v>2839</v>
      </c>
      <c r="L40" s="1" t="s">
        <v>2839</v>
      </c>
      <c r="M40" s="1" t="s">
        <v>2699</v>
      </c>
      <c r="N40" s="1" t="s">
        <v>2699</v>
      </c>
      <c r="O40" s="1" t="s">
        <v>2697</v>
      </c>
      <c r="P40" s="1" t="s">
        <v>2700</v>
      </c>
      <c r="Q40" s="1" t="s">
        <v>2701</v>
      </c>
      <c r="R40" s="1" t="s">
        <v>2840</v>
      </c>
      <c r="S40" s="1" t="s">
        <v>76</v>
      </c>
      <c r="T40" s="1" t="s">
        <v>37</v>
      </c>
      <c r="U40" s="1" t="s">
        <v>2668</v>
      </c>
      <c r="V40" s="1" t="s">
        <v>2719</v>
      </c>
    </row>
    <row r="41" s="1" customFormat="1" spans="1:22">
      <c r="A41" s="1" t="s">
        <v>249</v>
      </c>
      <c r="B41" s="1" t="s">
        <v>254</v>
      </c>
      <c r="C41" s="1" t="s">
        <v>250</v>
      </c>
      <c r="D41" s="1" t="s">
        <v>252</v>
      </c>
      <c r="E41" s="1" t="s">
        <v>2841</v>
      </c>
      <c r="F41" s="1" t="s">
        <v>126</v>
      </c>
      <c r="G41" s="1" t="s">
        <v>83</v>
      </c>
      <c r="H41" s="1" t="s">
        <v>2696</v>
      </c>
      <c r="I41" s="1" t="s">
        <v>2842</v>
      </c>
      <c r="J41" s="1" t="s">
        <v>2698</v>
      </c>
      <c r="K41" s="1" t="s">
        <v>2842</v>
      </c>
      <c r="L41" s="1" t="s">
        <v>2842</v>
      </c>
      <c r="M41" s="1" t="s">
        <v>2699</v>
      </c>
      <c r="N41" s="1" t="s">
        <v>2699</v>
      </c>
      <c r="O41" s="1" t="s">
        <v>2697</v>
      </c>
      <c r="P41" s="1" t="s">
        <v>2700</v>
      </c>
      <c r="Q41" s="1" t="s">
        <v>2701</v>
      </c>
      <c r="R41" s="1" t="s">
        <v>2843</v>
      </c>
      <c r="S41" s="1" t="s">
        <v>76</v>
      </c>
      <c r="T41" s="1" t="s">
        <v>37</v>
      </c>
      <c r="U41" s="1" t="s">
        <v>2703</v>
      </c>
      <c r="V41" s="1" t="s">
        <v>2844</v>
      </c>
    </row>
    <row r="42" s="1" customFormat="1" spans="1:22">
      <c r="A42" s="1" t="s">
        <v>199</v>
      </c>
      <c r="B42" s="1" t="s">
        <v>204</v>
      </c>
      <c r="C42" s="1" t="s">
        <v>200</v>
      </c>
      <c r="D42" s="1" t="s">
        <v>202</v>
      </c>
      <c r="E42" s="1" t="s">
        <v>2845</v>
      </c>
      <c r="F42" s="1" t="s">
        <v>82</v>
      </c>
      <c r="G42" s="1" t="s">
        <v>83</v>
      </c>
      <c r="H42" s="1" t="s">
        <v>2696</v>
      </c>
      <c r="I42" s="1" t="s">
        <v>2846</v>
      </c>
      <c r="J42" s="1" t="s">
        <v>2698</v>
      </c>
      <c r="K42" s="1" t="s">
        <v>2846</v>
      </c>
      <c r="L42" s="1" t="s">
        <v>2846</v>
      </c>
      <c r="M42" s="1" t="s">
        <v>2699</v>
      </c>
      <c r="N42" s="1" t="s">
        <v>2699</v>
      </c>
      <c r="O42" s="1" t="s">
        <v>2697</v>
      </c>
      <c r="P42" s="1" t="s">
        <v>2700</v>
      </c>
      <c r="Q42" s="1" t="s">
        <v>2701</v>
      </c>
      <c r="R42" s="1" t="s">
        <v>2847</v>
      </c>
      <c r="S42" s="1" t="s">
        <v>76</v>
      </c>
      <c r="T42" s="1" t="s">
        <v>37</v>
      </c>
      <c r="U42" s="1" t="s">
        <v>2703</v>
      </c>
      <c r="V42" s="1" t="s">
        <v>2719</v>
      </c>
    </row>
    <row r="43" s="1" customFormat="1" spans="1:22">
      <c r="A43" s="1" t="s">
        <v>590</v>
      </c>
      <c r="B43" s="1" t="s">
        <v>204</v>
      </c>
      <c r="C43" s="1" t="s">
        <v>591</v>
      </c>
      <c r="D43" s="1" t="s">
        <v>381</v>
      </c>
      <c r="E43" s="1" t="s">
        <v>2848</v>
      </c>
      <c r="F43" s="1" t="s">
        <v>96</v>
      </c>
      <c r="G43" s="1" t="s">
        <v>514</v>
      </c>
      <c r="H43" s="1" t="s">
        <v>2696</v>
      </c>
      <c r="I43" s="1" t="s">
        <v>2849</v>
      </c>
      <c r="J43" s="1" t="s">
        <v>2698</v>
      </c>
      <c r="K43" s="1" t="s">
        <v>2849</v>
      </c>
      <c r="L43" s="1" t="s">
        <v>2849</v>
      </c>
      <c r="M43" s="1" t="s">
        <v>2699</v>
      </c>
      <c r="N43" s="1" t="s">
        <v>2699</v>
      </c>
      <c r="O43" s="1" t="s">
        <v>2697</v>
      </c>
      <c r="P43" s="1" t="s">
        <v>2700</v>
      </c>
      <c r="Q43" s="1" t="s">
        <v>2701</v>
      </c>
      <c r="R43" s="1" t="s">
        <v>2850</v>
      </c>
      <c r="S43" s="1" t="s">
        <v>76</v>
      </c>
      <c r="T43" s="1" t="s">
        <v>37</v>
      </c>
      <c r="U43" s="1" t="s">
        <v>2703</v>
      </c>
      <c r="V43" s="1" t="s">
        <v>2719</v>
      </c>
    </row>
    <row r="44" s="1" customFormat="1" spans="1:22">
      <c r="A44" s="1" t="s">
        <v>851</v>
      </c>
      <c r="B44" s="1" t="s">
        <v>204</v>
      </c>
      <c r="C44" s="1" t="s">
        <v>852</v>
      </c>
      <c r="D44" s="1" t="s">
        <v>2851</v>
      </c>
      <c r="E44" s="1" t="s">
        <v>2852</v>
      </c>
      <c r="F44" s="1" t="s">
        <v>83</v>
      </c>
      <c r="G44" s="1" t="s">
        <v>514</v>
      </c>
      <c r="H44" s="1" t="s">
        <v>2696</v>
      </c>
      <c r="I44" s="1" t="s">
        <v>2853</v>
      </c>
      <c r="J44" s="1" t="s">
        <v>2698</v>
      </c>
      <c r="K44" s="1" t="s">
        <v>2853</v>
      </c>
      <c r="L44" s="1" t="s">
        <v>2853</v>
      </c>
      <c r="M44" s="1" t="s">
        <v>2699</v>
      </c>
      <c r="N44" s="1" t="s">
        <v>2699</v>
      </c>
      <c r="O44" s="1" t="s">
        <v>2697</v>
      </c>
      <c r="P44" s="1" t="s">
        <v>2700</v>
      </c>
      <c r="Q44" s="1" t="s">
        <v>2701</v>
      </c>
      <c r="R44" s="1" t="s">
        <v>2854</v>
      </c>
      <c r="S44" s="1" t="s">
        <v>76</v>
      </c>
      <c r="T44" s="1" t="s">
        <v>37</v>
      </c>
      <c r="U44" s="1" t="s">
        <v>2703</v>
      </c>
      <c r="V44" s="1" t="s">
        <v>2704</v>
      </c>
    </row>
    <row r="45" s="1" customFormat="1" spans="1:22">
      <c r="A45" s="1" t="s">
        <v>259</v>
      </c>
      <c r="B45" s="1" t="s">
        <v>264</v>
      </c>
      <c r="C45" s="1" t="s">
        <v>260</v>
      </c>
      <c r="D45" s="1" t="s">
        <v>2855</v>
      </c>
      <c r="E45" s="1" t="s">
        <v>2856</v>
      </c>
      <c r="F45" s="1" t="s">
        <v>82</v>
      </c>
      <c r="G45" s="1" t="s">
        <v>83</v>
      </c>
      <c r="H45" s="1" t="s">
        <v>2696</v>
      </c>
      <c r="I45" s="1" t="s">
        <v>2857</v>
      </c>
      <c r="J45" s="1" t="s">
        <v>2698</v>
      </c>
      <c r="K45" s="1" t="s">
        <v>2857</v>
      </c>
      <c r="L45" s="1" t="s">
        <v>2857</v>
      </c>
      <c r="M45" s="1" t="s">
        <v>2699</v>
      </c>
      <c r="N45" s="1" t="s">
        <v>2699</v>
      </c>
      <c r="O45" s="1" t="s">
        <v>2697</v>
      </c>
      <c r="P45" s="1" t="s">
        <v>2700</v>
      </c>
      <c r="Q45" s="1" t="s">
        <v>2701</v>
      </c>
      <c r="R45" s="1" t="s">
        <v>2858</v>
      </c>
      <c r="S45" s="1" t="s">
        <v>76</v>
      </c>
      <c r="T45" s="1" t="s">
        <v>37</v>
      </c>
      <c r="U45" s="1" t="s">
        <v>2703</v>
      </c>
      <c r="V45" s="1" t="s">
        <v>2704</v>
      </c>
    </row>
    <row r="46" s="1" customFormat="1" spans="1:22">
      <c r="A46" s="1" t="s">
        <v>2045</v>
      </c>
      <c r="B46" s="1" t="s">
        <v>340</v>
      </c>
      <c r="C46" s="1" t="s">
        <v>2046</v>
      </c>
      <c r="D46" s="1" t="s">
        <v>2048</v>
      </c>
      <c r="E46" s="1" t="s">
        <v>2859</v>
      </c>
      <c r="F46" s="1" t="s">
        <v>1304</v>
      </c>
      <c r="G46" s="1" t="s">
        <v>1610</v>
      </c>
      <c r="H46" s="1" t="s">
        <v>2696</v>
      </c>
      <c r="I46" s="1" t="s">
        <v>2860</v>
      </c>
      <c r="J46" s="1" t="s">
        <v>2698</v>
      </c>
      <c r="K46" s="1" t="s">
        <v>2860</v>
      </c>
      <c r="L46" s="1" t="s">
        <v>2860</v>
      </c>
      <c r="M46" s="1" t="s">
        <v>2699</v>
      </c>
      <c r="N46" s="1" t="s">
        <v>2699</v>
      </c>
      <c r="O46" s="1" t="s">
        <v>2697</v>
      </c>
      <c r="P46" s="1" t="s">
        <v>2700</v>
      </c>
      <c r="Q46" s="1" t="s">
        <v>2701</v>
      </c>
      <c r="R46" s="1" t="s">
        <v>2861</v>
      </c>
      <c r="S46" s="1" t="s">
        <v>76</v>
      </c>
      <c r="T46" s="1" t="s">
        <v>37</v>
      </c>
      <c r="U46" s="1" t="s">
        <v>2703</v>
      </c>
      <c r="V46" s="1" t="s">
        <v>2719</v>
      </c>
    </row>
    <row r="47" s="1" customFormat="1" spans="1:22">
      <c r="A47" s="1" t="s">
        <v>2377</v>
      </c>
      <c r="B47" s="1" t="s">
        <v>340</v>
      </c>
      <c r="C47" s="1" t="s">
        <v>2378</v>
      </c>
      <c r="D47" s="1" t="s">
        <v>2048</v>
      </c>
      <c r="E47" s="1" t="s">
        <v>2862</v>
      </c>
      <c r="F47" s="1" t="s">
        <v>515</v>
      </c>
      <c r="G47" s="1" t="s">
        <v>516</v>
      </c>
      <c r="H47" s="1" t="s">
        <v>2696</v>
      </c>
      <c r="I47" s="1" t="s">
        <v>2863</v>
      </c>
      <c r="J47" s="1" t="s">
        <v>2698</v>
      </c>
      <c r="K47" s="1" t="s">
        <v>2863</v>
      </c>
      <c r="L47" s="1" t="s">
        <v>2863</v>
      </c>
      <c r="M47" s="1" t="s">
        <v>2699</v>
      </c>
      <c r="N47" s="1" t="s">
        <v>2699</v>
      </c>
      <c r="O47" s="1" t="s">
        <v>2697</v>
      </c>
      <c r="P47" s="1" t="s">
        <v>2700</v>
      </c>
      <c r="Q47" s="1" t="s">
        <v>2701</v>
      </c>
      <c r="R47" s="1" t="s">
        <v>2864</v>
      </c>
      <c r="S47" s="1" t="s">
        <v>76</v>
      </c>
      <c r="T47" s="1" t="s">
        <v>37</v>
      </c>
      <c r="U47" s="1" t="s">
        <v>2703</v>
      </c>
      <c r="V47" s="1" t="s">
        <v>2719</v>
      </c>
    </row>
    <row r="48" s="1" customFormat="1" spans="1:22">
      <c r="A48" s="1" t="s">
        <v>596</v>
      </c>
      <c r="B48" s="1" t="s">
        <v>340</v>
      </c>
      <c r="C48" s="1" t="s">
        <v>597</v>
      </c>
      <c r="D48" s="1" t="s">
        <v>2865</v>
      </c>
      <c r="E48" s="1" t="s">
        <v>2866</v>
      </c>
      <c r="F48" s="1" t="s">
        <v>82</v>
      </c>
      <c r="G48" s="1" t="s">
        <v>514</v>
      </c>
      <c r="H48" s="1" t="s">
        <v>2696</v>
      </c>
      <c r="I48" s="1" t="s">
        <v>2867</v>
      </c>
      <c r="J48" s="1" t="s">
        <v>2698</v>
      </c>
      <c r="K48" s="1" t="s">
        <v>2867</v>
      </c>
      <c r="L48" s="1" t="s">
        <v>2867</v>
      </c>
      <c r="M48" s="1" t="s">
        <v>2699</v>
      </c>
      <c r="N48" s="1" t="s">
        <v>2699</v>
      </c>
      <c r="O48" s="1" t="s">
        <v>2697</v>
      </c>
      <c r="P48" s="1" t="s">
        <v>2700</v>
      </c>
      <c r="Q48" s="1" t="s">
        <v>2701</v>
      </c>
      <c r="R48" s="1" t="s">
        <v>2868</v>
      </c>
      <c r="S48" s="1" t="s">
        <v>76</v>
      </c>
      <c r="T48" s="1" t="s">
        <v>37</v>
      </c>
      <c r="U48" s="1" t="s">
        <v>2703</v>
      </c>
      <c r="V48" s="1" t="s">
        <v>2769</v>
      </c>
    </row>
    <row r="49" s="1" customFormat="1" spans="1:22">
      <c r="A49" s="1" t="s">
        <v>2406</v>
      </c>
      <c r="B49" s="1" t="s">
        <v>340</v>
      </c>
      <c r="C49" s="1" t="s">
        <v>2407</v>
      </c>
      <c r="D49" s="1" t="s">
        <v>608</v>
      </c>
      <c r="E49" s="1" t="s">
        <v>2869</v>
      </c>
      <c r="F49" s="1" t="s">
        <v>1610</v>
      </c>
      <c r="G49" s="1" t="s">
        <v>516</v>
      </c>
      <c r="H49" s="1" t="s">
        <v>2696</v>
      </c>
      <c r="I49" s="1" t="s">
        <v>2870</v>
      </c>
      <c r="J49" s="1" t="s">
        <v>2698</v>
      </c>
      <c r="K49" s="1" t="s">
        <v>2870</v>
      </c>
      <c r="L49" s="1" t="s">
        <v>2870</v>
      </c>
      <c r="M49" s="1" t="s">
        <v>2699</v>
      </c>
      <c r="N49" s="1" t="s">
        <v>2699</v>
      </c>
      <c r="O49" s="1" t="s">
        <v>2697</v>
      </c>
      <c r="P49" s="1" t="s">
        <v>2700</v>
      </c>
      <c r="Q49" s="1" t="s">
        <v>2701</v>
      </c>
      <c r="R49" s="1" t="s">
        <v>2871</v>
      </c>
      <c r="S49" s="1" t="s">
        <v>76</v>
      </c>
      <c r="T49" s="1" t="s">
        <v>37</v>
      </c>
      <c r="U49" s="1" t="s">
        <v>2668</v>
      </c>
      <c r="V49" s="1" t="s">
        <v>2746</v>
      </c>
    </row>
    <row r="50" s="1" customFormat="1" spans="1:22">
      <c r="A50" s="1" t="s">
        <v>335</v>
      </c>
      <c r="B50" s="1" t="s">
        <v>340</v>
      </c>
      <c r="C50" s="1" t="s">
        <v>336</v>
      </c>
      <c r="D50" s="1" t="s">
        <v>338</v>
      </c>
      <c r="E50" s="1" t="s">
        <v>2872</v>
      </c>
      <c r="F50" s="1" t="s">
        <v>82</v>
      </c>
      <c r="G50" s="1" t="s">
        <v>83</v>
      </c>
      <c r="H50" s="1" t="s">
        <v>2696</v>
      </c>
      <c r="I50" s="1" t="s">
        <v>2873</v>
      </c>
      <c r="J50" s="1" t="s">
        <v>2698</v>
      </c>
      <c r="K50" s="1" t="s">
        <v>2873</v>
      </c>
      <c r="L50" s="1" t="s">
        <v>2873</v>
      </c>
      <c r="M50" s="1" t="s">
        <v>2699</v>
      </c>
      <c r="N50" s="1" t="s">
        <v>2699</v>
      </c>
      <c r="O50" s="1" t="s">
        <v>2697</v>
      </c>
      <c r="P50" s="1" t="s">
        <v>2700</v>
      </c>
      <c r="Q50" s="1" t="s">
        <v>2701</v>
      </c>
      <c r="R50" s="1" t="s">
        <v>2874</v>
      </c>
      <c r="S50" s="1" t="s">
        <v>76</v>
      </c>
      <c r="T50" s="1" t="s">
        <v>37</v>
      </c>
      <c r="U50" s="1" t="s">
        <v>2668</v>
      </c>
      <c r="V50" s="1" t="s">
        <v>2704</v>
      </c>
    </row>
    <row r="51" s="1" customFormat="1" spans="1:22">
      <c r="A51" s="1" t="s">
        <v>688</v>
      </c>
      <c r="B51" s="1" t="s">
        <v>185</v>
      </c>
      <c r="C51" s="1" t="s">
        <v>689</v>
      </c>
      <c r="D51" s="1" t="s">
        <v>2875</v>
      </c>
      <c r="E51" s="1" t="s">
        <v>2876</v>
      </c>
      <c r="F51" s="1" t="s">
        <v>83</v>
      </c>
      <c r="G51" s="1" t="s">
        <v>514</v>
      </c>
      <c r="H51" s="1" t="s">
        <v>2696</v>
      </c>
      <c r="I51" s="1" t="s">
        <v>2877</v>
      </c>
      <c r="J51" s="1" t="s">
        <v>2698</v>
      </c>
      <c r="K51" s="1" t="s">
        <v>2877</v>
      </c>
      <c r="L51" s="1" t="s">
        <v>2877</v>
      </c>
      <c r="M51" s="1" t="s">
        <v>2699</v>
      </c>
      <c r="N51" s="1" t="s">
        <v>2699</v>
      </c>
      <c r="O51" s="1" t="s">
        <v>2697</v>
      </c>
      <c r="P51" s="1" t="s">
        <v>2700</v>
      </c>
      <c r="Q51" s="1" t="s">
        <v>2701</v>
      </c>
      <c r="R51" s="1" t="s">
        <v>2878</v>
      </c>
      <c r="S51" s="1" t="s">
        <v>76</v>
      </c>
      <c r="T51" s="1" t="s">
        <v>37</v>
      </c>
      <c r="U51" s="1" t="s">
        <v>2703</v>
      </c>
      <c r="V51" s="1" t="s">
        <v>2704</v>
      </c>
    </row>
    <row r="52" s="1" customFormat="1" spans="1:22">
      <c r="A52" s="1" t="s">
        <v>180</v>
      </c>
      <c r="B52" s="1" t="s">
        <v>185</v>
      </c>
      <c r="C52" s="1" t="s">
        <v>181</v>
      </c>
      <c r="D52" s="1" t="s">
        <v>183</v>
      </c>
      <c r="E52" s="1" t="s">
        <v>2879</v>
      </c>
      <c r="F52" s="1" t="s">
        <v>82</v>
      </c>
      <c r="G52" s="1" t="s">
        <v>83</v>
      </c>
      <c r="H52" s="1" t="s">
        <v>2696</v>
      </c>
      <c r="I52" s="1" t="s">
        <v>2880</v>
      </c>
      <c r="J52" s="1" t="s">
        <v>2698</v>
      </c>
      <c r="K52" s="1" t="s">
        <v>2880</v>
      </c>
      <c r="L52" s="1" t="s">
        <v>2880</v>
      </c>
      <c r="M52" s="1" t="s">
        <v>2699</v>
      </c>
      <c r="N52" s="1" t="s">
        <v>2699</v>
      </c>
      <c r="O52" s="1" t="s">
        <v>2697</v>
      </c>
      <c r="P52" s="1" t="s">
        <v>2700</v>
      </c>
      <c r="Q52" s="1" t="s">
        <v>2701</v>
      </c>
      <c r="R52" s="1" t="s">
        <v>2881</v>
      </c>
      <c r="S52" s="1" t="s">
        <v>76</v>
      </c>
      <c r="T52" s="1" t="s">
        <v>37</v>
      </c>
      <c r="U52" s="1" t="s">
        <v>2668</v>
      </c>
      <c r="V52" s="1" t="s">
        <v>2719</v>
      </c>
    </row>
    <row r="53" s="1" customFormat="1" spans="1:22">
      <c r="A53" s="1" t="s">
        <v>527</v>
      </c>
      <c r="B53" s="1" t="s">
        <v>185</v>
      </c>
      <c r="C53" s="1" t="s">
        <v>528</v>
      </c>
      <c r="D53" s="1" t="s">
        <v>2882</v>
      </c>
      <c r="E53" s="1" t="s">
        <v>2883</v>
      </c>
      <c r="F53" s="1" t="s">
        <v>83</v>
      </c>
      <c r="G53" s="1" t="s">
        <v>514</v>
      </c>
      <c r="H53" s="1" t="s">
        <v>2696</v>
      </c>
      <c r="I53" s="1" t="s">
        <v>2884</v>
      </c>
      <c r="J53" s="1" t="s">
        <v>2698</v>
      </c>
      <c r="K53" s="1" t="s">
        <v>2884</v>
      </c>
      <c r="L53" s="1" t="s">
        <v>2884</v>
      </c>
      <c r="M53" s="1" t="s">
        <v>2699</v>
      </c>
      <c r="N53" s="1" t="s">
        <v>2699</v>
      </c>
      <c r="O53" s="1" t="s">
        <v>2697</v>
      </c>
      <c r="P53" s="1" t="s">
        <v>2700</v>
      </c>
      <c r="Q53" s="1" t="s">
        <v>2701</v>
      </c>
      <c r="R53" s="1" t="s">
        <v>2885</v>
      </c>
      <c r="S53" s="1" t="s">
        <v>76</v>
      </c>
      <c r="T53" s="1" t="s">
        <v>37</v>
      </c>
      <c r="U53" s="1" t="s">
        <v>2703</v>
      </c>
      <c r="V53" s="1" t="s">
        <v>2827</v>
      </c>
    </row>
    <row r="54" s="1" customFormat="1" spans="1:22">
      <c r="A54" s="1" t="s">
        <v>536</v>
      </c>
      <c r="B54" s="1" t="s">
        <v>185</v>
      </c>
      <c r="C54" s="1" t="s">
        <v>537</v>
      </c>
      <c r="D54" s="1" t="s">
        <v>2882</v>
      </c>
      <c r="E54" s="1" t="s">
        <v>2886</v>
      </c>
      <c r="F54" s="1" t="s">
        <v>83</v>
      </c>
      <c r="G54" s="1" t="s">
        <v>514</v>
      </c>
      <c r="H54" s="1" t="s">
        <v>2696</v>
      </c>
      <c r="I54" s="1" t="s">
        <v>2884</v>
      </c>
      <c r="J54" s="1" t="s">
        <v>2698</v>
      </c>
      <c r="K54" s="1" t="s">
        <v>2884</v>
      </c>
      <c r="L54" s="1" t="s">
        <v>2884</v>
      </c>
      <c r="M54" s="1" t="s">
        <v>2699</v>
      </c>
      <c r="N54" s="1" t="s">
        <v>2699</v>
      </c>
      <c r="O54" s="1" t="s">
        <v>2697</v>
      </c>
      <c r="P54" s="1" t="s">
        <v>2700</v>
      </c>
      <c r="Q54" s="1" t="s">
        <v>2701</v>
      </c>
      <c r="R54" s="1" t="s">
        <v>2887</v>
      </c>
      <c r="S54" s="1" t="s">
        <v>76</v>
      </c>
      <c r="T54" s="1" t="s">
        <v>37</v>
      </c>
      <c r="U54" s="1" t="s">
        <v>2703</v>
      </c>
      <c r="V54" s="1" t="s">
        <v>2827</v>
      </c>
    </row>
    <row r="55" s="1" customFormat="1" spans="1:22">
      <c r="A55" s="1" t="s">
        <v>280</v>
      </c>
      <c r="B55" s="1" t="s">
        <v>185</v>
      </c>
      <c r="C55" s="1" t="s">
        <v>281</v>
      </c>
      <c r="D55" s="1" t="s">
        <v>283</v>
      </c>
      <c r="E55" s="1" t="s">
        <v>2888</v>
      </c>
      <c r="F55" s="1" t="s">
        <v>126</v>
      </c>
      <c r="G55" s="1" t="s">
        <v>83</v>
      </c>
      <c r="H55" s="1" t="s">
        <v>2696</v>
      </c>
      <c r="I55" s="1" t="s">
        <v>2889</v>
      </c>
      <c r="J55" s="1" t="s">
        <v>2698</v>
      </c>
      <c r="K55" s="1" t="s">
        <v>2889</v>
      </c>
      <c r="L55" s="1" t="s">
        <v>2889</v>
      </c>
      <c r="M55" s="1" t="s">
        <v>2699</v>
      </c>
      <c r="N55" s="1" t="s">
        <v>2699</v>
      </c>
      <c r="O55" s="1" t="s">
        <v>2697</v>
      </c>
      <c r="P55" s="1" t="s">
        <v>2700</v>
      </c>
      <c r="Q55" s="1" t="s">
        <v>2701</v>
      </c>
      <c r="R55" s="1" t="s">
        <v>2890</v>
      </c>
      <c r="S55" s="1" t="s">
        <v>76</v>
      </c>
      <c r="T55" s="1" t="s">
        <v>37</v>
      </c>
      <c r="U55" s="1" t="s">
        <v>2668</v>
      </c>
      <c r="V55" s="1" t="s">
        <v>2704</v>
      </c>
    </row>
    <row r="56" s="1" customFormat="1" spans="1:22">
      <c r="A56" s="1" t="s">
        <v>1966</v>
      </c>
      <c r="B56" s="1" t="s">
        <v>185</v>
      </c>
      <c r="C56" s="1" t="s">
        <v>1967</v>
      </c>
      <c r="D56" s="1" t="s">
        <v>2891</v>
      </c>
      <c r="E56" s="1" t="s">
        <v>2892</v>
      </c>
      <c r="F56" s="1" t="s">
        <v>514</v>
      </c>
      <c r="G56" s="1" t="s">
        <v>1610</v>
      </c>
      <c r="H56" s="1" t="s">
        <v>2696</v>
      </c>
      <c r="I56" s="1" t="s">
        <v>2893</v>
      </c>
      <c r="J56" s="1" t="s">
        <v>2698</v>
      </c>
      <c r="K56" s="1" t="s">
        <v>2893</v>
      </c>
      <c r="L56" s="1" t="s">
        <v>2893</v>
      </c>
      <c r="M56" s="1" t="s">
        <v>2699</v>
      </c>
      <c r="N56" s="1" t="s">
        <v>2699</v>
      </c>
      <c r="O56" s="1" t="s">
        <v>2697</v>
      </c>
      <c r="P56" s="1" t="s">
        <v>2700</v>
      </c>
      <c r="Q56" s="1" t="s">
        <v>2701</v>
      </c>
      <c r="R56" s="1" t="s">
        <v>2894</v>
      </c>
      <c r="S56" s="1" t="s">
        <v>76</v>
      </c>
      <c r="T56" s="1" t="s">
        <v>37</v>
      </c>
      <c r="U56" s="1" t="s">
        <v>2668</v>
      </c>
      <c r="V56" s="1" t="s">
        <v>2713</v>
      </c>
    </row>
    <row r="57" s="1" customFormat="1" spans="1:22">
      <c r="A57" s="1" t="s">
        <v>190</v>
      </c>
      <c r="B57" s="1" t="s">
        <v>185</v>
      </c>
      <c r="C57" s="1" t="s">
        <v>191</v>
      </c>
      <c r="D57" s="1" t="s">
        <v>2895</v>
      </c>
      <c r="E57" s="1" t="s">
        <v>2896</v>
      </c>
      <c r="F57" s="1" t="s">
        <v>82</v>
      </c>
      <c r="G57" s="1" t="s">
        <v>83</v>
      </c>
      <c r="H57" s="1" t="s">
        <v>2696</v>
      </c>
      <c r="I57" s="1" t="s">
        <v>2897</v>
      </c>
      <c r="J57" s="1" t="s">
        <v>2698</v>
      </c>
      <c r="K57" s="1" t="s">
        <v>2897</v>
      </c>
      <c r="L57" s="1" t="s">
        <v>2897</v>
      </c>
      <c r="M57" s="1" t="s">
        <v>2699</v>
      </c>
      <c r="N57" s="1" t="s">
        <v>2699</v>
      </c>
      <c r="O57" s="1" t="s">
        <v>2697</v>
      </c>
      <c r="P57" s="1" t="s">
        <v>2700</v>
      </c>
      <c r="Q57" s="1" t="s">
        <v>2701</v>
      </c>
      <c r="R57" s="1" t="s">
        <v>2898</v>
      </c>
      <c r="S57" s="1" t="s">
        <v>76</v>
      </c>
      <c r="T57" s="1" t="s">
        <v>37</v>
      </c>
      <c r="U57" s="1" t="s">
        <v>2703</v>
      </c>
      <c r="V57" s="1" t="s">
        <v>2719</v>
      </c>
    </row>
    <row r="58" s="1" customFormat="1" spans="1:22">
      <c r="A58" s="1" t="s">
        <v>1323</v>
      </c>
      <c r="B58" s="1" t="s">
        <v>569</v>
      </c>
      <c r="C58" s="1" t="s">
        <v>1324</v>
      </c>
      <c r="D58" s="1" t="s">
        <v>2899</v>
      </c>
      <c r="E58" s="1" t="s">
        <v>2900</v>
      </c>
      <c r="F58" s="1" t="s">
        <v>82</v>
      </c>
      <c r="G58" s="1" t="s">
        <v>757</v>
      </c>
      <c r="H58" s="1" t="s">
        <v>2696</v>
      </c>
      <c r="I58" s="1" t="s">
        <v>2901</v>
      </c>
      <c r="J58" s="1" t="s">
        <v>2698</v>
      </c>
      <c r="K58" s="1" t="s">
        <v>2901</v>
      </c>
      <c r="L58" s="1" t="s">
        <v>2901</v>
      </c>
      <c r="M58" s="1" t="s">
        <v>2699</v>
      </c>
      <c r="N58" s="1" t="s">
        <v>2699</v>
      </c>
      <c r="O58" s="1" t="s">
        <v>2697</v>
      </c>
      <c r="P58" s="1" t="s">
        <v>2700</v>
      </c>
      <c r="Q58" s="1" t="s">
        <v>2701</v>
      </c>
      <c r="R58" s="1" t="s">
        <v>2902</v>
      </c>
      <c r="S58" s="1" t="s">
        <v>76</v>
      </c>
      <c r="T58" s="1" t="s">
        <v>37</v>
      </c>
      <c r="U58" s="1" t="s">
        <v>2703</v>
      </c>
      <c r="V58" s="1" t="s">
        <v>2769</v>
      </c>
    </row>
    <row r="59" s="1" customFormat="1" spans="1:22">
      <c r="A59" s="1" t="s">
        <v>564</v>
      </c>
      <c r="B59" s="1" t="s">
        <v>569</v>
      </c>
      <c r="C59" s="1" t="s">
        <v>565</v>
      </c>
      <c r="D59" s="1" t="s">
        <v>2903</v>
      </c>
      <c r="E59" s="1" t="s">
        <v>2904</v>
      </c>
      <c r="F59" s="1" t="s">
        <v>83</v>
      </c>
      <c r="G59" s="1" t="s">
        <v>514</v>
      </c>
      <c r="H59" s="1" t="s">
        <v>2696</v>
      </c>
      <c r="I59" s="1" t="s">
        <v>2905</v>
      </c>
      <c r="J59" s="1" t="s">
        <v>2698</v>
      </c>
      <c r="K59" s="1" t="s">
        <v>2905</v>
      </c>
      <c r="L59" s="1" t="s">
        <v>2905</v>
      </c>
      <c r="M59" s="1" t="s">
        <v>2699</v>
      </c>
      <c r="N59" s="1" t="s">
        <v>2699</v>
      </c>
      <c r="O59" s="1" t="s">
        <v>2697</v>
      </c>
      <c r="P59" s="1" t="s">
        <v>2700</v>
      </c>
      <c r="Q59" s="1" t="s">
        <v>2701</v>
      </c>
      <c r="R59" s="1" t="s">
        <v>2906</v>
      </c>
      <c r="S59" s="1" t="s">
        <v>76</v>
      </c>
      <c r="T59" s="1" t="s">
        <v>37</v>
      </c>
      <c r="U59" s="1" t="s">
        <v>2668</v>
      </c>
      <c r="V59" s="1" t="s">
        <v>2713</v>
      </c>
    </row>
    <row r="60" s="1" customFormat="1" spans="1:22">
      <c r="A60" s="1" t="s">
        <v>1459</v>
      </c>
      <c r="B60" s="1" t="s">
        <v>569</v>
      </c>
      <c r="C60" s="1" t="s">
        <v>1460</v>
      </c>
      <c r="D60" s="1" t="s">
        <v>2907</v>
      </c>
      <c r="E60" s="1" t="s">
        <v>2908</v>
      </c>
      <c r="F60" s="1" t="s">
        <v>514</v>
      </c>
      <c r="G60" s="1" t="s">
        <v>1304</v>
      </c>
      <c r="H60" s="1" t="s">
        <v>2696</v>
      </c>
      <c r="I60" s="1" t="s">
        <v>2909</v>
      </c>
      <c r="J60" s="1" t="s">
        <v>2698</v>
      </c>
      <c r="K60" s="1" t="s">
        <v>2909</v>
      </c>
      <c r="L60" s="1" t="s">
        <v>2909</v>
      </c>
      <c r="M60" s="1" t="s">
        <v>2699</v>
      </c>
      <c r="N60" s="1" t="s">
        <v>2699</v>
      </c>
      <c r="O60" s="1" t="s">
        <v>2697</v>
      </c>
      <c r="P60" s="1" t="s">
        <v>2700</v>
      </c>
      <c r="Q60" s="1" t="s">
        <v>2701</v>
      </c>
      <c r="R60" s="1" t="s">
        <v>2910</v>
      </c>
      <c r="S60" s="1" t="s">
        <v>76</v>
      </c>
      <c r="T60" s="1" t="s">
        <v>37</v>
      </c>
      <c r="U60" s="1" t="s">
        <v>2703</v>
      </c>
      <c r="V60" s="1" t="s">
        <v>2704</v>
      </c>
    </row>
    <row r="61" s="1" customFormat="1" spans="1:22">
      <c r="A61" s="1" t="s">
        <v>2111</v>
      </c>
      <c r="B61" s="1" t="s">
        <v>660</v>
      </c>
      <c r="C61" s="1" t="s">
        <v>2112</v>
      </c>
      <c r="D61" s="1" t="s">
        <v>2048</v>
      </c>
      <c r="E61" s="1" t="s">
        <v>2911</v>
      </c>
      <c r="F61" s="1" t="s">
        <v>1304</v>
      </c>
      <c r="G61" s="1" t="s">
        <v>1610</v>
      </c>
      <c r="H61" s="1" t="s">
        <v>2696</v>
      </c>
      <c r="I61" s="1" t="s">
        <v>2912</v>
      </c>
      <c r="J61" s="1" t="s">
        <v>2698</v>
      </c>
      <c r="K61" s="1" t="s">
        <v>2912</v>
      </c>
      <c r="L61" s="1" t="s">
        <v>2912</v>
      </c>
      <c r="M61" s="1" t="s">
        <v>2699</v>
      </c>
      <c r="N61" s="1" t="s">
        <v>2699</v>
      </c>
      <c r="O61" s="1" t="s">
        <v>2697</v>
      </c>
      <c r="P61" s="1" t="s">
        <v>2700</v>
      </c>
      <c r="Q61" s="1" t="s">
        <v>2701</v>
      </c>
      <c r="R61" s="1" t="s">
        <v>2913</v>
      </c>
      <c r="S61" s="1" t="s">
        <v>76</v>
      </c>
      <c r="T61" s="1" t="s">
        <v>37</v>
      </c>
      <c r="U61" s="1" t="s">
        <v>2703</v>
      </c>
      <c r="V61" s="1" t="s">
        <v>2719</v>
      </c>
    </row>
    <row r="62" s="1" customFormat="1" spans="1:22">
      <c r="A62" s="1" t="s">
        <v>948</v>
      </c>
      <c r="B62" s="1" t="s">
        <v>660</v>
      </c>
      <c r="C62" s="1" t="s">
        <v>949</v>
      </c>
      <c r="D62" s="1" t="s">
        <v>951</v>
      </c>
      <c r="E62" s="1" t="s">
        <v>2914</v>
      </c>
      <c r="F62" s="1" t="s">
        <v>83</v>
      </c>
      <c r="G62" s="1" t="s">
        <v>757</v>
      </c>
      <c r="H62" s="1" t="s">
        <v>2696</v>
      </c>
      <c r="I62" s="1" t="s">
        <v>2915</v>
      </c>
      <c r="J62" s="1" t="s">
        <v>2698</v>
      </c>
      <c r="K62" s="1" t="s">
        <v>2915</v>
      </c>
      <c r="L62" s="1" t="s">
        <v>2915</v>
      </c>
      <c r="M62" s="1" t="s">
        <v>2699</v>
      </c>
      <c r="N62" s="1" t="s">
        <v>2699</v>
      </c>
      <c r="O62" s="1" t="s">
        <v>2697</v>
      </c>
      <c r="P62" s="1" t="s">
        <v>2700</v>
      </c>
      <c r="Q62" s="1" t="s">
        <v>2701</v>
      </c>
      <c r="R62" s="1" t="s">
        <v>2916</v>
      </c>
      <c r="S62" s="1" t="s">
        <v>76</v>
      </c>
      <c r="T62" s="1" t="s">
        <v>37</v>
      </c>
      <c r="U62" s="1" t="s">
        <v>2703</v>
      </c>
      <c r="V62" s="1" t="s">
        <v>2844</v>
      </c>
    </row>
    <row r="63" s="1" customFormat="1" spans="1:22">
      <c r="A63" s="1" t="s">
        <v>664</v>
      </c>
      <c r="B63" s="1" t="s">
        <v>660</v>
      </c>
      <c r="C63" s="1" t="s">
        <v>665</v>
      </c>
      <c r="D63" s="1" t="s">
        <v>658</v>
      </c>
      <c r="E63" s="1" t="s">
        <v>2917</v>
      </c>
      <c r="F63" s="1" t="s">
        <v>83</v>
      </c>
      <c r="G63" s="1" t="s">
        <v>514</v>
      </c>
      <c r="H63" s="1" t="s">
        <v>2696</v>
      </c>
      <c r="I63" s="1" t="s">
        <v>2918</v>
      </c>
      <c r="J63" s="1" t="s">
        <v>2698</v>
      </c>
      <c r="K63" s="1" t="s">
        <v>2918</v>
      </c>
      <c r="L63" s="1" t="s">
        <v>2918</v>
      </c>
      <c r="M63" s="1" t="s">
        <v>2699</v>
      </c>
      <c r="N63" s="1" t="s">
        <v>2699</v>
      </c>
      <c r="O63" s="1" t="s">
        <v>2697</v>
      </c>
      <c r="P63" s="1" t="s">
        <v>2700</v>
      </c>
      <c r="Q63" s="1" t="s">
        <v>2701</v>
      </c>
      <c r="R63" s="1" t="s">
        <v>2919</v>
      </c>
      <c r="S63" s="1" t="s">
        <v>76</v>
      </c>
      <c r="T63" s="1" t="s">
        <v>37</v>
      </c>
      <c r="U63" s="1" t="s">
        <v>2703</v>
      </c>
      <c r="V63" s="1" t="s">
        <v>2704</v>
      </c>
    </row>
    <row r="64" s="1" customFormat="1" spans="1:22">
      <c r="A64" s="1" t="s">
        <v>655</v>
      </c>
      <c r="B64" s="1" t="s">
        <v>660</v>
      </c>
      <c r="C64" s="1" t="s">
        <v>656</v>
      </c>
      <c r="D64" s="1" t="s">
        <v>658</v>
      </c>
      <c r="E64" s="1" t="s">
        <v>2920</v>
      </c>
      <c r="F64" s="1" t="s">
        <v>83</v>
      </c>
      <c r="G64" s="1" t="s">
        <v>514</v>
      </c>
      <c r="H64" s="1" t="s">
        <v>2696</v>
      </c>
      <c r="I64" s="1" t="s">
        <v>2921</v>
      </c>
      <c r="J64" s="1" t="s">
        <v>2698</v>
      </c>
      <c r="K64" s="1" t="s">
        <v>2921</v>
      </c>
      <c r="L64" s="1" t="s">
        <v>2921</v>
      </c>
      <c r="M64" s="1" t="s">
        <v>2699</v>
      </c>
      <c r="N64" s="1" t="s">
        <v>2699</v>
      </c>
      <c r="O64" s="1" t="s">
        <v>2697</v>
      </c>
      <c r="P64" s="1" t="s">
        <v>2700</v>
      </c>
      <c r="Q64" s="1" t="s">
        <v>2701</v>
      </c>
      <c r="R64" s="1" t="s">
        <v>2922</v>
      </c>
      <c r="S64" s="1" t="s">
        <v>76</v>
      </c>
      <c r="T64" s="1" t="s">
        <v>37</v>
      </c>
      <c r="U64" s="1" t="s">
        <v>2703</v>
      </c>
      <c r="V64" s="1" t="s">
        <v>2704</v>
      </c>
    </row>
    <row r="65" s="1" customFormat="1" spans="1:22">
      <c r="A65" s="1" t="s">
        <v>979</v>
      </c>
      <c r="B65" s="1" t="s">
        <v>425</v>
      </c>
      <c r="C65" s="1" t="s">
        <v>980</v>
      </c>
      <c r="D65" s="1" t="s">
        <v>608</v>
      </c>
      <c r="E65" s="1" t="s">
        <v>2923</v>
      </c>
      <c r="F65" s="1" t="s">
        <v>514</v>
      </c>
      <c r="G65" s="1" t="s">
        <v>757</v>
      </c>
      <c r="H65" s="1" t="s">
        <v>2696</v>
      </c>
      <c r="I65" s="1" t="s">
        <v>2924</v>
      </c>
      <c r="J65" s="1" t="s">
        <v>2698</v>
      </c>
      <c r="K65" s="1" t="s">
        <v>2924</v>
      </c>
      <c r="L65" s="1" t="s">
        <v>2924</v>
      </c>
      <c r="M65" s="1" t="s">
        <v>2699</v>
      </c>
      <c r="N65" s="1" t="s">
        <v>2699</v>
      </c>
      <c r="O65" s="1" t="s">
        <v>2697</v>
      </c>
      <c r="P65" s="1" t="s">
        <v>2700</v>
      </c>
      <c r="Q65" s="1" t="s">
        <v>2701</v>
      </c>
      <c r="R65" s="1" t="s">
        <v>2925</v>
      </c>
      <c r="S65" s="1" t="s">
        <v>76</v>
      </c>
      <c r="T65" s="1" t="s">
        <v>37</v>
      </c>
      <c r="U65" s="1" t="s">
        <v>2668</v>
      </c>
      <c r="V65" s="1" t="s">
        <v>2746</v>
      </c>
    </row>
    <row r="66" s="1" customFormat="1" spans="1:22">
      <c r="A66" s="1" t="s">
        <v>2015</v>
      </c>
      <c r="B66" s="1" t="s">
        <v>425</v>
      </c>
      <c r="C66" s="1" t="s">
        <v>2016</v>
      </c>
      <c r="D66" s="1" t="s">
        <v>2926</v>
      </c>
      <c r="E66" s="1" t="s">
        <v>2927</v>
      </c>
      <c r="F66" s="1" t="s">
        <v>1304</v>
      </c>
      <c r="G66" s="1" t="s">
        <v>1610</v>
      </c>
      <c r="H66" s="1" t="s">
        <v>2696</v>
      </c>
      <c r="I66" s="1" t="s">
        <v>2928</v>
      </c>
      <c r="J66" s="1" t="s">
        <v>2698</v>
      </c>
      <c r="K66" s="1" t="s">
        <v>2928</v>
      </c>
      <c r="L66" s="1" t="s">
        <v>2928</v>
      </c>
      <c r="M66" s="1" t="s">
        <v>2699</v>
      </c>
      <c r="N66" s="1" t="s">
        <v>2699</v>
      </c>
      <c r="O66" s="1" t="s">
        <v>2697</v>
      </c>
      <c r="P66" s="1" t="s">
        <v>2700</v>
      </c>
      <c r="Q66" s="1" t="s">
        <v>2701</v>
      </c>
      <c r="R66" s="1" t="s">
        <v>2929</v>
      </c>
      <c r="S66" s="1" t="s">
        <v>76</v>
      </c>
      <c r="T66" s="1" t="s">
        <v>37</v>
      </c>
      <c r="U66" s="1" t="s">
        <v>2703</v>
      </c>
      <c r="V66" s="1" t="s">
        <v>2719</v>
      </c>
    </row>
    <row r="67" s="1" customFormat="1" spans="1:22">
      <c r="A67" s="1" t="s">
        <v>420</v>
      </c>
      <c r="B67" s="1" t="s">
        <v>425</v>
      </c>
      <c r="C67" s="1" t="s">
        <v>421</v>
      </c>
      <c r="D67" s="1" t="s">
        <v>2930</v>
      </c>
      <c r="E67" s="1" t="s">
        <v>2931</v>
      </c>
      <c r="F67" s="1" t="s">
        <v>82</v>
      </c>
      <c r="G67" s="1" t="s">
        <v>83</v>
      </c>
      <c r="H67" s="1" t="s">
        <v>2696</v>
      </c>
      <c r="I67" s="1" t="s">
        <v>2932</v>
      </c>
      <c r="J67" s="1" t="s">
        <v>2698</v>
      </c>
      <c r="K67" s="1" t="s">
        <v>2932</v>
      </c>
      <c r="L67" s="1" t="s">
        <v>2932</v>
      </c>
      <c r="M67" s="1" t="s">
        <v>2699</v>
      </c>
      <c r="N67" s="1" t="s">
        <v>2699</v>
      </c>
      <c r="O67" s="1" t="s">
        <v>2697</v>
      </c>
      <c r="P67" s="1" t="s">
        <v>2700</v>
      </c>
      <c r="Q67" s="1" t="s">
        <v>2701</v>
      </c>
      <c r="R67" s="1" t="s">
        <v>2933</v>
      </c>
      <c r="S67" s="1" t="s">
        <v>76</v>
      </c>
      <c r="T67" s="1" t="s">
        <v>37</v>
      </c>
      <c r="U67" s="1" t="s">
        <v>2668</v>
      </c>
      <c r="V67" s="1" t="s">
        <v>2761</v>
      </c>
    </row>
    <row r="68" s="1" customFormat="1" spans="1:22">
      <c r="A68" s="1" t="s">
        <v>636</v>
      </c>
      <c r="B68" s="1" t="s">
        <v>125</v>
      </c>
      <c r="C68" s="1" t="s">
        <v>637</v>
      </c>
      <c r="D68" s="1" t="s">
        <v>639</v>
      </c>
      <c r="E68" s="1" t="s">
        <v>2934</v>
      </c>
      <c r="F68" s="1" t="s">
        <v>83</v>
      </c>
      <c r="G68" s="1" t="s">
        <v>514</v>
      </c>
      <c r="H68" s="1" t="s">
        <v>2696</v>
      </c>
      <c r="I68" s="1" t="s">
        <v>2935</v>
      </c>
      <c r="J68" s="1" t="s">
        <v>2698</v>
      </c>
      <c r="K68" s="1" t="s">
        <v>2935</v>
      </c>
      <c r="L68" s="1" t="s">
        <v>2935</v>
      </c>
      <c r="M68" s="1" t="s">
        <v>2699</v>
      </c>
      <c r="N68" s="1" t="s">
        <v>2699</v>
      </c>
      <c r="O68" s="1" t="s">
        <v>2697</v>
      </c>
      <c r="P68" s="1" t="s">
        <v>2700</v>
      </c>
      <c r="Q68" s="1" t="s">
        <v>2701</v>
      </c>
      <c r="R68" s="1" t="s">
        <v>2936</v>
      </c>
      <c r="S68" s="1" t="s">
        <v>76</v>
      </c>
      <c r="T68" s="1" t="s">
        <v>37</v>
      </c>
      <c r="U68" s="1" t="s">
        <v>2703</v>
      </c>
      <c r="V68" s="1" t="s">
        <v>2719</v>
      </c>
    </row>
    <row r="69" s="1" customFormat="1" spans="1:22">
      <c r="A69" s="1" t="s">
        <v>378</v>
      </c>
      <c r="B69" s="1" t="s">
        <v>125</v>
      </c>
      <c r="C69" s="1" t="s">
        <v>379</v>
      </c>
      <c r="D69" s="1" t="s">
        <v>381</v>
      </c>
      <c r="E69" s="1" t="s">
        <v>2937</v>
      </c>
      <c r="F69" s="1" t="s">
        <v>126</v>
      </c>
      <c r="G69" s="1" t="s">
        <v>83</v>
      </c>
      <c r="H69" s="1" t="s">
        <v>2696</v>
      </c>
      <c r="I69" s="1" t="s">
        <v>2938</v>
      </c>
      <c r="J69" s="1" t="s">
        <v>2698</v>
      </c>
      <c r="K69" s="1" t="s">
        <v>2938</v>
      </c>
      <c r="L69" s="1" t="s">
        <v>2938</v>
      </c>
      <c r="M69" s="1" t="s">
        <v>2699</v>
      </c>
      <c r="N69" s="1" t="s">
        <v>2699</v>
      </c>
      <c r="O69" s="1" t="s">
        <v>2697</v>
      </c>
      <c r="P69" s="1" t="s">
        <v>2700</v>
      </c>
      <c r="Q69" s="1" t="s">
        <v>2701</v>
      </c>
      <c r="R69" s="1" t="s">
        <v>2939</v>
      </c>
      <c r="S69" s="1" t="s">
        <v>76</v>
      </c>
      <c r="T69" s="1" t="s">
        <v>37</v>
      </c>
      <c r="U69" s="1" t="s">
        <v>2703</v>
      </c>
      <c r="V69" s="1" t="s">
        <v>2719</v>
      </c>
    </row>
    <row r="70" s="1" customFormat="1" spans="1:22">
      <c r="A70" s="1" t="s">
        <v>120</v>
      </c>
      <c r="B70" s="1" t="s">
        <v>125</v>
      </c>
      <c r="C70" s="1" t="s">
        <v>121</v>
      </c>
      <c r="D70" s="1" t="s">
        <v>2940</v>
      </c>
      <c r="E70" s="1" t="s">
        <v>2941</v>
      </c>
      <c r="F70" s="1" t="s">
        <v>126</v>
      </c>
      <c r="G70" s="1" t="s">
        <v>83</v>
      </c>
      <c r="H70" s="1" t="s">
        <v>2696</v>
      </c>
      <c r="I70" s="1" t="s">
        <v>2942</v>
      </c>
      <c r="J70" s="1" t="s">
        <v>2698</v>
      </c>
      <c r="K70" s="1" t="s">
        <v>2942</v>
      </c>
      <c r="L70" s="1" t="s">
        <v>2942</v>
      </c>
      <c r="M70" s="1" t="s">
        <v>2699</v>
      </c>
      <c r="N70" s="1" t="s">
        <v>2699</v>
      </c>
      <c r="O70" s="1" t="s">
        <v>2697</v>
      </c>
      <c r="P70" s="1" t="s">
        <v>2700</v>
      </c>
      <c r="Q70" s="1" t="s">
        <v>2701</v>
      </c>
      <c r="R70" s="1" t="s">
        <v>2943</v>
      </c>
      <c r="S70" s="1" t="s">
        <v>76</v>
      </c>
      <c r="T70" s="1" t="s">
        <v>37</v>
      </c>
      <c r="U70" s="1" t="s">
        <v>2703</v>
      </c>
      <c r="V70" s="1" t="s">
        <v>2713</v>
      </c>
    </row>
    <row r="71" s="1" customFormat="1" spans="1:22">
      <c r="A71" s="1" t="s">
        <v>1475</v>
      </c>
      <c r="B71" s="1" t="s">
        <v>125</v>
      </c>
      <c r="C71" s="1" t="s">
        <v>1476</v>
      </c>
      <c r="D71" s="1" t="s">
        <v>1470</v>
      </c>
      <c r="E71" s="1" t="s">
        <v>2944</v>
      </c>
      <c r="F71" s="1" t="s">
        <v>514</v>
      </c>
      <c r="G71" s="1" t="s">
        <v>1304</v>
      </c>
      <c r="H71" s="1" t="s">
        <v>2696</v>
      </c>
      <c r="I71" s="1" t="s">
        <v>2918</v>
      </c>
      <c r="J71" s="1" t="s">
        <v>2698</v>
      </c>
      <c r="K71" s="1" t="s">
        <v>2918</v>
      </c>
      <c r="L71" s="1" t="s">
        <v>2918</v>
      </c>
      <c r="M71" s="1" t="s">
        <v>2699</v>
      </c>
      <c r="N71" s="1" t="s">
        <v>2699</v>
      </c>
      <c r="O71" s="1" t="s">
        <v>2697</v>
      </c>
      <c r="P71" s="1" t="s">
        <v>2700</v>
      </c>
      <c r="Q71" s="1" t="s">
        <v>2701</v>
      </c>
      <c r="R71" s="1" t="s">
        <v>2945</v>
      </c>
      <c r="S71" s="1" t="s">
        <v>76</v>
      </c>
      <c r="T71" s="1" t="s">
        <v>37</v>
      </c>
      <c r="U71" s="1" t="s">
        <v>2703</v>
      </c>
      <c r="V71" s="1" t="s">
        <v>2704</v>
      </c>
    </row>
    <row r="72" s="1" customFormat="1" spans="1:22">
      <c r="A72" s="1" t="s">
        <v>680</v>
      </c>
      <c r="B72" s="1" t="s">
        <v>392</v>
      </c>
      <c r="C72" s="1" t="s">
        <v>681</v>
      </c>
      <c r="D72" s="1" t="s">
        <v>683</v>
      </c>
      <c r="E72" s="1" t="s">
        <v>2946</v>
      </c>
      <c r="F72" s="1" t="s">
        <v>126</v>
      </c>
      <c r="G72" s="1" t="s">
        <v>514</v>
      </c>
      <c r="H72" s="1" t="s">
        <v>2696</v>
      </c>
      <c r="I72" s="1" t="s">
        <v>2947</v>
      </c>
      <c r="J72" s="1" t="s">
        <v>2698</v>
      </c>
      <c r="K72" s="1" t="s">
        <v>2947</v>
      </c>
      <c r="L72" s="1" t="s">
        <v>2947</v>
      </c>
      <c r="M72" s="1" t="s">
        <v>2699</v>
      </c>
      <c r="N72" s="1" t="s">
        <v>2699</v>
      </c>
      <c r="O72" s="1" t="s">
        <v>2697</v>
      </c>
      <c r="P72" s="1" t="s">
        <v>2700</v>
      </c>
      <c r="Q72" s="1" t="s">
        <v>2701</v>
      </c>
      <c r="R72" s="1" t="s">
        <v>2948</v>
      </c>
      <c r="S72" s="1" t="s">
        <v>76</v>
      </c>
      <c r="T72" s="1" t="s">
        <v>37</v>
      </c>
      <c r="U72" s="1" t="s">
        <v>2703</v>
      </c>
      <c r="V72" s="1" t="s">
        <v>2704</v>
      </c>
    </row>
    <row r="73" s="1" customFormat="1" spans="1:22">
      <c r="A73" s="1" t="s">
        <v>1982</v>
      </c>
      <c r="B73" s="1" t="s">
        <v>392</v>
      </c>
      <c r="C73" s="1" t="s">
        <v>1983</v>
      </c>
      <c r="D73" s="1" t="s">
        <v>1985</v>
      </c>
      <c r="E73" s="1" t="s">
        <v>2949</v>
      </c>
      <c r="F73" s="1" t="s">
        <v>515</v>
      </c>
      <c r="G73" s="1" t="s">
        <v>1610</v>
      </c>
      <c r="H73" s="1" t="s">
        <v>2696</v>
      </c>
      <c r="I73" s="1" t="s">
        <v>2950</v>
      </c>
      <c r="J73" s="1" t="s">
        <v>2698</v>
      </c>
      <c r="K73" s="1" t="s">
        <v>2950</v>
      </c>
      <c r="L73" s="1" t="s">
        <v>2950</v>
      </c>
      <c r="M73" s="1" t="s">
        <v>2699</v>
      </c>
      <c r="N73" s="1" t="s">
        <v>2699</v>
      </c>
      <c r="O73" s="1" t="s">
        <v>2697</v>
      </c>
      <c r="P73" s="1" t="s">
        <v>2700</v>
      </c>
      <c r="Q73" s="1" t="s">
        <v>2701</v>
      </c>
      <c r="R73" s="1" t="s">
        <v>2951</v>
      </c>
      <c r="S73" s="1" t="s">
        <v>76</v>
      </c>
      <c r="T73" s="1" t="s">
        <v>37</v>
      </c>
      <c r="U73" s="1" t="s">
        <v>2668</v>
      </c>
      <c r="V73" s="1" t="s">
        <v>2713</v>
      </c>
    </row>
    <row r="74" s="1" customFormat="1" spans="1:22">
      <c r="A74" s="1" t="s">
        <v>1370</v>
      </c>
      <c r="B74" s="1" t="s">
        <v>392</v>
      </c>
      <c r="C74" s="1" t="s">
        <v>1371</v>
      </c>
      <c r="D74" s="1" t="s">
        <v>608</v>
      </c>
      <c r="E74" s="1" t="s">
        <v>2952</v>
      </c>
      <c r="F74" s="1" t="s">
        <v>757</v>
      </c>
      <c r="G74" s="1" t="s">
        <v>1304</v>
      </c>
      <c r="H74" s="1" t="s">
        <v>2696</v>
      </c>
      <c r="I74" s="1" t="s">
        <v>2953</v>
      </c>
      <c r="J74" s="1" t="s">
        <v>2698</v>
      </c>
      <c r="K74" s="1" t="s">
        <v>2953</v>
      </c>
      <c r="L74" s="1" t="s">
        <v>2953</v>
      </c>
      <c r="M74" s="1" t="s">
        <v>2699</v>
      </c>
      <c r="N74" s="1" t="s">
        <v>2699</v>
      </c>
      <c r="O74" s="1" t="s">
        <v>2697</v>
      </c>
      <c r="P74" s="1" t="s">
        <v>2700</v>
      </c>
      <c r="Q74" s="1" t="s">
        <v>2701</v>
      </c>
      <c r="R74" s="1" t="s">
        <v>2954</v>
      </c>
      <c r="S74" s="1" t="s">
        <v>76</v>
      </c>
      <c r="T74" s="1" t="s">
        <v>37</v>
      </c>
      <c r="U74" s="1" t="s">
        <v>2668</v>
      </c>
      <c r="V74" s="1" t="s">
        <v>2746</v>
      </c>
    </row>
    <row r="75" s="1" customFormat="1" spans="1:22">
      <c r="A75" s="1" t="s">
        <v>387</v>
      </c>
      <c r="B75" s="1" t="s">
        <v>392</v>
      </c>
      <c r="C75" s="1" t="s">
        <v>388</v>
      </c>
      <c r="D75" s="1" t="s">
        <v>390</v>
      </c>
      <c r="E75" s="1" t="s">
        <v>2955</v>
      </c>
      <c r="F75" s="1" t="s">
        <v>126</v>
      </c>
      <c r="G75" s="1" t="s">
        <v>83</v>
      </c>
      <c r="H75" s="1" t="s">
        <v>2696</v>
      </c>
      <c r="I75" s="1" t="s">
        <v>2956</v>
      </c>
      <c r="J75" s="1" t="s">
        <v>2698</v>
      </c>
      <c r="K75" s="1" t="s">
        <v>2956</v>
      </c>
      <c r="L75" s="1" t="s">
        <v>2956</v>
      </c>
      <c r="M75" s="1" t="s">
        <v>2699</v>
      </c>
      <c r="N75" s="1" t="s">
        <v>2699</v>
      </c>
      <c r="O75" s="1" t="s">
        <v>2697</v>
      </c>
      <c r="P75" s="1" t="s">
        <v>2700</v>
      </c>
      <c r="Q75" s="1" t="s">
        <v>2701</v>
      </c>
      <c r="R75" s="1" t="s">
        <v>2957</v>
      </c>
      <c r="S75" s="1" t="s">
        <v>76</v>
      </c>
      <c r="T75" s="1" t="s">
        <v>37</v>
      </c>
      <c r="U75" s="1" t="s">
        <v>2703</v>
      </c>
      <c r="V75" s="1" t="s">
        <v>2719</v>
      </c>
    </row>
    <row r="76" s="1" customFormat="1" spans="1:22">
      <c r="A76" s="1" t="s">
        <v>2392</v>
      </c>
      <c r="B76" s="1" t="s">
        <v>392</v>
      </c>
      <c r="C76" s="1" t="s">
        <v>2393</v>
      </c>
      <c r="D76" s="1" t="s">
        <v>2372</v>
      </c>
      <c r="E76" s="1" t="s">
        <v>2958</v>
      </c>
      <c r="F76" s="1" t="s">
        <v>515</v>
      </c>
      <c r="G76" s="1" t="s">
        <v>516</v>
      </c>
      <c r="H76" s="1" t="s">
        <v>2696</v>
      </c>
      <c r="I76" s="1" t="s">
        <v>2959</v>
      </c>
      <c r="J76" s="1" t="s">
        <v>2698</v>
      </c>
      <c r="K76" s="1" t="s">
        <v>2959</v>
      </c>
      <c r="L76" s="1" t="s">
        <v>2959</v>
      </c>
      <c r="M76" s="1" t="s">
        <v>2699</v>
      </c>
      <c r="N76" s="1" t="s">
        <v>2699</v>
      </c>
      <c r="O76" s="1" t="s">
        <v>2697</v>
      </c>
      <c r="P76" s="1" t="s">
        <v>2700</v>
      </c>
      <c r="Q76" s="1" t="s">
        <v>2701</v>
      </c>
      <c r="R76" s="1" t="s">
        <v>2960</v>
      </c>
      <c r="S76" s="1" t="s">
        <v>76</v>
      </c>
      <c r="T76" s="1" t="s">
        <v>37</v>
      </c>
      <c r="U76" s="1" t="s">
        <v>2668</v>
      </c>
      <c r="V76" s="1" t="s">
        <v>2746</v>
      </c>
    </row>
    <row r="77" s="1" customFormat="1" spans="1:22">
      <c r="A77" s="1" t="s">
        <v>722</v>
      </c>
      <c r="B77" s="1" t="s">
        <v>392</v>
      </c>
      <c r="C77" s="1" t="s">
        <v>723</v>
      </c>
      <c r="D77" s="1" t="s">
        <v>708</v>
      </c>
      <c r="E77" s="1" t="s">
        <v>2961</v>
      </c>
      <c r="F77" s="1" t="s">
        <v>82</v>
      </c>
      <c r="G77" s="1" t="s">
        <v>514</v>
      </c>
      <c r="H77" s="1" t="s">
        <v>2696</v>
      </c>
      <c r="I77" s="1" t="s">
        <v>2962</v>
      </c>
      <c r="J77" s="1" t="s">
        <v>2698</v>
      </c>
      <c r="K77" s="1" t="s">
        <v>2962</v>
      </c>
      <c r="L77" s="1" t="s">
        <v>2962</v>
      </c>
      <c r="M77" s="1" t="s">
        <v>2699</v>
      </c>
      <c r="N77" s="1" t="s">
        <v>2699</v>
      </c>
      <c r="O77" s="1" t="s">
        <v>2697</v>
      </c>
      <c r="P77" s="1" t="s">
        <v>2700</v>
      </c>
      <c r="Q77" s="1" t="s">
        <v>2701</v>
      </c>
      <c r="R77" s="1" t="s">
        <v>2963</v>
      </c>
      <c r="S77" s="1" t="s">
        <v>76</v>
      </c>
      <c r="T77" s="1" t="s">
        <v>37</v>
      </c>
      <c r="U77" s="1" t="s">
        <v>2703</v>
      </c>
      <c r="V77" s="1" t="s">
        <v>2704</v>
      </c>
    </row>
    <row r="78" s="1" customFormat="1" spans="1:22">
      <c r="A78" s="1" t="s">
        <v>621</v>
      </c>
      <c r="B78" s="1" t="s">
        <v>392</v>
      </c>
      <c r="C78" s="1" t="s">
        <v>622</v>
      </c>
      <c r="D78" s="1" t="s">
        <v>608</v>
      </c>
      <c r="E78" s="1" t="s">
        <v>2964</v>
      </c>
      <c r="F78" s="1" t="s">
        <v>83</v>
      </c>
      <c r="G78" s="1" t="s">
        <v>514</v>
      </c>
      <c r="H78" s="1" t="s">
        <v>2696</v>
      </c>
      <c r="I78" s="1" t="s">
        <v>2965</v>
      </c>
      <c r="J78" s="1" t="s">
        <v>2698</v>
      </c>
      <c r="K78" s="1" t="s">
        <v>2965</v>
      </c>
      <c r="L78" s="1" t="s">
        <v>2965</v>
      </c>
      <c r="M78" s="1" t="s">
        <v>2699</v>
      </c>
      <c r="N78" s="1" t="s">
        <v>2699</v>
      </c>
      <c r="O78" s="1" t="s">
        <v>2697</v>
      </c>
      <c r="P78" s="1" t="s">
        <v>2700</v>
      </c>
      <c r="Q78" s="1" t="s">
        <v>2701</v>
      </c>
      <c r="R78" s="1" t="s">
        <v>2966</v>
      </c>
      <c r="S78" s="1" t="s">
        <v>76</v>
      </c>
      <c r="T78" s="1" t="s">
        <v>37</v>
      </c>
      <c r="U78" s="1" t="s">
        <v>2668</v>
      </c>
      <c r="V78" s="1" t="s">
        <v>2746</v>
      </c>
    </row>
    <row r="79" s="1" customFormat="1" spans="1:22">
      <c r="A79" s="1" t="s">
        <v>2445</v>
      </c>
      <c r="B79" s="1" t="s">
        <v>392</v>
      </c>
      <c r="C79" s="1" t="s">
        <v>2446</v>
      </c>
      <c r="D79" s="1" t="s">
        <v>2448</v>
      </c>
      <c r="E79" s="1" t="s">
        <v>2967</v>
      </c>
      <c r="F79" s="1" t="s">
        <v>515</v>
      </c>
      <c r="G79" s="1" t="s">
        <v>516</v>
      </c>
      <c r="H79" s="1" t="s">
        <v>2696</v>
      </c>
      <c r="I79" s="1" t="s">
        <v>2968</v>
      </c>
      <c r="J79" s="1" t="s">
        <v>2698</v>
      </c>
      <c r="K79" s="1" t="s">
        <v>2968</v>
      </c>
      <c r="L79" s="1" t="s">
        <v>2968</v>
      </c>
      <c r="M79" s="1" t="s">
        <v>2699</v>
      </c>
      <c r="N79" s="1" t="s">
        <v>2699</v>
      </c>
      <c r="O79" s="1" t="s">
        <v>2697</v>
      </c>
      <c r="P79" s="1" t="s">
        <v>2700</v>
      </c>
      <c r="Q79" s="1" t="s">
        <v>2701</v>
      </c>
      <c r="R79" s="1" t="s">
        <v>2969</v>
      </c>
      <c r="S79" s="1" t="s">
        <v>76</v>
      </c>
      <c r="T79" s="1" t="s">
        <v>37</v>
      </c>
      <c r="U79" s="1" t="s">
        <v>2668</v>
      </c>
      <c r="V79" s="1" t="s">
        <v>2719</v>
      </c>
    </row>
    <row r="80" s="1" customFormat="1" spans="1:22">
      <c r="A80" s="1" t="s">
        <v>965</v>
      </c>
      <c r="B80" s="1" t="s">
        <v>274</v>
      </c>
      <c r="C80" s="1" t="s">
        <v>966</v>
      </c>
      <c r="D80" s="1" t="s">
        <v>608</v>
      </c>
      <c r="E80" s="1" t="s">
        <v>2970</v>
      </c>
      <c r="F80" s="1" t="s">
        <v>514</v>
      </c>
      <c r="G80" s="1" t="s">
        <v>757</v>
      </c>
      <c r="H80" s="1" t="s">
        <v>2696</v>
      </c>
      <c r="I80" s="1" t="s">
        <v>2971</v>
      </c>
      <c r="J80" s="1" t="s">
        <v>2698</v>
      </c>
      <c r="K80" s="1" t="s">
        <v>2971</v>
      </c>
      <c r="L80" s="1" t="s">
        <v>2971</v>
      </c>
      <c r="M80" s="1" t="s">
        <v>2699</v>
      </c>
      <c r="N80" s="1" t="s">
        <v>2699</v>
      </c>
      <c r="O80" s="1" t="s">
        <v>2697</v>
      </c>
      <c r="P80" s="1" t="s">
        <v>2700</v>
      </c>
      <c r="Q80" s="1" t="s">
        <v>2701</v>
      </c>
      <c r="R80" s="1" t="s">
        <v>2972</v>
      </c>
      <c r="S80" s="1" t="s">
        <v>76</v>
      </c>
      <c r="T80" s="1" t="s">
        <v>37</v>
      </c>
      <c r="U80" s="1" t="s">
        <v>2668</v>
      </c>
      <c r="V80" s="1" t="s">
        <v>2746</v>
      </c>
    </row>
    <row r="81" s="1" customFormat="1" spans="1:22">
      <c r="A81" s="1" t="s">
        <v>696</v>
      </c>
      <c r="B81" s="1" t="s">
        <v>274</v>
      </c>
      <c r="C81" s="1" t="s">
        <v>697</v>
      </c>
      <c r="D81" s="1" t="s">
        <v>699</v>
      </c>
      <c r="E81" s="1" t="s">
        <v>2973</v>
      </c>
      <c r="F81" s="1" t="s">
        <v>82</v>
      </c>
      <c r="G81" s="1" t="s">
        <v>514</v>
      </c>
      <c r="H81" s="1" t="s">
        <v>2696</v>
      </c>
      <c r="I81" s="1" t="s">
        <v>2974</v>
      </c>
      <c r="J81" s="1" t="s">
        <v>2698</v>
      </c>
      <c r="K81" s="1" t="s">
        <v>2974</v>
      </c>
      <c r="L81" s="1" t="s">
        <v>2974</v>
      </c>
      <c r="M81" s="1" t="s">
        <v>2699</v>
      </c>
      <c r="N81" s="1" t="s">
        <v>2699</v>
      </c>
      <c r="O81" s="1" t="s">
        <v>2697</v>
      </c>
      <c r="P81" s="1" t="s">
        <v>2700</v>
      </c>
      <c r="Q81" s="1" t="s">
        <v>2701</v>
      </c>
      <c r="R81" s="1" t="s">
        <v>2975</v>
      </c>
      <c r="S81" s="1" t="s">
        <v>76</v>
      </c>
      <c r="T81" s="1" t="s">
        <v>37</v>
      </c>
      <c r="U81" s="1" t="s">
        <v>2703</v>
      </c>
      <c r="V81" s="1" t="s">
        <v>2704</v>
      </c>
    </row>
    <row r="82" s="1" customFormat="1" spans="1:22">
      <c r="A82" s="1" t="s">
        <v>269</v>
      </c>
      <c r="B82" s="1" t="s">
        <v>274</v>
      </c>
      <c r="C82" s="1" t="s">
        <v>270</v>
      </c>
      <c r="D82" s="1" t="s">
        <v>272</v>
      </c>
      <c r="E82" s="1" t="s">
        <v>2695</v>
      </c>
      <c r="F82" s="1" t="s">
        <v>275</v>
      </c>
      <c r="G82" s="1" t="s">
        <v>83</v>
      </c>
      <c r="H82" s="1" t="s">
        <v>2696</v>
      </c>
      <c r="I82" s="1" t="s">
        <v>2976</v>
      </c>
      <c r="J82" s="1" t="s">
        <v>2698</v>
      </c>
      <c r="K82" s="1" t="s">
        <v>2976</v>
      </c>
      <c r="L82" s="1" t="s">
        <v>2976</v>
      </c>
      <c r="M82" s="1" t="s">
        <v>2699</v>
      </c>
      <c r="N82" s="1" t="s">
        <v>2699</v>
      </c>
      <c r="O82" s="1" t="s">
        <v>2697</v>
      </c>
      <c r="P82" s="1" t="s">
        <v>2700</v>
      </c>
      <c r="Q82" s="1" t="s">
        <v>2701</v>
      </c>
      <c r="R82" s="1" t="s">
        <v>2977</v>
      </c>
      <c r="S82" s="1" t="s">
        <v>76</v>
      </c>
      <c r="T82" s="1" t="s">
        <v>37</v>
      </c>
      <c r="U82" s="1" t="s">
        <v>2703</v>
      </c>
      <c r="V82" s="1" t="s">
        <v>2704</v>
      </c>
    </row>
    <row r="83" s="1" customFormat="1" spans="1:22">
      <c r="A83" s="1" t="s">
        <v>957</v>
      </c>
      <c r="B83" s="1" t="s">
        <v>165</v>
      </c>
      <c r="C83" s="1" t="s">
        <v>958</v>
      </c>
      <c r="D83" s="1" t="s">
        <v>960</v>
      </c>
      <c r="E83" s="1" t="s">
        <v>2978</v>
      </c>
      <c r="F83" s="1" t="s">
        <v>514</v>
      </c>
      <c r="G83" s="1" t="s">
        <v>757</v>
      </c>
      <c r="H83" s="1" t="s">
        <v>2696</v>
      </c>
      <c r="I83" s="1" t="s">
        <v>2979</v>
      </c>
      <c r="J83" s="1" t="s">
        <v>2698</v>
      </c>
      <c r="K83" s="1" t="s">
        <v>2979</v>
      </c>
      <c r="L83" s="1" t="s">
        <v>2979</v>
      </c>
      <c r="M83" s="1" t="s">
        <v>2699</v>
      </c>
      <c r="N83" s="1" t="s">
        <v>2699</v>
      </c>
      <c r="O83" s="1" t="s">
        <v>2697</v>
      </c>
      <c r="P83" s="1" t="s">
        <v>2700</v>
      </c>
      <c r="Q83" s="1" t="s">
        <v>2701</v>
      </c>
      <c r="R83" s="1" t="s">
        <v>2980</v>
      </c>
      <c r="S83" s="1" t="s">
        <v>76</v>
      </c>
      <c r="T83" s="1" t="s">
        <v>37</v>
      </c>
      <c r="U83" s="1" t="s">
        <v>2703</v>
      </c>
      <c r="V83" s="1" t="s">
        <v>2719</v>
      </c>
    </row>
    <row r="84" s="1" customFormat="1" spans="1:22">
      <c r="A84" s="1" t="s">
        <v>1025</v>
      </c>
      <c r="B84" s="1" t="s">
        <v>165</v>
      </c>
      <c r="C84" s="1" t="s">
        <v>1026</v>
      </c>
      <c r="D84" s="1" t="s">
        <v>1028</v>
      </c>
      <c r="E84" s="1" t="s">
        <v>2981</v>
      </c>
      <c r="F84" s="1" t="s">
        <v>514</v>
      </c>
      <c r="G84" s="1" t="s">
        <v>757</v>
      </c>
      <c r="H84" s="1" t="s">
        <v>2696</v>
      </c>
      <c r="I84" s="1" t="s">
        <v>2982</v>
      </c>
      <c r="J84" s="1" t="s">
        <v>2698</v>
      </c>
      <c r="K84" s="1" t="s">
        <v>2982</v>
      </c>
      <c r="L84" s="1" t="s">
        <v>2982</v>
      </c>
      <c r="M84" s="1" t="s">
        <v>2699</v>
      </c>
      <c r="N84" s="1" t="s">
        <v>2699</v>
      </c>
      <c r="O84" s="1" t="s">
        <v>2697</v>
      </c>
      <c r="P84" s="1" t="s">
        <v>2700</v>
      </c>
      <c r="Q84" s="1" t="s">
        <v>2701</v>
      </c>
      <c r="R84" s="1" t="s">
        <v>2983</v>
      </c>
      <c r="S84" s="1" t="s">
        <v>76</v>
      </c>
      <c r="T84" s="1" t="s">
        <v>37</v>
      </c>
      <c r="U84" s="1" t="s">
        <v>2703</v>
      </c>
      <c r="V84" s="1" t="s">
        <v>2719</v>
      </c>
    </row>
    <row r="85" s="1" customFormat="1" spans="1:22">
      <c r="A85" s="1" t="s">
        <v>1364</v>
      </c>
      <c r="B85" s="1" t="s">
        <v>165</v>
      </c>
      <c r="C85" s="1" t="s">
        <v>1365</v>
      </c>
      <c r="D85" s="1" t="s">
        <v>608</v>
      </c>
      <c r="E85" s="1" t="s">
        <v>2984</v>
      </c>
      <c r="F85" s="1" t="s">
        <v>757</v>
      </c>
      <c r="G85" s="1" t="s">
        <v>1304</v>
      </c>
      <c r="H85" s="1" t="s">
        <v>2696</v>
      </c>
      <c r="I85" s="1" t="s">
        <v>2985</v>
      </c>
      <c r="J85" s="1" t="s">
        <v>2698</v>
      </c>
      <c r="K85" s="1" t="s">
        <v>2985</v>
      </c>
      <c r="L85" s="1" t="s">
        <v>2985</v>
      </c>
      <c r="M85" s="1" t="s">
        <v>2699</v>
      </c>
      <c r="N85" s="1" t="s">
        <v>2699</v>
      </c>
      <c r="O85" s="1" t="s">
        <v>2697</v>
      </c>
      <c r="P85" s="1" t="s">
        <v>2700</v>
      </c>
      <c r="Q85" s="1" t="s">
        <v>2701</v>
      </c>
      <c r="R85" s="1" t="s">
        <v>2986</v>
      </c>
      <c r="S85" s="1" t="s">
        <v>76</v>
      </c>
      <c r="T85" s="1" t="s">
        <v>37</v>
      </c>
      <c r="U85" s="1" t="s">
        <v>2668</v>
      </c>
      <c r="V85" s="1" t="s">
        <v>2746</v>
      </c>
    </row>
    <row r="86" s="1" customFormat="1" spans="1:22">
      <c r="A86" s="1" t="s">
        <v>2062</v>
      </c>
      <c r="B86" s="1" t="s">
        <v>165</v>
      </c>
      <c r="C86" s="1" t="s">
        <v>2063</v>
      </c>
      <c r="D86" s="1" t="s">
        <v>2065</v>
      </c>
      <c r="E86" s="1" t="s">
        <v>2987</v>
      </c>
      <c r="F86" s="1" t="s">
        <v>1304</v>
      </c>
      <c r="G86" s="1" t="s">
        <v>1610</v>
      </c>
      <c r="H86" s="1" t="s">
        <v>2696</v>
      </c>
      <c r="I86" s="1" t="s">
        <v>2988</v>
      </c>
      <c r="J86" s="1" t="s">
        <v>2698</v>
      </c>
      <c r="K86" s="1" t="s">
        <v>2988</v>
      </c>
      <c r="L86" s="1" t="s">
        <v>2988</v>
      </c>
      <c r="M86" s="1" t="s">
        <v>2699</v>
      </c>
      <c r="N86" s="1" t="s">
        <v>2699</v>
      </c>
      <c r="O86" s="1" t="s">
        <v>2697</v>
      </c>
      <c r="P86" s="1" t="s">
        <v>2700</v>
      </c>
      <c r="Q86" s="1" t="s">
        <v>2701</v>
      </c>
      <c r="R86" s="1" t="s">
        <v>2989</v>
      </c>
      <c r="S86" s="1" t="s">
        <v>76</v>
      </c>
      <c r="T86" s="1" t="s">
        <v>37</v>
      </c>
      <c r="U86" s="1" t="s">
        <v>2668</v>
      </c>
      <c r="V86" s="1" t="s">
        <v>2746</v>
      </c>
    </row>
    <row r="87" s="1" customFormat="1" spans="1:22">
      <c r="A87" s="1" t="s">
        <v>160</v>
      </c>
      <c r="B87" s="1" t="s">
        <v>165</v>
      </c>
      <c r="C87" s="1" t="s">
        <v>161</v>
      </c>
      <c r="D87" s="1" t="s">
        <v>163</v>
      </c>
      <c r="E87" s="1" t="s">
        <v>2990</v>
      </c>
      <c r="F87" s="1" t="s">
        <v>82</v>
      </c>
      <c r="G87" s="1" t="s">
        <v>83</v>
      </c>
      <c r="H87" s="1" t="s">
        <v>2696</v>
      </c>
      <c r="I87" s="1" t="s">
        <v>2991</v>
      </c>
      <c r="J87" s="1" t="s">
        <v>2698</v>
      </c>
      <c r="K87" s="1" t="s">
        <v>2991</v>
      </c>
      <c r="L87" s="1" t="s">
        <v>2991</v>
      </c>
      <c r="M87" s="1" t="s">
        <v>2699</v>
      </c>
      <c r="N87" s="1" t="s">
        <v>2699</v>
      </c>
      <c r="O87" s="1" t="s">
        <v>2697</v>
      </c>
      <c r="P87" s="1" t="s">
        <v>2700</v>
      </c>
      <c r="Q87" s="1" t="s">
        <v>2701</v>
      </c>
      <c r="R87" s="1" t="s">
        <v>2992</v>
      </c>
      <c r="S87" s="1" t="s">
        <v>76</v>
      </c>
      <c r="T87" s="1" t="s">
        <v>37</v>
      </c>
      <c r="U87" s="1" t="s">
        <v>2668</v>
      </c>
      <c r="V87" s="1" t="s">
        <v>2713</v>
      </c>
    </row>
    <row r="88" s="1" customFormat="1" spans="1:22">
      <c r="A88" s="1" t="s">
        <v>2100</v>
      </c>
      <c r="B88" s="1" t="s">
        <v>165</v>
      </c>
      <c r="C88" s="1" t="s">
        <v>2101</v>
      </c>
      <c r="D88" s="1" t="s">
        <v>2048</v>
      </c>
      <c r="E88" s="1" t="s">
        <v>2993</v>
      </c>
      <c r="F88" s="1" t="s">
        <v>515</v>
      </c>
      <c r="G88" s="1" t="s">
        <v>1610</v>
      </c>
      <c r="H88" s="1" t="s">
        <v>2696</v>
      </c>
      <c r="I88" s="1" t="s">
        <v>2994</v>
      </c>
      <c r="J88" s="1" t="s">
        <v>2698</v>
      </c>
      <c r="K88" s="1" t="s">
        <v>2994</v>
      </c>
      <c r="L88" s="1" t="s">
        <v>2994</v>
      </c>
      <c r="M88" s="1" t="s">
        <v>2699</v>
      </c>
      <c r="N88" s="1" t="s">
        <v>2699</v>
      </c>
      <c r="O88" s="1" t="s">
        <v>2697</v>
      </c>
      <c r="P88" s="1" t="s">
        <v>2700</v>
      </c>
      <c r="Q88" s="1" t="s">
        <v>2701</v>
      </c>
      <c r="R88" s="1" t="s">
        <v>2995</v>
      </c>
      <c r="S88" s="1" t="s">
        <v>76</v>
      </c>
      <c r="T88" s="1" t="s">
        <v>37</v>
      </c>
      <c r="U88" s="1" t="s">
        <v>2703</v>
      </c>
      <c r="V88" s="1" t="s">
        <v>2719</v>
      </c>
    </row>
    <row r="89" s="1" customFormat="1" spans="1:22">
      <c r="A89" s="1" t="s">
        <v>2402</v>
      </c>
      <c r="B89" s="1" t="s">
        <v>214</v>
      </c>
      <c r="C89" s="1" t="s">
        <v>2403</v>
      </c>
      <c r="D89" s="1" t="s">
        <v>608</v>
      </c>
      <c r="E89" s="1" t="s">
        <v>2996</v>
      </c>
      <c r="F89" s="1" t="s">
        <v>1610</v>
      </c>
      <c r="G89" s="1" t="s">
        <v>516</v>
      </c>
      <c r="H89" s="1" t="s">
        <v>2696</v>
      </c>
      <c r="I89" s="1" t="s">
        <v>2965</v>
      </c>
      <c r="J89" s="1" t="s">
        <v>2698</v>
      </c>
      <c r="K89" s="1" t="s">
        <v>2965</v>
      </c>
      <c r="L89" s="1" t="s">
        <v>2965</v>
      </c>
      <c r="M89" s="1" t="s">
        <v>2699</v>
      </c>
      <c r="N89" s="1" t="s">
        <v>2699</v>
      </c>
      <c r="O89" s="1" t="s">
        <v>2697</v>
      </c>
      <c r="P89" s="1" t="s">
        <v>2700</v>
      </c>
      <c r="Q89" s="1" t="s">
        <v>2701</v>
      </c>
      <c r="R89" s="1" t="s">
        <v>2997</v>
      </c>
      <c r="S89" s="1" t="s">
        <v>76</v>
      </c>
      <c r="T89" s="1" t="s">
        <v>37</v>
      </c>
      <c r="U89" s="1" t="s">
        <v>2668</v>
      </c>
      <c r="V89" s="1" t="s">
        <v>2746</v>
      </c>
    </row>
    <row r="90" s="1" customFormat="1" spans="1:22">
      <c r="A90" s="1" t="s">
        <v>289</v>
      </c>
      <c r="B90" s="1" t="s">
        <v>214</v>
      </c>
      <c r="C90" s="1" t="s">
        <v>290</v>
      </c>
      <c r="D90" s="1" t="s">
        <v>292</v>
      </c>
      <c r="E90" s="1" t="s">
        <v>2998</v>
      </c>
      <c r="F90" s="1" t="s">
        <v>82</v>
      </c>
      <c r="G90" s="1" t="s">
        <v>83</v>
      </c>
      <c r="H90" s="1" t="s">
        <v>2696</v>
      </c>
      <c r="I90" s="1" t="s">
        <v>2999</v>
      </c>
      <c r="J90" s="1" t="s">
        <v>2698</v>
      </c>
      <c r="K90" s="1" t="s">
        <v>2999</v>
      </c>
      <c r="L90" s="1" t="s">
        <v>2999</v>
      </c>
      <c r="M90" s="1" t="s">
        <v>2699</v>
      </c>
      <c r="N90" s="1" t="s">
        <v>2699</v>
      </c>
      <c r="O90" s="1" t="s">
        <v>2697</v>
      </c>
      <c r="P90" s="1" t="s">
        <v>2700</v>
      </c>
      <c r="Q90" s="1" t="s">
        <v>2701</v>
      </c>
      <c r="R90" s="1" t="s">
        <v>3000</v>
      </c>
      <c r="S90" s="1" t="s">
        <v>76</v>
      </c>
      <c r="T90" s="1" t="s">
        <v>37</v>
      </c>
      <c r="U90" s="1" t="s">
        <v>2668</v>
      </c>
      <c r="V90" s="1" t="s">
        <v>2704</v>
      </c>
    </row>
    <row r="91" s="1" customFormat="1" spans="1:22">
      <c r="A91" s="1" t="s">
        <v>2051</v>
      </c>
      <c r="B91" s="1" t="s">
        <v>214</v>
      </c>
      <c r="C91" s="1" t="s">
        <v>2052</v>
      </c>
      <c r="D91" s="1" t="s">
        <v>879</v>
      </c>
      <c r="E91" s="1" t="s">
        <v>3001</v>
      </c>
      <c r="F91" s="1" t="s">
        <v>1304</v>
      </c>
      <c r="G91" s="1" t="s">
        <v>1610</v>
      </c>
      <c r="H91" s="1" t="s">
        <v>2696</v>
      </c>
      <c r="I91" s="1" t="s">
        <v>3002</v>
      </c>
      <c r="J91" s="1" t="s">
        <v>2698</v>
      </c>
      <c r="K91" s="1" t="s">
        <v>3002</v>
      </c>
      <c r="L91" s="1" t="s">
        <v>3002</v>
      </c>
      <c r="M91" s="1" t="s">
        <v>2699</v>
      </c>
      <c r="N91" s="1" t="s">
        <v>2699</v>
      </c>
      <c r="O91" s="1" t="s">
        <v>2697</v>
      </c>
      <c r="P91" s="1" t="s">
        <v>2700</v>
      </c>
      <c r="Q91" s="1" t="s">
        <v>2701</v>
      </c>
      <c r="R91" s="1" t="s">
        <v>3003</v>
      </c>
      <c r="S91" s="1" t="s">
        <v>76</v>
      </c>
      <c r="T91" s="1" t="s">
        <v>37</v>
      </c>
      <c r="U91" s="1" t="s">
        <v>2668</v>
      </c>
      <c r="V91" s="1" t="s">
        <v>2719</v>
      </c>
    </row>
    <row r="92" s="1" customFormat="1" spans="1:22">
      <c r="A92" s="1" t="s">
        <v>308</v>
      </c>
      <c r="B92" s="1" t="s">
        <v>214</v>
      </c>
      <c r="C92" s="1" t="s">
        <v>309</v>
      </c>
      <c r="D92" s="1" t="s">
        <v>311</v>
      </c>
      <c r="E92" s="1" t="s">
        <v>3004</v>
      </c>
      <c r="F92" s="1" t="s">
        <v>82</v>
      </c>
      <c r="G92" s="1" t="s">
        <v>83</v>
      </c>
      <c r="H92" s="1" t="s">
        <v>2696</v>
      </c>
      <c r="I92" s="1" t="s">
        <v>3005</v>
      </c>
      <c r="J92" s="1" t="s">
        <v>2698</v>
      </c>
      <c r="K92" s="1" t="s">
        <v>3005</v>
      </c>
      <c r="L92" s="1" t="s">
        <v>3005</v>
      </c>
      <c r="M92" s="1" t="s">
        <v>2699</v>
      </c>
      <c r="N92" s="1" t="s">
        <v>2699</v>
      </c>
      <c r="O92" s="1" t="s">
        <v>2697</v>
      </c>
      <c r="P92" s="1" t="s">
        <v>2700</v>
      </c>
      <c r="Q92" s="1" t="s">
        <v>2701</v>
      </c>
      <c r="R92" s="1" t="s">
        <v>3006</v>
      </c>
      <c r="S92" s="1" t="s">
        <v>76</v>
      </c>
      <c r="T92" s="1" t="s">
        <v>37</v>
      </c>
      <c r="U92" s="1" t="s">
        <v>2703</v>
      </c>
      <c r="V92" s="1" t="s">
        <v>2704</v>
      </c>
    </row>
    <row r="93" s="1" customFormat="1" spans="1:22">
      <c r="A93" s="1" t="s">
        <v>209</v>
      </c>
      <c r="B93" s="1" t="s">
        <v>214</v>
      </c>
      <c r="C93" s="1" t="s">
        <v>210</v>
      </c>
      <c r="D93" s="1" t="s">
        <v>212</v>
      </c>
      <c r="E93" s="1" t="s">
        <v>2717</v>
      </c>
      <c r="F93" s="1" t="s">
        <v>126</v>
      </c>
      <c r="G93" s="1" t="s">
        <v>83</v>
      </c>
      <c r="H93" s="1" t="s">
        <v>2696</v>
      </c>
      <c r="I93" s="1" t="s">
        <v>3007</v>
      </c>
      <c r="J93" s="1" t="s">
        <v>2698</v>
      </c>
      <c r="K93" s="1" t="s">
        <v>3007</v>
      </c>
      <c r="L93" s="1" t="s">
        <v>3007</v>
      </c>
      <c r="M93" s="1" t="s">
        <v>2699</v>
      </c>
      <c r="N93" s="1" t="s">
        <v>2699</v>
      </c>
      <c r="O93" s="1" t="s">
        <v>2697</v>
      </c>
      <c r="P93" s="1" t="s">
        <v>2700</v>
      </c>
      <c r="Q93" s="1" t="s">
        <v>2701</v>
      </c>
      <c r="R93" s="1" t="s">
        <v>3008</v>
      </c>
      <c r="S93" s="1" t="s">
        <v>76</v>
      </c>
      <c r="T93" s="1" t="s">
        <v>37</v>
      </c>
      <c r="U93" s="1" t="s">
        <v>2703</v>
      </c>
      <c r="V93" s="1" t="s">
        <v>2719</v>
      </c>
    </row>
    <row r="94" s="1" customFormat="1" spans="1:22">
      <c r="A94" s="1" t="s">
        <v>1756</v>
      </c>
      <c r="B94" s="1" t="s">
        <v>214</v>
      </c>
      <c r="C94" s="1" t="s">
        <v>1757</v>
      </c>
      <c r="D94" s="1" t="s">
        <v>3009</v>
      </c>
      <c r="E94" s="1" t="s">
        <v>3010</v>
      </c>
      <c r="F94" s="1" t="s">
        <v>1304</v>
      </c>
      <c r="G94" s="1" t="s">
        <v>515</v>
      </c>
      <c r="H94" s="1" t="s">
        <v>2696</v>
      </c>
      <c r="I94" s="1" t="s">
        <v>2935</v>
      </c>
      <c r="J94" s="1" t="s">
        <v>2698</v>
      </c>
      <c r="K94" s="1" t="s">
        <v>2935</v>
      </c>
      <c r="L94" s="1" t="s">
        <v>2935</v>
      </c>
      <c r="M94" s="1" t="s">
        <v>2699</v>
      </c>
      <c r="N94" s="1" t="s">
        <v>2699</v>
      </c>
      <c r="O94" s="1" t="s">
        <v>2697</v>
      </c>
      <c r="P94" s="1" t="s">
        <v>2700</v>
      </c>
      <c r="Q94" s="1" t="s">
        <v>2701</v>
      </c>
      <c r="R94" s="1" t="s">
        <v>3011</v>
      </c>
      <c r="S94" s="1" t="s">
        <v>76</v>
      </c>
      <c r="T94" s="1" t="s">
        <v>37</v>
      </c>
      <c r="U94" s="1" t="s">
        <v>2668</v>
      </c>
      <c r="V94" s="1" t="s">
        <v>2713</v>
      </c>
    </row>
    <row r="95" s="1" customFormat="1" spans="1:22">
      <c r="A95" s="1" t="s">
        <v>612</v>
      </c>
      <c r="B95" s="1" t="s">
        <v>617</v>
      </c>
      <c r="C95" s="1" t="s">
        <v>613</v>
      </c>
      <c r="D95" s="1" t="s">
        <v>3012</v>
      </c>
      <c r="E95" s="1" t="s">
        <v>3013</v>
      </c>
      <c r="F95" s="1" t="s">
        <v>82</v>
      </c>
      <c r="G95" s="1" t="s">
        <v>514</v>
      </c>
      <c r="H95" s="1" t="s">
        <v>2696</v>
      </c>
      <c r="I95" s="1" t="s">
        <v>3014</v>
      </c>
      <c r="J95" s="1" t="s">
        <v>2698</v>
      </c>
      <c r="K95" s="1" t="s">
        <v>3014</v>
      </c>
      <c r="L95" s="1" t="s">
        <v>3014</v>
      </c>
      <c r="M95" s="1" t="s">
        <v>2699</v>
      </c>
      <c r="N95" s="1" t="s">
        <v>2699</v>
      </c>
      <c r="O95" s="1" t="s">
        <v>2697</v>
      </c>
      <c r="P95" s="1" t="s">
        <v>2700</v>
      </c>
      <c r="Q95" s="1" t="s">
        <v>2701</v>
      </c>
      <c r="R95" s="1" t="s">
        <v>3015</v>
      </c>
      <c r="S95" s="1" t="s">
        <v>76</v>
      </c>
      <c r="T95" s="1" t="s">
        <v>37</v>
      </c>
      <c r="U95" s="1" t="s">
        <v>2703</v>
      </c>
      <c r="V95" s="1" t="s">
        <v>2719</v>
      </c>
    </row>
    <row r="96" s="1" customFormat="1" spans="1:22">
      <c r="A96" s="1" t="s">
        <v>970</v>
      </c>
      <c r="B96" s="1" t="s">
        <v>617</v>
      </c>
      <c r="C96" s="1" t="s">
        <v>971</v>
      </c>
      <c r="D96" s="1" t="s">
        <v>973</v>
      </c>
      <c r="E96" s="1" t="s">
        <v>3016</v>
      </c>
      <c r="F96" s="1" t="s">
        <v>83</v>
      </c>
      <c r="G96" s="1" t="s">
        <v>757</v>
      </c>
      <c r="H96" s="1" t="s">
        <v>2696</v>
      </c>
      <c r="I96" s="1" t="s">
        <v>3017</v>
      </c>
      <c r="J96" s="1" t="s">
        <v>2698</v>
      </c>
      <c r="K96" s="1" t="s">
        <v>3017</v>
      </c>
      <c r="L96" s="1" t="s">
        <v>3017</v>
      </c>
      <c r="M96" s="1" t="s">
        <v>2699</v>
      </c>
      <c r="N96" s="1" t="s">
        <v>2699</v>
      </c>
      <c r="O96" s="1" t="s">
        <v>2697</v>
      </c>
      <c r="P96" s="1" t="s">
        <v>2700</v>
      </c>
      <c r="Q96" s="1" t="s">
        <v>2701</v>
      </c>
      <c r="R96" s="1" t="s">
        <v>3018</v>
      </c>
      <c r="S96" s="1" t="s">
        <v>76</v>
      </c>
      <c r="T96" s="1" t="s">
        <v>37</v>
      </c>
      <c r="U96" s="1" t="s">
        <v>2703</v>
      </c>
      <c r="V96" s="1" t="s">
        <v>2719</v>
      </c>
    </row>
    <row r="97" s="1" customFormat="1" spans="1:22">
      <c r="A97" s="1" t="s">
        <v>1100</v>
      </c>
      <c r="B97" s="1" t="s">
        <v>617</v>
      </c>
      <c r="C97" s="1" t="s">
        <v>1101</v>
      </c>
      <c r="D97" s="1" t="s">
        <v>683</v>
      </c>
      <c r="E97" s="1" t="s">
        <v>3019</v>
      </c>
      <c r="F97" s="1" t="s">
        <v>82</v>
      </c>
      <c r="G97" s="1" t="s">
        <v>757</v>
      </c>
      <c r="H97" s="1" t="s">
        <v>2696</v>
      </c>
      <c r="I97" s="1" t="s">
        <v>3020</v>
      </c>
      <c r="J97" s="1" t="s">
        <v>2698</v>
      </c>
      <c r="K97" s="1" t="s">
        <v>3020</v>
      </c>
      <c r="L97" s="1" t="s">
        <v>3020</v>
      </c>
      <c r="M97" s="1" t="s">
        <v>2699</v>
      </c>
      <c r="N97" s="1" t="s">
        <v>2699</v>
      </c>
      <c r="O97" s="1" t="s">
        <v>2697</v>
      </c>
      <c r="P97" s="1" t="s">
        <v>2700</v>
      </c>
      <c r="Q97" s="1" t="s">
        <v>2701</v>
      </c>
      <c r="R97" s="1" t="s">
        <v>3021</v>
      </c>
      <c r="S97" s="1" t="s">
        <v>76</v>
      </c>
      <c r="T97" s="1" t="s">
        <v>37</v>
      </c>
      <c r="U97" s="1" t="s">
        <v>2703</v>
      </c>
      <c r="V97" s="1" t="s">
        <v>2704</v>
      </c>
    </row>
    <row r="98" s="1" customFormat="1" spans="1:22">
      <c r="A98" s="1" t="s">
        <v>1764</v>
      </c>
      <c r="B98" s="1" t="s">
        <v>617</v>
      </c>
      <c r="C98" s="1" t="s">
        <v>1765</v>
      </c>
      <c r="D98" s="1" t="s">
        <v>608</v>
      </c>
      <c r="E98" s="1" t="s">
        <v>3022</v>
      </c>
      <c r="F98" s="1" t="s">
        <v>1304</v>
      </c>
      <c r="G98" s="1" t="s">
        <v>515</v>
      </c>
      <c r="H98" s="1" t="s">
        <v>2696</v>
      </c>
      <c r="I98" s="1" t="s">
        <v>3023</v>
      </c>
      <c r="J98" s="1" t="s">
        <v>2698</v>
      </c>
      <c r="K98" s="1" t="s">
        <v>3023</v>
      </c>
      <c r="L98" s="1" t="s">
        <v>3023</v>
      </c>
      <c r="M98" s="1" t="s">
        <v>2699</v>
      </c>
      <c r="N98" s="1" t="s">
        <v>2699</v>
      </c>
      <c r="O98" s="1" t="s">
        <v>2697</v>
      </c>
      <c r="P98" s="1" t="s">
        <v>2700</v>
      </c>
      <c r="Q98" s="1" t="s">
        <v>2701</v>
      </c>
      <c r="R98" s="1" t="s">
        <v>3024</v>
      </c>
      <c r="S98" s="1" t="s">
        <v>76</v>
      </c>
      <c r="T98" s="1" t="s">
        <v>37</v>
      </c>
      <c r="U98" s="1" t="s">
        <v>2668</v>
      </c>
      <c r="V98" s="1" t="s">
        <v>2746</v>
      </c>
    </row>
    <row r="99" s="1" customFormat="1" spans="1:22">
      <c r="A99" s="1" t="s">
        <v>1480</v>
      </c>
      <c r="B99" s="1" t="s">
        <v>617</v>
      </c>
      <c r="C99" s="1" t="s">
        <v>1481</v>
      </c>
      <c r="D99" s="1" t="s">
        <v>1483</v>
      </c>
      <c r="E99" s="1" t="s">
        <v>3025</v>
      </c>
      <c r="F99" s="1" t="s">
        <v>514</v>
      </c>
      <c r="G99" s="1" t="s">
        <v>1304</v>
      </c>
      <c r="H99" s="1" t="s">
        <v>2696</v>
      </c>
      <c r="I99" s="1" t="s">
        <v>3026</v>
      </c>
      <c r="J99" s="1" t="s">
        <v>2698</v>
      </c>
      <c r="K99" s="1" t="s">
        <v>3026</v>
      </c>
      <c r="L99" s="1" t="s">
        <v>3026</v>
      </c>
      <c r="M99" s="1" t="s">
        <v>2699</v>
      </c>
      <c r="N99" s="1" t="s">
        <v>2699</v>
      </c>
      <c r="O99" s="1" t="s">
        <v>2697</v>
      </c>
      <c r="P99" s="1" t="s">
        <v>2700</v>
      </c>
      <c r="Q99" s="1" t="s">
        <v>2701</v>
      </c>
      <c r="R99" s="1" t="s">
        <v>3027</v>
      </c>
      <c r="S99" s="1" t="s">
        <v>76</v>
      </c>
      <c r="T99" s="1" t="s">
        <v>37</v>
      </c>
      <c r="U99" s="1" t="s">
        <v>2703</v>
      </c>
      <c r="V99" s="1" t="s">
        <v>2704</v>
      </c>
    </row>
    <row r="100" s="1" customFormat="1" spans="1:22">
      <c r="A100" s="1" t="s">
        <v>985</v>
      </c>
      <c r="B100" s="1" t="s">
        <v>617</v>
      </c>
      <c r="C100" s="1" t="s">
        <v>986</v>
      </c>
      <c r="D100" s="1" t="s">
        <v>988</v>
      </c>
      <c r="E100" s="1" t="s">
        <v>3028</v>
      </c>
      <c r="F100" s="1" t="s">
        <v>83</v>
      </c>
      <c r="G100" s="1" t="s">
        <v>757</v>
      </c>
      <c r="H100" s="1" t="s">
        <v>2696</v>
      </c>
      <c r="I100" s="1" t="s">
        <v>3029</v>
      </c>
      <c r="J100" s="1" t="s">
        <v>2698</v>
      </c>
      <c r="K100" s="1" t="s">
        <v>3029</v>
      </c>
      <c r="L100" s="1" t="s">
        <v>3029</v>
      </c>
      <c r="M100" s="1" t="s">
        <v>2699</v>
      </c>
      <c r="N100" s="1" t="s">
        <v>2699</v>
      </c>
      <c r="O100" s="1" t="s">
        <v>2697</v>
      </c>
      <c r="P100" s="1" t="s">
        <v>2700</v>
      </c>
      <c r="Q100" s="1" t="s">
        <v>2701</v>
      </c>
      <c r="R100" s="1" t="s">
        <v>3030</v>
      </c>
      <c r="S100" s="1" t="s">
        <v>76</v>
      </c>
      <c r="T100" s="1" t="s">
        <v>37</v>
      </c>
      <c r="U100" s="1" t="s">
        <v>2668</v>
      </c>
      <c r="V100" s="1" t="s">
        <v>2746</v>
      </c>
    </row>
    <row r="101" s="1" customFormat="1" spans="1:22">
      <c r="A101" s="1" t="s">
        <v>1740</v>
      </c>
      <c r="B101" s="1" t="s">
        <v>617</v>
      </c>
      <c r="C101" s="1" t="s">
        <v>1741</v>
      </c>
      <c r="D101" s="1" t="s">
        <v>1743</v>
      </c>
      <c r="E101" s="1" t="s">
        <v>3031</v>
      </c>
      <c r="F101" s="1" t="s">
        <v>1304</v>
      </c>
      <c r="G101" s="1" t="s">
        <v>515</v>
      </c>
      <c r="H101" s="1" t="s">
        <v>2696</v>
      </c>
      <c r="I101" s="1" t="s">
        <v>3032</v>
      </c>
      <c r="J101" s="1" t="s">
        <v>2698</v>
      </c>
      <c r="K101" s="1" t="s">
        <v>3032</v>
      </c>
      <c r="L101" s="1" t="s">
        <v>3032</v>
      </c>
      <c r="M101" s="1" t="s">
        <v>2699</v>
      </c>
      <c r="N101" s="1" t="s">
        <v>2699</v>
      </c>
      <c r="O101" s="1" t="s">
        <v>2697</v>
      </c>
      <c r="P101" s="1" t="s">
        <v>2700</v>
      </c>
      <c r="Q101" s="1" t="s">
        <v>2701</v>
      </c>
      <c r="R101" s="1" t="s">
        <v>3033</v>
      </c>
      <c r="S101" s="1" t="s">
        <v>76</v>
      </c>
      <c r="T101" s="1" t="s">
        <v>37</v>
      </c>
      <c r="U101" s="1" t="s">
        <v>2668</v>
      </c>
      <c r="V101" s="1" t="s">
        <v>2713</v>
      </c>
    </row>
    <row r="102" s="1" customFormat="1" spans="1:22">
      <c r="A102" s="1" t="s">
        <v>2135</v>
      </c>
      <c r="B102" s="1" t="s">
        <v>275</v>
      </c>
      <c r="C102" s="1" t="s">
        <v>2136</v>
      </c>
      <c r="D102" s="1" t="s">
        <v>1483</v>
      </c>
      <c r="E102" s="1" t="s">
        <v>3034</v>
      </c>
      <c r="F102" s="1" t="s">
        <v>515</v>
      </c>
      <c r="G102" s="1" t="s">
        <v>1610</v>
      </c>
      <c r="H102" s="1" t="s">
        <v>2696</v>
      </c>
      <c r="I102" s="1" t="s">
        <v>3035</v>
      </c>
      <c r="J102" s="1" t="s">
        <v>2698</v>
      </c>
      <c r="K102" s="1" t="s">
        <v>3035</v>
      </c>
      <c r="L102" s="1" t="s">
        <v>3035</v>
      </c>
      <c r="M102" s="1" t="s">
        <v>2699</v>
      </c>
      <c r="N102" s="1" t="s">
        <v>2699</v>
      </c>
      <c r="O102" s="1" t="s">
        <v>2697</v>
      </c>
      <c r="P102" s="1" t="s">
        <v>2700</v>
      </c>
      <c r="Q102" s="1" t="s">
        <v>2701</v>
      </c>
      <c r="R102" s="1" t="s">
        <v>3036</v>
      </c>
      <c r="S102" s="1" t="s">
        <v>76</v>
      </c>
      <c r="T102" s="1" t="s">
        <v>37</v>
      </c>
      <c r="U102" s="1" t="s">
        <v>2703</v>
      </c>
      <c r="V102" s="1" t="s">
        <v>2704</v>
      </c>
    </row>
    <row r="103" s="1" customFormat="1" spans="1:22">
      <c r="A103" s="1" t="s">
        <v>2057</v>
      </c>
      <c r="B103" s="1" t="s">
        <v>275</v>
      </c>
      <c r="C103" s="1" t="s">
        <v>2058</v>
      </c>
      <c r="D103" s="1" t="s">
        <v>973</v>
      </c>
      <c r="E103" s="1" t="s">
        <v>3037</v>
      </c>
      <c r="F103" s="1" t="s">
        <v>1304</v>
      </c>
      <c r="G103" s="1" t="s">
        <v>1610</v>
      </c>
      <c r="H103" s="1" t="s">
        <v>2696</v>
      </c>
      <c r="I103" s="1" t="s">
        <v>3038</v>
      </c>
      <c r="J103" s="1" t="s">
        <v>2698</v>
      </c>
      <c r="K103" s="1" t="s">
        <v>3038</v>
      </c>
      <c r="L103" s="1" t="s">
        <v>3038</v>
      </c>
      <c r="M103" s="1" t="s">
        <v>2699</v>
      </c>
      <c r="N103" s="1" t="s">
        <v>2699</v>
      </c>
      <c r="O103" s="1" t="s">
        <v>2697</v>
      </c>
      <c r="P103" s="1" t="s">
        <v>2700</v>
      </c>
      <c r="Q103" s="1" t="s">
        <v>2701</v>
      </c>
      <c r="R103" s="1" t="s">
        <v>3039</v>
      </c>
      <c r="S103" s="1" t="s">
        <v>76</v>
      </c>
      <c r="T103" s="1" t="s">
        <v>37</v>
      </c>
      <c r="U103" s="1" t="s">
        <v>2703</v>
      </c>
      <c r="V103" s="1" t="s">
        <v>2719</v>
      </c>
    </row>
    <row r="104" s="1" customFormat="1" spans="1:22">
      <c r="A104" s="1" t="s">
        <v>317</v>
      </c>
      <c r="B104" s="1" t="s">
        <v>275</v>
      </c>
      <c r="C104" s="1" t="s">
        <v>318</v>
      </c>
      <c r="D104" s="1" t="s">
        <v>320</v>
      </c>
      <c r="E104" s="1" t="s">
        <v>3040</v>
      </c>
      <c r="F104" s="1" t="s">
        <v>82</v>
      </c>
      <c r="G104" s="1" t="s">
        <v>83</v>
      </c>
      <c r="H104" s="1" t="s">
        <v>2696</v>
      </c>
      <c r="I104" s="1" t="s">
        <v>3041</v>
      </c>
      <c r="J104" s="1" t="s">
        <v>2698</v>
      </c>
      <c r="K104" s="1" t="s">
        <v>3041</v>
      </c>
      <c r="L104" s="1" t="s">
        <v>3041</v>
      </c>
      <c r="M104" s="1" t="s">
        <v>2699</v>
      </c>
      <c r="N104" s="1" t="s">
        <v>2699</v>
      </c>
      <c r="O104" s="1" t="s">
        <v>2697</v>
      </c>
      <c r="P104" s="1" t="s">
        <v>2700</v>
      </c>
      <c r="Q104" s="1" t="s">
        <v>2701</v>
      </c>
      <c r="R104" s="1" t="s">
        <v>3042</v>
      </c>
      <c r="S104" s="1" t="s">
        <v>76</v>
      </c>
      <c r="T104" s="1" t="s">
        <v>37</v>
      </c>
      <c r="U104" s="1" t="s">
        <v>2703</v>
      </c>
      <c r="V104" s="1" t="s">
        <v>2704</v>
      </c>
    </row>
    <row r="105" s="1" customFormat="1" spans="1:22">
      <c r="A105" s="1" t="s">
        <v>549</v>
      </c>
      <c r="B105" s="1" t="s">
        <v>275</v>
      </c>
      <c r="C105" s="1" t="s">
        <v>550</v>
      </c>
      <c r="D105" s="1" t="s">
        <v>3043</v>
      </c>
      <c r="E105" s="1" t="s">
        <v>3044</v>
      </c>
      <c r="F105" s="1" t="s">
        <v>82</v>
      </c>
      <c r="G105" s="1" t="s">
        <v>514</v>
      </c>
      <c r="H105" s="1" t="s">
        <v>2696</v>
      </c>
      <c r="I105" s="1" t="s">
        <v>3045</v>
      </c>
      <c r="J105" s="1" t="s">
        <v>2698</v>
      </c>
      <c r="K105" s="1" t="s">
        <v>3045</v>
      </c>
      <c r="L105" s="1" t="s">
        <v>3045</v>
      </c>
      <c r="M105" s="1" t="s">
        <v>2699</v>
      </c>
      <c r="N105" s="1" t="s">
        <v>2699</v>
      </c>
      <c r="O105" s="1" t="s">
        <v>2697</v>
      </c>
      <c r="P105" s="1" t="s">
        <v>2700</v>
      </c>
      <c r="Q105" s="1" t="s">
        <v>2701</v>
      </c>
      <c r="R105" s="1" t="s">
        <v>3046</v>
      </c>
      <c r="S105" s="1" t="s">
        <v>76</v>
      </c>
      <c r="T105" s="1" t="s">
        <v>37</v>
      </c>
      <c r="U105" s="1" t="s">
        <v>2668</v>
      </c>
      <c r="V105" s="1" t="s">
        <v>2713</v>
      </c>
    </row>
    <row r="106" s="1" customFormat="1" spans="1:22">
      <c r="A106" s="1" t="s">
        <v>605</v>
      </c>
      <c r="B106" s="1" t="s">
        <v>275</v>
      </c>
      <c r="C106" s="1" t="s">
        <v>606</v>
      </c>
      <c r="D106" s="1" t="s">
        <v>608</v>
      </c>
      <c r="E106" s="1" t="s">
        <v>3047</v>
      </c>
      <c r="F106" s="1" t="s">
        <v>83</v>
      </c>
      <c r="G106" s="1" t="s">
        <v>514</v>
      </c>
      <c r="H106" s="1" t="s">
        <v>2696</v>
      </c>
      <c r="I106" s="1" t="s">
        <v>3048</v>
      </c>
      <c r="J106" s="1" t="s">
        <v>2698</v>
      </c>
      <c r="K106" s="1" t="s">
        <v>3048</v>
      </c>
      <c r="L106" s="1" t="s">
        <v>3048</v>
      </c>
      <c r="M106" s="1" t="s">
        <v>2699</v>
      </c>
      <c r="N106" s="1" t="s">
        <v>2699</v>
      </c>
      <c r="O106" s="1" t="s">
        <v>2697</v>
      </c>
      <c r="P106" s="1" t="s">
        <v>2700</v>
      </c>
      <c r="Q106" s="1" t="s">
        <v>2701</v>
      </c>
      <c r="R106" s="1" t="s">
        <v>3049</v>
      </c>
      <c r="S106" s="1" t="s">
        <v>76</v>
      </c>
      <c r="T106" s="1" t="s">
        <v>37</v>
      </c>
      <c r="U106" s="1" t="s">
        <v>2668</v>
      </c>
      <c r="V106" s="1" t="s">
        <v>2746</v>
      </c>
    </row>
    <row r="107" s="1" customFormat="1" spans="1:22">
      <c r="A107" s="1" t="s">
        <v>2411</v>
      </c>
      <c r="B107" s="1" t="s">
        <v>275</v>
      </c>
      <c r="C107" s="1" t="s">
        <v>2412</v>
      </c>
      <c r="D107" s="1" t="s">
        <v>608</v>
      </c>
      <c r="E107" s="1" t="s">
        <v>3050</v>
      </c>
      <c r="F107" s="1" t="s">
        <v>1610</v>
      </c>
      <c r="G107" s="1" t="s">
        <v>516</v>
      </c>
      <c r="H107" s="1" t="s">
        <v>2696</v>
      </c>
      <c r="I107" s="1" t="s">
        <v>3051</v>
      </c>
      <c r="J107" s="1" t="s">
        <v>2698</v>
      </c>
      <c r="K107" s="1" t="s">
        <v>3051</v>
      </c>
      <c r="L107" s="1" t="s">
        <v>3051</v>
      </c>
      <c r="M107" s="1" t="s">
        <v>2699</v>
      </c>
      <c r="N107" s="1" t="s">
        <v>2699</v>
      </c>
      <c r="O107" s="1" t="s">
        <v>2697</v>
      </c>
      <c r="P107" s="1" t="s">
        <v>2700</v>
      </c>
      <c r="Q107" s="1" t="s">
        <v>2701</v>
      </c>
      <c r="R107" s="1" t="s">
        <v>3052</v>
      </c>
      <c r="S107" s="1" t="s">
        <v>76</v>
      </c>
      <c r="T107" s="1" t="s">
        <v>37</v>
      </c>
      <c r="U107" s="1" t="s">
        <v>2668</v>
      </c>
      <c r="V107" s="1" t="s">
        <v>2746</v>
      </c>
    </row>
    <row r="108" s="1" customFormat="1" spans="1:22">
      <c r="A108" s="1" t="s">
        <v>705</v>
      </c>
      <c r="B108" s="1" t="s">
        <v>275</v>
      </c>
      <c r="C108" s="1" t="s">
        <v>706</v>
      </c>
      <c r="D108" s="1" t="s">
        <v>708</v>
      </c>
      <c r="E108" s="1" t="s">
        <v>3053</v>
      </c>
      <c r="F108" s="1" t="s">
        <v>83</v>
      </c>
      <c r="G108" s="1" t="s">
        <v>514</v>
      </c>
      <c r="H108" s="1" t="s">
        <v>2696</v>
      </c>
      <c r="I108" s="1" t="s">
        <v>3054</v>
      </c>
      <c r="J108" s="1" t="s">
        <v>2698</v>
      </c>
      <c r="K108" s="1" t="s">
        <v>3054</v>
      </c>
      <c r="L108" s="1" t="s">
        <v>3054</v>
      </c>
      <c r="M108" s="1" t="s">
        <v>2699</v>
      </c>
      <c r="N108" s="1" t="s">
        <v>2699</v>
      </c>
      <c r="O108" s="1" t="s">
        <v>2697</v>
      </c>
      <c r="P108" s="1" t="s">
        <v>2700</v>
      </c>
      <c r="Q108" s="1" t="s">
        <v>2701</v>
      </c>
      <c r="R108" s="1" t="s">
        <v>3055</v>
      </c>
      <c r="S108" s="1" t="s">
        <v>76</v>
      </c>
      <c r="T108" s="1" t="s">
        <v>37</v>
      </c>
      <c r="U108" s="1" t="s">
        <v>2703</v>
      </c>
      <c r="V108" s="1" t="s">
        <v>2704</v>
      </c>
    </row>
    <row r="109" s="1" customFormat="1" spans="1:22">
      <c r="A109" s="1" t="s">
        <v>671</v>
      </c>
      <c r="B109" s="1" t="s">
        <v>96</v>
      </c>
      <c r="C109" s="1" t="s">
        <v>672</v>
      </c>
      <c r="D109" s="1" t="s">
        <v>3056</v>
      </c>
      <c r="E109" s="1" t="s">
        <v>3057</v>
      </c>
      <c r="F109" s="1" t="s">
        <v>83</v>
      </c>
      <c r="G109" s="1" t="s">
        <v>514</v>
      </c>
      <c r="H109" s="1" t="s">
        <v>2696</v>
      </c>
      <c r="I109" s="1" t="s">
        <v>3058</v>
      </c>
      <c r="J109" s="1" t="s">
        <v>2698</v>
      </c>
      <c r="K109" s="1" t="s">
        <v>3058</v>
      </c>
      <c r="L109" s="1" t="s">
        <v>3058</v>
      </c>
      <c r="M109" s="1" t="s">
        <v>2699</v>
      </c>
      <c r="N109" s="1" t="s">
        <v>2699</v>
      </c>
      <c r="O109" s="1" t="s">
        <v>2697</v>
      </c>
      <c r="P109" s="1" t="s">
        <v>2700</v>
      </c>
      <c r="Q109" s="1" t="s">
        <v>2701</v>
      </c>
      <c r="R109" s="1" t="s">
        <v>3059</v>
      </c>
      <c r="S109" s="1" t="s">
        <v>76</v>
      </c>
      <c r="T109" s="1" t="s">
        <v>37</v>
      </c>
      <c r="U109" s="1" t="s">
        <v>2668</v>
      </c>
      <c r="V109" s="1" t="s">
        <v>2704</v>
      </c>
    </row>
    <row r="110" s="1" customFormat="1" spans="1:22">
      <c r="A110" s="1" t="s">
        <v>1773</v>
      </c>
      <c r="B110" s="1" t="s">
        <v>96</v>
      </c>
      <c r="C110" s="1" t="s">
        <v>1774</v>
      </c>
      <c r="D110" s="1" t="s">
        <v>242</v>
      </c>
      <c r="E110" s="1" t="s">
        <v>3060</v>
      </c>
      <c r="F110" s="1" t="s">
        <v>757</v>
      </c>
      <c r="G110" s="1" t="s">
        <v>515</v>
      </c>
      <c r="H110" s="1" t="s">
        <v>2696</v>
      </c>
      <c r="I110" s="1" t="s">
        <v>3061</v>
      </c>
      <c r="J110" s="1" t="s">
        <v>2698</v>
      </c>
      <c r="K110" s="1" t="s">
        <v>3061</v>
      </c>
      <c r="L110" s="1" t="s">
        <v>3061</v>
      </c>
      <c r="M110" s="1" t="s">
        <v>2699</v>
      </c>
      <c r="N110" s="1" t="s">
        <v>2699</v>
      </c>
      <c r="O110" s="1" t="s">
        <v>2697</v>
      </c>
      <c r="P110" s="1" t="s">
        <v>2700</v>
      </c>
      <c r="Q110" s="1" t="s">
        <v>2701</v>
      </c>
      <c r="R110" s="1" t="s">
        <v>3062</v>
      </c>
      <c r="S110" s="1" t="s">
        <v>76</v>
      </c>
      <c r="T110" s="1" t="s">
        <v>37</v>
      </c>
      <c r="U110" s="1" t="s">
        <v>2703</v>
      </c>
      <c r="V110" s="1" t="s">
        <v>2704</v>
      </c>
    </row>
    <row r="111" s="1" customFormat="1" spans="1:22">
      <c r="A111" s="1" t="s">
        <v>1093</v>
      </c>
      <c r="B111" s="1" t="s">
        <v>96</v>
      </c>
      <c r="C111" s="1" t="s">
        <v>1094</v>
      </c>
      <c r="D111" s="1" t="s">
        <v>1096</v>
      </c>
      <c r="E111" s="1" t="s">
        <v>3063</v>
      </c>
      <c r="F111" s="1" t="s">
        <v>514</v>
      </c>
      <c r="G111" s="1" t="s">
        <v>757</v>
      </c>
      <c r="H111" s="1" t="s">
        <v>2696</v>
      </c>
      <c r="I111" s="1" t="s">
        <v>3064</v>
      </c>
      <c r="J111" s="1" t="s">
        <v>2698</v>
      </c>
      <c r="K111" s="1" t="s">
        <v>3064</v>
      </c>
      <c r="L111" s="1" t="s">
        <v>3064</v>
      </c>
      <c r="M111" s="1" t="s">
        <v>2699</v>
      </c>
      <c r="N111" s="1" t="s">
        <v>2699</v>
      </c>
      <c r="O111" s="1" t="s">
        <v>2697</v>
      </c>
      <c r="P111" s="1" t="s">
        <v>2700</v>
      </c>
      <c r="Q111" s="1" t="s">
        <v>2701</v>
      </c>
      <c r="R111" s="1" t="s">
        <v>3065</v>
      </c>
      <c r="S111" s="1" t="s">
        <v>76</v>
      </c>
      <c r="T111" s="1" t="s">
        <v>37</v>
      </c>
      <c r="U111" s="1" t="s">
        <v>2703</v>
      </c>
      <c r="V111" s="1" t="s">
        <v>2704</v>
      </c>
    </row>
    <row r="112" s="1" customFormat="1" spans="1:22">
      <c r="A112" s="1" t="s">
        <v>2492</v>
      </c>
      <c r="B112" s="1" t="s">
        <v>96</v>
      </c>
      <c r="C112" s="1" t="s">
        <v>2493</v>
      </c>
      <c r="D112" s="1" t="s">
        <v>658</v>
      </c>
      <c r="E112" s="1" t="s">
        <v>3066</v>
      </c>
      <c r="F112" s="1" t="s">
        <v>1610</v>
      </c>
      <c r="G112" s="1" t="s">
        <v>516</v>
      </c>
      <c r="H112" s="1" t="s">
        <v>2696</v>
      </c>
      <c r="I112" s="1" t="s">
        <v>3067</v>
      </c>
      <c r="J112" s="1" t="s">
        <v>2698</v>
      </c>
      <c r="K112" s="1" t="s">
        <v>3067</v>
      </c>
      <c r="L112" s="1" t="s">
        <v>3067</v>
      </c>
      <c r="M112" s="1" t="s">
        <v>2699</v>
      </c>
      <c r="N112" s="1" t="s">
        <v>2699</v>
      </c>
      <c r="O112" s="1" t="s">
        <v>2697</v>
      </c>
      <c r="P112" s="1" t="s">
        <v>2700</v>
      </c>
      <c r="Q112" s="1" t="s">
        <v>2701</v>
      </c>
      <c r="R112" s="1" t="s">
        <v>3068</v>
      </c>
      <c r="S112" s="1" t="s">
        <v>76</v>
      </c>
      <c r="T112" s="1" t="s">
        <v>37</v>
      </c>
      <c r="U112" s="1" t="s">
        <v>2703</v>
      </c>
      <c r="V112" s="1" t="s">
        <v>2704</v>
      </c>
    </row>
    <row r="113" s="1" customFormat="1" spans="1:22">
      <c r="A113" s="1" t="s">
        <v>994</v>
      </c>
      <c r="B113" s="1" t="s">
        <v>96</v>
      </c>
      <c r="C113" s="1" t="s">
        <v>995</v>
      </c>
      <c r="D113" s="1" t="s">
        <v>608</v>
      </c>
      <c r="E113" s="1" t="s">
        <v>3069</v>
      </c>
      <c r="F113" s="1" t="s">
        <v>514</v>
      </c>
      <c r="G113" s="1" t="s">
        <v>757</v>
      </c>
      <c r="H113" s="1" t="s">
        <v>2696</v>
      </c>
      <c r="I113" s="1" t="s">
        <v>3023</v>
      </c>
      <c r="J113" s="1" t="s">
        <v>2698</v>
      </c>
      <c r="K113" s="1" t="s">
        <v>3023</v>
      </c>
      <c r="L113" s="1" t="s">
        <v>3023</v>
      </c>
      <c r="M113" s="1" t="s">
        <v>2699</v>
      </c>
      <c r="N113" s="1" t="s">
        <v>2699</v>
      </c>
      <c r="O113" s="1" t="s">
        <v>2697</v>
      </c>
      <c r="P113" s="1" t="s">
        <v>2700</v>
      </c>
      <c r="Q113" s="1" t="s">
        <v>2701</v>
      </c>
      <c r="R113" s="1" t="s">
        <v>3070</v>
      </c>
      <c r="S113" s="1" t="s">
        <v>76</v>
      </c>
      <c r="T113" s="1" t="s">
        <v>37</v>
      </c>
      <c r="U113" s="1" t="s">
        <v>2668</v>
      </c>
      <c r="V113" s="1" t="s">
        <v>2746</v>
      </c>
    </row>
    <row r="114" s="1" customFormat="1" spans="1:22">
      <c r="A114" s="1" t="s">
        <v>2383</v>
      </c>
      <c r="B114" s="1" t="s">
        <v>96</v>
      </c>
      <c r="C114" s="1" t="s">
        <v>2384</v>
      </c>
      <c r="D114" s="1" t="s">
        <v>2386</v>
      </c>
      <c r="E114" s="1" t="s">
        <v>3071</v>
      </c>
      <c r="F114" s="1" t="s">
        <v>1304</v>
      </c>
      <c r="G114" s="1" t="s">
        <v>516</v>
      </c>
      <c r="H114" s="1" t="s">
        <v>2696</v>
      </c>
      <c r="I114" s="1" t="s">
        <v>3072</v>
      </c>
      <c r="J114" s="1" t="s">
        <v>2698</v>
      </c>
      <c r="K114" s="1" t="s">
        <v>3072</v>
      </c>
      <c r="L114" s="1" t="s">
        <v>3072</v>
      </c>
      <c r="M114" s="1" t="s">
        <v>2699</v>
      </c>
      <c r="N114" s="1" t="s">
        <v>2699</v>
      </c>
      <c r="O114" s="1" t="s">
        <v>2697</v>
      </c>
      <c r="P114" s="1" t="s">
        <v>2700</v>
      </c>
      <c r="Q114" s="1" t="s">
        <v>2701</v>
      </c>
      <c r="R114" s="1" t="s">
        <v>3073</v>
      </c>
      <c r="S114" s="1" t="s">
        <v>76</v>
      </c>
      <c r="T114" s="1" t="s">
        <v>37</v>
      </c>
      <c r="U114" s="1" t="s">
        <v>2668</v>
      </c>
      <c r="V114" s="1" t="s">
        <v>2719</v>
      </c>
    </row>
    <row r="115" s="1" customFormat="1" spans="1:22">
      <c r="A115" s="1" t="s">
        <v>2027</v>
      </c>
      <c r="B115" s="1" t="s">
        <v>96</v>
      </c>
      <c r="C115" s="1" t="s">
        <v>2028</v>
      </c>
      <c r="D115" s="1" t="s">
        <v>608</v>
      </c>
      <c r="E115" s="1" t="s">
        <v>3074</v>
      </c>
      <c r="F115" s="1" t="s">
        <v>515</v>
      </c>
      <c r="G115" s="1" t="s">
        <v>1610</v>
      </c>
      <c r="H115" s="1" t="s">
        <v>2696</v>
      </c>
      <c r="I115" s="1" t="s">
        <v>2985</v>
      </c>
      <c r="J115" s="1" t="s">
        <v>2698</v>
      </c>
      <c r="K115" s="1" t="s">
        <v>2985</v>
      </c>
      <c r="L115" s="1" t="s">
        <v>2985</v>
      </c>
      <c r="M115" s="1" t="s">
        <v>2699</v>
      </c>
      <c r="N115" s="1" t="s">
        <v>2699</v>
      </c>
      <c r="O115" s="1" t="s">
        <v>2697</v>
      </c>
      <c r="P115" s="1" t="s">
        <v>2700</v>
      </c>
      <c r="Q115" s="1" t="s">
        <v>2701</v>
      </c>
      <c r="R115" s="1" t="s">
        <v>3075</v>
      </c>
      <c r="S115" s="1" t="s">
        <v>76</v>
      </c>
      <c r="T115" s="1" t="s">
        <v>37</v>
      </c>
      <c r="U115" s="1" t="s">
        <v>2668</v>
      </c>
      <c r="V115" s="1" t="s">
        <v>2746</v>
      </c>
    </row>
    <row r="116" s="1" customFormat="1" spans="1:22">
      <c r="A116" s="1" t="s">
        <v>1685</v>
      </c>
      <c r="B116" s="1" t="s">
        <v>96</v>
      </c>
      <c r="C116" s="1" t="s">
        <v>1686</v>
      </c>
      <c r="D116" s="1" t="s">
        <v>3076</v>
      </c>
      <c r="E116" s="1" t="s">
        <v>3077</v>
      </c>
      <c r="F116" s="1" t="s">
        <v>757</v>
      </c>
      <c r="G116" s="1" t="s">
        <v>1304</v>
      </c>
      <c r="H116" s="1" t="s">
        <v>2696</v>
      </c>
      <c r="I116" s="1" t="s">
        <v>3078</v>
      </c>
      <c r="J116" s="1" t="s">
        <v>2698</v>
      </c>
      <c r="K116" s="1" t="s">
        <v>3078</v>
      </c>
      <c r="L116" s="1" t="s">
        <v>3078</v>
      </c>
      <c r="M116" s="1" t="s">
        <v>2699</v>
      </c>
      <c r="N116" s="1" t="s">
        <v>2699</v>
      </c>
      <c r="O116" s="1" t="s">
        <v>2697</v>
      </c>
      <c r="P116" s="1" t="s">
        <v>2700</v>
      </c>
      <c r="Q116" s="1" t="s">
        <v>2701</v>
      </c>
      <c r="R116" s="1" t="s">
        <v>3079</v>
      </c>
      <c r="S116" s="1" t="s">
        <v>76</v>
      </c>
      <c r="T116" s="1" t="s">
        <v>37</v>
      </c>
      <c r="U116" s="1" t="s">
        <v>2668</v>
      </c>
      <c r="V116" s="1" t="s">
        <v>2719</v>
      </c>
    </row>
    <row r="117" s="1" customFormat="1" spans="1:22">
      <c r="A117" s="1" t="s">
        <v>1084</v>
      </c>
      <c r="B117" s="1" t="s">
        <v>96</v>
      </c>
      <c r="C117" s="1" t="s">
        <v>1085</v>
      </c>
      <c r="D117" s="1" t="s">
        <v>3080</v>
      </c>
      <c r="E117" s="1" t="s">
        <v>3081</v>
      </c>
      <c r="F117" s="1" t="s">
        <v>83</v>
      </c>
      <c r="G117" s="1" t="s">
        <v>757</v>
      </c>
      <c r="H117" s="1" t="s">
        <v>2696</v>
      </c>
      <c r="I117" s="1" t="s">
        <v>3082</v>
      </c>
      <c r="J117" s="1" t="s">
        <v>2698</v>
      </c>
      <c r="K117" s="1" t="s">
        <v>3082</v>
      </c>
      <c r="L117" s="1" t="s">
        <v>3082</v>
      </c>
      <c r="M117" s="1" t="s">
        <v>2699</v>
      </c>
      <c r="N117" s="1" t="s">
        <v>2699</v>
      </c>
      <c r="O117" s="1" t="s">
        <v>2697</v>
      </c>
      <c r="P117" s="1" t="s">
        <v>2700</v>
      </c>
      <c r="Q117" s="1" t="s">
        <v>2701</v>
      </c>
      <c r="R117" s="1" t="s">
        <v>3083</v>
      </c>
      <c r="S117" s="1" t="s">
        <v>76</v>
      </c>
      <c r="T117" s="1" t="s">
        <v>37</v>
      </c>
      <c r="U117" s="1" t="s">
        <v>2703</v>
      </c>
      <c r="V117" s="1" t="s">
        <v>2704</v>
      </c>
    </row>
    <row r="118" s="1" customFormat="1" spans="1:22">
      <c r="A118" s="1" t="s">
        <v>1467</v>
      </c>
      <c r="B118" s="1" t="s">
        <v>96</v>
      </c>
      <c r="C118" s="1" t="s">
        <v>1468</v>
      </c>
      <c r="D118" s="1" t="s">
        <v>1470</v>
      </c>
      <c r="E118" s="1" t="s">
        <v>3084</v>
      </c>
      <c r="F118" s="1" t="s">
        <v>83</v>
      </c>
      <c r="G118" s="1" t="s">
        <v>1304</v>
      </c>
      <c r="H118" s="1" t="s">
        <v>2696</v>
      </c>
      <c r="I118" s="1" t="s">
        <v>3085</v>
      </c>
      <c r="J118" s="1" t="s">
        <v>2698</v>
      </c>
      <c r="K118" s="1" t="s">
        <v>3085</v>
      </c>
      <c r="L118" s="1" t="s">
        <v>3085</v>
      </c>
      <c r="M118" s="1" t="s">
        <v>2699</v>
      </c>
      <c r="N118" s="1" t="s">
        <v>2699</v>
      </c>
      <c r="O118" s="1" t="s">
        <v>2697</v>
      </c>
      <c r="P118" s="1" t="s">
        <v>2700</v>
      </c>
      <c r="Q118" s="1" t="s">
        <v>2701</v>
      </c>
      <c r="R118" s="1" t="s">
        <v>3086</v>
      </c>
      <c r="S118" s="1" t="s">
        <v>76</v>
      </c>
      <c r="T118" s="1" t="s">
        <v>37</v>
      </c>
      <c r="U118" s="1" t="s">
        <v>2703</v>
      </c>
      <c r="V118" s="1" t="s">
        <v>2704</v>
      </c>
    </row>
    <row r="119" s="1" customFormat="1" spans="1:22">
      <c r="A119" s="1" t="s">
        <v>1375</v>
      </c>
      <c r="B119" s="1" t="s">
        <v>96</v>
      </c>
      <c r="C119" s="1" t="s">
        <v>1376</v>
      </c>
      <c r="D119" s="1" t="s">
        <v>1378</v>
      </c>
      <c r="E119" s="1" t="s">
        <v>3087</v>
      </c>
      <c r="F119" s="1" t="s">
        <v>757</v>
      </c>
      <c r="G119" s="1" t="s">
        <v>1304</v>
      </c>
      <c r="H119" s="1" t="s">
        <v>2696</v>
      </c>
      <c r="I119" s="1" t="s">
        <v>3088</v>
      </c>
      <c r="J119" s="1" t="s">
        <v>2698</v>
      </c>
      <c r="K119" s="1" t="s">
        <v>3088</v>
      </c>
      <c r="L119" s="1" t="s">
        <v>3088</v>
      </c>
      <c r="M119" s="1" t="s">
        <v>2699</v>
      </c>
      <c r="N119" s="1" t="s">
        <v>2699</v>
      </c>
      <c r="O119" s="1" t="s">
        <v>2697</v>
      </c>
      <c r="P119" s="1" t="s">
        <v>2700</v>
      </c>
      <c r="Q119" s="1" t="s">
        <v>2701</v>
      </c>
      <c r="R119" s="1" t="s">
        <v>3089</v>
      </c>
      <c r="S119" s="1" t="s">
        <v>76</v>
      </c>
      <c r="T119" s="1" t="s">
        <v>37</v>
      </c>
      <c r="U119" s="1" t="s">
        <v>2668</v>
      </c>
      <c r="V119" s="1" t="s">
        <v>2746</v>
      </c>
    </row>
    <row r="120" s="1" customFormat="1" spans="1:22">
      <c r="A120" s="1" t="s">
        <v>2122</v>
      </c>
      <c r="B120" s="1" t="s">
        <v>96</v>
      </c>
      <c r="C120" s="1" t="s">
        <v>2123</v>
      </c>
      <c r="D120" s="1" t="s">
        <v>2125</v>
      </c>
      <c r="E120" s="1" t="s">
        <v>3090</v>
      </c>
      <c r="F120" s="1" t="s">
        <v>757</v>
      </c>
      <c r="G120" s="1" t="s">
        <v>1610</v>
      </c>
      <c r="H120" s="1" t="s">
        <v>2696</v>
      </c>
      <c r="I120" s="1" t="s">
        <v>3091</v>
      </c>
      <c r="J120" s="1" t="s">
        <v>2698</v>
      </c>
      <c r="K120" s="1" t="s">
        <v>3091</v>
      </c>
      <c r="L120" s="1" t="s">
        <v>3091</v>
      </c>
      <c r="M120" s="1" t="s">
        <v>2699</v>
      </c>
      <c r="N120" s="1" t="s">
        <v>2699</v>
      </c>
      <c r="O120" s="1" t="s">
        <v>2697</v>
      </c>
      <c r="P120" s="1" t="s">
        <v>2700</v>
      </c>
      <c r="Q120" s="1" t="s">
        <v>2701</v>
      </c>
      <c r="R120" s="1" t="s">
        <v>3092</v>
      </c>
      <c r="S120" s="1" t="s">
        <v>76</v>
      </c>
      <c r="T120" s="1" t="s">
        <v>37</v>
      </c>
      <c r="U120" s="1" t="s">
        <v>2668</v>
      </c>
      <c r="V120" s="1" t="s">
        <v>2704</v>
      </c>
    </row>
    <row r="121" s="1" customFormat="1" spans="1:22">
      <c r="A121" s="1" t="s">
        <v>1000</v>
      </c>
      <c r="B121" s="1" t="s">
        <v>96</v>
      </c>
      <c r="C121" s="1" t="s">
        <v>1001</v>
      </c>
      <c r="D121" s="1" t="s">
        <v>1003</v>
      </c>
      <c r="E121" s="1" t="s">
        <v>3093</v>
      </c>
      <c r="F121" s="1" t="s">
        <v>514</v>
      </c>
      <c r="G121" s="1" t="s">
        <v>757</v>
      </c>
      <c r="H121" s="1" t="s">
        <v>2696</v>
      </c>
      <c r="I121" s="1" t="s">
        <v>3094</v>
      </c>
      <c r="J121" s="1" t="s">
        <v>2698</v>
      </c>
      <c r="K121" s="1" t="s">
        <v>3094</v>
      </c>
      <c r="L121" s="1" t="s">
        <v>3094</v>
      </c>
      <c r="M121" s="1" t="s">
        <v>2699</v>
      </c>
      <c r="N121" s="1" t="s">
        <v>2699</v>
      </c>
      <c r="O121" s="1" t="s">
        <v>2697</v>
      </c>
      <c r="P121" s="1" t="s">
        <v>2700</v>
      </c>
      <c r="Q121" s="1" t="s">
        <v>2701</v>
      </c>
      <c r="R121" s="1" t="s">
        <v>3095</v>
      </c>
      <c r="S121" s="1" t="s">
        <v>76</v>
      </c>
      <c r="T121" s="1" t="s">
        <v>37</v>
      </c>
      <c r="U121" s="1" t="s">
        <v>2703</v>
      </c>
      <c r="V121" s="1" t="s">
        <v>2719</v>
      </c>
    </row>
    <row r="122" s="1" customFormat="1" spans="1:22">
      <c r="A122" s="1" t="s">
        <v>370</v>
      </c>
      <c r="B122" s="1" t="s">
        <v>96</v>
      </c>
      <c r="C122" s="1" t="s">
        <v>371</v>
      </c>
      <c r="D122" s="1" t="s">
        <v>373</v>
      </c>
      <c r="E122" s="1" t="s">
        <v>3096</v>
      </c>
      <c r="F122" s="1" t="s">
        <v>82</v>
      </c>
      <c r="G122" s="1" t="s">
        <v>83</v>
      </c>
      <c r="H122" s="1" t="s">
        <v>2696</v>
      </c>
      <c r="I122" s="1" t="s">
        <v>3097</v>
      </c>
      <c r="J122" s="1" t="s">
        <v>2698</v>
      </c>
      <c r="K122" s="1" t="s">
        <v>3097</v>
      </c>
      <c r="L122" s="1" t="s">
        <v>3097</v>
      </c>
      <c r="M122" s="1" t="s">
        <v>2699</v>
      </c>
      <c r="N122" s="1" t="s">
        <v>2699</v>
      </c>
      <c r="O122" s="1" t="s">
        <v>2697</v>
      </c>
      <c r="P122" s="1" t="s">
        <v>2700</v>
      </c>
      <c r="Q122" s="1" t="s">
        <v>2701</v>
      </c>
      <c r="R122" s="1" t="s">
        <v>3098</v>
      </c>
      <c r="S122" s="1" t="s">
        <v>76</v>
      </c>
      <c r="T122" s="1" t="s">
        <v>37</v>
      </c>
      <c r="U122" s="1" t="s">
        <v>2668</v>
      </c>
      <c r="V122" s="1" t="s">
        <v>2719</v>
      </c>
    </row>
    <row r="123" s="1" customFormat="1" spans="1:22">
      <c r="A123" s="1" t="s">
        <v>1071</v>
      </c>
      <c r="B123" s="1" t="s">
        <v>126</v>
      </c>
      <c r="C123" s="1" t="s">
        <v>1072</v>
      </c>
      <c r="D123" s="1" t="s">
        <v>1074</v>
      </c>
      <c r="E123" s="1" t="s">
        <v>3099</v>
      </c>
      <c r="F123" s="1" t="s">
        <v>514</v>
      </c>
      <c r="G123" s="1" t="s">
        <v>757</v>
      </c>
      <c r="H123" s="1" t="s">
        <v>2696</v>
      </c>
      <c r="I123" s="1" t="s">
        <v>3100</v>
      </c>
      <c r="J123" s="1" t="s">
        <v>2698</v>
      </c>
      <c r="K123" s="1" t="s">
        <v>3100</v>
      </c>
      <c r="L123" s="1" t="s">
        <v>3100</v>
      </c>
      <c r="M123" s="1" t="s">
        <v>2699</v>
      </c>
      <c r="N123" s="1" t="s">
        <v>2699</v>
      </c>
      <c r="O123" s="1" t="s">
        <v>2697</v>
      </c>
      <c r="P123" s="1" t="s">
        <v>2700</v>
      </c>
      <c r="Q123" s="1" t="s">
        <v>2701</v>
      </c>
      <c r="R123" s="1" t="s">
        <v>3101</v>
      </c>
      <c r="S123" s="1" t="s">
        <v>76</v>
      </c>
      <c r="T123" s="1" t="s">
        <v>37</v>
      </c>
      <c r="U123" s="1" t="s">
        <v>2703</v>
      </c>
      <c r="V123" s="1" t="s">
        <v>2704</v>
      </c>
    </row>
    <row r="124" s="1" customFormat="1" spans="1:22">
      <c r="A124" s="1" t="s">
        <v>713</v>
      </c>
      <c r="B124" s="1" t="s">
        <v>126</v>
      </c>
      <c r="C124" s="1" t="s">
        <v>714</v>
      </c>
      <c r="D124" s="1" t="s">
        <v>716</v>
      </c>
      <c r="E124" s="1" t="s">
        <v>3102</v>
      </c>
      <c r="F124" s="1" t="s">
        <v>83</v>
      </c>
      <c r="G124" s="1" t="s">
        <v>514</v>
      </c>
      <c r="H124" s="1" t="s">
        <v>2696</v>
      </c>
      <c r="I124" s="1" t="s">
        <v>3103</v>
      </c>
      <c r="J124" s="1" t="s">
        <v>2698</v>
      </c>
      <c r="K124" s="1" t="s">
        <v>3103</v>
      </c>
      <c r="L124" s="1" t="s">
        <v>3103</v>
      </c>
      <c r="M124" s="1" t="s">
        <v>2699</v>
      </c>
      <c r="N124" s="1" t="s">
        <v>2699</v>
      </c>
      <c r="O124" s="1" t="s">
        <v>2697</v>
      </c>
      <c r="P124" s="1" t="s">
        <v>2700</v>
      </c>
      <c r="Q124" s="1" t="s">
        <v>2701</v>
      </c>
      <c r="R124" s="1" t="s">
        <v>3104</v>
      </c>
      <c r="S124" s="1" t="s">
        <v>76</v>
      </c>
      <c r="T124" s="1" t="s">
        <v>37</v>
      </c>
      <c r="U124" s="1" t="s">
        <v>2703</v>
      </c>
      <c r="V124" s="1" t="s">
        <v>2704</v>
      </c>
    </row>
    <row r="125" s="1" customFormat="1" spans="1:22">
      <c r="A125" s="1" t="s">
        <v>2037</v>
      </c>
      <c r="B125" s="1" t="s">
        <v>126</v>
      </c>
      <c r="C125" s="1" t="s">
        <v>2038</v>
      </c>
      <c r="D125" s="1" t="s">
        <v>2040</v>
      </c>
      <c r="E125" s="1" t="s">
        <v>3105</v>
      </c>
      <c r="F125" s="1" t="s">
        <v>1304</v>
      </c>
      <c r="G125" s="1" t="s">
        <v>1610</v>
      </c>
      <c r="H125" s="1" t="s">
        <v>2696</v>
      </c>
      <c r="I125" s="1" t="s">
        <v>3106</v>
      </c>
      <c r="J125" s="1" t="s">
        <v>2698</v>
      </c>
      <c r="K125" s="1" t="s">
        <v>3106</v>
      </c>
      <c r="L125" s="1" t="s">
        <v>3106</v>
      </c>
      <c r="M125" s="1" t="s">
        <v>2699</v>
      </c>
      <c r="N125" s="1" t="s">
        <v>2699</v>
      </c>
      <c r="O125" s="1" t="s">
        <v>2697</v>
      </c>
      <c r="P125" s="1" t="s">
        <v>2700</v>
      </c>
      <c r="Q125" s="1" t="s">
        <v>2701</v>
      </c>
      <c r="R125" s="1" t="s">
        <v>3107</v>
      </c>
      <c r="S125" s="1" t="s">
        <v>76</v>
      </c>
      <c r="T125" s="1" t="s">
        <v>37</v>
      </c>
      <c r="U125" s="1" t="s">
        <v>2668</v>
      </c>
      <c r="V125" s="1" t="s">
        <v>2719</v>
      </c>
    </row>
    <row r="126" s="1" customFormat="1" spans="1:22">
      <c r="A126" s="1" t="s">
        <v>2069</v>
      </c>
      <c r="B126" s="1" t="s">
        <v>126</v>
      </c>
      <c r="C126" s="1" t="s">
        <v>2070</v>
      </c>
      <c r="D126" s="1" t="s">
        <v>3108</v>
      </c>
      <c r="E126" s="1" t="s">
        <v>3109</v>
      </c>
      <c r="F126" s="1" t="s">
        <v>515</v>
      </c>
      <c r="G126" s="1" t="s">
        <v>1610</v>
      </c>
      <c r="H126" s="1" t="s">
        <v>2696</v>
      </c>
      <c r="I126" s="1" t="s">
        <v>3110</v>
      </c>
      <c r="J126" s="1" t="s">
        <v>2698</v>
      </c>
      <c r="K126" s="1" t="s">
        <v>3110</v>
      </c>
      <c r="L126" s="1" t="s">
        <v>3110</v>
      </c>
      <c r="M126" s="1" t="s">
        <v>2699</v>
      </c>
      <c r="N126" s="1" t="s">
        <v>2699</v>
      </c>
      <c r="O126" s="1" t="s">
        <v>2697</v>
      </c>
      <c r="P126" s="1" t="s">
        <v>2700</v>
      </c>
      <c r="Q126" s="1" t="s">
        <v>2701</v>
      </c>
      <c r="R126" s="1" t="s">
        <v>3111</v>
      </c>
      <c r="S126" s="1" t="s">
        <v>76</v>
      </c>
      <c r="T126" s="1" t="s">
        <v>37</v>
      </c>
      <c r="U126" s="1" t="s">
        <v>2668</v>
      </c>
      <c r="V126" s="1" t="s">
        <v>2719</v>
      </c>
    </row>
    <row r="127" s="1" customFormat="1" spans="1:22">
      <c r="A127" s="1" t="s">
        <v>761</v>
      </c>
      <c r="B127" s="1" t="s">
        <v>126</v>
      </c>
      <c r="C127" s="1" t="s">
        <v>762</v>
      </c>
      <c r="D127" s="1" t="s">
        <v>3112</v>
      </c>
      <c r="E127" s="1" t="s">
        <v>3113</v>
      </c>
      <c r="F127" s="1" t="s">
        <v>82</v>
      </c>
      <c r="G127" s="1" t="s">
        <v>514</v>
      </c>
      <c r="H127" s="1" t="s">
        <v>2696</v>
      </c>
      <c r="I127" s="1" t="s">
        <v>3114</v>
      </c>
      <c r="J127" s="1" t="s">
        <v>2698</v>
      </c>
      <c r="K127" s="1" t="s">
        <v>3114</v>
      </c>
      <c r="L127" s="1" t="s">
        <v>3114</v>
      </c>
      <c r="M127" s="1" t="s">
        <v>2699</v>
      </c>
      <c r="N127" s="1" t="s">
        <v>2699</v>
      </c>
      <c r="O127" s="1" t="s">
        <v>2697</v>
      </c>
      <c r="P127" s="1" t="s">
        <v>2700</v>
      </c>
      <c r="Q127" s="1" t="s">
        <v>2701</v>
      </c>
      <c r="R127" s="1" t="s">
        <v>3115</v>
      </c>
      <c r="S127" s="1" t="s">
        <v>76</v>
      </c>
      <c r="T127" s="1" t="s">
        <v>37</v>
      </c>
      <c r="U127" s="1" t="s">
        <v>2668</v>
      </c>
      <c r="V127" s="1" t="s">
        <v>3116</v>
      </c>
    </row>
    <row r="128" s="1" customFormat="1" spans="1:22">
      <c r="A128" s="1" t="s">
        <v>131</v>
      </c>
      <c r="B128" s="1" t="s">
        <v>126</v>
      </c>
      <c r="C128" s="1" t="s">
        <v>132</v>
      </c>
      <c r="D128" s="1" t="s">
        <v>134</v>
      </c>
      <c r="E128" s="1" t="s">
        <v>3117</v>
      </c>
      <c r="F128" s="1" t="s">
        <v>82</v>
      </c>
      <c r="G128" s="1" t="s">
        <v>83</v>
      </c>
      <c r="H128" s="1" t="s">
        <v>2696</v>
      </c>
      <c r="I128" s="1" t="s">
        <v>3118</v>
      </c>
      <c r="J128" s="1" t="s">
        <v>2698</v>
      </c>
      <c r="K128" s="1" t="s">
        <v>3118</v>
      </c>
      <c r="L128" s="1" t="s">
        <v>3118</v>
      </c>
      <c r="M128" s="1" t="s">
        <v>2699</v>
      </c>
      <c r="N128" s="1" t="s">
        <v>2699</v>
      </c>
      <c r="O128" s="1" t="s">
        <v>2697</v>
      </c>
      <c r="P128" s="1" t="s">
        <v>2700</v>
      </c>
      <c r="Q128" s="1" t="s">
        <v>2701</v>
      </c>
      <c r="R128" s="1" t="s">
        <v>3119</v>
      </c>
      <c r="S128" s="1" t="s">
        <v>76</v>
      </c>
      <c r="T128" s="1" t="s">
        <v>37</v>
      </c>
      <c r="U128" s="1" t="s">
        <v>2668</v>
      </c>
      <c r="V128" s="1" t="s">
        <v>2827</v>
      </c>
    </row>
    <row r="129" s="1" customFormat="1" spans="1:22">
      <c r="A129" s="1" t="s">
        <v>2129</v>
      </c>
      <c r="B129" s="1" t="s">
        <v>126</v>
      </c>
      <c r="C129" s="1" t="s">
        <v>2130</v>
      </c>
      <c r="D129" s="1" t="s">
        <v>658</v>
      </c>
      <c r="E129" s="1" t="s">
        <v>3120</v>
      </c>
      <c r="F129" s="1" t="s">
        <v>515</v>
      </c>
      <c r="G129" s="1" t="s">
        <v>1610</v>
      </c>
      <c r="H129" s="1" t="s">
        <v>2696</v>
      </c>
      <c r="I129" s="1" t="s">
        <v>3121</v>
      </c>
      <c r="J129" s="1" t="s">
        <v>2698</v>
      </c>
      <c r="K129" s="1" t="s">
        <v>3121</v>
      </c>
      <c r="L129" s="1" t="s">
        <v>3121</v>
      </c>
      <c r="M129" s="1" t="s">
        <v>2699</v>
      </c>
      <c r="N129" s="1" t="s">
        <v>2699</v>
      </c>
      <c r="O129" s="1" t="s">
        <v>2697</v>
      </c>
      <c r="P129" s="1" t="s">
        <v>2700</v>
      </c>
      <c r="Q129" s="1" t="s">
        <v>2701</v>
      </c>
      <c r="R129" s="1" t="s">
        <v>3122</v>
      </c>
      <c r="S129" s="1" t="s">
        <v>76</v>
      </c>
      <c r="T129" s="1" t="s">
        <v>37</v>
      </c>
      <c r="U129" s="1" t="s">
        <v>2703</v>
      </c>
      <c r="V129" s="1" t="s">
        <v>2704</v>
      </c>
    </row>
    <row r="130" s="1" customFormat="1" spans="1:22">
      <c r="A130" s="1" t="s">
        <v>627</v>
      </c>
      <c r="B130" s="1" t="s">
        <v>126</v>
      </c>
      <c r="C130" s="1" t="s">
        <v>628</v>
      </c>
      <c r="D130" s="1" t="s">
        <v>630</v>
      </c>
      <c r="E130" s="1" t="s">
        <v>3123</v>
      </c>
      <c r="F130" s="1" t="s">
        <v>83</v>
      </c>
      <c r="G130" s="1" t="s">
        <v>514</v>
      </c>
      <c r="H130" s="1" t="s">
        <v>2696</v>
      </c>
      <c r="I130" s="1" t="s">
        <v>3124</v>
      </c>
      <c r="J130" s="1" t="s">
        <v>2698</v>
      </c>
      <c r="K130" s="1" t="s">
        <v>3124</v>
      </c>
      <c r="L130" s="1" t="s">
        <v>3124</v>
      </c>
      <c r="M130" s="1" t="s">
        <v>2699</v>
      </c>
      <c r="N130" s="1" t="s">
        <v>2699</v>
      </c>
      <c r="O130" s="1" t="s">
        <v>2697</v>
      </c>
      <c r="P130" s="1" t="s">
        <v>2700</v>
      </c>
      <c r="Q130" s="1" t="s">
        <v>2701</v>
      </c>
      <c r="R130" s="1" t="s">
        <v>3125</v>
      </c>
      <c r="S130" s="1" t="s">
        <v>76</v>
      </c>
      <c r="T130" s="1" t="s">
        <v>37</v>
      </c>
      <c r="U130" s="1" t="s">
        <v>2668</v>
      </c>
      <c r="V130" s="1" t="s">
        <v>2844</v>
      </c>
    </row>
    <row r="131" s="1" customFormat="1" spans="1:22">
      <c r="A131" s="1" t="s">
        <v>1106</v>
      </c>
      <c r="B131" s="1" t="s">
        <v>126</v>
      </c>
      <c r="C131" s="1" t="s">
        <v>1107</v>
      </c>
      <c r="D131" s="1" t="s">
        <v>1109</v>
      </c>
      <c r="E131" s="1" t="s">
        <v>3126</v>
      </c>
      <c r="F131" s="1" t="s">
        <v>126</v>
      </c>
      <c r="G131" s="1" t="s">
        <v>757</v>
      </c>
      <c r="H131" s="1" t="s">
        <v>2696</v>
      </c>
      <c r="I131" s="1" t="s">
        <v>3127</v>
      </c>
      <c r="J131" s="1" t="s">
        <v>2698</v>
      </c>
      <c r="K131" s="1" t="s">
        <v>3127</v>
      </c>
      <c r="L131" s="1" t="s">
        <v>3127</v>
      </c>
      <c r="M131" s="1" t="s">
        <v>2699</v>
      </c>
      <c r="N131" s="1" t="s">
        <v>2699</v>
      </c>
      <c r="O131" s="1" t="s">
        <v>2697</v>
      </c>
      <c r="P131" s="1" t="s">
        <v>2700</v>
      </c>
      <c r="Q131" s="1" t="s">
        <v>2701</v>
      </c>
      <c r="R131" s="1" t="s">
        <v>3128</v>
      </c>
      <c r="S131" s="1" t="s">
        <v>76</v>
      </c>
      <c r="T131" s="1" t="s">
        <v>37</v>
      </c>
      <c r="U131" s="1" t="s">
        <v>2668</v>
      </c>
      <c r="V131" s="1" t="s">
        <v>2704</v>
      </c>
    </row>
    <row r="132" s="1" customFormat="1" spans="1:22">
      <c r="A132" s="1" t="s">
        <v>1115</v>
      </c>
      <c r="B132" s="1" t="s">
        <v>126</v>
      </c>
      <c r="C132" s="1" t="s">
        <v>1116</v>
      </c>
      <c r="D132" s="1" t="s">
        <v>1118</v>
      </c>
      <c r="E132" s="1" t="s">
        <v>3129</v>
      </c>
      <c r="F132" s="1" t="s">
        <v>82</v>
      </c>
      <c r="G132" s="1" t="s">
        <v>757</v>
      </c>
      <c r="H132" s="1" t="s">
        <v>2696</v>
      </c>
      <c r="I132" s="1" t="s">
        <v>3130</v>
      </c>
      <c r="J132" s="1" t="s">
        <v>2698</v>
      </c>
      <c r="K132" s="1" t="s">
        <v>3130</v>
      </c>
      <c r="L132" s="1" t="s">
        <v>3130</v>
      </c>
      <c r="M132" s="1" t="s">
        <v>2699</v>
      </c>
      <c r="N132" s="1" t="s">
        <v>2699</v>
      </c>
      <c r="O132" s="1" t="s">
        <v>2697</v>
      </c>
      <c r="P132" s="1" t="s">
        <v>2700</v>
      </c>
      <c r="Q132" s="1" t="s">
        <v>2701</v>
      </c>
      <c r="R132" s="1" t="s">
        <v>3131</v>
      </c>
      <c r="S132" s="1" t="s">
        <v>76</v>
      </c>
      <c r="T132" s="1" t="s">
        <v>37</v>
      </c>
      <c r="U132" s="1" t="s">
        <v>2703</v>
      </c>
      <c r="V132" s="1" t="s">
        <v>2704</v>
      </c>
    </row>
    <row r="133" s="1" customFormat="1" spans="1:22">
      <c r="A133" s="1" t="s">
        <v>326</v>
      </c>
      <c r="B133" s="1" t="s">
        <v>126</v>
      </c>
      <c r="C133" s="1" t="s">
        <v>327</v>
      </c>
      <c r="D133" s="1" t="s">
        <v>3132</v>
      </c>
      <c r="E133" s="1" t="s">
        <v>3133</v>
      </c>
      <c r="F133" s="1" t="s">
        <v>82</v>
      </c>
      <c r="G133" s="1" t="s">
        <v>83</v>
      </c>
      <c r="H133" s="1" t="s">
        <v>2696</v>
      </c>
      <c r="I133" s="1" t="s">
        <v>3134</v>
      </c>
      <c r="J133" s="1" t="s">
        <v>2698</v>
      </c>
      <c r="K133" s="1" t="s">
        <v>3134</v>
      </c>
      <c r="L133" s="1" t="s">
        <v>3134</v>
      </c>
      <c r="M133" s="1" t="s">
        <v>2699</v>
      </c>
      <c r="N133" s="1" t="s">
        <v>2699</v>
      </c>
      <c r="O133" s="1" t="s">
        <v>2697</v>
      </c>
      <c r="P133" s="1" t="s">
        <v>2700</v>
      </c>
      <c r="Q133" s="1" t="s">
        <v>2701</v>
      </c>
      <c r="R133" s="1" t="s">
        <v>3135</v>
      </c>
      <c r="S133" s="1" t="s">
        <v>76</v>
      </c>
      <c r="T133" s="1" t="s">
        <v>37</v>
      </c>
      <c r="U133" s="1" t="s">
        <v>2703</v>
      </c>
      <c r="V133" s="1" t="s">
        <v>2704</v>
      </c>
    </row>
    <row r="134" s="1" customFormat="1" spans="1:22">
      <c r="A134" s="1" t="s">
        <v>2497</v>
      </c>
      <c r="B134" s="1" t="s">
        <v>126</v>
      </c>
      <c r="C134" s="1" t="s">
        <v>2498</v>
      </c>
      <c r="D134" s="1" t="s">
        <v>658</v>
      </c>
      <c r="E134" s="1" t="s">
        <v>3136</v>
      </c>
      <c r="F134" s="1" t="s">
        <v>1610</v>
      </c>
      <c r="G134" s="1" t="s">
        <v>516</v>
      </c>
      <c r="H134" s="1" t="s">
        <v>2696</v>
      </c>
      <c r="I134" s="1" t="s">
        <v>3137</v>
      </c>
      <c r="J134" s="1" t="s">
        <v>2698</v>
      </c>
      <c r="K134" s="1" t="s">
        <v>3137</v>
      </c>
      <c r="L134" s="1" t="s">
        <v>3137</v>
      </c>
      <c r="M134" s="1" t="s">
        <v>2699</v>
      </c>
      <c r="N134" s="1" t="s">
        <v>2699</v>
      </c>
      <c r="O134" s="1" t="s">
        <v>2697</v>
      </c>
      <c r="P134" s="1" t="s">
        <v>2700</v>
      </c>
      <c r="Q134" s="1" t="s">
        <v>2701</v>
      </c>
      <c r="R134" s="1" t="s">
        <v>3138</v>
      </c>
      <c r="S134" s="1" t="s">
        <v>76</v>
      </c>
      <c r="T134" s="1" t="s">
        <v>37</v>
      </c>
      <c r="U134" s="1" t="s">
        <v>2703</v>
      </c>
      <c r="V134" s="1" t="s">
        <v>2704</v>
      </c>
    </row>
    <row r="135" s="1" customFormat="1" spans="1:22">
      <c r="A135" s="1" t="s">
        <v>1227</v>
      </c>
      <c r="B135" s="1" t="s">
        <v>126</v>
      </c>
      <c r="C135" s="1" t="s">
        <v>1228</v>
      </c>
      <c r="D135" s="1" t="s">
        <v>1230</v>
      </c>
      <c r="E135" s="1" t="s">
        <v>3139</v>
      </c>
      <c r="F135" s="1" t="s">
        <v>82</v>
      </c>
      <c r="G135" s="1" t="s">
        <v>757</v>
      </c>
      <c r="H135" s="1" t="s">
        <v>2696</v>
      </c>
      <c r="I135" s="1" t="s">
        <v>3140</v>
      </c>
      <c r="J135" s="1" t="s">
        <v>2698</v>
      </c>
      <c r="K135" s="1" t="s">
        <v>3140</v>
      </c>
      <c r="L135" s="1" t="s">
        <v>3140</v>
      </c>
      <c r="M135" s="1" t="s">
        <v>2699</v>
      </c>
      <c r="N135" s="1" t="s">
        <v>2699</v>
      </c>
      <c r="O135" s="1" t="s">
        <v>2697</v>
      </c>
      <c r="P135" s="1" t="s">
        <v>2700</v>
      </c>
      <c r="Q135" s="1" t="s">
        <v>2701</v>
      </c>
      <c r="R135" s="1" t="s">
        <v>3141</v>
      </c>
      <c r="S135" s="1" t="s">
        <v>76</v>
      </c>
      <c r="T135" s="1" t="s">
        <v>37</v>
      </c>
      <c r="U135" s="1" t="s">
        <v>2668</v>
      </c>
      <c r="V135" s="1" t="s">
        <v>2761</v>
      </c>
    </row>
    <row r="136" s="1" customFormat="1" spans="1:22">
      <c r="A136" s="1" t="s">
        <v>1989</v>
      </c>
      <c r="B136" s="1" t="s">
        <v>126</v>
      </c>
      <c r="C136" s="1" t="s">
        <v>1990</v>
      </c>
      <c r="D136" s="1" t="s">
        <v>3142</v>
      </c>
      <c r="E136" s="1" t="s">
        <v>3143</v>
      </c>
      <c r="F136" s="1" t="s">
        <v>514</v>
      </c>
      <c r="G136" s="1" t="s">
        <v>1610</v>
      </c>
      <c r="H136" s="1" t="s">
        <v>2696</v>
      </c>
      <c r="I136" s="1" t="s">
        <v>3144</v>
      </c>
      <c r="J136" s="1" t="s">
        <v>2698</v>
      </c>
      <c r="K136" s="1" t="s">
        <v>3144</v>
      </c>
      <c r="L136" s="1" t="s">
        <v>3144</v>
      </c>
      <c r="M136" s="1" t="s">
        <v>2699</v>
      </c>
      <c r="N136" s="1" t="s">
        <v>2699</v>
      </c>
      <c r="O136" s="1" t="s">
        <v>2697</v>
      </c>
      <c r="P136" s="1" t="s">
        <v>2700</v>
      </c>
      <c r="Q136" s="1" t="s">
        <v>2701</v>
      </c>
      <c r="R136" s="1" t="s">
        <v>3145</v>
      </c>
      <c r="S136" s="1" t="s">
        <v>76</v>
      </c>
      <c r="T136" s="1" t="s">
        <v>37</v>
      </c>
      <c r="U136" s="1" t="s">
        <v>2668</v>
      </c>
      <c r="V136" s="1" t="s">
        <v>2713</v>
      </c>
    </row>
    <row r="137" s="1" customFormat="1" spans="1:22">
      <c r="A137" s="1" t="s">
        <v>345</v>
      </c>
      <c r="B137" s="1" t="s">
        <v>126</v>
      </c>
      <c r="C137" s="1" t="s">
        <v>346</v>
      </c>
      <c r="D137" s="1" t="s">
        <v>3146</v>
      </c>
      <c r="E137" s="1" t="s">
        <v>3147</v>
      </c>
      <c r="F137" s="1" t="s">
        <v>82</v>
      </c>
      <c r="G137" s="1" t="s">
        <v>83</v>
      </c>
      <c r="H137" s="1" t="s">
        <v>2696</v>
      </c>
      <c r="I137" s="1" t="s">
        <v>3148</v>
      </c>
      <c r="J137" s="1" t="s">
        <v>2698</v>
      </c>
      <c r="K137" s="1" t="s">
        <v>3148</v>
      </c>
      <c r="L137" s="1" t="s">
        <v>3148</v>
      </c>
      <c r="M137" s="1" t="s">
        <v>2699</v>
      </c>
      <c r="N137" s="1" t="s">
        <v>2699</v>
      </c>
      <c r="O137" s="1" t="s">
        <v>2697</v>
      </c>
      <c r="P137" s="1" t="s">
        <v>2700</v>
      </c>
      <c r="Q137" s="1" t="s">
        <v>2701</v>
      </c>
      <c r="R137" s="1" t="s">
        <v>3149</v>
      </c>
      <c r="S137" s="1" t="s">
        <v>76</v>
      </c>
      <c r="T137" s="1" t="s">
        <v>37</v>
      </c>
      <c r="U137" s="1" t="s">
        <v>2668</v>
      </c>
      <c r="V137" s="1" t="s">
        <v>2704</v>
      </c>
    </row>
    <row r="138" s="1" customFormat="1" spans="1:22">
      <c r="A138" s="1" t="s">
        <v>2022</v>
      </c>
      <c r="B138" s="1" t="s">
        <v>126</v>
      </c>
      <c r="C138" s="1" t="s">
        <v>2023</v>
      </c>
      <c r="D138" s="1" t="s">
        <v>212</v>
      </c>
      <c r="E138" s="1" t="s">
        <v>3150</v>
      </c>
      <c r="F138" s="1" t="s">
        <v>515</v>
      </c>
      <c r="G138" s="1" t="s">
        <v>1610</v>
      </c>
      <c r="H138" s="1" t="s">
        <v>2696</v>
      </c>
      <c r="I138" s="1" t="s">
        <v>3151</v>
      </c>
      <c r="J138" s="1" t="s">
        <v>2698</v>
      </c>
      <c r="K138" s="1" t="s">
        <v>3151</v>
      </c>
      <c r="L138" s="1" t="s">
        <v>3151</v>
      </c>
      <c r="M138" s="1" t="s">
        <v>2699</v>
      </c>
      <c r="N138" s="1" t="s">
        <v>2699</v>
      </c>
      <c r="O138" s="1" t="s">
        <v>2697</v>
      </c>
      <c r="P138" s="1" t="s">
        <v>2700</v>
      </c>
      <c r="Q138" s="1" t="s">
        <v>2701</v>
      </c>
      <c r="R138" s="1" t="s">
        <v>3152</v>
      </c>
      <c r="S138" s="1" t="s">
        <v>76</v>
      </c>
      <c r="T138" s="1" t="s">
        <v>37</v>
      </c>
      <c r="U138" s="1" t="s">
        <v>2668</v>
      </c>
      <c r="V138" s="1" t="s">
        <v>2719</v>
      </c>
    </row>
    <row r="139" s="1" customFormat="1" spans="1:22">
      <c r="A139" s="1" t="s">
        <v>475</v>
      </c>
      <c r="B139" s="1" t="s">
        <v>126</v>
      </c>
      <c r="C139" s="1" t="s">
        <v>476</v>
      </c>
      <c r="D139" s="1" t="s">
        <v>478</v>
      </c>
      <c r="E139" s="1" t="s">
        <v>3153</v>
      </c>
      <c r="F139" s="1" t="s">
        <v>82</v>
      </c>
      <c r="G139" s="1" t="s">
        <v>83</v>
      </c>
      <c r="H139" s="1" t="s">
        <v>2696</v>
      </c>
      <c r="I139" s="1" t="s">
        <v>3154</v>
      </c>
      <c r="J139" s="1" t="s">
        <v>2698</v>
      </c>
      <c r="K139" s="1" t="s">
        <v>3154</v>
      </c>
      <c r="L139" s="1" t="s">
        <v>3154</v>
      </c>
      <c r="M139" s="1" t="s">
        <v>2699</v>
      </c>
      <c r="N139" s="1" t="s">
        <v>2699</v>
      </c>
      <c r="O139" s="1" t="s">
        <v>2697</v>
      </c>
      <c r="P139" s="1" t="s">
        <v>2700</v>
      </c>
      <c r="Q139" s="1" t="s">
        <v>2701</v>
      </c>
      <c r="R139" s="1" t="s">
        <v>3155</v>
      </c>
      <c r="S139" s="1" t="s">
        <v>76</v>
      </c>
      <c r="T139" s="1" t="s">
        <v>37</v>
      </c>
      <c r="U139" s="1" t="s">
        <v>2668</v>
      </c>
      <c r="V139" s="1" t="s">
        <v>3156</v>
      </c>
    </row>
    <row r="140" s="1" customFormat="1" spans="1:22">
      <c r="A140" s="1" t="s">
        <v>141</v>
      </c>
      <c r="B140" s="1" t="s">
        <v>82</v>
      </c>
      <c r="C140" s="1" t="s">
        <v>142</v>
      </c>
      <c r="D140" s="1" t="s">
        <v>3157</v>
      </c>
      <c r="E140" s="1" t="s">
        <v>3158</v>
      </c>
      <c r="F140" s="1" t="s">
        <v>82</v>
      </c>
      <c r="G140" s="1" t="s">
        <v>83</v>
      </c>
      <c r="H140" s="1" t="s">
        <v>2696</v>
      </c>
      <c r="I140" s="1" t="s">
        <v>3159</v>
      </c>
      <c r="J140" s="1" t="s">
        <v>2698</v>
      </c>
      <c r="K140" s="1" t="s">
        <v>3159</v>
      </c>
      <c r="L140" s="1" t="s">
        <v>3159</v>
      </c>
      <c r="M140" s="1" t="s">
        <v>2699</v>
      </c>
      <c r="N140" s="1" t="s">
        <v>2699</v>
      </c>
      <c r="O140" s="1" t="s">
        <v>2697</v>
      </c>
      <c r="P140" s="1" t="s">
        <v>2700</v>
      </c>
      <c r="Q140" s="1" t="s">
        <v>2701</v>
      </c>
      <c r="R140" s="1" t="s">
        <v>3160</v>
      </c>
      <c r="S140" s="1" t="s">
        <v>76</v>
      </c>
      <c r="T140" s="1" t="s">
        <v>37</v>
      </c>
      <c r="U140" s="1" t="s">
        <v>2668</v>
      </c>
      <c r="V140" s="1" t="s">
        <v>2713</v>
      </c>
    </row>
    <row r="141" s="1" customFormat="1" spans="1:22">
      <c r="A141" s="1" t="s">
        <v>1403</v>
      </c>
      <c r="B141" s="1" t="s">
        <v>82</v>
      </c>
      <c r="C141" s="1" t="s">
        <v>1404</v>
      </c>
      <c r="D141" s="1" t="s">
        <v>1406</v>
      </c>
      <c r="E141" s="1" t="s">
        <v>3161</v>
      </c>
      <c r="F141" s="1" t="s">
        <v>757</v>
      </c>
      <c r="G141" s="1" t="s">
        <v>1304</v>
      </c>
      <c r="H141" s="1" t="s">
        <v>2696</v>
      </c>
      <c r="I141" s="1" t="s">
        <v>3162</v>
      </c>
      <c r="J141" s="1" t="s">
        <v>2698</v>
      </c>
      <c r="K141" s="1" t="s">
        <v>3162</v>
      </c>
      <c r="L141" s="1" t="s">
        <v>3162</v>
      </c>
      <c r="M141" s="1" t="s">
        <v>2699</v>
      </c>
      <c r="N141" s="1" t="s">
        <v>2699</v>
      </c>
      <c r="O141" s="1" t="s">
        <v>2697</v>
      </c>
      <c r="P141" s="1" t="s">
        <v>2700</v>
      </c>
      <c r="Q141" s="1" t="s">
        <v>2701</v>
      </c>
      <c r="R141" s="1" t="s">
        <v>3163</v>
      </c>
      <c r="S141" s="1" t="s">
        <v>76</v>
      </c>
      <c r="T141" s="1" t="s">
        <v>37</v>
      </c>
      <c r="U141" s="1" t="s">
        <v>2668</v>
      </c>
      <c r="V141" s="1" t="s">
        <v>2719</v>
      </c>
    </row>
    <row r="142" s="1" customFormat="1" spans="1:22">
      <c r="A142" s="1" t="s">
        <v>541</v>
      </c>
      <c r="B142" s="1" t="s">
        <v>82</v>
      </c>
      <c r="C142" s="1" t="s">
        <v>542</v>
      </c>
      <c r="D142" s="1" t="s">
        <v>3164</v>
      </c>
      <c r="E142" s="1" t="s">
        <v>3165</v>
      </c>
      <c r="F142" s="1" t="s">
        <v>82</v>
      </c>
      <c r="G142" s="1" t="s">
        <v>514</v>
      </c>
      <c r="H142" s="1" t="s">
        <v>2696</v>
      </c>
      <c r="I142" s="1" t="s">
        <v>3166</v>
      </c>
      <c r="J142" s="1" t="s">
        <v>2698</v>
      </c>
      <c r="K142" s="1" t="s">
        <v>3166</v>
      </c>
      <c r="L142" s="1" t="s">
        <v>3166</v>
      </c>
      <c r="M142" s="1" t="s">
        <v>2699</v>
      </c>
      <c r="N142" s="1" t="s">
        <v>2699</v>
      </c>
      <c r="O142" s="1" t="s">
        <v>2697</v>
      </c>
      <c r="P142" s="1" t="s">
        <v>2700</v>
      </c>
      <c r="Q142" s="1" t="s">
        <v>2701</v>
      </c>
      <c r="R142" s="1" t="s">
        <v>3167</v>
      </c>
      <c r="S142" s="1" t="s">
        <v>76</v>
      </c>
      <c r="T142" s="1" t="s">
        <v>37</v>
      </c>
      <c r="U142" s="1" t="s">
        <v>2668</v>
      </c>
      <c r="V142" s="1" t="s">
        <v>2713</v>
      </c>
    </row>
    <row r="143" s="1" customFormat="1" spans="1:22">
      <c r="A143" s="1" t="s">
        <v>396</v>
      </c>
      <c r="B143" s="1" t="s">
        <v>82</v>
      </c>
      <c r="C143" s="1" t="s">
        <v>397</v>
      </c>
      <c r="D143" s="1" t="s">
        <v>399</v>
      </c>
      <c r="E143" s="1" t="s">
        <v>3168</v>
      </c>
      <c r="F143" s="1" t="s">
        <v>82</v>
      </c>
      <c r="G143" s="1" t="s">
        <v>83</v>
      </c>
      <c r="H143" s="1" t="s">
        <v>2696</v>
      </c>
      <c r="I143" s="1" t="s">
        <v>3169</v>
      </c>
      <c r="J143" s="1" t="s">
        <v>2698</v>
      </c>
      <c r="K143" s="1" t="s">
        <v>3169</v>
      </c>
      <c r="L143" s="1" t="s">
        <v>3169</v>
      </c>
      <c r="M143" s="1" t="s">
        <v>2699</v>
      </c>
      <c r="N143" s="1" t="s">
        <v>2699</v>
      </c>
      <c r="O143" s="1" t="s">
        <v>2697</v>
      </c>
      <c r="P143" s="1" t="s">
        <v>2700</v>
      </c>
      <c r="Q143" s="1" t="s">
        <v>2701</v>
      </c>
      <c r="R143" s="1" t="s">
        <v>3170</v>
      </c>
      <c r="S143" s="1" t="s">
        <v>76</v>
      </c>
      <c r="T143" s="1" t="s">
        <v>37</v>
      </c>
      <c r="U143" s="1" t="s">
        <v>2668</v>
      </c>
      <c r="V143" s="1" t="s">
        <v>2719</v>
      </c>
    </row>
    <row r="144" s="1" customFormat="1" spans="1:22">
      <c r="A144" s="1" t="s">
        <v>559</v>
      </c>
      <c r="B144" s="1" t="s">
        <v>82</v>
      </c>
      <c r="C144" s="1" t="s">
        <v>560</v>
      </c>
      <c r="D144" s="1" t="s">
        <v>3157</v>
      </c>
      <c r="E144" s="1" t="s">
        <v>3158</v>
      </c>
      <c r="F144" s="1" t="s">
        <v>83</v>
      </c>
      <c r="G144" s="1" t="s">
        <v>514</v>
      </c>
      <c r="H144" s="1" t="s">
        <v>2696</v>
      </c>
      <c r="I144" s="1" t="s">
        <v>3171</v>
      </c>
      <c r="J144" s="1" t="s">
        <v>2698</v>
      </c>
      <c r="K144" s="1" t="s">
        <v>3171</v>
      </c>
      <c r="L144" s="1" t="s">
        <v>3171</v>
      </c>
      <c r="M144" s="1" t="s">
        <v>2699</v>
      </c>
      <c r="N144" s="1" t="s">
        <v>2699</v>
      </c>
      <c r="O144" s="1" t="s">
        <v>2697</v>
      </c>
      <c r="P144" s="1" t="s">
        <v>2700</v>
      </c>
      <c r="Q144" s="1" t="s">
        <v>2701</v>
      </c>
      <c r="R144" s="1" t="s">
        <v>3172</v>
      </c>
      <c r="S144" s="1" t="s">
        <v>76</v>
      </c>
      <c r="T144" s="1" t="s">
        <v>37</v>
      </c>
      <c r="U144" s="1" t="s">
        <v>2668</v>
      </c>
      <c r="V144" s="1" t="s">
        <v>2713</v>
      </c>
    </row>
    <row r="145" s="1" customFormat="1" spans="1:22">
      <c r="A145" s="1" t="s">
        <v>1779</v>
      </c>
      <c r="B145" s="1" t="s">
        <v>82</v>
      </c>
      <c r="C145" s="1" t="s">
        <v>1780</v>
      </c>
      <c r="D145" s="1" t="s">
        <v>1222</v>
      </c>
      <c r="E145" s="1" t="s">
        <v>3173</v>
      </c>
      <c r="F145" s="1" t="s">
        <v>757</v>
      </c>
      <c r="G145" s="1" t="s">
        <v>515</v>
      </c>
      <c r="H145" s="1" t="s">
        <v>2696</v>
      </c>
      <c r="I145" s="1" t="s">
        <v>3174</v>
      </c>
      <c r="J145" s="1" t="s">
        <v>2698</v>
      </c>
      <c r="K145" s="1" t="s">
        <v>3174</v>
      </c>
      <c r="L145" s="1" t="s">
        <v>3174</v>
      </c>
      <c r="M145" s="1" t="s">
        <v>2699</v>
      </c>
      <c r="N145" s="1" t="s">
        <v>2699</v>
      </c>
      <c r="O145" s="1" t="s">
        <v>2697</v>
      </c>
      <c r="P145" s="1" t="s">
        <v>2700</v>
      </c>
      <c r="Q145" s="1" t="s">
        <v>2701</v>
      </c>
      <c r="R145" s="1" t="s">
        <v>3175</v>
      </c>
      <c r="S145" s="1" t="s">
        <v>76</v>
      </c>
      <c r="T145" s="1" t="s">
        <v>37</v>
      </c>
      <c r="U145" s="1" t="s">
        <v>2703</v>
      </c>
      <c r="V145" s="1" t="s">
        <v>2704</v>
      </c>
    </row>
    <row r="146" s="1" customFormat="1" spans="1:22">
      <c r="A146" s="1" t="s">
        <v>354</v>
      </c>
      <c r="B146" s="1" t="s">
        <v>82</v>
      </c>
      <c r="C146" s="1" t="s">
        <v>355</v>
      </c>
      <c r="D146" s="1" t="s">
        <v>3176</v>
      </c>
      <c r="E146" s="1" t="s">
        <v>3177</v>
      </c>
      <c r="F146" s="1" t="s">
        <v>82</v>
      </c>
      <c r="G146" s="1" t="s">
        <v>83</v>
      </c>
      <c r="H146" s="1" t="s">
        <v>2696</v>
      </c>
      <c r="I146" s="1" t="s">
        <v>3178</v>
      </c>
      <c r="J146" s="1" t="s">
        <v>2698</v>
      </c>
      <c r="K146" s="1" t="s">
        <v>3178</v>
      </c>
      <c r="L146" s="1" t="s">
        <v>3178</v>
      </c>
      <c r="M146" s="1" t="s">
        <v>2699</v>
      </c>
      <c r="N146" s="1" t="s">
        <v>2699</v>
      </c>
      <c r="O146" s="1" t="s">
        <v>2697</v>
      </c>
      <c r="P146" s="1" t="s">
        <v>2700</v>
      </c>
      <c r="Q146" s="1" t="s">
        <v>2701</v>
      </c>
      <c r="R146" s="1" t="s">
        <v>3179</v>
      </c>
      <c r="S146" s="1" t="s">
        <v>76</v>
      </c>
      <c r="T146" s="1" t="s">
        <v>37</v>
      </c>
      <c r="U146" s="1" t="s">
        <v>2703</v>
      </c>
      <c r="V146" s="1" t="s">
        <v>2704</v>
      </c>
    </row>
    <row r="147" s="1" customFormat="1" spans="1:22">
      <c r="A147" s="1" t="s">
        <v>362</v>
      </c>
      <c r="B147" s="1" t="s">
        <v>82</v>
      </c>
      <c r="C147" s="1" t="s">
        <v>363</v>
      </c>
      <c r="D147" s="1" t="s">
        <v>3180</v>
      </c>
      <c r="E147" s="1" t="s">
        <v>3181</v>
      </c>
      <c r="F147" s="1" t="s">
        <v>82</v>
      </c>
      <c r="G147" s="1" t="s">
        <v>83</v>
      </c>
      <c r="H147" s="1" t="s">
        <v>2696</v>
      </c>
      <c r="I147" s="1" t="s">
        <v>3182</v>
      </c>
      <c r="J147" s="1" t="s">
        <v>2698</v>
      </c>
      <c r="K147" s="1" t="s">
        <v>3182</v>
      </c>
      <c r="L147" s="1" t="s">
        <v>2697</v>
      </c>
      <c r="M147" s="1" t="s">
        <v>3183</v>
      </c>
      <c r="N147" s="1" t="s">
        <v>3183</v>
      </c>
      <c r="O147" s="1" t="s">
        <v>2697</v>
      </c>
      <c r="P147" s="1" t="s">
        <v>2700</v>
      </c>
      <c r="Q147" s="1" t="s">
        <v>2701</v>
      </c>
      <c r="R147" s="1" t="s">
        <v>3184</v>
      </c>
      <c r="S147" s="1" t="s">
        <v>76</v>
      </c>
      <c r="T147" s="1" t="s">
        <v>37</v>
      </c>
      <c r="U147" s="1" t="s">
        <v>2668</v>
      </c>
      <c r="V147" s="1" t="s">
        <v>2704</v>
      </c>
    </row>
    <row r="148" s="1" customFormat="1" spans="1:22">
      <c r="A148" s="1" t="s">
        <v>2031</v>
      </c>
      <c r="B148" s="1" t="s">
        <v>82</v>
      </c>
      <c r="C148" s="1" t="s">
        <v>2032</v>
      </c>
      <c r="D148" s="1" t="s">
        <v>608</v>
      </c>
      <c r="E148" s="1" t="s">
        <v>3185</v>
      </c>
      <c r="F148" s="1" t="s">
        <v>515</v>
      </c>
      <c r="G148" s="1" t="s">
        <v>1610</v>
      </c>
      <c r="H148" s="1" t="s">
        <v>2696</v>
      </c>
      <c r="I148" s="1" t="s">
        <v>3186</v>
      </c>
      <c r="J148" s="1" t="s">
        <v>2698</v>
      </c>
      <c r="K148" s="1" t="s">
        <v>3186</v>
      </c>
      <c r="L148" s="1" t="s">
        <v>3186</v>
      </c>
      <c r="M148" s="1" t="s">
        <v>2699</v>
      </c>
      <c r="N148" s="1" t="s">
        <v>2699</v>
      </c>
      <c r="O148" s="1" t="s">
        <v>2697</v>
      </c>
      <c r="P148" s="1" t="s">
        <v>2700</v>
      </c>
      <c r="Q148" s="1" t="s">
        <v>2701</v>
      </c>
      <c r="R148" s="1" t="s">
        <v>3187</v>
      </c>
      <c r="S148" s="1" t="s">
        <v>76</v>
      </c>
      <c r="T148" s="1" t="s">
        <v>37</v>
      </c>
      <c r="U148" s="1" t="s">
        <v>2668</v>
      </c>
      <c r="V148" s="1" t="s">
        <v>2746</v>
      </c>
    </row>
    <row r="149" s="1" customFormat="1" spans="1:22">
      <c r="A149" s="1" t="s">
        <v>73</v>
      </c>
      <c r="B149" s="1" t="s">
        <v>82</v>
      </c>
      <c r="C149" s="1" t="s">
        <v>74</v>
      </c>
      <c r="D149" s="1" t="s">
        <v>3188</v>
      </c>
      <c r="E149" s="1" t="s">
        <v>3189</v>
      </c>
      <c r="F149" s="1" t="s">
        <v>82</v>
      </c>
      <c r="G149" s="1" t="s">
        <v>83</v>
      </c>
      <c r="H149" s="1" t="s">
        <v>2696</v>
      </c>
      <c r="I149" s="1" t="s">
        <v>3190</v>
      </c>
      <c r="J149" s="1" t="s">
        <v>2698</v>
      </c>
      <c r="K149" s="1" t="s">
        <v>3190</v>
      </c>
      <c r="L149" s="1" t="s">
        <v>3190</v>
      </c>
      <c r="M149" s="1" t="s">
        <v>2699</v>
      </c>
      <c r="N149" s="1" t="s">
        <v>2699</v>
      </c>
      <c r="O149" s="1" t="s">
        <v>2697</v>
      </c>
      <c r="P149" s="1" t="s">
        <v>2700</v>
      </c>
      <c r="Q149" s="1" t="s">
        <v>2701</v>
      </c>
      <c r="R149" s="1" t="s">
        <v>3191</v>
      </c>
      <c r="S149" s="1" t="s">
        <v>76</v>
      </c>
      <c r="T149" s="1" t="s">
        <v>37</v>
      </c>
      <c r="U149" s="1" t="s">
        <v>2668</v>
      </c>
      <c r="V149" s="1" t="s">
        <v>3192</v>
      </c>
    </row>
    <row r="150" s="1" customFormat="1" spans="1:22">
      <c r="A150" s="1" t="s">
        <v>1016</v>
      </c>
      <c r="B150" s="1" t="s">
        <v>82</v>
      </c>
      <c r="C150" s="1" t="s">
        <v>1017</v>
      </c>
      <c r="D150" s="1" t="s">
        <v>1019</v>
      </c>
      <c r="E150" s="1" t="s">
        <v>3193</v>
      </c>
      <c r="F150" s="1" t="s">
        <v>514</v>
      </c>
      <c r="G150" s="1" t="s">
        <v>757</v>
      </c>
      <c r="H150" s="1" t="s">
        <v>2696</v>
      </c>
      <c r="I150" s="1" t="s">
        <v>3194</v>
      </c>
      <c r="J150" s="1" t="s">
        <v>2698</v>
      </c>
      <c r="K150" s="1" t="s">
        <v>3194</v>
      </c>
      <c r="L150" s="1" t="s">
        <v>3194</v>
      </c>
      <c r="M150" s="1" t="s">
        <v>2699</v>
      </c>
      <c r="N150" s="1" t="s">
        <v>2699</v>
      </c>
      <c r="O150" s="1" t="s">
        <v>2697</v>
      </c>
      <c r="P150" s="1" t="s">
        <v>2700</v>
      </c>
      <c r="Q150" s="1" t="s">
        <v>2701</v>
      </c>
      <c r="R150" s="1" t="s">
        <v>3195</v>
      </c>
      <c r="S150" s="1" t="s">
        <v>76</v>
      </c>
      <c r="T150" s="1" t="s">
        <v>37</v>
      </c>
      <c r="U150" s="1" t="s">
        <v>2703</v>
      </c>
      <c r="V150" s="1" t="s">
        <v>2769</v>
      </c>
    </row>
    <row r="151" s="1" customFormat="1" spans="1:22">
      <c r="A151" s="1" t="s">
        <v>2077</v>
      </c>
      <c r="B151" s="1" t="s">
        <v>83</v>
      </c>
      <c r="C151" s="1" t="s">
        <v>2078</v>
      </c>
      <c r="D151" s="1" t="s">
        <v>3196</v>
      </c>
      <c r="E151" s="1" t="s">
        <v>3197</v>
      </c>
      <c r="F151" s="1" t="s">
        <v>1304</v>
      </c>
      <c r="G151" s="1" t="s">
        <v>1610</v>
      </c>
      <c r="H151" s="1" t="s">
        <v>2696</v>
      </c>
      <c r="I151" s="1" t="s">
        <v>3198</v>
      </c>
      <c r="J151" s="1" t="s">
        <v>2698</v>
      </c>
      <c r="K151" s="1" t="s">
        <v>3198</v>
      </c>
      <c r="L151" s="1" t="s">
        <v>3198</v>
      </c>
      <c r="M151" s="1" t="s">
        <v>2699</v>
      </c>
      <c r="N151" s="1" t="s">
        <v>2699</v>
      </c>
      <c r="O151" s="1" t="s">
        <v>2697</v>
      </c>
      <c r="P151" s="1" t="s">
        <v>2700</v>
      </c>
      <c r="Q151" s="1" t="s">
        <v>2701</v>
      </c>
      <c r="R151" s="1" t="s">
        <v>3199</v>
      </c>
      <c r="S151" s="1" t="s">
        <v>76</v>
      </c>
      <c r="T151" s="1" t="s">
        <v>37</v>
      </c>
      <c r="U151" s="1" t="s">
        <v>2668</v>
      </c>
      <c r="V151" s="1" t="s">
        <v>2719</v>
      </c>
    </row>
    <row r="152" s="1" customFormat="1" spans="1:22">
      <c r="A152" s="1" t="s">
        <v>1008</v>
      </c>
      <c r="B152" s="1" t="s">
        <v>83</v>
      </c>
      <c r="C152" s="1" t="s">
        <v>1009</v>
      </c>
      <c r="D152" s="1" t="s">
        <v>1011</v>
      </c>
      <c r="E152" s="1" t="s">
        <v>3200</v>
      </c>
      <c r="F152" s="1" t="s">
        <v>83</v>
      </c>
      <c r="G152" s="1" t="s">
        <v>757</v>
      </c>
      <c r="H152" s="1" t="s">
        <v>2696</v>
      </c>
      <c r="I152" s="1" t="s">
        <v>3201</v>
      </c>
      <c r="J152" s="1" t="s">
        <v>2698</v>
      </c>
      <c r="K152" s="1" t="s">
        <v>3201</v>
      </c>
      <c r="L152" s="1" t="s">
        <v>3201</v>
      </c>
      <c r="M152" s="1" t="s">
        <v>2699</v>
      </c>
      <c r="N152" s="1" t="s">
        <v>2699</v>
      </c>
      <c r="O152" s="1" t="s">
        <v>2697</v>
      </c>
      <c r="P152" s="1" t="s">
        <v>2700</v>
      </c>
      <c r="Q152" s="1" t="s">
        <v>2701</v>
      </c>
      <c r="R152" s="1" t="s">
        <v>3202</v>
      </c>
      <c r="S152" s="1" t="s">
        <v>76</v>
      </c>
      <c r="T152" s="1" t="s">
        <v>37</v>
      </c>
      <c r="U152" s="1" t="s">
        <v>2668</v>
      </c>
      <c r="V152" s="1" t="s">
        <v>3203</v>
      </c>
    </row>
    <row r="153" s="1" customFormat="1" spans="1:22">
      <c r="A153" s="1" t="s">
        <v>728</v>
      </c>
      <c r="B153" s="1" t="s">
        <v>83</v>
      </c>
      <c r="C153" s="1" t="s">
        <v>729</v>
      </c>
      <c r="D153" s="1" t="s">
        <v>716</v>
      </c>
      <c r="E153" s="1" t="s">
        <v>3204</v>
      </c>
      <c r="F153" s="1" t="s">
        <v>83</v>
      </c>
      <c r="G153" s="1" t="s">
        <v>514</v>
      </c>
      <c r="H153" s="1" t="s">
        <v>2696</v>
      </c>
      <c r="I153" s="1" t="s">
        <v>3205</v>
      </c>
      <c r="J153" s="1" t="s">
        <v>2698</v>
      </c>
      <c r="K153" s="1" t="s">
        <v>3205</v>
      </c>
      <c r="L153" s="1" t="s">
        <v>3205</v>
      </c>
      <c r="M153" s="1" t="s">
        <v>2699</v>
      </c>
      <c r="N153" s="1" t="s">
        <v>2699</v>
      </c>
      <c r="O153" s="1" t="s">
        <v>2697</v>
      </c>
      <c r="P153" s="1" t="s">
        <v>2700</v>
      </c>
      <c r="Q153" s="1" t="s">
        <v>2701</v>
      </c>
      <c r="R153" s="1" t="s">
        <v>3206</v>
      </c>
      <c r="S153" s="1" t="s">
        <v>76</v>
      </c>
      <c r="T153" s="1" t="s">
        <v>37</v>
      </c>
      <c r="U153" s="1" t="s">
        <v>2703</v>
      </c>
      <c r="V153" s="1" t="s">
        <v>2704</v>
      </c>
    </row>
    <row r="154" s="1" customFormat="1" spans="1:22">
      <c r="A154" s="1" t="s">
        <v>735</v>
      </c>
      <c r="B154" s="1" t="s">
        <v>83</v>
      </c>
      <c r="C154" s="1" t="s">
        <v>736</v>
      </c>
      <c r="D154" s="1" t="s">
        <v>3207</v>
      </c>
      <c r="E154" s="1" t="s">
        <v>3208</v>
      </c>
      <c r="F154" s="1" t="s">
        <v>83</v>
      </c>
      <c r="G154" s="1" t="s">
        <v>514</v>
      </c>
      <c r="H154" s="1" t="s">
        <v>2696</v>
      </c>
      <c r="I154" s="1" t="s">
        <v>3209</v>
      </c>
      <c r="J154" s="1" t="s">
        <v>2698</v>
      </c>
      <c r="K154" s="1" t="s">
        <v>3209</v>
      </c>
      <c r="L154" s="1" t="s">
        <v>3209</v>
      </c>
      <c r="M154" s="1" t="s">
        <v>2699</v>
      </c>
      <c r="N154" s="1" t="s">
        <v>2699</v>
      </c>
      <c r="O154" s="1" t="s">
        <v>2697</v>
      </c>
      <c r="P154" s="1" t="s">
        <v>2700</v>
      </c>
      <c r="Q154" s="1" t="s">
        <v>2701</v>
      </c>
      <c r="R154" s="1" t="s">
        <v>3210</v>
      </c>
      <c r="S154" s="1" t="s">
        <v>76</v>
      </c>
      <c r="T154" s="1" t="s">
        <v>37</v>
      </c>
      <c r="U154" s="1" t="s">
        <v>2668</v>
      </c>
      <c r="V154" s="1" t="s">
        <v>2704</v>
      </c>
    </row>
    <row r="155" s="1" customFormat="1" spans="1:22">
      <c r="A155" s="1" t="s">
        <v>744</v>
      </c>
      <c r="B155" s="1" t="s">
        <v>83</v>
      </c>
      <c r="C155" s="1" t="s">
        <v>745</v>
      </c>
      <c r="D155" s="1" t="s">
        <v>747</v>
      </c>
      <c r="E155" s="1" t="s">
        <v>3211</v>
      </c>
      <c r="F155" s="1" t="s">
        <v>83</v>
      </c>
      <c r="G155" s="1" t="s">
        <v>514</v>
      </c>
      <c r="H155" s="1" t="s">
        <v>2696</v>
      </c>
      <c r="I155" s="1" t="s">
        <v>3212</v>
      </c>
      <c r="J155" s="1" t="s">
        <v>2698</v>
      </c>
      <c r="K155" s="1" t="s">
        <v>3212</v>
      </c>
      <c r="L155" s="1" t="s">
        <v>3212</v>
      </c>
      <c r="M155" s="1" t="s">
        <v>2699</v>
      </c>
      <c r="N155" s="1" t="s">
        <v>2699</v>
      </c>
      <c r="O155" s="1" t="s">
        <v>2697</v>
      </c>
      <c r="P155" s="1" t="s">
        <v>2700</v>
      </c>
      <c r="Q155" s="1" t="s">
        <v>2701</v>
      </c>
      <c r="R155" s="1" t="s">
        <v>3213</v>
      </c>
      <c r="S155" s="1" t="s">
        <v>76</v>
      </c>
      <c r="T155" s="1" t="s">
        <v>37</v>
      </c>
      <c r="U155" s="1" t="s">
        <v>2703</v>
      </c>
      <c r="V155" s="1" t="s">
        <v>2704</v>
      </c>
    </row>
    <row r="156" s="1" customFormat="1" spans="1:22">
      <c r="A156" s="1" t="s">
        <v>1123</v>
      </c>
      <c r="B156" s="1" t="s">
        <v>83</v>
      </c>
      <c r="C156" s="1" t="s">
        <v>1124</v>
      </c>
      <c r="D156" s="1" t="s">
        <v>3214</v>
      </c>
      <c r="E156" s="1" t="s">
        <v>3215</v>
      </c>
      <c r="F156" s="1" t="s">
        <v>514</v>
      </c>
      <c r="G156" s="1" t="s">
        <v>757</v>
      </c>
      <c r="H156" s="1" t="s">
        <v>2696</v>
      </c>
      <c r="I156" s="1" t="s">
        <v>3216</v>
      </c>
      <c r="J156" s="1" t="s">
        <v>2698</v>
      </c>
      <c r="K156" s="1" t="s">
        <v>3216</v>
      </c>
      <c r="L156" s="1" t="s">
        <v>3216</v>
      </c>
      <c r="M156" s="1" t="s">
        <v>2699</v>
      </c>
      <c r="N156" s="1" t="s">
        <v>2699</v>
      </c>
      <c r="O156" s="1" t="s">
        <v>2697</v>
      </c>
      <c r="P156" s="1" t="s">
        <v>2700</v>
      </c>
      <c r="Q156" s="1" t="s">
        <v>2701</v>
      </c>
      <c r="R156" s="1" t="s">
        <v>3217</v>
      </c>
      <c r="S156" s="1" t="s">
        <v>76</v>
      </c>
      <c r="T156" s="1" t="s">
        <v>37</v>
      </c>
      <c r="U156" s="1" t="s">
        <v>2703</v>
      </c>
      <c r="V156" s="1" t="s">
        <v>2704</v>
      </c>
    </row>
    <row r="157" s="1" customFormat="1" spans="1:22">
      <c r="A157" s="1" t="s">
        <v>2344</v>
      </c>
      <c r="B157" s="1" t="s">
        <v>83</v>
      </c>
      <c r="C157" s="1" t="s">
        <v>2345</v>
      </c>
      <c r="D157" s="1" t="s">
        <v>3043</v>
      </c>
      <c r="E157" s="1" t="s">
        <v>3218</v>
      </c>
      <c r="F157" s="1" t="s">
        <v>1610</v>
      </c>
      <c r="G157" s="1" t="s">
        <v>516</v>
      </c>
      <c r="H157" s="1" t="s">
        <v>2696</v>
      </c>
      <c r="I157" s="1" t="s">
        <v>3219</v>
      </c>
      <c r="J157" s="1" t="s">
        <v>2698</v>
      </c>
      <c r="K157" s="1" t="s">
        <v>3219</v>
      </c>
      <c r="L157" s="1" t="s">
        <v>3219</v>
      </c>
      <c r="M157" s="1" t="s">
        <v>2699</v>
      </c>
      <c r="N157" s="1" t="s">
        <v>2699</v>
      </c>
      <c r="O157" s="1" t="s">
        <v>2697</v>
      </c>
      <c r="P157" s="1" t="s">
        <v>2700</v>
      </c>
      <c r="Q157" s="1" t="s">
        <v>2701</v>
      </c>
      <c r="R157" s="1" t="s">
        <v>3220</v>
      </c>
      <c r="S157" s="1" t="s">
        <v>76</v>
      </c>
      <c r="T157" s="1" t="s">
        <v>37</v>
      </c>
      <c r="U157" s="1" t="s">
        <v>2668</v>
      </c>
      <c r="V157" s="1" t="s">
        <v>2713</v>
      </c>
    </row>
    <row r="158" s="1" customFormat="1" spans="1:22">
      <c r="A158" s="1" t="s">
        <v>2397</v>
      </c>
      <c r="B158" s="1" t="s">
        <v>514</v>
      </c>
      <c r="C158" s="1" t="s">
        <v>2398</v>
      </c>
      <c r="D158" s="1" t="s">
        <v>2386</v>
      </c>
      <c r="E158" s="1" t="s">
        <v>3221</v>
      </c>
      <c r="F158" s="1" t="s">
        <v>1610</v>
      </c>
      <c r="G158" s="1" t="s">
        <v>516</v>
      </c>
      <c r="H158" s="1" t="s">
        <v>2696</v>
      </c>
      <c r="I158" s="1" t="s">
        <v>3222</v>
      </c>
      <c r="J158" s="1" t="s">
        <v>2698</v>
      </c>
      <c r="K158" s="1" t="s">
        <v>3222</v>
      </c>
      <c r="L158" s="1" t="s">
        <v>3222</v>
      </c>
      <c r="M158" s="1" t="s">
        <v>2699</v>
      </c>
      <c r="N158" s="1" t="s">
        <v>2699</v>
      </c>
      <c r="O158" s="1" t="s">
        <v>2697</v>
      </c>
      <c r="P158" s="1" t="s">
        <v>2700</v>
      </c>
      <c r="Q158" s="1" t="s">
        <v>2701</v>
      </c>
      <c r="R158" s="1" t="s">
        <v>3223</v>
      </c>
      <c r="S158" s="1" t="s">
        <v>76</v>
      </c>
      <c r="T158" s="1" t="s">
        <v>37</v>
      </c>
      <c r="U158" s="1" t="s">
        <v>2703</v>
      </c>
      <c r="V158" s="1" t="s">
        <v>2719</v>
      </c>
    </row>
    <row r="159" s="1" customFormat="1" spans="1:22">
      <c r="A159" s="1" t="s">
        <v>1185</v>
      </c>
      <c r="B159" s="1" t="s">
        <v>514</v>
      </c>
      <c r="C159" s="1" t="s">
        <v>1186</v>
      </c>
      <c r="D159" s="1" t="s">
        <v>1188</v>
      </c>
      <c r="E159" s="1" t="s">
        <v>3224</v>
      </c>
      <c r="F159" s="1" t="s">
        <v>514</v>
      </c>
      <c r="G159" s="1" t="s">
        <v>757</v>
      </c>
      <c r="H159" s="1" t="s">
        <v>2696</v>
      </c>
      <c r="I159" s="1" t="s">
        <v>3225</v>
      </c>
      <c r="J159" s="1" t="s">
        <v>2698</v>
      </c>
      <c r="K159" s="1" t="s">
        <v>3225</v>
      </c>
      <c r="L159" s="1" t="s">
        <v>3225</v>
      </c>
      <c r="M159" s="1" t="s">
        <v>2699</v>
      </c>
      <c r="N159" s="1" t="s">
        <v>2699</v>
      </c>
      <c r="O159" s="1" t="s">
        <v>2697</v>
      </c>
      <c r="P159" s="1" t="s">
        <v>2700</v>
      </c>
      <c r="Q159" s="1" t="s">
        <v>2701</v>
      </c>
      <c r="R159" s="1" t="s">
        <v>3226</v>
      </c>
      <c r="S159" s="1" t="s">
        <v>76</v>
      </c>
      <c r="T159" s="1" t="s">
        <v>37</v>
      </c>
      <c r="U159" s="1" t="s">
        <v>2703</v>
      </c>
      <c r="V159" s="1" t="s">
        <v>2704</v>
      </c>
    </row>
    <row r="160" s="1" customFormat="1" spans="1:22">
      <c r="A160" s="1" t="s">
        <v>1132</v>
      </c>
      <c r="B160" s="1" t="s">
        <v>514</v>
      </c>
      <c r="C160" s="1" t="s">
        <v>1133</v>
      </c>
      <c r="D160" s="1" t="s">
        <v>1135</v>
      </c>
      <c r="E160" s="1" t="s">
        <v>3227</v>
      </c>
      <c r="F160" s="1" t="s">
        <v>514</v>
      </c>
      <c r="G160" s="1" t="s">
        <v>757</v>
      </c>
      <c r="H160" s="1" t="s">
        <v>2696</v>
      </c>
      <c r="I160" s="1" t="s">
        <v>3228</v>
      </c>
      <c r="J160" s="1" t="s">
        <v>2698</v>
      </c>
      <c r="K160" s="1" t="s">
        <v>3228</v>
      </c>
      <c r="L160" s="1" t="s">
        <v>3228</v>
      </c>
      <c r="M160" s="1" t="s">
        <v>2699</v>
      </c>
      <c r="N160" s="1" t="s">
        <v>2699</v>
      </c>
      <c r="O160" s="1" t="s">
        <v>2697</v>
      </c>
      <c r="P160" s="1" t="s">
        <v>2700</v>
      </c>
      <c r="Q160" s="1" t="s">
        <v>2701</v>
      </c>
      <c r="R160" s="1" t="s">
        <v>3229</v>
      </c>
      <c r="S160" s="1" t="s">
        <v>76</v>
      </c>
      <c r="T160" s="1" t="s">
        <v>37</v>
      </c>
      <c r="U160" s="1" t="s">
        <v>2668</v>
      </c>
      <c r="V160" s="1" t="s">
        <v>2704</v>
      </c>
    </row>
    <row r="161" s="1" customFormat="1" spans="1:22">
      <c r="A161" s="1" t="s">
        <v>1789</v>
      </c>
      <c r="B161" s="1" t="s">
        <v>514</v>
      </c>
      <c r="C161" s="1" t="s">
        <v>1790</v>
      </c>
      <c r="D161" s="1" t="s">
        <v>1792</v>
      </c>
      <c r="E161" s="1" t="s">
        <v>3230</v>
      </c>
      <c r="F161" s="1" t="s">
        <v>1304</v>
      </c>
      <c r="G161" s="1" t="s">
        <v>515</v>
      </c>
      <c r="H161" s="1" t="s">
        <v>2696</v>
      </c>
      <c r="I161" s="1" t="s">
        <v>3231</v>
      </c>
      <c r="J161" s="1" t="s">
        <v>2698</v>
      </c>
      <c r="K161" s="1" t="s">
        <v>3231</v>
      </c>
      <c r="L161" s="1" t="s">
        <v>3231</v>
      </c>
      <c r="M161" s="1" t="s">
        <v>2699</v>
      </c>
      <c r="N161" s="1" t="s">
        <v>2699</v>
      </c>
      <c r="O161" s="1" t="s">
        <v>2697</v>
      </c>
      <c r="P161" s="1" t="s">
        <v>2700</v>
      </c>
      <c r="Q161" s="1" t="s">
        <v>2701</v>
      </c>
      <c r="R161" s="1" t="s">
        <v>3232</v>
      </c>
      <c r="S161" s="1" t="s">
        <v>76</v>
      </c>
      <c r="T161" s="1" t="s">
        <v>37</v>
      </c>
      <c r="U161" s="1" t="s">
        <v>2668</v>
      </c>
      <c r="V161" s="1" t="s">
        <v>2704</v>
      </c>
    </row>
    <row r="162" s="1" customFormat="1" spans="1:22">
      <c r="A162" s="1" t="s">
        <v>1519</v>
      </c>
      <c r="B162" s="1" t="s">
        <v>514</v>
      </c>
      <c r="C162" s="1" t="s">
        <v>1520</v>
      </c>
      <c r="D162" s="1" t="s">
        <v>1522</v>
      </c>
      <c r="E162" s="1" t="s">
        <v>3233</v>
      </c>
      <c r="F162" s="1" t="s">
        <v>757</v>
      </c>
      <c r="G162" s="1" t="s">
        <v>1304</v>
      </c>
      <c r="H162" s="1" t="s">
        <v>2696</v>
      </c>
      <c r="I162" s="1" t="s">
        <v>3234</v>
      </c>
      <c r="J162" s="1" t="s">
        <v>2698</v>
      </c>
      <c r="K162" s="1" t="s">
        <v>3234</v>
      </c>
      <c r="L162" s="1" t="s">
        <v>3234</v>
      </c>
      <c r="M162" s="1" t="s">
        <v>2699</v>
      </c>
      <c r="N162" s="1" t="s">
        <v>2699</v>
      </c>
      <c r="O162" s="1" t="s">
        <v>2697</v>
      </c>
      <c r="P162" s="1" t="s">
        <v>2700</v>
      </c>
      <c r="Q162" s="1" t="s">
        <v>2701</v>
      </c>
      <c r="R162" s="1" t="s">
        <v>3235</v>
      </c>
      <c r="S162" s="1" t="s">
        <v>76</v>
      </c>
      <c r="T162" s="1" t="s">
        <v>37</v>
      </c>
      <c r="U162" s="1" t="s">
        <v>2668</v>
      </c>
      <c r="V162" s="1" t="s">
        <v>2704</v>
      </c>
    </row>
    <row r="163" s="1" customFormat="1" spans="1:22">
      <c r="A163" s="1" t="s">
        <v>1996</v>
      </c>
      <c r="B163" s="1" t="s">
        <v>514</v>
      </c>
      <c r="C163" s="1" t="s">
        <v>1997</v>
      </c>
      <c r="D163" s="1" t="s">
        <v>1999</v>
      </c>
      <c r="E163" s="1" t="s">
        <v>3236</v>
      </c>
      <c r="F163" s="1" t="s">
        <v>515</v>
      </c>
      <c r="G163" s="1" t="s">
        <v>1610</v>
      </c>
      <c r="H163" s="1" t="s">
        <v>2696</v>
      </c>
      <c r="I163" s="1" t="s">
        <v>3237</v>
      </c>
      <c r="J163" s="1" t="s">
        <v>2698</v>
      </c>
      <c r="K163" s="1" t="s">
        <v>3237</v>
      </c>
      <c r="L163" s="1" t="s">
        <v>3237</v>
      </c>
      <c r="M163" s="1" t="s">
        <v>2699</v>
      </c>
      <c r="N163" s="1" t="s">
        <v>2699</v>
      </c>
      <c r="O163" s="1" t="s">
        <v>2697</v>
      </c>
      <c r="P163" s="1" t="s">
        <v>2700</v>
      </c>
      <c r="Q163" s="1" t="s">
        <v>2701</v>
      </c>
      <c r="R163" s="1" t="s">
        <v>3238</v>
      </c>
      <c r="S163" s="1" t="s">
        <v>76</v>
      </c>
      <c r="T163" s="1" t="s">
        <v>37</v>
      </c>
      <c r="U163" s="1" t="s">
        <v>2668</v>
      </c>
      <c r="V163" s="1" t="s">
        <v>2827</v>
      </c>
    </row>
    <row r="164" s="1" customFormat="1" spans="1:22">
      <c r="A164" s="1" t="s">
        <v>1148</v>
      </c>
      <c r="B164" s="1" t="s">
        <v>514</v>
      </c>
      <c r="C164" s="1" t="s">
        <v>1149</v>
      </c>
      <c r="D164" s="1" t="s">
        <v>1151</v>
      </c>
      <c r="E164" s="1" t="s">
        <v>3239</v>
      </c>
      <c r="F164" s="1" t="s">
        <v>514</v>
      </c>
      <c r="G164" s="1" t="s">
        <v>757</v>
      </c>
      <c r="H164" s="1" t="s">
        <v>2696</v>
      </c>
      <c r="I164" s="1" t="s">
        <v>3240</v>
      </c>
      <c r="J164" s="1" t="s">
        <v>2698</v>
      </c>
      <c r="K164" s="1" t="s">
        <v>3240</v>
      </c>
      <c r="L164" s="1" t="s">
        <v>3240</v>
      </c>
      <c r="M164" s="1" t="s">
        <v>2699</v>
      </c>
      <c r="N164" s="1" t="s">
        <v>2699</v>
      </c>
      <c r="O164" s="1" t="s">
        <v>2697</v>
      </c>
      <c r="P164" s="1" t="s">
        <v>2700</v>
      </c>
      <c r="Q164" s="1" t="s">
        <v>2701</v>
      </c>
      <c r="R164" s="1" t="s">
        <v>3241</v>
      </c>
      <c r="S164" s="1" t="s">
        <v>76</v>
      </c>
      <c r="T164" s="1" t="s">
        <v>37</v>
      </c>
      <c r="U164" s="1" t="s">
        <v>2703</v>
      </c>
      <c r="V164" s="1" t="s">
        <v>2704</v>
      </c>
    </row>
    <row r="165" s="1" customFormat="1" spans="1:22">
      <c r="A165" s="1" t="s">
        <v>1141</v>
      </c>
      <c r="B165" s="1" t="s">
        <v>514</v>
      </c>
      <c r="C165" s="1" t="s">
        <v>1142</v>
      </c>
      <c r="D165" s="1" t="s">
        <v>3242</v>
      </c>
      <c r="E165" s="1" t="s">
        <v>3243</v>
      </c>
      <c r="F165" s="1" t="s">
        <v>514</v>
      </c>
      <c r="G165" s="1" t="s">
        <v>757</v>
      </c>
      <c r="H165" s="1" t="s">
        <v>2696</v>
      </c>
      <c r="I165" s="1" t="s">
        <v>3244</v>
      </c>
      <c r="J165" s="1" t="s">
        <v>2698</v>
      </c>
      <c r="K165" s="1" t="s">
        <v>3244</v>
      </c>
      <c r="L165" s="1" t="s">
        <v>3244</v>
      </c>
      <c r="M165" s="1" t="s">
        <v>2699</v>
      </c>
      <c r="N165" s="1" t="s">
        <v>2699</v>
      </c>
      <c r="O165" s="1" t="s">
        <v>2697</v>
      </c>
      <c r="P165" s="1" t="s">
        <v>2700</v>
      </c>
      <c r="Q165" s="1" t="s">
        <v>2701</v>
      </c>
      <c r="R165" s="1" t="s">
        <v>3245</v>
      </c>
      <c r="S165" s="1" t="s">
        <v>76</v>
      </c>
      <c r="T165" s="1" t="s">
        <v>37</v>
      </c>
      <c r="U165" s="1" t="s">
        <v>2668</v>
      </c>
      <c r="V165" s="1" t="s">
        <v>2844</v>
      </c>
    </row>
    <row r="166" s="1" customFormat="1" spans="1:22">
      <c r="A166" s="1" t="s">
        <v>1155</v>
      </c>
      <c r="B166" s="1" t="s">
        <v>514</v>
      </c>
      <c r="C166" s="1" t="s">
        <v>1156</v>
      </c>
      <c r="D166" s="1" t="s">
        <v>3207</v>
      </c>
      <c r="E166" s="1" t="s">
        <v>3208</v>
      </c>
      <c r="F166" s="1" t="s">
        <v>514</v>
      </c>
      <c r="G166" s="1" t="s">
        <v>757</v>
      </c>
      <c r="H166" s="1" t="s">
        <v>2696</v>
      </c>
      <c r="I166" s="1" t="s">
        <v>3246</v>
      </c>
      <c r="J166" s="1" t="s">
        <v>2698</v>
      </c>
      <c r="K166" s="1" t="s">
        <v>3246</v>
      </c>
      <c r="L166" s="1" t="s">
        <v>3246</v>
      </c>
      <c r="M166" s="1" t="s">
        <v>2699</v>
      </c>
      <c r="N166" s="1" t="s">
        <v>2699</v>
      </c>
      <c r="O166" s="1" t="s">
        <v>2697</v>
      </c>
      <c r="P166" s="1" t="s">
        <v>2700</v>
      </c>
      <c r="Q166" s="1" t="s">
        <v>2701</v>
      </c>
      <c r="R166" s="1" t="s">
        <v>3247</v>
      </c>
      <c r="S166" s="1" t="s">
        <v>76</v>
      </c>
      <c r="T166" s="1" t="s">
        <v>37</v>
      </c>
      <c r="U166" s="1" t="s">
        <v>2668</v>
      </c>
      <c r="V166" s="1" t="s">
        <v>2704</v>
      </c>
    </row>
    <row r="167" s="1" customFormat="1" spans="1:22">
      <c r="A167" s="1" t="s">
        <v>1395</v>
      </c>
      <c r="B167" s="1" t="s">
        <v>514</v>
      </c>
      <c r="C167" s="1" t="s">
        <v>1396</v>
      </c>
      <c r="D167" s="1" t="s">
        <v>1398</v>
      </c>
      <c r="E167" s="1" t="s">
        <v>3248</v>
      </c>
      <c r="F167" s="1" t="s">
        <v>757</v>
      </c>
      <c r="G167" s="1" t="s">
        <v>1304</v>
      </c>
      <c r="H167" s="1" t="s">
        <v>2696</v>
      </c>
      <c r="I167" s="1" t="s">
        <v>3249</v>
      </c>
      <c r="J167" s="1" t="s">
        <v>2698</v>
      </c>
      <c r="K167" s="1" t="s">
        <v>3249</v>
      </c>
      <c r="L167" s="1" t="s">
        <v>3249</v>
      </c>
      <c r="M167" s="1" t="s">
        <v>2699</v>
      </c>
      <c r="N167" s="1" t="s">
        <v>2699</v>
      </c>
      <c r="O167" s="1" t="s">
        <v>2697</v>
      </c>
      <c r="P167" s="1" t="s">
        <v>2700</v>
      </c>
      <c r="Q167" s="1" t="s">
        <v>2701</v>
      </c>
      <c r="R167" s="1" t="s">
        <v>3250</v>
      </c>
      <c r="S167" s="1" t="s">
        <v>76</v>
      </c>
      <c r="T167" s="1" t="s">
        <v>37</v>
      </c>
      <c r="U167" s="1" t="s">
        <v>2668</v>
      </c>
      <c r="V167" s="1" t="s">
        <v>2746</v>
      </c>
    </row>
    <row r="168" s="1" customFormat="1" spans="1:22">
      <c r="A168" s="1" t="s">
        <v>2140</v>
      </c>
      <c r="B168" s="1" t="s">
        <v>514</v>
      </c>
      <c r="C168" s="1" t="s">
        <v>2141</v>
      </c>
      <c r="D168" s="1" t="s">
        <v>2143</v>
      </c>
      <c r="E168" s="1" t="s">
        <v>3251</v>
      </c>
      <c r="F168" s="1" t="s">
        <v>757</v>
      </c>
      <c r="G168" s="1" t="s">
        <v>1610</v>
      </c>
      <c r="H168" s="1" t="s">
        <v>2696</v>
      </c>
      <c r="I168" s="1" t="s">
        <v>3252</v>
      </c>
      <c r="J168" s="1" t="s">
        <v>2698</v>
      </c>
      <c r="K168" s="1" t="s">
        <v>3252</v>
      </c>
      <c r="L168" s="1" t="s">
        <v>3252</v>
      </c>
      <c r="M168" s="1" t="s">
        <v>2699</v>
      </c>
      <c r="N168" s="1" t="s">
        <v>2699</v>
      </c>
      <c r="O168" s="1" t="s">
        <v>2697</v>
      </c>
      <c r="P168" s="1" t="s">
        <v>2700</v>
      </c>
      <c r="Q168" s="1" t="s">
        <v>2701</v>
      </c>
      <c r="R168" s="1" t="s">
        <v>3253</v>
      </c>
      <c r="S168" s="1" t="s">
        <v>76</v>
      </c>
      <c r="T168" s="1" t="s">
        <v>37</v>
      </c>
      <c r="U168" s="1" t="s">
        <v>2703</v>
      </c>
      <c r="V168" s="1" t="s">
        <v>2704</v>
      </c>
    </row>
    <row r="169" s="1" customFormat="1" spans="1:22">
      <c r="A169" s="1" t="s">
        <v>2416</v>
      </c>
      <c r="B169" s="1" t="s">
        <v>514</v>
      </c>
      <c r="C169" s="1" t="s">
        <v>2417</v>
      </c>
      <c r="D169" s="1" t="s">
        <v>3254</v>
      </c>
      <c r="E169" s="1" t="s">
        <v>3255</v>
      </c>
      <c r="F169" s="1" t="s">
        <v>1610</v>
      </c>
      <c r="G169" s="1" t="s">
        <v>516</v>
      </c>
      <c r="H169" s="1" t="s">
        <v>2696</v>
      </c>
      <c r="I169" s="1" t="s">
        <v>3256</v>
      </c>
      <c r="J169" s="1" t="s">
        <v>2698</v>
      </c>
      <c r="K169" s="1" t="s">
        <v>3256</v>
      </c>
      <c r="L169" s="1" t="s">
        <v>3256</v>
      </c>
      <c r="M169" s="1" t="s">
        <v>2699</v>
      </c>
      <c r="N169" s="1" t="s">
        <v>2699</v>
      </c>
      <c r="O169" s="1" t="s">
        <v>2697</v>
      </c>
      <c r="P169" s="1" t="s">
        <v>2700</v>
      </c>
      <c r="Q169" s="1" t="s">
        <v>2701</v>
      </c>
      <c r="R169" s="1" t="s">
        <v>3257</v>
      </c>
      <c r="S169" s="1" t="s">
        <v>76</v>
      </c>
      <c r="T169" s="1" t="s">
        <v>37</v>
      </c>
      <c r="U169" s="1" t="s">
        <v>2703</v>
      </c>
      <c r="V169" s="1" t="s">
        <v>2719</v>
      </c>
    </row>
    <row r="170" s="1" customFormat="1" spans="1:22">
      <c r="A170" s="1" t="s">
        <v>1417</v>
      </c>
      <c r="B170" s="1" t="s">
        <v>514</v>
      </c>
      <c r="C170" s="1" t="s">
        <v>1418</v>
      </c>
      <c r="D170" s="1" t="s">
        <v>1420</v>
      </c>
      <c r="E170" s="1" t="s">
        <v>3258</v>
      </c>
      <c r="F170" s="1" t="s">
        <v>757</v>
      </c>
      <c r="G170" s="1" t="s">
        <v>1304</v>
      </c>
      <c r="H170" s="1" t="s">
        <v>2696</v>
      </c>
      <c r="I170" s="1" t="s">
        <v>3259</v>
      </c>
      <c r="J170" s="1" t="s">
        <v>2698</v>
      </c>
      <c r="K170" s="1" t="s">
        <v>3259</v>
      </c>
      <c r="L170" s="1" t="s">
        <v>3259</v>
      </c>
      <c r="M170" s="1" t="s">
        <v>2699</v>
      </c>
      <c r="N170" s="1" t="s">
        <v>2699</v>
      </c>
      <c r="O170" s="1" t="s">
        <v>2697</v>
      </c>
      <c r="P170" s="1" t="s">
        <v>2700</v>
      </c>
      <c r="Q170" s="1" t="s">
        <v>2701</v>
      </c>
      <c r="R170" s="1" t="s">
        <v>3260</v>
      </c>
      <c r="S170" s="1" t="s">
        <v>76</v>
      </c>
      <c r="T170" s="1" t="s">
        <v>37</v>
      </c>
      <c r="U170" s="1" t="s">
        <v>2668</v>
      </c>
      <c r="V170" s="1" t="s">
        <v>2719</v>
      </c>
    </row>
    <row r="171" s="1" customFormat="1" spans="1:22">
      <c r="A171" s="1" t="s">
        <v>1161</v>
      </c>
      <c r="B171" s="1" t="s">
        <v>514</v>
      </c>
      <c r="C171" s="1" t="s">
        <v>1162</v>
      </c>
      <c r="D171" s="1" t="s">
        <v>1164</v>
      </c>
      <c r="E171" s="1" t="s">
        <v>3261</v>
      </c>
      <c r="F171" s="1" t="s">
        <v>514</v>
      </c>
      <c r="G171" s="1" t="s">
        <v>757</v>
      </c>
      <c r="H171" s="1" t="s">
        <v>2696</v>
      </c>
      <c r="I171" s="1" t="s">
        <v>3262</v>
      </c>
      <c r="J171" s="1" t="s">
        <v>2698</v>
      </c>
      <c r="K171" s="1" t="s">
        <v>3262</v>
      </c>
      <c r="L171" s="1" t="s">
        <v>3262</v>
      </c>
      <c r="M171" s="1" t="s">
        <v>2699</v>
      </c>
      <c r="N171" s="1" t="s">
        <v>2699</v>
      </c>
      <c r="O171" s="1" t="s">
        <v>2697</v>
      </c>
      <c r="P171" s="1" t="s">
        <v>2700</v>
      </c>
      <c r="Q171" s="1" t="s">
        <v>2701</v>
      </c>
      <c r="R171" s="1" t="s">
        <v>3263</v>
      </c>
      <c r="S171" s="1" t="s">
        <v>76</v>
      </c>
      <c r="T171" s="1" t="s">
        <v>37</v>
      </c>
      <c r="U171" s="1" t="s">
        <v>2668</v>
      </c>
      <c r="V171" s="1" t="s">
        <v>2704</v>
      </c>
    </row>
    <row r="172" s="1" customFormat="1" spans="1:22">
      <c r="A172" s="1" t="s">
        <v>1170</v>
      </c>
      <c r="B172" s="1" t="s">
        <v>514</v>
      </c>
      <c r="C172" s="1" t="s">
        <v>1171</v>
      </c>
      <c r="D172" s="1" t="s">
        <v>3264</v>
      </c>
      <c r="E172" s="1" t="s">
        <v>3265</v>
      </c>
      <c r="F172" s="1" t="s">
        <v>514</v>
      </c>
      <c r="G172" s="1" t="s">
        <v>757</v>
      </c>
      <c r="H172" s="1" t="s">
        <v>2696</v>
      </c>
      <c r="I172" s="1" t="s">
        <v>3266</v>
      </c>
      <c r="J172" s="1" t="s">
        <v>2698</v>
      </c>
      <c r="K172" s="1" t="s">
        <v>3266</v>
      </c>
      <c r="L172" s="1" t="s">
        <v>3266</v>
      </c>
      <c r="M172" s="1" t="s">
        <v>2699</v>
      </c>
      <c r="N172" s="1" t="s">
        <v>2699</v>
      </c>
      <c r="O172" s="1" t="s">
        <v>2697</v>
      </c>
      <c r="P172" s="1" t="s">
        <v>2700</v>
      </c>
      <c r="Q172" s="1" t="s">
        <v>2701</v>
      </c>
      <c r="R172" s="1" t="s">
        <v>3267</v>
      </c>
      <c r="S172" s="1" t="s">
        <v>76</v>
      </c>
      <c r="T172" s="1" t="s">
        <v>37</v>
      </c>
      <c r="U172" s="1" t="s">
        <v>2668</v>
      </c>
      <c r="V172" s="1" t="s">
        <v>2704</v>
      </c>
    </row>
    <row r="173" s="1" customFormat="1" spans="1:22">
      <c r="A173" s="1" t="s">
        <v>1034</v>
      </c>
      <c r="B173" s="1" t="s">
        <v>514</v>
      </c>
      <c r="C173" s="1" t="s">
        <v>1035</v>
      </c>
      <c r="D173" s="1" t="s">
        <v>1037</v>
      </c>
      <c r="E173" s="1" t="s">
        <v>3268</v>
      </c>
      <c r="F173" s="1" t="s">
        <v>514</v>
      </c>
      <c r="G173" s="1" t="s">
        <v>757</v>
      </c>
      <c r="H173" s="1" t="s">
        <v>2696</v>
      </c>
      <c r="I173" s="1" t="s">
        <v>3269</v>
      </c>
      <c r="J173" s="1" t="s">
        <v>2698</v>
      </c>
      <c r="K173" s="1" t="s">
        <v>3269</v>
      </c>
      <c r="L173" s="1" t="s">
        <v>3269</v>
      </c>
      <c r="M173" s="1" t="s">
        <v>2699</v>
      </c>
      <c r="N173" s="1" t="s">
        <v>2699</v>
      </c>
      <c r="O173" s="1" t="s">
        <v>2697</v>
      </c>
      <c r="P173" s="1" t="s">
        <v>2700</v>
      </c>
      <c r="Q173" s="1" t="s">
        <v>2701</v>
      </c>
      <c r="R173" s="1" t="s">
        <v>3270</v>
      </c>
      <c r="S173" s="1" t="s">
        <v>76</v>
      </c>
      <c r="T173" s="1" t="s">
        <v>37</v>
      </c>
      <c r="U173" s="1" t="s">
        <v>2668</v>
      </c>
      <c r="V173" s="1" t="s">
        <v>2746</v>
      </c>
    </row>
    <row r="174" s="1" customFormat="1" spans="1:22">
      <c r="A174" s="1" t="s">
        <v>1391</v>
      </c>
      <c r="B174" s="1" t="s">
        <v>514</v>
      </c>
      <c r="C174" s="1" t="s">
        <v>1392</v>
      </c>
      <c r="D174" s="1" t="s">
        <v>1046</v>
      </c>
      <c r="E174" s="1" t="s">
        <v>3271</v>
      </c>
      <c r="F174" s="1" t="s">
        <v>757</v>
      </c>
      <c r="G174" s="1" t="s">
        <v>1304</v>
      </c>
      <c r="H174" s="1" t="s">
        <v>2696</v>
      </c>
      <c r="I174" s="1" t="s">
        <v>3272</v>
      </c>
      <c r="J174" s="1" t="s">
        <v>2698</v>
      </c>
      <c r="K174" s="1" t="s">
        <v>3272</v>
      </c>
      <c r="L174" s="1" t="s">
        <v>3272</v>
      </c>
      <c r="M174" s="1" t="s">
        <v>2699</v>
      </c>
      <c r="N174" s="1" t="s">
        <v>2699</v>
      </c>
      <c r="O174" s="1" t="s">
        <v>2697</v>
      </c>
      <c r="P174" s="1" t="s">
        <v>2700</v>
      </c>
      <c r="Q174" s="1" t="s">
        <v>2701</v>
      </c>
      <c r="R174" s="1" t="s">
        <v>3273</v>
      </c>
      <c r="S174" s="1" t="s">
        <v>76</v>
      </c>
      <c r="T174" s="1" t="s">
        <v>37</v>
      </c>
      <c r="U174" s="1" t="s">
        <v>2668</v>
      </c>
      <c r="V174" s="1" t="s">
        <v>2746</v>
      </c>
    </row>
    <row r="175" s="1" customFormat="1" spans="1:22">
      <c r="A175" s="1" t="s">
        <v>2502</v>
      </c>
      <c r="B175" s="1" t="s">
        <v>514</v>
      </c>
      <c r="C175" s="1" t="s">
        <v>2503</v>
      </c>
      <c r="D175" s="1" t="s">
        <v>242</v>
      </c>
      <c r="E175" s="1" t="s">
        <v>3274</v>
      </c>
      <c r="F175" s="1" t="s">
        <v>1304</v>
      </c>
      <c r="G175" s="1" t="s">
        <v>516</v>
      </c>
      <c r="H175" s="1" t="s">
        <v>2696</v>
      </c>
      <c r="I175" s="1" t="s">
        <v>3275</v>
      </c>
      <c r="J175" s="1" t="s">
        <v>2698</v>
      </c>
      <c r="K175" s="1" t="s">
        <v>3275</v>
      </c>
      <c r="L175" s="1" t="s">
        <v>3275</v>
      </c>
      <c r="M175" s="1" t="s">
        <v>2699</v>
      </c>
      <c r="N175" s="1" t="s">
        <v>2699</v>
      </c>
      <c r="O175" s="1" t="s">
        <v>2697</v>
      </c>
      <c r="P175" s="1" t="s">
        <v>2700</v>
      </c>
      <c r="Q175" s="1" t="s">
        <v>2701</v>
      </c>
      <c r="R175" s="1" t="s">
        <v>3276</v>
      </c>
      <c r="S175" s="1" t="s">
        <v>76</v>
      </c>
      <c r="T175" s="1" t="s">
        <v>37</v>
      </c>
      <c r="U175" s="1" t="s">
        <v>2703</v>
      </c>
      <c r="V175" s="1" t="s">
        <v>2704</v>
      </c>
    </row>
    <row r="176" s="1" customFormat="1" spans="1:22">
      <c r="A176" s="1" t="s">
        <v>1382</v>
      </c>
      <c r="B176" s="1" t="s">
        <v>514</v>
      </c>
      <c r="C176" s="1" t="s">
        <v>1383</v>
      </c>
      <c r="D176" s="1" t="s">
        <v>1385</v>
      </c>
      <c r="E176" s="1" t="s">
        <v>3277</v>
      </c>
      <c r="F176" s="1" t="s">
        <v>757</v>
      </c>
      <c r="G176" s="1" t="s">
        <v>1304</v>
      </c>
      <c r="H176" s="1" t="s">
        <v>2696</v>
      </c>
      <c r="I176" s="1" t="s">
        <v>3278</v>
      </c>
      <c r="J176" s="1" t="s">
        <v>2698</v>
      </c>
      <c r="K176" s="1" t="s">
        <v>3278</v>
      </c>
      <c r="L176" s="1" t="s">
        <v>3278</v>
      </c>
      <c r="M176" s="1" t="s">
        <v>2699</v>
      </c>
      <c r="N176" s="1" t="s">
        <v>2699</v>
      </c>
      <c r="O176" s="1" t="s">
        <v>2697</v>
      </c>
      <c r="P176" s="1" t="s">
        <v>2700</v>
      </c>
      <c r="Q176" s="1" t="s">
        <v>2701</v>
      </c>
      <c r="R176" s="1" t="s">
        <v>3279</v>
      </c>
      <c r="S176" s="1" t="s">
        <v>76</v>
      </c>
      <c r="T176" s="1" t="s">
        <v>37</v>
      </c>
      <c r="U176" s="1" t="s">
        <v>2668</v>
      </c>
      <c r="V176" s="1" t="s">
        <v>2746</v>
      </c>
    </row>
    <row r="177" s="1" customFormat="1" spans="1:22">
      <c r="A177" s="1" t="s">
        <v>939</v>
      </c>
      <c r="B177" s="1" t="s">
        <v>514</v>
      </c>
      <c r="C177" s="1" t="s">
        <v>940</v>
      </c>
      <c r="D177" s="1" t="s">
        <v>3280</v>
      </c>
      <c r="E177" s="1" t="s">
        <v>3281</v>
      </c>
      <c r="F177" s="1" t="s">
        <v>514</v>
      </c>
      <c r="G177" s="1" t="s">
        <v>757</v>
      </c>
      <c r="H177" s="1" t="s">
        <v>2696</v>
      </c>
      <c r="I177" s="1" t="s">
        <v>3282</v>
      </c>
      <c r="J177" s="1" t="s">
        <v>2698</v>
      </c>
      <c r="K177" s="1" t="s">
        <v>3282</v>
      </c>
      <c r="L177" s="1" t="s">
        <v>3282</v>
      </c>
      <c r="M177" s="1" t="s">
        <v>2699</v>
      </c>
      <c r="N177" s="1" t="s">
        <v>2699</v>
      </c>
      <c r="O177" s="1" t="s">
        <v>2697</v>
      </c>
      <c r="P177" s="1" t="s">
        <v>2700</v>
      </c>
      <c r="Q177" s="1" t="s">
        <v>2701</v>
      </c>
      <c r="R177" s="1" t="s">
        <v>3283</v>
      </c>
      <c r="S177" s="1" t="s">
        <v>76</v>
      </c>
      <c r="T177" s="1" t="s">
        <v>37</v>
      </c>
      <c r="U177" s="1" t="s">
        <v>2668</v>
      </c>
      <c r="V177" s="1" t="s">
        <v>2713</v>
      </c>
    </row>
    <row r="178" s="1" customFormat="1" spans="1:22">
      <c r="A178" s="1" t="s">
        <v>2153</v>
      </c>
      <c r="B178" s="1" t="s">
        <v>514</v>
      </c>
      <c r="C178" s="1" t="s">
        <v>2154</v>
      </c>
      <c r="D178" s="1" t="s">
        <v>3284</v>
      </c>
      <c r="E178" s="1" t="s">
        <v>3285</v>
      </c>
      <c r="F178" s="1" t="s">
        <v>515</v>
      </c>
      <c r="G178" s="1" t="s">
        <v>1610</v>
      </c>
      <c r="H178" s="1" t="s">
        <v>2696</v>
      </c>
      <c r="I178" s="1" t="s">
        <v>3286</v>
      </c>
      <c r="J178" s="1" t="s">
        <v>2698</v>
      </c>
      <c r="K178" s="1" t="s">
        <v>3286</v>
      </c>
      <c r="L178" s="1" t="s">
        <v>3286</v>
      </c>
      <c r="M178" s="1" t="s">
        <v>2699</v>
      </c>
      <c r="N178" s="1" t="s">
        <v>2699</v>
      </c>
      <c r="O178" s="1" t="s">
        <v>2697</v>
      </c>
      <c r="P178" s="1" t="s">
        <v>2700</v>
      </c>
      <c r="Q178" s="1" t="s">
        <v>2701</v>
      </c>
      <c r="R178" s="1" t="s">
        <v>3287</v>
      </c>
      <c r="S178" s="1" t="s">
        <v>76</v>
      </c>
      <c r="T178" s="1" t="s">
        <v>37</v>
      </c>
      <c r="U178" s="1" t="s">
        <v>2703</v>
      </c>
      <c r="V178" s="1" t="s">
        <v>2704</v>
      </c>
    </row>
    <row r="179" s="1" customFormat="1" spans="1:22">
      <c r="A179" s="1" t="s">
        <v>1043</v>
      </c>
      <c r="B179" s="1" t="s">
        <v>514</v>
      </c>
      <c r="C179" s="1" t="s">
        <v>1044</v>
      </c>
      <c r="D179" s="1" t="s">
        <v>1046</v>
      </c>
      <c r="E179" s="1" t="s">
        <v>3288</v>
      </c>
      <c r="F179" s="1" t="s">
        <v>514</v>
      </c>
      <c r="G179" s="1" t="s">
        <v>757</v>
      </c>
      <c r="H179" s="1" t="s">
        <v>2696</v>
      </c>
      <c r="I179" s="1" t="s">
        <v>3272</v>
      </c>
      <c r="J179" s="1" t="s">
        <v>2698</v>
      </c>
      <c r="K179" s="1" t="s">
        <v>3272</v>
      </c>
      <c r="L179" s="1" t="s">
        <v>3272</v>
      </c>
      <c r="M179" s="1" t="s">
        <v>2699</v>
      </c>
      <c r="N179" s="1" t="s">
        <v>2699</v>
      </c>
      <c r="O179" s="1" t="s">
        <v>2697</v>
      </c>
      <c r="P179" s="1" t="s">
        <v>2700</v>
      </c>
      <c r="Q179" s="1" t="s">
        <v>2701</v>
      </c>
      <c r="R179" s="1" t="s">
        <v>3289</v>
      </c>
      <c r="S179" s="1" t="s">
        <v>76</v>
      </c>
      <c r="T179" s="1" t="s">
        <v>37</v>
      </c>
      <c r="U179" s="1" t="s">
        <v>2668</v>
      </c>
      <c r="V179" s="1" t="s">
        <v>2746</v>
      </c>
    </row>
    <row r="180" s="1" customFormat="1" spans="1:22">
      <c r="A180" s="1" t="s">
        <v>1201</v>
      </c>
      <c r="B180" s="1" t="s">
        <v>514</v>
      </c>
      <c r="C180" s="1" t="s">
        <v>1202</v>
      </c>
      <c r="D180" s="1" t="s">
        <v>1204</v>
      </c>
      <c r="E180" s="1" t="s">
        <v>3290</v>
      </c>
      <c r="F180" s="1" t="s">
        <v>514</v>
      </c>
      <c r="G180" s="1" t="s">
        <v>757</v>
      </c>
      <c r="H180" s="1" t="s">
        <v>2696</v>
      </c>
      <c r="I180" s="1" t="s">
        <v>3291</v>
      </c>
      <c r="J180" s="1" t="s">
        <v>2698</v>
      </c>
      <c r="K180" s="1" t="s">
        <v>3291</v>
      </c>
      <c r="L180" s="1" t="s">
        <v>3291</v>
      </c>
      <c r="M180" s="1" t="s">
        <v>2699</v>
      </c>
      <c r="N180" s="1" t="s">
        <v>2699</v>
      </c>
      <c r="O180" s="1" t="s">
        <v>2697</v>
      </c>
      <c r="P180" s="1" t="s">
        <v>2700</v>
      </c>
      <c r="Q180" s="1" t="s">
        <v>2701</v>
      </c>
      <c r="R180" s="1" t="s">
        <v>3292</v>
      </c>
      <c r="S180" s="1" t="s">
        <v>76</v>
      </c>
      <c r="T180" s="1" t="s">
        <v>37</v>
      </c>
      <c r="U180" s="1" t="s">
        <v>2668</v>
      </c>
      <c r="V180" s="1" t="s">
        <v>2704</v>
      </c>
    </row>
    <row r="181" s="1" customFormat="1" spans="1:22">
      <c r="A181" s="1" t="s">
        <v>1411</v>
      </c>
      <c r="B181" s="1" t="s">
        <v>514</v>
      </c>
      <c r="C181" s="1" t="s">
        <v>1412</v>
      </c>
      <c r="D181" s="1" t="s">
        <v>608</v>
      </c>
      <c r="E181" s="1" t="s">
        <v>3293</v>
      </c>
      <c r="F181" s="1" t="s">
        <v>757</v>
      </c>
      <c r="G181" s="1" t="s">
        <v>1304</v>
      </c>
      <c r="H181" s="1" t="s">
        <v>2696</v>
      </c>
      <c r="I181" s="1" t="s">
        <v>3294</v>
      </c>
      <c r="J181" s="1" t="s">
        <v>2698</v>
      </c>
      <c r="K181" s="1" t="s">
        <v>3294</v>
      </c>
      <c r="L181" s="1" t="s">
        <v>3294</v>
      </c>
      <c r="M181" s="1" t="s">
        <v>2699</v>
      </c>
      <c r="N181" s="1" t="s">
        <v>2699</v>
      </c>
      <c r="O181" s="1" t="s">
        <v>2697</v>
      </c>
      <c r="P181" s="1" t="s">
        <v>2700</v>
      </c>
      <c r="Q181" s="1" t="s">
        <v>2701</v>
      </c>
      <c r="R181" s="1" t="s">
        <v>3295</v>
      </c>
      <c r="S181" s="1" t="s">
        <v>76</v>
      </c>
      <c r="T181" s="1" t="s">
        <v>37</v>
      </c>
      <c r="U181" s="1" t="s">
        <v>2668</v>
      </c>
      <c r="V181" s="1" t="s">
        <v>2746</v>
      </c>
    </row>
    <row r="182" s="1" customFormat="1" spans="1:22">
      <c r="A182" s="1" t="s">
        <v>929</v>
      </c>
      <c r="B182" s="1" t="s">
        <v>514</v>
      </c>
      <c r="C182" s="1" t="s">
        <v>930</v>
      </c>
      <c r="D182" s="1" t="s">
        <v>3296</v>
      </c>
      <c r="E182" s="1" t="s">
        <v>3297</v>
      </c>
      <c r="F182" s="1" t="s">
        <v>514</v>
      </c>
      <c r="G182" s="1" t="s">
        <v>757</v>
      </c>
      <c r="H182" s="1" t="s">
        <v>2696</v>
      </c>
      <c r="I182" s="1" t="s">
        <v>3298</v>
      </c>
      <c r="J182" s="1" t="s">
        <v>2698</v>
      </c>
      <c r="K182" s="1" t="s">
        <v>3298</v>
      </c>
      <c r="L182" s="1" t="s">
        <v>3298</v>
      </c>
      <c r="M182" s="1" t="s">
        <v>2699</v>
      </c>
      <c r="N182" s="1" t="s">
        <v>2699</v>
      </c>
      <c r="O182" s="1" t="s">
        <v>2697</v>
      </c>
      <c r="P182" s="1" t="s">
        <v>2700</v>
      </c>
      <c r="Q182" s="1" t="s">
        <v>2701</v>
      </c>
      <c r="R182" s="1" t="s">
        <v>3299</v>
      </c>
      <c r="S182" s="1" t="s">
        <v>76</v>
      </c>
      <c r="T182" s="1" t="s">
        <v>37</v>
      </c>
      <c r="U182" s="1" t="s">
        <v>2668</v>
      </c>
      <c r="V182" s="1" t="s">
        <v>2713</v>
      </c>
    </row>
    <row r="183" s="1" customFormat="1" spans="1:22">
      <c r="A183" s="1" t="s">
        <v>1193</v>
      </c>
      <c r="B183" s="1" t="s">
        <v>514</v>
      </c>
      <c r="C183" s="1" t="s">
        <v>1194</v>
      </c>
      <c r="D183" s="1" t="s">
        <v>3300</v>
      </c>
      <c r="E183" s="1" t="s">
        <v>3301</v>
      </c>
      <c r="F183" s="1" t="s">
        <v>514</v>
      </c>
      <c r="G183" s="1" t="s">
        <v>757</v>
      </c>
      <c r="H183" s="1" t="s">
        <v>2696</v>
      </c>
      <c r="I183" s="1" t="s">
        <v>3302</v>
      </c>
      <c r="J183" s="1" t="s">
        <v>2698</v>
      </c>
      <c r="K183" s="1" t="s">
        <v>3302</v>
      </c>
      <c r="L183" s="1" t="s">
        <v>3302</v>
      </c>
      <c r="M183" s="1" t="s">
        <v>2699</v>
      </c>
      <c r="N183" s="1" t="s">
        <v>2699</v>
      </c>
      <c r="O183" s="1" t="s">
        <v>2697</v>
      </c>
      <c r="P183" s="1" t="s">
        <v>2700</v>
      </c>
      <c r="Q183" s="1" t="s">
        <v>2701</v>
      </c>
      <c r="R183" s="1" t="s">
        <v>3303</v>
      </c>
      <c r="S183" s="1" t="s">
        <v>76</v>
      </c>
      <c r="T183" s="1" t="s">
        <v>37</v>
      </c>
      <c r="U183" s="1" t="s">
        <v>2668</v>
      </c>
      <c r="V183" s="1" t="s">
        <v>2704</v>
      </c>
    </row>
    <row r="184" s="1" customFormat="1" spans="1:22">
      <c r="A184" s="1" t="s">
        <v>1208</v>
      </c>
      <c r="B184" s="1" t="s">
        <v>514</v>
      </c>
      <c r="C184" s="1" t="s">
        <v>1209</v>
      </c>
      <c r="D184" s="1" t="s">
        <v>1180</v>
      </c>
      <c r="E184" s="1" t="s">
        <v>3304</v>
      </c>
      <c r="F184" s="1" t="s">
        <v>514</v>
      </c>
      <c r="G184" s="1" t="s">
        <v>757</v>
      </c>
      <c r="H184" s="1" t="s">
        <v>2696</v>
      </c>
      <c r="I184" s="1" t="s">
        <v>3305</v>
      </c>
      <c r="J184" s="1" t="s">
        <v>2698</v>
      </c>
      <c r="K184" s="1" t="s">
        <v>3305</v>
      </c>
      <c r="L184" s="1" t="s">
        <v>3305</v>
      </c>
      <c r="M184" s="1" t="s">
        <v>2699</v>
      </c>
      <c r="N184" s="1" t="s">
        <v>2699</v>
      </c>
      <c r="O184" s="1" t="s">
        <v>2697</v>
      </c>
      <c r="P184" s="1" t="s">
        <v>2700</v>
      </c>
      <c r="Q184" s="1" t="s">
        <v>2701</v>
      </c>
      <c r="R184" s="1" t="s">
        <v>3306</v>
      </c>
      <c r="S184" s="1" t="s">
        <v>76</v>
      </c>
      <c r="T184" s="1" t="s">
        <v>37</v>
      </c>
      <c r="U184" s="1" t="s">
        <v>2668</v>
      </c>
      <c r="V184" s="1" t="s">
        <v>2844</v>
      </c>
    </row>
    <row r="185" s="1" customFormat="1" spans="1:22">
      <c r="A185" s="1" t="s">
        <v>1514</v>
      </c>
      <c r="B185" s="1" t="s">
        <v>514</v>
      </c>
      <c r="C185" s="1" t="s">
        <v>1515</v>
      </c>
      <c r="D185" s="1" t="s">
        <v>3307</v>
      </c>
      <c r="E185" s="1" t="s">
        <v>3308</v>
      </c>
      <c r="F185" s="1" t="s">
        <v>757</v>
      </c>
      <c r="G185" s="1" t="s">
        <v>1304</v>
      </c>
      <c r="H185" s="1" t="s">
        <v>2696</v>
      </c>
      <c r="I185" s="1" t="s">
        <v>3309</v>
      </c>
      <c r="J185" s="1" t="s">
        <v>2698</v>
      </c>
      <c r="K185" s="1" t="s">
        <v>3309</v>
      </c>
      <c r="L185" s="1" t="s">
        <v>3309</v>
      </c>
      <c r="M185" s="1" t="s">
        <v>2699</v>
      </c>
      <c r="N185" s="1" t="s">
        <v>2699</v>
      </c>
      <c r="O185" s="1" t="s">
        <v>2697</v>
      </c>
      <c r="P185" s="1" t="s">
        <v>2700</v>
      </c>
      <c r="Q185" s="1" t="s">
        <v>2701</v>
      </c>
      <c r="R185" s="1" t="s">
        <v>3310</v>
      </c>
      <c r="S185" s="1" t="s">
        <v>76</v>
      </c>
      <c r="T185" s="1" t="s">
        <v>37</v>
      </c>
      <c r="U185" s="1" t="s">
        <v>2668</v>
      </c>
      <c r="V185" s="1" t="s">
        <v>2704</v>
      </c>
    </row>
    <row r="186" s="1" customFormat="1" spans="1:22">
      <c r="A186" s="1" t="s">
        <v>1177</v>
      </c>
      <c r="B186" s="1" t="s">
        <v>514</v>
      </c>
      <c r="C186" s="1" t="s">
        <v>1178</v>
      </c>
      <c r="D186" s="1" t="s">
        <v>1180</v>
      </c>
      <c r="E186" s="1" t="s">
        <v>3304</v>
      </c>
      <c r="F186" s="1" t="s">
        <v>514</v>
      </c>
      <c r="G186" s="1" t="s">
        <v>757</v>
      </c>
      <c r="H186" s="1" t="s">
        <v>2696</v>
      </c>
      <c r="I186" s="1" t="s">
        <v>3305</v>
      </c>
      <c r="J186" s="1" t="s">
        <v>2698</v>
      </c>
      <c r="K186" s="1" t="s">
        <v>3305</v>
      </c>
      <c r="L186" s="1" t="s">
        <v>3305</v>
      </c>
      <c r="M186" s="1" t="s">
        <v>2699</v>
      </c>
      <c r="N186" s="1" t="s">
        <v>2699</v>
      </c>
      <c r="O186" s="1" t="s">
        <v>2697</v>
      </c>
      <c r="P186" s="1" t="s">
        <v>2700</v>
      </c>
      <c r="Q186" s="1" t="s">
        <v>2701</v>
      </c>
      <c r="R186" s="1" t="s">
        <v>3311</v>
      </c>
      <c r="S186" s="1" t="s">
        <v>76</v>
      </c>
      <c r="T186" s="1" t="s">
        <v>37</v>
      </c>
      <c r="U186" s="1" t="s">
        <v>2668</v>
      </c>
      <c r="V186" s="1" t="s">
        <v>2844</v>
      </c>
    </row>
    <row r="187" s="1" customFormat="1" spans="1:22">
      <c r="A187" s="1" t="s">
        <v>1497</v>
      </c>
      <c r="B187" s="1" t="s">
        <v>514</v>
      </c>
      <c r="C187" s="1" t="s">
        <v>1498</v>
      </c>
      <c r="D187" s="1" t="s">
        <v>3307</v>
      </c>
      <c r="E187" s="1" t="s">
        <v>3312</v>
      </c>
      <c r="F187" s="1" t="s">
        <v>757</v>
      </c>
      <c r="G187" s="1" t="s">
        <v>1304</v>
      </c>
      <c r="H187" s="1" t="s">
        <v>2696</v>
      </c>
      <c r="I187" s="1" t="s">
        <v>3309</v>
      </c>
      <c r="J187" s="1" t="s">
        <v>2698</v>
      </c>
      <c r="K187" s="1" t="s">
        <v>3309</v>
      </c>
      <c r="L187" s="1" t="s">
        <v>3309</v>
      </c>
      <c r="M187" s="1" t="s">
        <v>2699</v>
      </c>
      <c r="N187" s="1" t="s">
        <v>2699</v>
      </c>
      <c r="O187" s="1" t="s">
        <v>2697</v>
      </c>
      <c r="P187" s="1" t="s">
        <v>2700</v>
      </c>
      <c r="Q187" s="1" t="s">
        <v>2701</v>
      </c>
      <c r="R187" s="1" t="s">
        <v>3313</v>
      </c>
      <c r="S187" s="1" t="s">
        <v>76</v>
      </c>
      <c r="T187" s="1" t="s">
        <v>37</v>
      </c>
      <c r="U187" s="1" t="s">
        <v>2668</v>
      </c>
      <c r="V187" s="1" t="s">
        <v>2704</v>
      </c>
    </row>
    <row r="188" s="1" customFormat="1" spans="1:22">
      <c r="A188" s="1" t="s">
        <v>1537</v>
      </c>
      <c r="B188" s="1" t="s">
        <v>514</v>
      </c>
      <c r="C188" s="1" t="s">
        <v>1538</v>
      </c>
      <c r="D188" s="1" t="s">
        <v>1540</v>
      </c>
      <c r="E188" s="1" t="s">
        <v>3314</v>
      </c>
      <c r="F188" s="1" t="s">
        <v>757</v>
      </c>
      <c r="G188" s="1" t="s">
        <v>1304</v>
      </c>
      <c r="H188" s="1" t="s">
        <v>2696</v>
      </c>
      <c r="I188" s="1" t="s">
        <v>3315</v>
      </c>
      <c r="J188" s="1" t="s">
        <v>2698</v>
      </c>
      <c r="K188" s="1" t="s">
        <v>3315</v>
      </c>
      <c r="L188" s="1" t="s">
        <v>3315</v>
      </c>
      <c r="M188" s="1" t="s">
        <v>2699</v>
      </c>
      <c r="N188" s="1" t="s">
        <v>2699</v>
      </c>
      <c r="O188" s="1" t="s">
        <v>2697</v>
      </c>
      <c r="P188" s="1" t="s">
        <v>2700</v>
      </c>
      <c r="Q188" s="1" t="s">
        <v>2701</v>
      </c>
      <c r="R188" s="1" t="s">
        <v>3316</v>
      </c>
      <c r="S188" s="1" t="s">
        <v>76</v>
      </c>
      <c r="T188" s="1" t="s">
        <v>37</v>
      </c>
      <c r="U188" s="1" t="s">
        <v>2668</v>
      </c>
      <c r="V188" s="1" t="s">
        <v>2704</v>
      </c>
    </row>
    <row r="189" s="1" customFormat="1" spans="1:22">
      <c r="A189" s="1" t="s">
        <v>1509</v>
      </c>
      <c r="B189" s="1" t="s">
        <v>514</v>
      </c>
      <c r="C189" s="1" t="s">
        <v>1510</v>
      </c>
      <c r="D189" s="1" t="s">
        <v>3307</v>
      </c>
      <c r="E189" s="1" t="s">
        <v>3317</v>
      </c>
      <c r="F189" s="1" t="s">
        <v>757</v>
      </c>
      <c r="G189" s="1" t="s">
        <v>1304</v>
      </c>
      <c r="H189" s="1" t="s">
        <v>2696</v>
      </c>
      <c r="I189" s="1" t="s">
        <v>3309</v>
      </c>
      <c r="J189" s="1" t="s">
        <v>2698</v>
      </c>
      <c r="K189" s="1" t="s">
        <v>3309</v>
      </c>
      <c r="L189" s="1" t="s">
        <v>3309</v>
      </c>
      <c r="M189" s="1" t="s">
        <v>2699</v>
      </c>
      <c r="N189" s="1" t="s">
        <v>2699</v>
      </c>
      <c r="O189" s="1" t="s">
        <v>2697</v>
      </c>
      <c r="P189" s="1" t="s">
        <v>2700</v>
      </c>
      <c r="Q189" s="1" t="s">
        <v>2701</v>
      </c>
      <c r="R189" s="1" t="s">
        <v>3318</v>
      </c>
      <c r="S189" s="1" t="s">
        <v>76</v>
      </c>
      <c r="T189" s="1" t="s">
        <v>37</v>
      </c>
      <c r="U189" s="1" t="s">
        <v>2668</v>
      </c>
      <c r="V189" s="1" t="s">
        <v>2704</v>
      </c>
    </row>
    <row r="190" s="1" customFormat="1" spans="1:22">
      <c r="A190" s="1" t="s">
        <v>1501</v>
      </c>
      <c r="B190" s="1" t="s">
        <v>514</v>
      </c>
      <c r="C190" s="1" t="s">
        <v>1502</v>
      </c>
      <c r="D190" s="1" t="s">
        <v>3319</v>
      </c>
      <c r="E190" s="1" t="s">
        <v>3320</v>
      </c>
      <c r="F190" s="1" t="s">
        <v>757</v>
      </c>
      <c r="G190" s="1" t="s">
        <v>1304</v>
      </c>
      <c r="H190" s="1" t="s">
        <v>2696</v>
      </c>
      <c r="I190" s="1" t="s">
        <v>3321</v>
      </c>
      <c r="J190" s="1" t="s">
        <v>2698</v>
      </c>
      <c r="K190" s="1" t="s">
        <v>3321</v>
      </c>
      <c r="L190" s="1" t="s">
        <v>3321</v>
      </c>
      <c r="M190" s="1" t="s">
        <v>2699</v>
      </c>
      <c r="N190" s="1" t="s">
        <v>2699</v>
      </c>
      <c r="O190" s="1" t="s">
        <v>2697</v>
      </c>
      <c r="P190" s="1" t="s">
        <v>2700</v>
      </c>
      <c r="Q190" s="1" t="s">
        <v>2701</v>
      </c>
      <c r="R190" s="1" t="s">
        <v>3322</v>
      </c>
      <c r="S190" s="1" t="s">
        <v>76</v>
      </c>
      <c r="T190" s="1" t="s">
        <v>37</v>
      </c>
      <c r="U190" s="1" t="s">
        <v>2668</v>
      </c>
      <c r="V190" s="1" t="s">
        <v>2704</v>
      </c>
    </row>
    <row r="191" s="1" customFormat="1" spans="1:22">
      <c r="A191" s="1" t="s">
        <v>1342</v>
      </c>
      <c r="B191" s="1" t="s">
        <v>514</v>
      </c>
      <c r="C191" s="1" t="s">
        <v>1343</v>
      </c>
      <c r="D191" s="1" t="s">
        <v>3323</v>
      </c>
      <c r="E191" s="1" t="s">
        <v>3324</v>
      </c>
      <c r="F191" s="1" t="s">
        <v>757</v>
      </c>
      <c r="G191" s="1" t="s">
        <v>1304</v>
      </c>
      <c r="H191" s="1" t="s">
        <v>2696</v>
      </c>
      <c r="I191" s="1" t="s">
        <v>3325</v>
      </c>
      <c r="J191" s="1" t="s">
        <v>2698</v>
      </c>
      <c r="K191" s="1" t="s">
        <v>3325</v>
      </c>
      <c r="L191" s="1" t="s">
        <v>3325</v>
      </c>
      <c r="M191" s="1" t="s">
        <v>2699</v>
      </c>
      <c r="N191" s="1" t="s">
        <v>2699</v>
      </c>
      <c r="O191" s="1" t="s">
        <v>2697</v>
      </c>
      <c r="P191" s="1" t="s">
        <v>2700</v>
      </c>
      <c r="Q191" s="1" t="s">
        <v>2701</v>
      </c>
      <c r="R191" s="1" t="s">
        <v>3326</v>
      </c>
      <c r="S191" s="1" t="s">
        <v>76</v>
      </c>
      <c r="T191" s="1" t="s">
        <v>37</v>
      </c>
      <c r="U191" s="1" t="s">
        <v>2668</v>
      </c>
      <c r="V191" s="1" t="s">
        <v>2713</v>
      </c>
    </row>
    <row r="192" s="1" customFormat="1" spans="1:22">
      <c r="A192" s="1" t="s">
        <v>1489</v>
      </c>
      <c r="B192" s="1" t="s">
        <v>757</v>
      </c>
      <c r="C192" s="1" t="s">
        <v>1490</v>
      </c>
      <c r="D192" s="1" t="s">
        <v>3307</v>
      </c>
      <c r="E192" s="1" t="s">
        <v>3327</v>
      </c>
      <c r="F192" s="1" t="s">
        <v>757</v>
      </c>
      <c r="G192" s="1" t="s">
        <v>1304</v>
      </c>
      <c r="H192" s="1" t="s">
        <v>2696</v>
      </c>
      <c r="I192" s="1" t="s">
        <v>3328</v>
      </c>
      <c r="J192" s="1" t="s">
        <v>2698</v>
      </c>
      <c r="K192" s="1" t="s">
        <v>3328</v>
      </c>
      <c r="L192" s="1" t="s">
        <v>3328</v>
      </c>
      <c r="M192" s="1" t="s">
        <v>2699</v>
      </c>
      <c r="N192" s="1" t="s">
        <v>2699</v>
      </c>
      <c r="O192" s="1" t="s">
        <v>2697</v>
      </c>
      <c r="P192" s="1" t="s">
        <v>2700</v>
      </c>
      <c r="Q192" s="1" t="s">
        <v>2701</v>
      </c>
      <c r="R192" s="1" t="s">
        <v>3329</v>
      </c>
      <c r="S192" s="1" t="s">
        <v>76</v>
      </c>
      <c r="T192" s="1" t="s">
        <v>37</v>
      </c>
      <c r="U192" s="1" t="s">
        <v>2668</v>
      </c>
      <c r="V192" s="1" t="s">
        <v>2704</v>
      </c>
    </row>
    <row r="193" s="1" customFormat="1" spans="1:22">
      <c r="A193" s="1" t="s">
        <v>1528</v>
      </c>
      <c r="B193" s="1" t="s">
        <v>757</v>
      </c>
      <c r="C193" s="1" t="s">
        <v>1529</v>
      </c>
      <c r="D193" s="1" t="s">
        <v>3330</v>
      </c>
      <c r="E193" s="1" t="s">
        <v>3331</v>
      </c>
      <c r="F193" s="1" t="s">
        <v>757</v>
      </c>
      <c r="G193" s="1" t="s">
        <v>1304</v>
      </c>
      <c r="H193" s="1" t="s">
        <v>2696</v>
      </c>
      <c r="I193" s="1" t="s">
        <v>3332</v>
      </c>
      <c r="J193" s="1" t="s">
        <v>2698</v>
      </c>
      <c r="K193" s="1" t="s">
        <v>3332</v>
      </c>
      <c r="L193" s="1" t="s">
        <v>3332</v>
      </c>
      <c r="M193" s="1" t="s">
        <v>2699</v>
      </c>
      <c r="N193" s="1" t="s">
        <v>2699</v>
      </c>
      <c r="O193" s="1" t="s">
        <v>2697</v>
      </c>
      <c r="P193" s="1" t="s">
        <v>2700</v>
      </c>
      <c r="Q193" s="1" t="s">
        <v>2701</v>
      </c>
      <c r="R193" s="1" t="s">
        <v>3333</v>
      </c>
      <c r="S193" s="1" t="s">
        <v>76</v>
      </c>
      <c r="T193" s="1" t="s">
        <v>37</v>
      </c>
      <c r="U193" s="1" t="s">
        <v>2703</v>
      </c>
      <c r="V193" s="1" t="s">
        <v>2704</v>
      </c>
    </row>
    <row r="194" s="1" customFormat="1" spans="1:22">
      <c r="A194" s="1" t="s">
        <v>1563</v>
      </c>
      <c r="B194" s="1" t="s">
        <v>757</v>
      </c>
      <c r="C194" s="1" t="s">
        <v>1564</v>
      </c>
      <c r="D194" s="1" t="s">
        <v>469</v>
      </c>
      <c r="E194" s="1" t="s">
        <v>3334</v>
      </c>
      <c r="F194" s="1" t="s">
        <v>757</v>
      </c>
      <c r="G194" s="1" t="s">
        <v>1304</v>
      </c>
      <c r="H194" s="1" t="s">
        <v>2696</v>
      </c>
      <c r="I194" s="1" t="s">
        <v>3335</v>
      </c>
      <c r="J194" s="1" t="s">
        <v>2698</v>
      </c>
      <c r="K194" s="1" t="s">
        <v>3335</v>
      </c>
      <c r="L194" s="1" t="s">
        <v>3335</v>
      </c>
      <c r="M194" s="1" t="s">
        <v>2699</v>
      </c>
      <c r="N194" s="1" t="s">
        <v>2699</v>
      </c>
      <c r="O194" s="1" t="s">
        <v>2697</v>
      </c>
      <c r="P194" s="1" t="s">
        <v>2700</v>
      </c>
      <c r="Q194" s="1" t="s">
        <v>2701</v>
      </c>
      <c r="R194" s="1" t="s">
        <v>3336</v>
      </c>
      <c r="S194" s="1" t="s">
        <v>76</v>
      </c>
      <c r="T194" s="1" t="s">
        <v>37</v>
      </c>
      <c r="U194" s="1" t="s">
        <v>2703</v>
      </c>
      <c r="V194" s="1" t="s">
        <v>2704</v>
      </c>
    </row>
    <row r="195" s="1" customFormat="1" spans="1:22">
      <c r="A195" s="1" t="s">
        <v>2423</v>
      </c>
      <c r="B195" s="1" t="s">
        <v>757</v>
      </c>
      <c r="C195" s="1" t="s">
        <v>2424</v>
      </c>
      <c r="D195" s="1" t="s">
        <v>2426</v>
      </c>
      <c r="E195" s="1" t="s">
        <v>3337</v>
      </c>
      <c r="F195" s="1" t="s">
        <v>515</v>
      </c>
      <c r="G195" s="1" t="s">
        <v>516</v>
      </c>
      <c r="H195" s="1" t="s">
        <v>2696</v>
      </c>
      <c r="I195" s="1" t="s">
        <v>3338</v>
      </c>
      <c r="J195" s="1" t="s">
        <v>2698</v>
      </c>
      <c r="K195" s="1" t="s">
        <v>3338</v>
      </c>
      <c r="L195" s="1" t="s">
        <v>3338</v>
      </c>
      <c r="M195" s="1" t="s">
        <v>2699</v>
      </c>
      <c r="N195" s="1" t="s">
        <v>2699</v>
      </c>
      <c r="O195" s="1" t="s">
        <v>2697</v>
      </c>
      <c r="P195" s="1" t="s">
        <v>2700</v>
      </c>
      <c r="Q195" s="1" t="s">
        <v>2701</v>
      </c>
      <c r="R195" s="1" t="s">
        <v>3339</v>
      </c>
      <c r="S195" s="1" t="s">
        <v>76</v>
      </c>
      <c r="T195" s="1" t="s">
        <v>37</v>
      </c>
      <c r="U195" s="1" t="s">
        <v>2703</v>
      </c>
      <c r="V195" s="1" t="s">
        <v>2719</v>
      </c>
    </row>
    <row r="196" s="1" customFormat="1" spans="1:22">
      <c r="A196" s="1" t="s">
        <v>2430</v>
      </c>
      <c r="B196" s="1" t="s">
        <v>757</v>
      </c>
      <c r="C196" s="1" t="s">
        <v>2431</v>
      </c>
      <c r="D196" s="1" t="s">
        <v>2426</v>
      </c>
      <c r="E196" s="1" t="s">
        <v>3340</v>
      </c>
      <c r="F196" s="1" t="s">
        <v>515</v>
      </c>
      <c r="G196" s="1" t="s">
        <v>516</v>
      </c>
      <c r="H196" s="1" t="s">
        <v>2696</v>
      </c>
      <c r="I196" s="1" t="s">
        <v>3341</v>
      </c>
      <c r="J196" s="1" t="s">
        <v>2698</v>
      </c>
      <c r="K196" s="1" t="s">
        <v>3341</v>
      </c>
      <c r="L196" s="1" t="s">
        <v>3341</v>
      </c>
      <c r="M196" s="1" t="s">
        <v>2699</v>
      </c>
      <c r="N196" s="1" t="s">
        <v>2699</v>
      </c>
      <c r="O196" s="1" t="s">
        <v>2697</v>
      </c>
      <c r="P196" s="1" t="s">
        <v>2700</v>
      </c>
      <c r="Q196" s="1" t="s">
        <v>2701</v>
      </c>
      <c r="R196" s="1" t="s">
        <v>3342</v>
      </c>
      <c r="S196" s="1" t="s">
        <v>76</v>
      </c>
      <c r="T196" s="1" t="s">
        <v>37</v>
      </c>
      <c r="U196" s="1" t="s">
        <v>2703</v>
      </c>
      <c r="V196" s="1" t="s">
        <v>2719</v>
      </c>
    </row>
    <row r="197" s="1" customFormat="1" spans="1:22">
      <c r="A197" s="1" t="s">
        <v>1435</v>
      </c>
      <c r="B197" s="1" t="s">
        <v>757</v>
      </c>
      <c r="C197" s="1" t="s">
        <v>1436</v>
      </c>
      <c r="D197" s="1" t="s">
        <v>1438</v>
      </c>
      <c r="E197" s="1" t="s">
        <v>3343</v>
      </c>
      <c r="F197" s="1" t="s">
        <v>757</v>
      </c>
      <c r="G197" s="1" t="s">
        <v>1304</v>
      </c>
      <c r="H197" s="1" t="s">
        <v>2696</v>
      </c>
      <c r="I197" s="1" t="s">
        <v>3344</v>
      </c>
      <c r="J197" s="1" t="s">
        <v>2698</v>
      </c>
      <c r="K197" s="1" t="s">
        <v>3344</v>
      </c>
      <c r="L197" s="1" t="s">
        <v>3344</v>
      </c>
      <c r="M197" s="1" t="s">
        <v>2699</v>
      </c>
      <c r="N197" s="1" t="s">
        <v>2699</v>
      </c>
      <c r="O197" s="1" t="s">
        <v>2697</v>
      </c>
      <c r="P197" s="1" t="s">
        <v>2700</v>
      </c>
      <c r="Q197" s="1" t="s">
        <v>2701</v>
      </c>
      <c r="R197" s="1" t="s">
        <v>3345</v>
      </c>
      <c r="S197" s="1" t="s">
        <v>76</v>
      </c>
      <c r="T197" s="1" t="s">
        <v>37</v>
      </c>
      <c r="U197" s="1" t="s">
        <v>2703</v>
      </c>
      <c r="V197" s="1" t="s">
        <v>2719</v>
      </c>
    </row>
    <row r="198" s="1" customFormat="1" spans="1:22">
      <c r="A198" s="1" t="s">
        <v>2349</v>
      </c>
      <c r="B198" s="1" t="s">
        <v>757</v>
      </c>
      <c r="C198" s="1" t="s">
        <v>2350</v>
      </c>
      <c r="D198" s="1" t="s">
        <v>2352</v>
      </c>
      <c r="E198" s="1" t="s">
        <v>3346</v>
      </c>
      <c r="F198" s="1" t="s">
        <v>1610</v>
      </c>
      <c r="G198" s="1" t="s">
        <v>516</v>
      </c>
      <c r="H198" s="1" t="s">
        <v>2696</v>
      </c>
      <c r="I198" s="1" t="s">
        <v>3347</v>
      </c>
      <c r="J198" s="1" t="s">
        <v>2698</v>
      </c>
      <c r="K198" s="1" t="s">
        <v>3347</v>
      </c>
      <c r="L198" s="1" t="s">
        <v>3347</v>
      </c>
      <c r="M198" s="1" t="s">
        <v>2699</v>
      </c>
      <c r="N198" s="1" t="s">
        <v>2699</v>
      </c>
      <c r="O198" s="1" t="s">
        <v>2697</v>
      </c>
      <c r="P198" s="1" t="s">
        <v>2700</v>
      </c>
      <c r="Q198" s="1" t="s">
        <v>2701</v>
      </c>
      <c r="R198" s="1" t="s">
        <v>3348</v>
      </c>
      <c r="S198" s="1" t="s">
        <v>76</v>
      </c>
      <c r="T198" s="1" t="s">
        <v>37</v>
      </c>
      <c r="U198" s="1" t="s">
        <v>2703</v>
      </c>
      <c r="V198" s="1" t="s">
        <v>2827</v>
      </c>
    </row>
    <row r="199" s="1" customFormat="1" spans="1:22">
      <c r="A199" s="1" t="s">
        <v>1691</v>
      </c>
      <c r="B199" s="1" t="s">
        <v>757</v>
      </c>
      <c r="C199" s="1" t="s">
        <v>1692</v>
      </c>
      <c r="D199" s="1" t="s">
        <v>3349</v>
      </c>
      <c r="E199" s="1" t="s">
        <v>3350</v>
      </c>
      <c r="F199" s="1" t="s">
        <v>757</v>
      </c>
      <c r="G199" s="1" t="s">
        <v>1304</v>
      </c>
      <c r="H199" s="1" t="s">
        <v>2696</v>
      </c>
      <c r="I199" s="1" t="s">
        <v>3351</v>
      </c>
      <c r="J199" s="1" t="s">
        <v>2698</v>
      </c>
      <c r="K199" s="1" t="s">
        <v>3351</v>
      </c>
      <c r="L199" s="1" t="s">
        <v>3351</v>
      </c>
      <c r="M199" s="1" t="s">
        <v>2699</v>
      </c>
      <c r="N199" s="1" t="s">
        <v>2699</v>
      </c>
      <c r="O199" s="1" t="s">
        <v>2697</v>
      </c>
      <c r="P199" s="1" t="s">
        <v>2700</v>
      </c>
      <c r="Q199" s="1" t="s">
        <v>2701</v>
      </c>
      <c r="R199" s="1" t="s">
        <v>3352</v>
      </c>
      <c r="S199" s="1" t="s">
        <v>76</v>
      </c>
      <c r="T199" s="1" t="s">
        <v>37</v>
      </c>
      <c r="U199" s="1" t="s">
        <v>2668</v>
      </c>
      <c r="V199" s="1" t="s">
        <v>3353</v>
      </c>
    </row>
    <row r="200" s="1" customFormat="1" spans="1:22">
      <c r="A200" s="1" t="s">
        <v>1749</v>
      </c>
      <c r="B200" s="1" t="s">
        <v>757</v>
      </c>
      <c r="C200" s="1" t="s">
        <v>1750</v>
      </c>
      <c r="D200" s="1" t="s">
        <v>1752</v>
      </c>
      <c r="E200" s="1" t="s">
        <v>3354</v>
      </c>
      <c r="F200" s="1" t="s">
        <v>757</v>
      </c>
      <c r="G200" s="1" t="s">
        <v>515</v>
      </c>
      <c r="H200" s="1" t="s">
        <v>2696</v>
      </c>
      <c r="I200" s="1" t="s">
        <v>3355</v>
      </c>
      <c r="J200" s="1" t="s">
        <v>2698</v>
      </c>
      <c r="K200" s="1" t="s">
        <v>3355</v>
      </c>
      <c r="L200" s="1" t="s">
        <v>3355</v>
      </c>
      <c r="M200" s="1" t="s">
        <v>2699</v>
      </c>
      <c r="N200" s="1" t="s">
        <v>2699</v>
      </c>
      <c r="O200" s="1" t="s">
        <v>2697</v>
      </c>
      <c r="P200" s="1" t="s">
        <v>2700</v>
      </c>
      <c r="Q200" s="1" t="s">
        <v>2701</v>
      </c>
      <c r="R200" s="1" t="s">
        <v>3356</v>
      </c>
      <c r="S200" s="1" t="s">
        <v>76</v>
      </c>
      <c r="T200" s="1" t="s">
        <v>37</v>
      </c>
      <c r="U200" s="1" t="s">
        <v>2668</v>
      </c>
      <c r="V200" s="1" t="s">
        <v>2827</v>
      </c>
    </row>
    <row r="201" s="1" customFormat="1" spans="1:22">
      <c r="A201" s="1" t="s">
        <v>1798</v>
      </c>
      <c r="B201" s="1" t="s">
        <v>757</v>
      </c>
      <c r="C201" s="1" t="s">
        <v>1799</v>
      </c>
      <c r="D201" s="1" t="s">
        <v>1801</v>
      </c>
      <c r="E201" s="1" t="s">
        <v>3357</v>
      </c>
      <c r="F201" s="1" t="s">
        <v>757</v>
      </c>
      <c r="G201" s="1" t="s">
        <v>515</v>
      </c>
      <c r="H201" s="1" t="s">
        <v>2696</v>
      </c>
      <c r="I201" s="1" t="s">
        <v>3358</v>
      </c>
      <c r="J201" s="1" t="s">
        <v>2698</v>
      </c>
      <c r="K201" s="1" t="s">
        <v>3358</v>
      </c>
      <c r="L201" s="1" t="s">
        <v>3358</v>
      </c>
      <c r="M201" s="1" t="s">
        <v>2699</v>
      </c>
      <c r="N201" s="1" t="s">
        <v>2699</v>
      </c>
      <c r="O201" s="1" t="s">
        <v>2697</v>
      </c>
      <c r="P201" s="1" t="s">
        <v>2700</v>
      </c>
      <c r="Q201" s="1" t="s">
        <v>2701</v>
      </c>
      <c r="R201" s="1" t="s">
        <v>3359</v>
      </c>
      <c r="S201" s="1" t="s">
        <v>76</v>
      </c>
      <c r="T201" s="1" t="s">
        <v>37</v>
      </c>
      <c r="U201" s="1" t="s">
        <v>2703</v>
      </c>
      <c r="V201" s="1" t="s">
        <v>2704</v>
      </c>
    </row>
    <row r="202" s="1" customFormat="1" spans="1:22">
      <c r="A202" s="1" t="s">
        <v>1442</v>
      </c>
      <c r="B202" s="1" t="s">
        <v>757</v>
      </c>
      <c r="C202" s="1" t="s">
        <v>1443</v>
      </c>
      <c r="D202" s="1" t="s">
        <v>3360</v>
      </c>
      <c r="E202" s="1" t="s">
        <v>3361</v>
      </c>
      <c r="F202" s="1" t="s">
        <v>757</v>
      </c>
      <c r="G202" s="1" t="s">
        <v>1304</v>
      </c>
      <c r="H202" s="1" t="s">
        <v>2696</v>
      </c>
      <c r="I202" s="1" t="s">
        <v>3355</v>
      </c>
      <c r="J202" s="1" t="s">
        <v>2698</v>
      </c>
      <c r="K202" s="1" t="s">
        <v>3355</v>
      </c>
      <c r="L202" s="1" t="s">
        <v>3355</v>
      </c>
      <c r="M202" s="1" t="s">
        <v>2699</v>
      </c>
      <c r="N202" s="1" t="s">
        <v>2699</v>
      </c>
      <c r="O202" s="1" t="s">
        <v>2697</v>
      </c>
      <c r="P202" s="1" t="s">
        <v>2700</v>
      </c>
      <c r="Q202" s="1" t="s">
        <v>2701</v>
      </c>
      <c r="R202" s="1" t="s">
        <v>3362</v>
      </c>
      <c r="S202" s="1" t="s">
        <v>76</v>
      </c>
      <c r="T202" s="1" t="s">
        <v>37</v>
      </c>
      <c r="U202" s="1" t="s">
        <v>2668</v>
      </c>
      <c r="V202" s="1" t="s">
        <v>2719</v>
      </c>
    </row>
    <row r="203" s="1" customFormat="1" spans="1:22">
      <c r="A203" s="1" t="s">
        <v>1555</v>
      </c>
      <c r="B203" s="1" t="s">
        <v>757</v>
      </c>
      <c r="C203" s="1" t="s">
        <v>1556</v>
      </c>
      <c r="D203" s="1" t="s">
        <v>3284</v>
      </c>
      <c r="E203" s="1" t="s">
        <v>3363</v>
      </c>
      <c r="F203" s="1" t="s">
        <v>757</v>
      </c>
      <c r="G203" s="1" t="s">
        <v>1304</v>
      </c>
      <c r="H203" s="1" t="s">
        <v>2696</v>
      </c>
      <c r="I203" s="1" t="s">
        <v>3364</v>
      </c>
      <c r="J203" s="1" t="s">
        <v>2698</v>
      </c>
      <c r="K203" s="1" t="s">
        <v>3364</v>
      </c>
      <c r="L203" s="1" t="s">
        <v>3364</v>
      </c>
      <c r="M203" s="1" t="s">
        <v>2699</v>
      </c>
      <c r="N203" s="1" t="s">
        <v>2699</v>
      </c>
      <c r="O203" s="1" t="s">
        <v>2697</v>
      </c>
      <c r="P203" s="1" t="s">
        <v>2700</v>
      </c>
      <c r="Q203" s="1" t="s">
        <v>2701</v>
      </c>
      <c r="R203" s="1" t="s">
        <v>3365</v>
      </c>
      <c r="S203" s="1" t="s">
        <v>76</v>
      </c>
      <c r="T203" s="1" t="s">
        <v>37</v>
      </c>
      <c r="U203" s="1" t="s">
        <v>2703</v>
      </c>
      <c r="V203" s="1" t="s">
        <v>2704</v>
      </c>
    </row>
    <row r="204" s="1" customFormat="1" spans="1:22">
      <c r="A204" s="1" t="s">
        <v>1769</v>
      </c>
      <c r="B204" s="1" t="s">
        <v>757</v>
      </c>
      <c r="C204" s="1" t="s">
        <v>1770</v>
      </c>
      <c r="D204" s="1" t="s">
        <v>1429</v>
      </c>
      <c r="E204" s="1" t="s">
        <v>3366</v>
      </c>
      <c r="F204" s="1" t="s">
        <v>1304</v>
      </c>
      <c r="G204" s="1" t="s">
        <v>515</v>
      </c>
      <c r="H204" s="1" t="s">
        <v>2696</v>
      </c>
      <c r="I204" s="1" t="s">
        <v>3367</v>
      </c>
      <c r="J204" s="1" t="s">
        <v>2698</v>
      </c>
      <c r="K204" s="1" t="s">
        <v>3367</v>
      </c>
      <c r="L204" s="1" t="s">
        <v>3367</v>
      </c>
      <c r="M204" s="1" t="s">
        <v>2699</v>
      </c>
      <c r="N204" s="1" t="s">
        <v>2699</v>
      </c>
      <c r="O204" s="1" t="s">
        <v>2697</v>
      </c>
      <c r="P204" s="1" t="s">
        <v>2700</v>
      </c>
      <c r="Q204" s="1" t="s">
        <v>2701</v>
      </c>
      <c r="R204" s="1" t="s">
        <v>3368</v>
      </c>
      <c r="S204" s="1" t="s">
        <v>76</v>
      </c>
      <c r="T204" s="1" t="s">
        <v>37</v>
      </c>
      <c r="U204" s="1" t="s">
        <v>2668</v>
      </c>
      <c r="V204" s="1" t="s">
        <v>2746</v>
      </c>
    </row>
    <row r="205" s="1" customFormat="1" spans="1:22">
      <c r="A205" s="1" t="s">
        <v>1569</v>
      </c>
      <c r="B205" s="1" t="s">
        <v>757</v>
      </c>
      <c r="C205" s="1" t="s">
        <v>1570</v>
      </c>
      <c r="D205" s="1" t="s">
        <v>1572</v>
      </c>
      <c r="E205" s="1" t="s">
        <v>3369</v>
      </c>
      <c r="F205" s="1" t="s">
        <v>757</v>
      </c>
      <c r="G205" s="1" t="s">
        <v>1304</v>
      </c>
      <c r="H205" s="1" t="s">
        <v>2696</v>
      </c>
      <c r="I205" s="1" t="s">
        <v>3370</v>
      </c>
      <c r="J205" s="1" t="s">
        <v>2698</v>
      </c>
      <c r="K205" s="1" t="s">
        <v>3370</v>
      </c>
      <c r="L205" s="1" t="s">
        <v>3370</v>
      </c>
      <c r="M205" s="1" t="s">
        <v>2699</v>
      </c>
      <c r="N205" s="1" t="s">
        <v>2699</v>
      </c>
      <c r="O205" s="1" t="s">
        <v>2697</v>
      </c>
      <c r="P205" s="1" t="s">
        <v>2700</v>
      </c>
      <c r="Q205" s="1" t="s">
        <v>2701</v>
      </c>
      <c r="R205" s="1" t="s">
        <v>3371</v>
      </c>
      <c r="S205" s="1" t="s">
        <v>76</v>
      </c>
      <c r="T205" s="1" t="s">
        <v>37</v>
      </c>
      <c r="U205" s="1" t="s">
        <v>2668</v>
      </c>
      <c r="V205" s="1" t="s">
        <v>3372</v>
      </c>
    </row>
    <row r="206" s="1" customFormat="1" spans="1:22">
      <c r="A206" s="1" t="s">
        <v>1426</v>
      </c>
      <c r="B206" s="1" t="s">
        <v>757</v>
      </c>
      <c r="C206" s="1" t="s">
        <v>1427</v>
      </c>
      <c r="D206" s="1" t="s">
        <v>1429</v>
      </c>
      <c r="E206" s="1" t="s">
        <v>3373</v>
      </c>
      <c r="F206" s="1" t="s">
        <v>757</v>
      </c>
      <c r="G206" s="1" t="s">
        <v>1304</v>
      </c>
      <c r="H206" s="1" t="s">
        <v>2696</v>
      </c>
      <c r="I206" s="1" t="s">
        <v>3374</v>
      </c>
      <c r="J206" s="1" t="s">
        <v>2698</v>
      </c>
      <c r="K206" s="1" t="s">
        <v>3374</v>
      </c>
      <c r="L206" s="1" t="s">
        <v>3374</v>
      </c>
      <c r="M206" s="1" t="s">
        <v>2699</v>
      </c>
      <c r="N206" s="1" t="s">
        <v>2699</v>
      </c>
      <c r="O206" s="1" t="s">
        <v>2697</v>
      </c>
      <c r="P206" s="1" t="s">
        <v>2700</v>
      </c>
      <c r="Q206" s="1" t="s">
        <v>2701</v>
      </c>
      <c r="R206" s="1" t="s">
        <v>3375</v>
      </c>
      <c r="S206" s="1" t="s">
        <v>76</v>
      </c>
      <c r="T206" s="1" t="s">
        <v>37</v>
      </c>
      <c r="U206" s="1" t="s">
        <v>2668</v>
      </c>
      <c r="V206" s="1" t="s">
        <v>2746</v>
      </c>
    </row>
    <row r="207" s="1" customFormat="1" spans="1:22">
      <c r="A207" s="1" t="s">
        <v>2089</v>
      </c>
      <c r="B207" s="1" t="s">
        <v>757</v>
      </c>
      <c r="C207" s="1" t="s">
        <v>2090</v>
      </c>
      <c r="D207" s="1" t="s">
        <v>2092</v>
      </c>
      <c r="E207" s="1" t="s">
        <v>3376</v>
      </c>
      <c r="F207" s="1" t="s">
        <v>1304</v>
      </c>
      <c r="G207" s="1" t="s">
        <v>1610</v>
      </c>
      <c r="H207" s="1" t="s">
        <v>2696</v>
      </c>
      <c r="I207" s="1" t="s">
        <v>3377</v>
      </c>
      <c r="J207" s="1" t="s">
        <v>2698</v>
      </c>
      <c r="K207" s="1" t="s">
        <v>3377</v>
      </c>
      <c r="L207" s="1" t="s">
        <v>3377</v>
      </c>
      <c r="M207" s="1" t="s">
        <v>2699</v>
      </c>
      <c r="N207" s="1" t="s">
        <v>2699</v>
      </c>
      <c r="O207" s="1" t="s">
        <v>2697</v>
      </c>
      <c r="P207" s="1" t="s">
        <v>2700</v>
      </c>
      <c r="Q207" s="1" t="s">
        <v>2701</v>
      </c>
      <c r="R207" s="1" t="s">
        <v>3378</v>
      </c>
      <c r="S207" s="1" t="s">
        <v>76</v>
      </c>
      <c r="T207" s="1" t="s">
        <v>37</v>
      </c>
      <c r="U207" s="1" t="s">
        <v>2703</v>
      </c>
      <c r="V207" s="1" t="s">
        <v>2719</v>
      </c>
    </row>
    <row r="208" s="1" customFormat="1" spans="1:22">
      <c r="A208" s="1" t="s">
        <v>1546</v>
      </c>
      <c r="B208" s="1" t="s">
        <v>757</v>
      </c>
      <c r="C208" s="1" t="s">
        <v>1547</v>
      </c>
      <c r="D208" s="1" t="s">
        <v>3379</v>
      </c>
      <c r="E208" s="1" t="s">
        <v>3380</v>
      </c>
      <c r="F208" s="1" t="s">
        <v>757</v>
      </c>
      <c r="G208" s="1" t="s">
        <v>1304</v>
      </c>
      <c r="H208" s="1" t="s">
        <v>2696</v>
      </c>
      <c r="I208" s="1" t="s">
        <v>3381</v>
      </c>
      <c r="J208" s="1" t="s">
        <v>2698</v>
      </c>
      <c r="K208" s="1" t="s">
        <v>3381</v>
      </c>
      <c r="L208" s="1" t="s">
        <v>3381</v>
      </c>
      <c r="M208" s="1" t="s">
        <v>2699</v>
      </c>
      <c r="N208" s="1" t="s">
        <v>2699</v>
      </c>
      <c r="O208" s="1" t="s">
        <v>2697</v>
      </c>
      <c r="P208" s="1" t="s">
        <v>2700</v>
      </c>
      <c r="Q208" s="1" t="s">
        <v>2701</v>
      </c>
      <c r="R208" s="1" t="s">
        <v>3382</v>
      </c>
      <c r="S208" s="1" t="s">
        <v>76</v>
      </c>
      <c r="T208" s="1" t="s">
        <v>37</v>
      </c>
      <c r="U208" s="1" t="s">
        <v>2703</v>
      </c>
      <c r="V208" s="1" t="s">
        <v>2704</v>
      </c>
    </row>
    <row r="209" s="1" customFormat="1" spans="1:22">
      <c r="A209" s="1" t="s">
        <v>2458</v>
      </c>
      <c r="B209" s="1" t="s">
        <v>757</v>
      </c>
      <c r="C209" s="1" t="s">
        <v>2459</v>
      </c>
      <c r="D209" s="1" t="s">
        <v>3383</v>
      </c>
      <c r="E209" s="1" t="s">
        <v>3384</v>
      </c>
      <c r="F209" s="1" t="s">
        <v>1610</v>
      </c>
      <c r="G209" s="1" t="s">
        <v>516</v>
      </c>
      <c r="H209" s="1" t="s">
        <v>2696</v>
      </c>
      <c r="I209" s="1" t="s">
        <v>3385</v>
      </c>
      <c r="J209" s="1" t="s">
        <v>2698</v>
      </c>
      <c r="K209" s="1" t="s">
        <v>3385</v>
      </c>
      <c r="L209" s="1" t="s">
        <v>3385</v>
      </c>
      <c r="M209" s="1" t="s">
        <v>2699</v>
      </c>
      <c r="N209" s="1" t="s">
        <v>2699</v>
      </c>
      <c r="O209" s="1" t="s">
        <v>2697</v>
      </c>
      <c r="P209" s="1" t="s">
        <v>2700</v>
      </c>
      <c r="Q209" s="1" t="s">
        <v>2701</v>
      </c>
      <c r="R209" s="1" t="s">
        <v>3386</v>
      </c>
      <c r="S209" s="1" t="s">
        <v>76</v>
      </c>
      <c r="T209" s="1" t="s">
        <v>37</v>
      </c>
      <c r="U209" s="1" t="s">
        <v>2703</v>
      </c>
      <c r="V209" s="1" t="s">
        <v>3203</v>
      </c>
    </row>
    <row r="210" s="1" customFormat="1" spans="1:22">
      <c r="A210" s="1" t="s">
        <v>2181</v>
      </c>
      <c r="B210" s="1" t="s">
        <v>757</v>
      </c>
      <c r="C210" s="1" t="s">
        <v>2182</v>
      </c>
      <c r="D210" s="1" t="s">
        <v>3387</v>
      </c>
      <c r="E210" s="1" t="s">
        <v>3388</v>
      </c>
      <c r="F210" s="1" t="s">
        <v>515</v>
      </c>
      <c r="G210" s="1" t="s">
        <v>1610</v>
      </c>
      <c r="H210" s="1" t="s">
        <v>2696</v>
      </c>
      <c r="I210" s="1" t="s">
        <v>3389</v>
      </c>
      <c r="J210" s="1" t="s">
        <v>2698</v>
      </c>
      <c r="K210" s="1" t="s">
        <v>3389</v>
      </c>
      <c r="L210" s="1" t="s">
        <v>3389</v>
      </c>
      <c r="M210" s="1" t="s">
        <v>2699</v>
      </c>
      <c r="N210" s="1" t="s">
        <v>2699</v>
      </c>
      <c r="O210" s="1" t="s">
        <v>2697</v>
      </c>
      <c r="P210" s="1" t="s">
        <v>2700</v>
      </c>
      <c r="Q210" s="1" t="s">
        <v>2701</v>
      </c>
      <c r="R210" s="1" t="s">
        <v>3390</v>
      </c>
      <c r="S210" s="1" t="s">
        <v>76</v>
      </c>
      <c r="T210" s="1" t="s">
        <v>37</v>
      </c>
      <c r="U210" s="1" t="s">
        <v>2703</v>
      </c>
      <c r="V210" s="1" t="s">
        <v>2704</v>
      </c>
    </row>
    <row r="211" s="1" customFormat="1" spans="1:22">
      <c r="A211" s="1" t="s">
        <v>1451</v>
      </c>
      <c r="B211" s="1" t="s">
        <v>757</v>
      </c>
      <c r="C211" s="1" t="s">
        <v>1452</v>
      </c>
      <c r="D211" s="1" t="s">
        <v>1454</v>
      </c>
      <c r="E211" s="1" t="s">
        <v>3391</v>
      </c>
      <c r="F211" s="1" t="s">
        <v>757</v>
      </c>
      <c r="G211" s="1" t="s">
        <v>1304</v>
      </c>
      <c r="H211" s="1" t="s">
        <v>2696</v>
      </c>
      <c r="I211" s="1" t="s">
        <v>3392</v>
      </c>
      <c r="J211" s="1" t="s">
        <v>2698</v>
      </c>
      <c r="K211" s="1" t="s">
        <v>3392</v>
      </c>
      <c r="L211" s="1" t="s">
        <v>3392</v>
      </c>
      <c r="M211" s="1" t="s">
        <v>2699</v>
      </c>
      <c r="N211" s="1" t="s">
        <v>2699</v>
      </c>
      <c r="O211" s="1" t="s">
        <v>2697</v>
      </c>
      <c r="P211" s="1" t="s">
        <v>2700</v>
      </c>
      <c r="Q211" s="1" t="s">
        <v>2701</v>
      </c>
      <c r="R211" s="1" t="s">
        <v>3393</v>
      </c>
      <c r="S211" s="1" t="s">
        <v>76</v>
      </c>
      <c r="T211" s="1" t="s">
        <v>37</v>
      </c>
      <c r="U211" s="1" t="s">
        <v>2668</v>
      </c>
      <c r="V211" s="1" t="s">
        <v>2769</v>
      </c>
    </row>
    <row r="212" s="1" customFormat="1" spans="1:22">
      <c r="A212" s="1" t="s">
        <v>2512</v>
      </c>
      <c r="B212" s="1" t="s">
        <v>757</v>
      </c>
      <c r="C212" s="1" t="s">
        <v>2513</v>
      </c>
      <c r="D212" s="1" t="s">
        <v>3394</v>
      </c>
      <c r="E212" s="1" t="s">
        <v>3395</v>
      </c>
      <c r="F212" s="1" t="s">
        <v>757</v>
      </c>
      <c r="G212" s="1" t="s">
        <v>516</v>
      </c>
      <c r="H212" s="1" t="s">
        <v>2696</v>
      </c>
      <c r="I212" s="1" t="s">
        <v>3396</v>
      </c>
      <c r="J212" s="1" t="s">
        <v>2698</v>
      </c>
      <c r="K212" s="1" t="s">
        <v>3396</v>
      </c>
      <c r="L212" s="1" t="s">
        <v>3396</v>
      </c>
      <c r="M212" s="1" t="s">
        <v>2699</v>
      </c>
      <c r="N212" s="1" t="s">
        <v>2699</v>
      </c>
      <c r="O212" s="1" t="s">
        <v>2697</v>
      </c>
      <c r="P212" s="1" t="s">
        <v>2700</v>
      </c>
      <c r="Q212" s="1" t="s">
        <v>2701</v>
      </c>
      <c r="R212" s="1" t="s">
        <v>3397</v>
      </c>
      <c r="S212" s="1" t="s">
        <v>76</v>
      </c>
      <c r="T212" s="1" t="s">
        <v>37</v>
      </c>
      <c r="U212" s="1" t="s">
        <v>2703</v>
      </c>
      <c r="V212" s="1" t="s">
        <v>2704</v>
      </c>
    </row>
    <row r="213" s="1" customFormat="1" spans="1:22">
      <c r="A213" s="1" t="s">
        <v>1351</v>
      </c>
      <c r="B213" s="1" t="s">
        <v>757</v>
      </c>
      <c r="C213" s="1" t="s">
        <v>1352</v>
      </c>
      <c r="D213" s="1" t="s">
        <v>3398</v>
      </c>
      <c r="E213" s="1" t="s">
        <v>3399</v>
      </c>
      <c r="F213" s="1" t="s">
        <v>757</v>
      </c>
      <c r="G213" s="1" t="s">
        <v>1304</v>
      </c>
      <c r="H213" s="1" t="s">
        <v>2696</v>
      </c>
      <c r="I213" s="1" t="s">
        <v>3282</v>
      </c>
      <c r="J213" s="1" t="s">
        <v>2698</v>
      </c>
      <c r="K213" s="1" t="s">
        <v>3282</v>
      </c>
      <c r="L213" s="1" t="s">
        <v>3282</v>
      </c>
      <c r="M213" s="1" t="s">
        <v>2699</v>
      </c>
      <c r="N213" s="1" t="s">
        <v>2699</v>
      </c>
      <c r="O213" s="1" t="s">
        <v>2697</v>
      </c>
      <c r="P213" s="1" t="s">
        <v>2700</v>
      </c>
      <c r="Q213" s="1" t="s">
        <v>2701</v>
      </c>
      <c r="R213" s="1" t="s">
        <v>3400</v>
      </c>
      <c r="S213" s="1" t="s">
        <v>76</v>
      </c>
      <c r="T213" s="1" t="s">
        <v>37</v>
      </c>
      <c r="U213" s="1" t="s">
        <v>2668</v>
      </c>
      <c r="V213" s="1" t="s">
        <v>2713</v>
      </c>
    </row>
    <row r="214" s="1" customFormat="1" spans="1:22">
      <c r="A214" s="1" t="s">
        <v>1807</v>
      </c>
      <c r="B214" s="1" t="s">
        <v>757</v>
      </c>
      <c r="C214" s="1" t="s">
        <v>1808</v>
      </c>
      <c r="D214" s="1" t="s">
        <v>1470</v>
      </c>
      <c r="E214" s="1" t="s">
        <v>3401</v>
      </c>
      <c r="F214" s="1" t="s">
        <v>757</v>
      </c>
      <c r="G214" s="1" t="s">
        <v>515</v>
      </c>
      <c r="H214" s="1" t="s">
        <v>2696</v>
      </c>
      <c r="I214" s="1" t="s">
        <v>3402</v>
      </c>
      <c r="J214" s="1" t="s">
        <v>2698</v>
      </c>
      <c r="K214" s="1" t="s">
        <v>3402</v>
      </c>
      <c r="L214" s="1" t="s">
        <v>3402</v>
      </c>
      <c r="M214" s="1" t="s">
        <v>2699</v>
      </c>
      <c r="N214" s="1" t="s">
        <v>2699</v>
      </c>
      <c r="O214" s="1" t="s">
        <v>2697</v>
      </c>
      <c r="P214" s="1" t="s">
        <v>2700</v>
      </c>
      <c r="Q214" s="1" t="s">
        <v>2701</v>
      </c>
      <c r="R214" s="1" t="s">
        <v>3403</v>
      </c>
      <c r="S214" s="1" t="s">
        <v>76</v>
      </c>
      <c r="T214" s="1" t="s">
        <v>37</v>
      </c>
      <c r="U214" s="1" t="s">
        <v>2703</v>
      </c>
      <c r="V214" s="1" t="s">
        <v>2704</v>
      </c>
    </row>
    <row r="215" s="1" customFormat="1" spans="1:22">
      <c r="A215" s="1" t="s">
        <v>2212</v>
      </c>
      <c r="B215" s="1" t="s">
        <v>757</v>
      </c>
      <c r="C215" s="1" t="s">
        <v>2213</v>
      </c>
      <c r="D215" s="1" t="s">
        <v>3404</v>
      </c>
      <c r="E215" s="1" t="s">
        <v>3405</v>
      </c>
      <c r="F215" s="1" t="s">
        <v>515</v>
      </c>
      <c r="G215" s="1" t="s">
        <v>1610</v>
      </c>
      <c r="H215" s="1" t="s">
        <v>2696</v>
      </c>
      <c r="I215" s="1" t="s">
        <v>3198</v>
      </c>
      <c r="J215" s="1" t="s">
        <v>2698</v>
      </c>
      <c r="K215" s="1" t="s">
        <v>3198</v>
      </c>
      <c r="L215" s="1" t="s">
        <v>3198</v>
      </c>
      <c r="M215" s="1" t="s">
        <v>2699</v>
      </c>
      <c r="N215" s="1" t="s">
        <v>2699</v>
      </c>
      <c r="O215" s="1" t="s">
        <v>2697</v>
      </c>
      <c r="P215" s="1" t="s">
        <v>2700</v>
      </c>
      <c r="Q215" s="1" t="s">
        <v>2701</v>
      </c>
      <c r="R215" s="1" t="s">
        <v>3406</v>
      </c>
      <c r="S215" s="1" t="s">
        <v>76</v>
      </c>
      <c r="T215" s="1" t="s">
        <v>37</v>
      </c>
      <c r="U215" s="1" t="s">
        <v>2668</v>
      </c>
      <c r="V215" s="1" t="s">
        <v>2844</v>
      </c>
    </row>
    <row r="216" s="1" customFormat="1" spans="1:22">
      <c r="A216" s="1" t="s">
        <v>2001</v>
      </c>
      <c r="B216" s="1" t="s">
        <v>757</v>
      </c>
      <c r="C216" s="1" t="s">
        <v>2002</v>
      </c>
      <c r="D216" s="1" t="s">
        <v>3407</v>
      </c>
      <c r="E216" s="1" t="s">
        <v>3408</v>
      </c>
      <c r="F216" s="1" t="s">
        <v>515</v>
      </c>
      <c r="G216" s="1" t="s">
        <v>1610</v>
      </c>
      <c r="H216" s="1" t="s">
        <v>2696</v>
      </c>
      <c r="I216" s="1" t="s">
        <v>3409</v>
      </c>
      <c r="J216" s="1" t="s">
        <v>2698</v>
      </c>
      <c r="K216" s="1" t="s">
        <v>3409</v>
      </c>
      <c r="L216" s="1" t="s">
        <v>3409</v>
      </c>
      <c r="M216" s="1" t="s">
        <v>2699</v>
      </c>
      <c r="N216" s="1" t="s">
        <v>2699</v>
      </c>
      <c r="O216" s="1" t="s">
        <v>2697</v>
      </c>
      <c r="P216" s="1" t="s">
        <v>2700</v>
      </c>
      <c r="Q216" s="1" t="s">
        <v>2701</v>
      </c>
      <c r="R216" s="1" t="s">
        <v>3410</v>
      </c>
      <c r="S216" s="1" t="s">
        <v>76</v>
      </c>
      <c r="T216" s="1" t="s">
        <v>37</v>
      </c>
      <c r="U216" s="1" t="s">
        <v>2668</v>
      </c>
      <c r="V216" s="1" t="s">
        <v>2713</v>
      </c>
    </row>
    <row r="217" s="1" customFormat="1" spans="1:22">
      <c r="A217" s="1" t="s">
        <v>1698</v>
      </c>
      <c r="B217" s="1" t="s">
        <v>757</v>
      </c>
      <c r="C217" s="1" t="s">
        <v>1699</v>
      </c>
      <c r="D217" s="1" t="s">
        <v>3076</v>
      </c>
      <c r="E217" s="1" t="s">
        <v>3411</v>
      </c>
      <c r="F217" s="1" t="s">
        <v>757</v>
      </c>
      <c r="G217" s="1" t="s">
        <v>1304</v>
      </c>
      <c r="H217" s="1" t="s">
        <v>2696</v>
      </c>
      <c r="I217" s="1" t="s">
        <v>3412</v>
      </c>
      <c r="J217" s="1" t="s">
        <v>2698</v>
      </c>
      <c r="K217" s="1" t="s">
        <v>3412</v>
      </c>
      <c r="L217" s="1" t="s">
        <v>3412</v>
      </c>
      <c r="M217" s="1" t="s">
        <v>2699</v>
      </c>
      <c r="N217" s="1" t="s">
        <v>2699</v>
      </c>
      <c r="O217" s="1" t="s">
        <v>2697</v>
      </c>
      <c r="P217" s="1" t="s">
        <v>2700</v>
      </c>
      <c r="Q217" s="1" t="s">
        <v>2701</v>
      </c>
      <c r="R217" s="1" t="s">
        <v>3413</v>
      </c>
      <c r="S217" s="1" t="s">
        <v>76</v>
      </c>
      <c r="T217" s="1" t="s">
        <v>37</v>
      </c>
      <c r="U217" s="1" t="s">
        <v>2668</v>
      </c>
      <c r="V217" s="1" t="s">
        <v>2719</v>
      </c>
    </row>
    <row r="218" s="1" customFormat="1" spans="1:22">
      <c r="A218" s="1" t="s">
        <v>1784</v>
      </c>
      <c r="B218" s="1" t="s">
        <v>1304</v>
      </c>
      <c r="C218" s="1" t="s">
        <v>1785</v>
      </c>
      <c r="D218" s="1" t="s">
        <v>3414</v>
      </c>
      <c r="E218" s="1" t="s">
        <v>3415</v>
      </c>
      <c r="F218" s="1" t="s">
        <v>1304</v>
      </c>
      <c r="G218" s="1" t="s">
        <v>515</v>
      </c>
      <c r="H218" s="1" t="s">
        <v>2696</v>
      </c>
      <c r="I218" s="1" t="s">
        <v>3416</v>
      </c>
      <c r="J218" s="1" t="s">
        <v>2698</v>
      </c>
      <c r="K218" s="1" t="s">
        <v>3416</v>
      </c>
      <c r="L218" s="1" t="s">
        <v>3416</v>
      </c>
      <c r="M218" s="1" t="s">
        <v>2699</v>
      </c>
      <c r="N218" s="1" t="s">
        <v>2699</v>
      </c>
      <c r="O218" s="1" t="s">
        <v>2697</v>
      </c>
      <c r="P218" s="1" t="s">
        <v>2700</v>
      </c>
      <c r="Q218" s="1" t="s">
        <v>2701</v>
      </c>
      <c r="R218" s="1" t="s">
        <v>3417</v>
      </c>
      <c r="S218" s="1" t="s">
        <v>76</v>
      </c>
      <c r="T218" s="1" t="s">
        <v>37</v>
      </c>
      <c r="U218" s="1" t="s">
        <v>2703</v>
      </c>
      <c r="V218" s="1" t="s">
        <v>2704</v>
      </c>
    </row>
    <row r="219" s="1" customFormat="1" spans="1:22">
      <c r="A219" s="1" t="s">
        <v>2467</v>
      </c>
      <c r="B219" s="1" t="s">
        <v>1304</v>
      </c>
      <c r="C219" s="1" t="s">
        <v>2468</v>
      </c>
      <c r="D219" s="1" t="s">
        <v>3418</v>
      </c>
      <c r="E219" s="1" t="s">
        <v>3419</v>
      </c>
      <c r="F219" s="1" t="s">
        <v>1610</v>
      </c>
      <c r="G219" s="1" t="s">
        <v>516</v>
      </c>
      <c r="H219" s="1" t="s">
        <v>2696</v>
      </c>
      <c r="I219" s="1" t="s">
        <v>3420</v>
      </c>
      <c r="J219" s="1" t="s">
        <v>2698</v>
      </c>
      <c r="K219" s="1" t="s">
        <v>3420</v>
      </c>
      <c r="L219" s="1" t="s">
        <v>3420</v>
      </c>
      <c r="M219" s="1" t="s">
        <v>2699</v>
      </c>
      <c r="N219" s="1" t="s">
        <v>2699</v>
      </c>
      <c r="O219" s="1" t="s">
        <v>2697</v>
      </c>
      <c r="P219" s="1" t="s">
        <v>2700</v>
      </c>
      <c r="Q219" s="1" t="s">
        <v>2701</v>
      </c>
      <c r="R219" s="1" t="s">
        <v>3421</v>
      </c>
      <c r="S219" s="1" t="s">
        <v>76</v>
      </c>
      <c r="T219" s="1" t="s">
        <v>37</v>
      </c>
      <c r="U219" s="1" t="s">
        <v>2668</v>
      </c>
      <c r="V219" s="1" t="s">
        <v>2769</v>
      </c>
    </row>
    <row r="220" s="1" customFormat="1" spans="1:22">
      <c r="A220" s="1" t="s">
        <v>2148</v>
      </c>
      <c r="B220" s="1" t="s">
        <v>1304</v>
      </c>
      <c r="C220" s="1" t="s">
        <v>2149</v>
      </c>
      <c r="D220" s="1" t="s">
        <v>1302</v>
      </c>
      <c r="E220" s="1" t="s">
        <v>3422</v>
      </c>
      <c r="F220" s="1" t="s">
        <v>1304</v>
      </c>
      <c r="G220" s="1" t="s">
        <v>1610</v>
      </c>
      <c r="H220" s="1" t="s">
        <v>2696</v>
      </c>
      <c r="I220" s="1" t="s">
        <v>3423</v>
      </c>
      <c r="J220" s="1" t="s">
        <v>2698</v>
      </c>
      <c r="K220" s="1" t="s">
        <v>3423</v>
      </c>
      <c r="L220" s="1" t="s">
        <v>3423</v>
      </c>
      <c r="M220" s="1" t="s">
        <v>2699</v>
      </c>
      <c r="N220" s="1" t="s">
        <v>2699</v>
      </c>
      <c r="O220" s="1" t="s">
        <v>2697</v>
      </c>
      <c r="P220" s="1" t="s">
        <v>2700</v>
      </c>
      <c r="Q220" s="1" t="s">
        <v>2701</v>
      </c>
      <c r="R220" s="1" t="s">
        <v>3424</v>
      </c>
      <c r="S220" s="1" t="s">
        <v>76</v>
      </c>
      <c r="T220" s="1" t="s">
        <v>37</v>
      </c>
      <c r="U220" s="1" t="s">
        <v>2668</v>
      </c>
      <c r="V220" s="1" t="s">
        <v>2704</v>
      </c>
    </row>
    <row r="221" s="1" customFormat="1" spans="1:22">
      <c r="A221" s="1" t="s">
        <v>2508</v>
      </c>
      <c r="B221" s="1" t="s">
        <v>1304</v>
      </c>
      <c r="C221" s="1" t="s">
        <v>2509</v>
      </c>
      <c r="D221" s="1" t="s">
        <v>1074</v>
      </c>
      <c r="E221" s="1" t="s">
        <v>3425</v>
      </c>
      <c r="F221" s="1" t="s">
        <v>1610</v>
      </c>
      <c r="G221" s="1" t="s">
        <v>516</v>
      </c>
      <c r="H221" s="1" t="s">
        <v>2696</v>
      </c>
      <c r="I221" s="1" t="s">
        <v>3351</v>
      </c>
      <c r="J221" s="1" t="s">
        <v>2698</v>
      </c>
      <c r="K221" s="1" t="s">
        <v>3351</v>
      </c>
      <c r="L221" s="1" t="s">
        <v>3351</v>
      </c>
      <c r="M221" s="1" t="s">
        <v>2699</v>
      </c>
      <c r="N221" s="1" t="s">
        <v>2699</v>
      </c>
      <c r="O221" s="1" t="s">
        <v>2697</v>
      </c>
      <c r="P221" s="1" t="s">
        <v>2700</v>
      </c>
      <c r="Q221" s="1" t="s">
        <v>2701</v>
      </c>
      <c r="R221" s="1" t="s">
        <v>3426</v>
      </c>
      <c r="S221" s="1" t="s">
        <v>76</v>
      </c>
      <c r="T221" s="1" t="s">
        <v>37</v>
      </c>
      <c r="U221" s="1" t="s">
        <v>2703</v>
      </c>
      <c r="V221" s="1" t="s">
        <v>2704</v>
      </c>
    </row>
    <row r="222" s="1" customFormat="1" spans="1:22">
      <c r="A222" s="1" t="s">
        <v>1940</v>
      </c>
      <c r="B222" s="1" t="s">
        <v>1304</v>
      </c>
      <c r="C222" s="1" t="s">
        <v>1941</v>
      </c>
      <c r="D222" s="1" t="s">
        <v>3349</v>
      </c>
      <c r="E222" s="1" t="s">
        <v>3350</v>
      </c>
      <c r="F222" s="1" t="s">
        <v>1304</v>
      </c>
      <c r="G222" s="1" t="s">
        <v>515</v>
      </c>
      <c r="H222" s="1" t="s">
        <v>2696</v>
      </c>
      <c r="I222" s="1" t="s">
        <v>3351</v>
      </c>
      <c r="J222" s="1" t="s">
        <v>2698</v>
      </c>
      <c r="K222" s="1" t="s">
        <v>3351</v>
      </c>
      <c r="L222" s="1" t="s">
        <v>3351</v>
      </c>
      <c r="M222" s="1" t="s">
        <v>2699</v>
      </c>
      <c r="N222" s="1" t="s">
        <v>2699</v>
      </c>
      <c r="O222" s="1" t="s">
        <v>2697</v>
      </c>
      <c r="P222" s="1" t="s">
        <v>2700</v>
      </c>
      <c r="Q222" s="1" t="s">
        <v>2701</v>
      </c>
      <c r="R222" s="1" t="s">
        <v>3427</v>
      </c>
      <c r="S222" s="1" t="s">
        <v>76</v>
      </c>
      <c r="T222" s="1" t="s">
        <v>37</v>
      </c>
      <c r="U222" s="1" t="s">
        <v>2668</v>
      </c>
      <c r="V222" s="1" t="s">
        <v>3353</v>
      </c>
    </row>
    <row r="223" s="1" customFormat="1" spans="1:22">
      <c r="A223" s="1" t="s">
        <v>2189</v>
      </c>
      <c r="B223" s="1" t="s">
        <v>1304</v>
      </c>
      <c r="C223" s="1" t="s">
        <v>2190</v>
      </c>
      <c r="D223" s="1" t="s">
        <v>2192</v>
      </c>
      <c r="E223" s="1" t="s">
        <v>3428</v>
      </c>
      <c r="F223" s="1" t="s">
        <v>1304</v>
      </c>
      <c r="G223" s="1" t="s">
        <v>1610</v>
      </c>
      <c r="H223" s="1" t="s">
        <v>2696</v>
      </c>
      <c r="I223" s="1" t="s">
        <v>3429</v>
      </c>
      <c r="J223" s="1" t="s">
        <v>2698</v>
      </c>
      <c r="K223" s="1" t="s">
        <v>3429</v>
      </c>
      <c r="L223" s="1" t="s">
        <v>3429</v>
      </c>
      <c r="M223" s="1" t="s">
        <v>2699</v>
      </c>
      <c r="N223" s="1" t="s">
        <v>2699</v>
      </c>
      <c r="O223" s="1" t="s">
        <v>2697</v>
      </c>
      <c r="P223" s="1" t="s">
        <v>2700</v>
      </c>
      <c r="Q223" s="1" t="s">
        <v>2701</v>
      </c>
      <c r="R223" s="1" t="s">
        <v>3430</v>
      </c>
      <c r="S223" s="1" t="s">
        <v>76</v>
      </c>
      <c r="T223" s="1" t="s">
        <v>37</v>
      </c>
      <c r="U223" s="1" t="s">
        <v>2668</v>
      </c>
      <c r="V223" s="1" t="s">
        <v>2704</v>
      </c>
    </row>
    <row r="224" s="1" customFormat="1" spans="1:22">
      <c r="A224" s="1" t="s">
        <v>2452</v>
      </c>
      <c r="B224" s="1" t="s">
        <v>1304</v>
      </c>
      <c r="C224" s="1" t="s">
        <v>2453</v>
      </c>
      <c r="D224" s="1" t="s">
        <v>3360</v>
      </c>
      <c r="E224" s="1" t="s">
        <v>3431</v>
      </c>
      <c r="F224" s="1" t="s">
        <v>515</v>
      </c>
      <c r="G224" s="1" t="s">
        <v>516</v>
      </c>
      <c r="H224" s="1" t="s">
        <v>2696</v>
      </c>
      <c r="I224" s="1" t="s">
        <v>3432</v>
      </c>
      <c r="J224" s="1" t="s">
        <v>2698</v>
      </c>
      <c r="K224" s="1" t="s">
        <v>3432</v>
      </c>
      <c r="L224" s="1" t="s">
        <v>3432</v>
      </c>
      <c r="M224" s="1" t="s">
        <v>2699</v>
      </c>
      <c r="N224" s="1" t="s">
        <v>2699</v>
      </c>
      <c r="O224" s="1" t="s">
        <v>2697</v>
      </c>
      <c r="P224" s="1" t="s">
        <v>2700</v>
      </c>
      <c r="Q224" s="1" t="s">
        <v>2701</v>
      </c>
      <c r="R224" s="1" t="s">
        <v>3433</v>
      </c>
      <c r="S224" s="1" t="s">
        <v>76</v>
      </c>
      <c r="T224" s="1" t="s">
        <v>37</v>
      </c>
      <c r="U224" s="1" t="s">
        <v>2703</v>
      </c>
      <c r="V224" s="1" t="s">
        <v>2719</v>
      </c>
    </row>
    <row r="225" s="1" customFormat="1" spans="1:22">
      <c r="A225" s="1" t="s">
        <v>2159</v>
      </c>
      <c r="B225" s="1" t="s">
        <v>1304</v>
      </c>
      <c r="C225" s="1" t="s">
        <v>2160</v>
      </c>
      <c r="D225" s="1" t="s">
        <v>1608</v>
      </c>
      <c r="E225" s="1" t="s">
        <v>3434</v>
      </c>
      <c r="F225" s="1" t="s">
        <v>1304</v>
      </c>
      <c r="G225" s="1" t="s">
        <v>1610</v>
      </c>
      <c r="H225" s="1" t="s">
        <v>2696</v>
      </c>
      <c r="I225" s="1" t="s">
        <v>3435</v>
      </c>
      <c r="J225" s="1" t="s">
        <v>2698</v>
      </c>
      <c r="K225" s="1" t="s">
        <v>3435</v>
      </c>
      <c r="L225" s="1" t="s">
        <v>3435</v>
      </c>
      <c r="M225" s="1" t="s">
        <v>2699</v>
      </c>
      <c r="N225" s="1" t="s">
        <v>2699</v>
      </c>
      <c r="O225" s="1" t="s">
        <v>2697</v>
      </c>
      <c r="P225" s="1" t="s">
        <v>2700</v>
      </c>
      <c r="Q225" s="1" t="s">
        <v>2701</v>
      </c>
      <c r="R225" s="1" t="s">
        <v>3436</v>
      </c>
      <c r="S225" s="1" t="s">
        <v>76</v>
      </c>
      <c r="T225" s="1" t="s">
        <v>37</v>
      </c>
      <c r="U225" s="1" t="s">
        <v>2703</v>
      </c>
      <c r="V225" s="1" t="s">
        <v>2704</v>
      </c>
    </row>
    <row r="226" s="1" customFormat="1" spans="1:22">
      <c r="A226" s="1" t="s">
        <v>2163</v>
      </c>
      <c r="B226" s="1" t="s">
        <v>1304</v>
      </c>
      <c r="C226" s="1" t="s">
        <v>2164</v>
      </c>
      <c r="D226" s="1" t="s">
        <v>272</v>
      </c>
      <c r="E226" s="1" t="s">
        <v>3437</v>
      </c>
      <c r="F226" s="1" t="s">
        <v>515</v>
      </c>
      <c r="G226" s="1" t="s">
        <v>1610</v>
      </c>
      <c r="H226" s="1" t="s">
        <v>2696</v>
      </c>
      <c r="I226" s="1" t="s">
        <v>3438</v>
      </c>
      <c r="J226" s="1" t="s">
        <v>2698</v>
      </c>
      <c r="K226" s="1" t="s">
        <v>3438</v>
      </c>
      <c r="L226" s="1" t="s">
        <v>3438</v>
      </c>
      <c r="M226" s="1" t="s">
        <v>2699</v>
      </c>
      <c r="N226" s="1" t="s">
        <v>2699</v>
      </c>
      <c r="O226" s="1" t="s">
        <v>2697</v>
      </c>
      <c r="P226" s="1" t="s">
        <v>2700</v>
      </c>
      <c r="Q226" s="1" t="s">
        <v>2701</v>
      </c>
      <c r="R226" s="1" t="s">
        <v>3439</v>
      </c>
      <c r="S226" s="1" t="s">
        <v>76</v>
      </c>
      <c r="T226" s="1" t="s">
        <v>37</v>
      </c>
      <c r="U226" s="1" t="s">
        <v>2703</v>
      </c>
      <c r="V226" s="1" t="s">
        <v>2704</v>
      </c>
    </row>
    <row r="227" s="1" customFormat="1" spans="1:22">
      <c r="A227" s="1" t="s">
        <v>1812</v>
      </c>
      <c r="B227" s="1" t="s">
        <v>1304</v>
      </c>
      <c r="C227" s="1" t="s">
        <v>1813</v>
      </c>
      <c r="D227" s="1" t="s">
        <v>1815</v>
      </c>
      <c r="E227" s="1" t="s">
        <v>3440</v>
      </c>
      <c r="F227" s="1" t="s">
        <v>1304</v>
      </c>
      <c r="G227" s="1" t="s">
        <v>515</v>
      </c>
      <c r="H227" s="1" t="s">
        <v>2696</v>
      </c>
      <c r="I227" s="1" t="s">
        <v>3441</v>
      </c>
      <c r="J227" s="1" t="s">
        <v>2698</v>
      </c>
      <c r="K227" s="1" t="s">
        <v>3441</v>
      </c>
      <c r="L227" s="1" t="s">
        <v>3441</v>
      </c>
      <c r="M227" s="1" t="s">
        <v>2699</v>
      </c>
      <c r="N227" s="1" t="s">
        <v>2699</v>
      </c>
      <c r="O227" s="1" t="s">
        <v>2697</v>
      </c>
      <c r="P227" s="1" t="s">
        <v>2700</v>
      </c>
      <c r="Q227" s="1" t="s">
        <v>2701</v>
      </c>
      <c r="R227" s="1" t="s">
        <v>3442</v>
      </c>
      <c r="S227" s="1" t="s">
        <v>76</v>
      </c>
      <c r="T227" s="1" t="s">
        <v>37</v>
      </c>
      <c r="U227" s="1" t="s">
        <v>2668</v>
      </c>
      <c r="V227" s="1" t="s">
        <v>2704</v>
      </c>
    </row>
    <row r="228" s="1" customFormat="1" spans="1:22">
      <c r="A228" s="1" t="s">
        <v>1826</v>
      </c>
      <c r="B228" s="1" t="s">
        <v>1304</v>
      </c>
      <c r="C228" s="1" t="s">
        <v>1827</v>
      </c>
      <c r="D228" s="1" t="s">
        <v>3443</v>
      </c>
      <c r="E228" s="1" t="s">
        <v>3444</v>
      </c>
      <c r="F228" s="1" t="s">
        <v>1304</v>
      </c>
      <c r="G228" s="1" t="s">
        <v>515</v>
      </c>
      <c r="H228" s="1" t="s">
        <v>2696</v>
      </c>
      <c r="I228" s="1" t="s">
        <v>3445</v>
      </c>
      <c r="J228" s="1" t="s">
        <v>2698</v>
      </c>
      <c r="K228" s="1" t="s">
        <v>3445</v>
      </c>
      <c r="L228" s="1" t="s">
        <v>3445</v>
      </c>
      <c r="M228" s="1" t="s">
        <v>2699</v>
      </c>
      <c r="N228" s="1" t="s">
        <v>2699</v>
      </c>
      <c r="O228" s="1" t="s">
        <v>2697</v>
      </c>
      <c r="P228" s="1" t="s">
        <v>2700</v>
      </c>
      <c r="Q228" s="1" t="s">
        <v>2701</v>
      </c>
      <c r="R228" s="1" t="s">
        <v>3446</v>
      </c>
      <c r="S228" s="1" t="s">
        <v>76</v>
      </c>
      <c r="T228" s="1" t="s">
        <v>37</v>
      </c>
      <c r="U228" s="1" t="s">
        <v>2703</v>
      </c>
      <c r="V228" s="1" t="s">
        <v>3447</v>
      </c>
    </row>
    <row r="229" s="1" customFormat="1" spans="1:22">
      <c r="A229" s="1" t="s">
        <v>2169</v>
      </c>
      <c r="B229" s="1" t="s">
        <v>1304</v>
      </c>
      <c r="C229" s="1" t="s">
        <v>2170</v>
      </c>
      <c r="D229" s="1" t="s">
        <v>1074</v>
      </c>
      <c r="E229" s="1" t="s">
        <v>3448</v>
      </c>
      <c r="F229" s="1" t="s">
        <v>515</v>
      </c>
      <c r="G229" s="1" t="s">
        <v>1610</v>
      </c>
      <c r="H229" s="1" t="s">
        <v>2696</v>
      </c>
      <c r="I229" s="1" t="s">
        <v>3449</v>
      </c>
      <c r="J229" s="1" t="s">
        <v>2698</v>
      </c>
      <c r="K229" s="1" t="s">
        <v>3449</v>
      </c>
      <c r="L229" s="1" t="s">
        <v>3449</v>
      </c>
      <c r="M229" s="1" t="s">
        <v>2699</v>
      </c>
      <c r="N229" s="1" t="s">
        <v>2699</v>
      </c>
      <c r="O229" s="1" t="s">
        <v>2697</v>
      </c>
      <c r="P229" s="1" t="s">
        <v>2700</v>
      </c>
      <c r="Q229" s="1" t="s">
        <v>2701</v>
      </c>
      <c r="R229" s="1" t="s">
        <v>3450</v>
      </c>
      <c r="S229" s="1" t="s">
        <v>76</v>
      </c>
      <c r="T229" s="1" t="s">
        <v>37</v>
      </c>
      <c r="U229" s="1" t="s">
        <v>2703</v>
      </c>
      <c r="V229" s="1" t="s">
        <v>2704</v>
      </c>
    </row>
    <row r="230" s="1" customFormat="1" spans="1:22">
      <c r="A230" s="1" t="s">
        <v>2175</v>
      </c>
      <c r="B230" s="1" t="s">
        <v>1304</v>
      </c>
      <c r="C230" s="1" t="s">
        <v>2176</v>
      </c>
      <c r="D230" s="1" t="s">
        <v>1064</v>
      </c>
      <c r="E230" s="1" t="s">
        <v>3451</v>
      </c>
      <c r="F230" s="1" t="s">
        <v>1304</v>
      </c>
      <c r="G230" s="1" t="s">
        <v>1610</v>
      </c>
      <c r="H230" s="1" t="s">
        <v>2696</v>
      </c>
      <c r="I230" s="1" t="s">
        <v>3452</v>
      </c>
      <c r="J230" s="1" t="s">
        <v>2698</v>
      </c>
      <c r="K230" s="1" t="s">
        <v>3452</v>
      </c>
      <c r="L230" s="1" t="s">
        <v>3452</v>
      </c>
      <c r="M230" s="1" t="s">
        <v>2699</v>
      </c>
      <c r="N230" s="1" t="s">
        <v>2699</v>
      </c>
      <c r="O230" s="1" t="s">
        <v>2697</v>
      </c>
      <c r="P230" s="1" t="s">
        <v>2700</v>
      </c>
      <c r="Q230" s="1" t="s">
        <v>2701</v>
      </c>
      <c r="R230" s="1" t="s">
        <v>3453</v>
      </c>
      <c r="S230" s="1" t="s">
        <v>76</v>
      </c>
      <c r="T230" s="1" t="s">
        <v>37</v>
      </c>
      <c r="U230" s="1" t="s">
        <v>2703</v>
      </c>
      <c r="V230" s="1" t="s">
        <v>2704</v>
      </c>
    </row>
    <row r="231" s="1" customFormat="1" spans="1:22">
      <c r="A231" s="1" t="s">
        <v>2097</v>
      </c>
      <c r="B231" s="1" t="s">
        <v>1304</v>
      </c>
      <c r="C231" s="1" t="s">
        <v>2098</v>
      </c>
      <c r="D231" s="1" t="s">
        <v>1438</v>
      </c>
      <c r="E231" s="1" t="s">
        <v>3343</v>
      </c>
      <c r="F231" s="1" t="s">
        <v>515</v>
      </c>
      <c r="G231" s="1" t="s">
        <v>1610</v>
      </c>
      <c r="H231" s="1" t="s">
        <v>2696</v>
      </c>
      <c r="I231" s="1" t="s">
        <v>2884</v>
      </c>
      <c r="J231" s="1" t="s">
        <v>2698</v>
      </c>
      <c r="K231" s="1" t="s">
        <v>2884</v>
      </c>
      <c r="L231" s="1" t="s">
        <v>2884</v>
      </c>
      <c r="M231" s="1" t="s">
        <v>2699</v>
      </c>
      <c r="N231" s="1" t="s">
        <v>2699</v>
      </c>
      <c r="O231" s="1" t="s">
        <v>2697</v>
      </c>
      <c r="P231" s="1" t="s">
        <v>2700</v>
      </c>
      <c r="Q231" s="1" t="s">
        <v>2701</v>
      </c>
      <c r="R231" s="1" t="s">
        <v>3454</v>
      </c>
      <c r="S231" s="1" t="s">
        <v>76</v>
      </c>
      <c r="T231" s="1" t="s">
        <v>37</v>
      </c>
      <c r="U231" s="1" t="s">
        <v>2703</v>
      </c>
      <c r="V231" s="1" t="s">
        <v>2719</v>
      </c>
    </row>
    <row r="232" s="1" customFormat="1" spans="1:22">
      <c r="A232" s="1" t="s">
        <v>2520</v>
      </c>
      <c r="B232" s="1" t="s">
        <v>1304</v>
      </c>
      <c r="C232" s="1" t="s">
        <v>2521</v>
      </c>
      <c r="D232" s="1" t="s">
        <v>2523</v>
      </c>
      <c r="E232" s="1" t="s">
        <v>3455</v>
      </c>
      <c r="F232" s="1" t="s">
        <v>1610</v>
      </c>
      <c r="G232" s="1" t="s">
        <v>516</v>
      </c>
      <c r="H232" s="1" t="s">
        <v>2696</v>
      </c>
      <c r="I232" s="1" t="s">
        <v>3456</v>
      </c>
      <c r="J232" s="1" t="s">
        <v>2698</v>
      </c>
      <c r="K232" s="1" t="s">
        <v>3456</v>
      </c>
      <c r="L232" s="1" t="s">
        <v>3456</v>
      </c>
      <c r="M232" s="1" t="s">
        <v>2699</v>
      </c>
      <c r="N232" s="1" t="s">
        <v>2699</v>
      </c>
      <c r="O232" s="1" t="s">
        <v>2697</v>
      </c>
      <c r="P232" s="1" t="s">
        <v>2700</v>
      </c>
      <c r="Q232" s="1" t="s">
        <v>2701</v>
      </c>
      <c r="R232" s="1" t="s">
        <v>3457</v>
      </c>
      <c r="S232" s="1" t="s">
        <v>76</v>
      </c>
      <c r="T232" s="1" t="s">
        <v>37</v>
      </c>
      <c r="U232" s="1" t="s">
        <v>2668</v>
      </c>
      <c r="V232" s="1" t="s">
        <v>2704</v>
      </c>
    </row>
    <row r="233" s="1" customFormat="1" spans="1:22">
      <c r="A233" s="1" t="s">
        <v>1818</v>
      </c>
      <c r="B233" s="1" t="s">
        <v>1304</v>
      </c>
      <c r="C233" s="1" t="s">
        <v>1819</v>
      </c>
      <c r="D233" s="1" t="s">
        <v>3458</v>
      </c>
      <c r="E233" s="1" t="s">
        <v>3459</v>
      </c>
      <c r="F233" s="1" t="s">
        <v>1304</v>
      </c>
      <c r="G233" s="1" t="s">
        <v>515</v>
      </c>
      <c r="H233" s="1" t="s">
        <v>2696</v>
      </c>
      <c r="I233" s="1" t="s">
        <v>3460</v>
      </c>
      <c r="J233" s="1" t="s">
        <v>2698</v>
      </c>
      <c r="K233" s="1" t="s">
        <v>3460</v>
      </c>
      <c r="L233" s="1" t="s">
        <v>3460</v>
      </c>
      <c r="M233" s="1" t="s">
        <v>2699</v>
      </c>
      <c r="N233" s="1" t="s">
        <v>2699</v>
      </c>
      <c r="O233" s="1" t="s">
        <v>2697</v>
      </c>
      <c r="P233" s="1" t="s">
        <v>2700</v>
      </c>
      <c r="Q233" s="1" t="s">
        <v>2701</v>
      </c>
      <c r="R233" s="1" t="s">
        <v>3461</v>
      </c>
      <c r="S233" s="1" t="s">
        <v>76</v>
      </c>
      <c r="T233" s="1" t="s">
        <v>37</v>
      </c>
      <c r="U233" s="1" t="s">
        <v>2668</v>
      </c>
      <c r="V233" s="1" t="s">
        <v>2704</v>
      </c>
    </row>
    <row r="234" s="1" customFormat="1" spans="1:22">
      <c r="A234" s="1" t="s">
        <v>2083</v>
      </c>
      <c r="B234" s="1" t="s">
        <v>1304</v>
      </c>
      <c r="C234" s="1" t="s">
        <v>2084</v>
      </c>
      <c r="D234" s="1" t="s">
        <v>3462</v>
      </c>
      <c r="E234" s="1" t="s">
        <v>3463</v>
      </c>
      <c r="F234" s="1" t="s">
        <v>515</v>
      </c>
      <c r="G234" s="1" t="s">
        <v>1610</v>
      </c>
      <c r="H234" s="1" t="s">
        <v>2696</v>
      </c>
      <c r="I234" s="1" t="s">
        <v>3464</v>
      </c>
      <c r="J234" s="1" t="s">
        <v>2698</v>
      </c>
      <c r="K234" s="1" t="s">
        <v>3464</v>
      </c>
      <c r="L234" s="1" t="s">
        <v>3464</v>
      </c>
      <c r="M234" s="1" t="s">
        <v>2699</v>
      </c>
      <c r="N234" s="1" t="s">
        <v>2699</v>
      </c>
      <c r="O234" s="1" t="s">
        <v>2697</v>
      </c>
      <c r="P234" s="1" t="s">
        <v>2700</v>
      </c>
      <c r="Q234" s="1" t="s">
        <v>2701</v>
      </c>
      <c r="R234" s="1" t="s">
        <v>3465</v>
      </c>
      <c r="S234" s="1" t="s">
        <v>76</v>
      </c>
      <c r="T234" s="1" t="s">
        <v>37</v>
      </c>
      <c r="U234" s="1" t="s">
        <v>2703</v>
      </c>
      <c r="V234" s="1" t="s">
        <v>2719</v>
      </c>
    </row>
    <row r="235" s="1" customFormat="1" spans="1:22">
      <c r="A235" s="1" t="s">
        <v>2308</v>
      </c>
      <c r="B235" s="1" t="s">
        <v>1304</v>
      </c>
      <c r="C235" s="1" t="s">
        <v>2309</v>
      </c>
      <c r="D235" s="1" t="s">
        <v>2311</v>
      </c>
      <c r="E235" s="1" t="s">
        <v>3466</v>
      </c>
      <c r="F235" s="1" t="s">
        <v>515</v>
      </c>
      <c r="G235" s="1" t="s">
        <v>1610</v>
      </c>
      <c r="H235" s="1" t="s">
        <v>2696</v>
      </c>
      <c r="I235" s="1" t="s">
        <v>3370</v>
      </c>
      <c r="J235" s="1" t="s">
        <v>2698</v>
      </c>
      <c r="K235" s="1" t="s">
        <v>3370</v>
      </c>
      <c r="L235" s="1" t="s">
        <v>3370</v>
      </c>
      <c r="M235" s="1" t="s">
        <v>2699</v>
      </c>
      <c r="N235" s="1" t="s">
        <v>2699</v>
      </c>
      <c r="O235" s="1" t="s">
        <v>2697</v>
      </c>
      <c r="P235" s="1" t="s">
        <v>2700</v>
      </c>
      <c r="Q235" s="1" t="s">
        <v>2701</v>
      </c>
      <c r="R235" s="1" t="s">
        <v>3467</v>
      </c>
      <c r="S235" s="1" t="s">
        <v>76</v>
      </c>
      <c r="T235" s="1" t="s">
        <v>37</v>
      </c>
      <c r="U235" s="1" t="s">
        <v>2668</v>
      </c>
      <c r="V235" s="1" t="s">
        <v>2719</v>
      </c>
    </row>
    <row r="236" s="1" customFormat="1" spans="1:22">
      <c r="A236" s="1" t="s">
        <v>2008</v>
      </c>
      <c r="B236" s="1" t="s">
        <v>1304</v>
      </c>
      <c r="C236" s="1" t="s">
        <v>2009</v>
      </c>
      <c r="D236" s="1" t="s">
        <v>2011</v>
      </c>
      <c r="E236" s="1" t="s">
        <v>3468</v>
      </c>
      <c r="F236" s="1" t="s">
        <v>515</v>
      </c>
      <c r="G236" s="1" t="s">
        <v>1610</v>
      </c>
      <c r="H236" s="1" t="s">
        <v>2696</v>
      </c>
      <c r="I236" s="1" t="s">
        <v>2849</v>
      </c>
      <c r="J236" s="1" t="s">
        <v>2698</v>
      </c>
      <c r="K236" s="1" t="s">
        <v>2849</v>
      </c>
      <c r="L236" s="1" t="s">
        <v>2849</v>
      </c>
      <c r="M236" s="1" t="s">
        <v>2699</v>
      </c>
      <c r="N236" s="1" t="s">
        <v>2699</v>
      </c>
      <c r="O236" s="1" t="s">
        <v>2697</v>
      </c>
      <c r="P236" s="1" t="s">
        <v>2700</v>
      </c>
      <c r="Q236" s="1" t="s">
        <v>2701</v>
      </c>
      <c r="R236" s="1" t="s">
        <v>3469</v>
      </c>
      <c r="S236" s="1" t="s">
        <v>76</v>
      </c>
      <c r="T236" s="1" t="s">
        <v>37</v>
      </c>
      <c r="U236" s="1" t="s">
        <v>2668</v>
      </c>
      <c r="V236" s="1" t="s">
        <v>2827</v>
      </c>
    </row>
    <row r="237" s="1" customFormat="1" spans="1:22">
      <c r="A237" s="1" t="s">
        <v>2437</v>
      </c>
      <c r="B237" s="1" t="s">
        <v>1304</v>
      </c>
      <c r="C237" s="1" t="s">
        <v>2438</v>
      </c>
      <c r="D237" s="1" t="s">
        <v>3470</v>
      </c>
      <c r="E237" s="1" t="s">
        <v>3471</v>
      </c>
      <c r="F237" s="1" t="s">
        <v>1304</v>
      </c>
      <c r="G237" s="1" t="s">
        <v>516</v>
      </c>
      <c r="H237" s="1" t="s">
        <v>2696</v>
      </c>
      <c r="I237" s="1" t="s">
        <v>3472</v>
      </c>
      <c r="J237" s="1" t="s">
        <v>2698</v>
      </c>
      <c r="K237" s="1" t="s">
        <v>3472</v>
      </c>
      <c r="L237" s="1" t="s">
        <v>3472</v>
      </c>
      <c r="M237" s="1" t="s">
        <v>2699</v>
      </c>
      <c r="N237" s="1" t="s">
        <v>2699</v>
      </c>
      <c r="O237" s="1" t="s">
        <v>2697</v>
      </c>
      <c r="P237" s="1" t="s">
        <v>2700</v>
      </c>
      <c r="Q237" s="1" t="s">
        <v>2701</v>
      </c>
      <c r="R237" s="1" t="s">
        <v>3473</v>
      </c>
      <c r="S237" s="1" t="s">
        <v>76</v>
      </c>
      <c r="T237" s="1" t="s">
        <v>37</v>
      </c>
      <c r="U237" s="1" t="s">
        <v>2668</v>
      </c>
      <c r="V237" s="1" t="s">
        <v>2719</v>
      </c>
    </row>
    <row r="238" s="1" customFormat="1" spans="1:22">
      <c r="A238" s="1" t="s">
        <v>2228</v>
      </c>
      <c r="B238" s="1" t="s">
        <v>515</v>
      </c>
      <c r="C238" s="1" t="s">
        <v>2229</v>
      </c>
      <c r="D238" s="1" t="s">
        <v>3474</v>
      </c>
      <c r="E238" s="1" t="s">
        <v>3475</v>
      </c>
      <c r="F238" s="1" t="s">
        <v>515</v>
      </c>
      <c r="G238" s="1" t="s">
        <v>1610</v>
      </c>
      <c r="H238" s="1" t="s">
        <v>2696</v>
      </c>
      <c r="I238" s="1" t="s">
        <v>3476</v>
      </c>
      <c r="J238" s="1" t="s">
        <v>2698</v>
      </c>
      <c r="K238" s="1" t="s">
        <v>3476</v>
      </c>
      <c r="L238" s="1" t="s">
        <v>3476</v>
      </c>
      <c r="M238" s="1" t="s">
        <v>2699</v>
      </c>
      <c r="N238" s="1" t="s">
        <v>2699</v>
      </c>
      <c r="O238" s="1" t="s">
        <v>2697</v>
      </c>
      <c r="P238" s="1" t="s">
        <v>2700</v>
      </c>
      <c r="Q238" s="1" t="s">
        <v>2701</v>
      </c>
      <c r="R238" s="1" t="s">
        <v>3477</v>
      </c>
      <c r="S238" s="1" t="s">
        <v>76</v>
      </c>
      <c r="T238" s="1" t="s">
        <v>37</v>
      </c>
      <c r="U238" s="1" t="s">
        <v>2668</v>
      </c>
      <c r="V238" s="1" t="s">
        <v>2704</v>
      </c>
    </row>
    <row r="239" s="1" customFormat="1" spans="1:22">
      <c r="A239" s="1" t="s">
        <v>2219</v>
      </c>
      <c r="B239" s="1" t="s">
        <v>515</v>
      </c>
      <c r="C239" s="1" t="s">
        <v>2220</v>
      </c>
      <c r="D239" s="1" t="s">
        <v>3284</v>
      </c>
      <c r="E239" s="1" t="s">
        <v>3363</v>
      </c>
      <c r="F239" s="1" t="s">
        <v>515</v>
      </c>
      <c r="G239" s="1" t="s">
        <v>1610</v>
      </c>
      <c r="H239" s="1" t="s">
        <v>2696</v>
      </c>
      <c r="I239" s="1" t="s">
        <v>3364</v>
      </c>
      <c r="J239" s="1" t="s">
        <v>2698</v>
      </c>
      <c r="K239" s="1" t="s">
        <v>3364</v>
      </c>
      <c r="L239" s="1" t="s">
        <v>3364</v>
      </c>
      <c r="M239" s="1" t="s">
        <v>2699</v>
      </c>
      <c r="N239" s="1" t="s">
        <v>2699</v>
      </c>
      <c r="O239" s="1" t="s">
        <v>2697</v>
      </c>
      <c r="P239" s="1" t="s">
        <v>2700</v>
      </c>
      <c r="Q239" s="1" t="s">
        <v>2701</v>
      </c>
      <c r="R239" s="1" t="s">
        <v>3478</v>
      </c>
      <c r="S239" s="1" t="s">
        <v>76</v>
      </c>
      <c r="T239" s="1" t="s">
        <v>37</v>
      </c>
      <c r="U239" s="1" t="s">
        <v>2703</v>
      </c>
      <c r="V239" s="1" t="s">
        <v>2704</v>
      </c>
    </row>
    <row r="240" s="1" customFormat="1" spans="1:22">
      <c r="A240" s="1" t="s">
        <v>2104</v>
      </c>
      <c r="B240" s="1" t="s">
        <v>515</v>
      </c>
      <c r="C240" s="1" t="s">
        <v>2105</v>
      </c>
      <c r="D240" s="1" t="s">
        <v>2107</v>
      </c>
      <c r="E240" s="1" t="s">
        <v>3479</v>
      </c>
      <c r="F240" s="1" t="s">
        <v>515</v>
      </c>
      <c r="G240" s="1" t="s">
        <v>1610</v>
      </c>
      <c r="H240" s="1" t="s">
        <v>2696</v>
      </c>
      <c r="I240" s="1" t="s">
        <v>3480</v>
      </c>
      <c r="J240" s="1" t="s">
        <v>2698</v>
      </c>
      <c r="K240" s="1" t="s">
        <v>3480</v>
      </c>
      <c r="L240" s="1" t="s">
        <v>3480</v>
      </c>
      <c r="M240" s="1" t="s">
        <v>2699</v>
      </c>
      <c r="N240" s="1" t="s">
        <v>2699</v>
      </c>
      <c r="O240" s="1" t="s">
        <v>2697</v>
      </c>
      <c r="P240" s="1" t="s">
        <v>2700</v>
      </c>
      <c r="Q240" s="1" t="s">
        <v>2701</v>
      </c>
      <c r="R240" s="1" t="s">
        <v>3481</v>
      </c>
      <c r="S240" s="1" t="s">
        <v>76</v>
      </c>
      <c r="T240" s="1" t="s">
        <v>37</v>
      </c>
      <c r="U240" s="1" t="s">
        <v>2668</v>
      </c>
      <c r="V240" s="1" t="s">
        <v>2719</v>
      </c>
    </row>
    <row r="241" s="1" customFormat="1" spans="1:22">
      <c r="A241" s="1" t="s">
        <v>2198</v>
      </c>
      <c r="B241" s="1" t="s">
        <v>515</v>
      </c>
      <c r="C241" s="1" t="s">
        <v>2199</v>
      </c>
      <c r="D241" s="1" t="s">
        <v>3284</v>
      </c>
      <c r="E241" s="1" t="s">
        <v>3482</v>
      </c>
      <c r="F241" s="1" t="s">
        <v>515</v>
      </c>
      <c r="G241" s="1" t="s">
        <v>1610</v>
      </c>
      <c r="H241" s="1" t="s">
        <v>2696</v>
      </c>
      <c r="I241" s="1" t="s">
        <v>3483</v>
      </c>
      <c r="J241" s="1" t="s">
        <v>2698</v>
      </c>
      <c r="K241" s="1" t="s">
        <v>3483</v>
      </c>
      <c r="L241" s="1" t="s">
        <v>3483</v>
      </c>
      <c r="M241" s="1" t="s">
        <v>2699</v>
      </c>
      <c r="N241" s="1" t="s">
        <v>2699</v>
      </c>
      <c r="O241" s="1" t="s">
        <v>2697</v>
      </c>
      <c r="P241" s="1" t="s">
        <v>2700</v>
      </c>
      <c r="Q241" s="1" t="s">
        <v>2701</v>
      </c>
      <c r="R241" s="1" t="s">
        <v>3484</v>
      </c>
      <c r="S241" s="1" t="s">
        <v>76</v>
      </c>
      <c r="T241" s="1" t="s">
        <v>37</v>
      </c>
      <c r="U241" s="1" t="s">
        <v>2703</v>
      </c>
      <c r="V241" s="1" t="s">
        <v>2704</v>
      </c>
    </row>
    <row r="242" s="1" customFormat="1" spans="1:22">
      <c r="A242" s="1" t="s">
        <v>2204</v>
      </c>
      <c r="B242" s="1" t="s">
        <v>515</v>
      </c>
      <c r="C242" s="1" t="s">
        <v>2205</v>
      </c>
      <c r="D242" s="1" t="s">
        <v>3485</v>
      </c>
      <c r="E242" s="1" t="s">
        <v>3486</v>
      </c>
      <c r="F242" s="1" t="s">
        <v>515</v>
      </c>
      <c r="G242" s="1" t="s">
        <v>1610</v>
      </c>
      <c r="H242" s="1" t="s">
        <v>2696</v>
      </c>
      <c r="I242" s="1" t="s">
        <v>3487</v>
      </c>
      <c r="J242" s="1" t="s">
        <v>2698</v>
      </c>
      <c r="K242" s="1" t="s">
        <v>3487</v>
      </c>
      <c r="L242" s="1" t="s">
        <v>3487</v>
      </c>
      <c r="M242" s="1" t="s">
        <v>2699</v>
      </c>
      <c r="N242" s="1" t="s">
        <v>2699</v>
      </c>
      <c r="O242" s="1" t="s">
        <v>2697</v>
      </c>
      <c r="P242" s="1" t="s">
        <v>2700</v>
      </c>
      <c r="Q242" s="1" t="s">
        <v>2701</v>
      </c>
      <c r="R242" s="1" t="s">
        <v>3488</v>
      </c>
      <c r="S242" s="1" t="s">
        <v>76</v>
      </c>
      <c r="T242" s="1" t="s">
        <v>37</v>
      </c>
      <c r="U242" s="1" t="s">
        <v>2703</v>
      </c>
      <c r="V242" s="1" t="s">
        <v>2704</v>
      </c>
    </row>
    <row r="243" s="1" customFormat="1" spans="1:22">
      <c r="A243" s="1" t="s">
        <v>2223</v>
      </c>
      <c r="B243" s="1" t="s">
        <v>515</v>
      </c>
      <c r="C243" s="1" t="s">
        <v>2224</v>
      </c>
      <c r="D243" s="1" t="s">
        <v>2226</v>
      </c>
      <c r="E243" s="1" t="s">
        <v>3489</v>
      </c>
      <c r="F243" s="1" t="s">
        <v>515</v>
      </c>
      <c r="G243" s="1" t="s">
        <v>1610</v>
      </c>
      <c r="H243" s="1" t="s">
        <v>2696</v>
      </c>
      <c r="I243" s="1" t="s">
        <v>3240</v>
      </c>
      <c r="J243" s="1" t="s">
        <v>2698</v>
      </c>
      <c r="K243" s="1" t="s">
        <v>3240</v>
      </c>
      <c r="L243" s="1" t="s">
        <v>3240</v>
      </c>
      <c r="M243" s="1" t="s">
        <v>2699</v>
      </c>
      <c r="N243" s="1" t="s">
        <v>2699</v>
      </c>
      <c r="O243" s="1" t="s">
        <v>2697</v>
      </c>
      <c r="P243" s="1" t="s">
        <v>2700</v>
      </c>
      <c r="Q243" s="1" t="s">
        <v>2701</v>
      </c>
      <c r="R243" s="1" t="s">
        <v>3490</v>
      </c>
      <c r="S243" s="1" t="s">
        <v>76</v>
      </c>
      <c r="T243" s="1" t="s">
        <v>37</v>
      </c>
      <c r="U243" s="1" t="s">
        <v>2668</v>
      </c>
      <c r="V243" s="1" t="s">
        <v>3491</v>
      </c>
    </row>
    <row r="244" s="1" customFormat="1" spans="1:22">
      <c r="A244" s="1" t="s">
        <v>2236</v>
      </c>
      <c r="B244" s="1" t="s">
        <v>515</v>
      </c>
      <c r="C244" s="1" t="s">
        <v>2237</v>
      </c>
      <c r="D244" s="1" t="s">
        <v>2239</v>
      </c>
      <c r="E244" s="1" t="s">
        <v>3492</v>
      </c>
      <c r="F244" s="1" t="s">
        <v>515</v>
      </c>
      <c r="G244" s="1" t="s">
        <v>1610</v>
      </c>
      <c r="H244" s="1" t="s">
        <v>2696</v>
      </c>
      <c r="I244" s="1" t="s">
        <v>3493</v>
      </c>
      <c r="J244" s="1" t="s">
        <v>2698</v>
      </c>
      <c r="K244" s="1" t="s">
        <v>3493</v>
      </c>
      <c r="L244" s="1" t="s">
        <v>3493</v>
      </c>
      <c r="M244" s="1" t="s">
        <v>2699</v>
      </c>
      <c r="N244" s="1" t="s">
        <v>2699</v>
      </c>
      <c r="O244" s="1" t="s">
        <v>2697</v>
      </c>
      <c r="P244" s="1" t="s">
        <v>2700</v>
      </c>
      <c r="Q244" s="1" t="s">
        <v>2701</v>
      </c>
      <c r="R244" s="1" t="s">
        <v>3494</v>
      </c>
      <c r="S244" s="1" t="s">
        <v>76</v>
      </c>
      <c r="T244" s="1" t="s">
        <v>37</v>
      </c>
      <c r="U244" s="1" t="s">
        <v>2668</v>
      </c>
      <c r="V244" s="1" t="s">
        <v>2704</v>
      </c>
    </row>
    <row r="245" s="1" customFormat="1" spans="1:22">
      <c r="A245" s="1" t="s">
        <v>2116</v>
      </c>
      <c r="B245" s="1" t="s">
        <v>515</v>
      </c>
      <c r="C245" s="1" t="s">
        <v>2117</v>
      </c>
      <c r="D245" s="1" t="s">
        <v>3495</v>
      </c>
      <c r="E245" s="1" t="s">
        <v>3496</v>
      </c>
      <c r="F245" s="1" t="s">
        <v>515</v>
      </c>
      <c r="G245" s="1" t="s">
        <v>1610</v>
      </c>
      <c r="H245" s="1" t="s">
        <v>2696</v>
      </c>
      <c r="I245" s="1" t="s">
        <v>3103</v>
      </c>
      <c r="J245" s="1" t="s">
        <v>2698</v>
      </c>
      <c r="K245" s="1" t="s">
        <v>3103</v>
      </c>
      <c r="L245" s="1" t="s">
        <v>3103</v>
      </c>
      <c r="M245" s="1" t="s">
        <v>2699</v>
      </c>
      <c r="N245" s="1" t="s">
        <v>2699</v>
      </c>
      <c r="O245" s="1" t="s">
        <v>2697</v>
      </c>
      <c r="P245" s="1" t="s">
        <v>2700</v>
      </c>
      <c r="Q245" s="1" t="s">
        <v>2701</v>
      </c>
      <c r="R245" s="1" t="s">
        <v>3497</v>
      </c>
      <c r="S245" s="1" t="s">
        <v>76</v>
      </c>
      <c r="T245" s="1" t="s">
        <v>37</v>
      </c>
      <c r="U245" s="1" t="s">
        <v>2668</v>
      </c>
      <c r="V245" s="1" t="s">
        <v>2844</v>
      </c>
    </row>
    <row r="246" s="1" customFormat="1" spans="1:22">
      <c r="A246" s="1" t="s">
        <v>2478</v>
      </c>
      <c r="B246" s="1" t="s">
        <v>1610</v>
      </c>
      <c r="C246" s="1" t="s">
        <v>2479</v>
      </c>
      <c r="D246" s="1" t="s">
        <v>3498</v>
      </c>
      <c r="E246" s="1" t="s">
        <v>3499</v>
      </c>
      <c r="F246" s="1" t="s">
        <v>1610</v>
      </c>
      <c r="G246" s="1" t="s">
        <v>516</v>
      </c>
      <c r="H246" s="1" t="s">
        <v>2696</v>
      </c>
      <c r="I246" s="1" t="s">
        <v>3500</v>
      </c>
      <c r="J246" s="1" t="s">
        <v>2698</v>
      </c>
      <c r="K246" s="1" t="s">
        <v>3500</v>
      </c>
      <c r="L246" s="1" t="s">
        <v>3500</v>
      </c>
      <c r="M246" s="1" t="s">
        <v>2699</v>
      </c>
      <c r="N246" s="1" t="s">
        <v>2699</v>
      </c>
      <c r="O246" s="1" t="s">
        <v>2697</v>
      </c>
      <c r="P246" s="1" t="s">
        <v>2700</v>
      </c>
      <c r="Q246" s="1" t="s">
        <v>2701</v>
      </c>
      <c r="R246" s="1" t="s">
        <v>3501</v>
      </c>
      <c r="S246" s="1" t="s">
        <v>76</v>
      </c>
      <c r="T246" s="1" t="s">
        <v>37</v>
      </c>
      <c r="U246" s="1" t="s">
        <v>2668</v>
      </c>
      <c r="V246" s="1" t="s">
        <v>2769</v>
      </c>
    </row>
    <row r="247" s="1" customFormat="1" spans="1:22">
      <c r="A247" s="1" t="s">
        <v>2562</v>
      </c>
      <c r="B247" s="1" t="s">
        <v>1610</v>
      </c>
      <c r="C247" s="1" t="s">
        <v>2563</v>
      </c>
      <c r="D247" s="1" t="s">
        <v>3502</v>
      </c>
      <c r="E247" s="1" t="s">
        <v>3503</v>
      </c>
      <c r="F247" s="1" t="s">
        <v>1610</v>
      </c>
      <c r="G247" s="1" t="s">
        <v>516</v>
      </c>
      <c r="H247" s="1" t="s">
        <v>2696</v>
      </c>
      <c r="I247" s="1" t="s">
        <v>3504</v>
      </c>
      <c r="J247" s="1" t="s">
        <v>2698</v>
      </c>
      <c r="K247" s="1" t="s">
        <v>3504</v>
      </c>
      <c r="L247" s="1" t="s">
        <v>3504</v>
      </c>
      <c r="M247" s="1" t="s">
        <v>2699</v>
      </c>
      <c r="N247" s="1" t="s">
        <v>2699</v>
      </c>
      <c r="O247" s="1" t="s">
        <v>2697</v>
      </c>
      <c r="P247" s="1" t="s">
        <v>2700</v>
      </c>
      <c r="Q247" s="1" t="s">
        <v>2701</v>
      </c>
      <c r="R247" s="1" t="s">
        <v>3505</v>
      </c>
      <c r="S247" s="1" t="s">
        <v>76</v>
      </c>
      <c r="T247" s="1" t="s">
        <v>37</v>
      </c>
      <c r="U247" s="1" t="s">
        <v>2703</v>
      </c>
      <c r="V247" s="1" t="s">
        <v>2704</v>
      </c>
    </row>
    <row r="248" s="1" customFormat="1" spans="1:22">
      <c r="A248" s="1" t="s">
        <v>2485</v>
      </c>
      <c r="B248" s="1" t="s">
        <v>1610</v>
      </c>
      <c r="C248" s="1" t="s">
        <v>2486</v>
      </c>
      <c r="D248" s="1" t="s">
        <v>2488</v>
      </c>
      <c r="E248" s="1" t="s">
        <v>3506</v>
      </c>
      <c r="F248" s="1" t="s">
        <v>1610</v>
      </c>
      <c r="G248" s="1" t="s">
        <v>516</v>
      </c>
      <c r="H248" s="1" t="s">
        <v>2696</v>
      </c>
      <c r="I248" s="1" t="s">
        <v>3507</v>
      </c>
      <c r="J248" s="1" t="s">
        <v>2698</v>
      </c>
      <c r="K248" s="1" t="s">
        <v>3507</v>
      </c>
      <c r="L248" s="1" t="s">
        <v>3507</v>
      </c>
      <c r="M248" s="1" t="s">
        <v>2699</v>
      </c>
      <c r="N248" s="1" t="s">
        <v>2699</v>
      </c>
      <c r="O248" s="1" t="s">
        <v>2697</v>
      </c>
      <c r="P248" s="1" t="s">
        <v>2700</v>
      </c>
      <c r="Q248" s="1" t="s">
        <v>2701</v>
      </c>
      <c r="R248" s="1" t="s">
        <v>3508</v>
      </c>
      <c r="S248" s="1" t="s">
        <v>76</v>
      </c>
      <c r="T248" s="1" t="s">
        <v>37</v>
      </c>
      <c r="U248" s="1" t="s">
        <v>2668</v>
      </c>
      <c r="V248" s="1" t="s">
        <v>2719</v>
      </c>
    </row>
    <row r="249" s="1" customFormat="1" spans="1:22">
      <c r="A249" s="1" t="s">
        <v>2546</v>
      </c>
      <c r="B249" s="1" t="s">
        <v>1610</v>
      </c>
      <c r="C249" s="1" t="s">
        <v>2547</v>
      </c>
      <c r="D249" s="1" t="s">
        <v>3509</v>
      </c>
      <c r="E249" s="1" t="s">
        <v>3510</v>
      </c>
      <c r="F249" s="1" t="s">
        <v>1610</v>
      </c>
      <c r="G249" s="1" t="s">
        <v>516</v>
      </c>
      <c r="H249" s="1" t="s">
        <v>2696</v>
      </c>
      <c r="I249" s="1" t="s">
        <v>3511</v>
      </c>
      <c r="J249" s="1" t="s">
        <v>2698</v>
      </c>
      <c r="K249" s="1" t="s">
        <v>3511</v>
      </c>
      <c r="L249" s="1" t="s">
        <v>3511</v>
      </c>
      <c r="M249" s="1" t="s">
        <v>2699</v>
      </c>
      <c r="N249" s="1" t="s">
        <v>2699</v>
      </c>
      <c r="O249" s="1" t="s">
        <v>2697</v>
      </c>
      <c r="P249" s="1" t="s">
        <v>2700</v>
      </c>
      <c r="Q249" s="1" t="s">
        <v>2701</v>
      </c>
      <c r="R249" s="1" t="s">
        <v>3512</v>
      </c>
      <c r="S249" s="1" t="s">
        <v>76</v>
      </c>
      <c r="T249" s="1" t="s">
        <v>37</v>
      </c>
      <c r="U249" s="1" t="s">
        <v>2668</v>
      </c>
      <c r="V249" s="1" t="s">
        <v>2704</v>
      </c>
    </row>
    <row r="250" s="1" customFormat="1" spans="1:22">
      <c r="A250" s="1" t="s">
        <v>2527</v>
      </c>
      <c r="B250" s="1" t="s">
        <v>1610</v>
      </c>
      <c r="C250" s="1" t="s">
        <v>2528</v>
      </c>
      <c r="D250" s="1" t="s">
        <v>3485</v>
      </c>
      <c r="E250" s="1" t="s">
        <v>3486</v>
      </c>
      <c r="F250" s="1" t="s">
        <v>1610</v>
      </c>
      <c r="G250" s="1" t="s">
        <v>516</v>
      </c>
      <c r="H250" s="1" t="s">
        <v>2696</v>
      </c>
      <c r="I250" s="1" t="s">
        <v>3513</v>
      </c>
      <c r="J250" s="1" t="s">
        <v>2698</v>
      </c>
      <c r="K250" s="1" t="s">
        <v>3513</v>
      </c>
      <c r="L250" s="1" t="s">
        <v>3513</v>
      </c>
      <c r="M250" s="1" t="s">
        <v>2699</v>
      </c>
      <c r="N250" s="1" t="s">
        <v>2699</v>
      </c>
      <c r="O250" s="1" t="s">
        <v>2697</v>
      </c>
      <c r="P250" s="1" t="s">
        <v>2700</v>
      </c>
      <c r="Q250" s="1" t="s">
        <v>2701</v>
      </c>
      <c r="R250" s="1" t="s">
        <v>3514</v>
      </c>
      <c r="S250" s="1" t="s">
        <v>76</v>
      </c>
      <c r="T250" s="1" t="s">
        <v>37</v>
      </c>
      <c r="U250" s="1" t="s">
        <v>2703</v>
      </c>
      <c r="V250" s="1" t="s">
        <v>2704</v>
      </c>
    </row>
    <row r="251" s="1" customFormat="1" spans="1:22">
      <c r="A251" s="1" t="s">
        <v>2530</v>
      </c>
      <c r="B251" s="1" t="s">
        <v>1610</v>
      </c>
      <c r="C251" s="1" t="s">
        <v>2531</v>
      </c>
      <c r="D251" s="1" t="s">
        <v>3284</v>
      </c>
      <c r="E251" s="1" t="s">
        <v>3363</v>
      </c>
      <c r="F251" s="1" t="s">
        <v>1610</v>
      </c>
      <c r="G251" s="1" t="s">
        <v>516</v>
      </c>
      <c r="H251" s="1" t="s">
        <v>2696</v>
      </c>
      <c r="I251" s="1" t="s">
        <v>3364</v>
      </c>
      <c r="J251" s="1" t="s">
        <v>2698</v>
      </c>
      <c r="K251" s="1" t="s">
        <v>3364</v>
      </c>
      <c r="L251" s="1" t="s">
        <v>3364</v>
      </c>
      <c r="M251" s="1" t="s">
        <v>2699</v>
      </c>
      <c r="N251" s="1" t="s">
        <v>2699</v>
      </c>
      <c r="O251" s="1" t="s">
        <v>2697</v>
      </c>
      <c r="P251" s="1" t="s">
        <v>2700</v>
      </c>
      <c r="Q251" s="1" t="s">
        <v>2701</v>
      </c>
      <c r="R251" s="1" t="s">
        <v>3515</v>
      </c>
      <c r="S251" s="1" t="s">
        <v>76</v>
      </c>
      <c r="T251" s="1" t="s">
        <v>37</v>
      </c>
      <c r="U251" s="1" t="s">
        <v>2703</v>
      </c>
      <c r="V251" s="1" t="s">
        <v>2704</v>
      </c>
    </row>
    <row r="252" s="1" customFormat="1" spans="1:22">
      <c r="A252" s="1" t="s">
        <v>2552</v>
      </c>
      <c r="B252" s="1" t="s">
        <v>1610</v>
      </c>
      <c r="C252" s="1" t="s">
        <v>2553</v>
      </c>
      <c r="D252" s="1" t="s">
        <v>3485</v>
      </c>
      <c r="E252" s="1" t="s">
        <v>3516</v>
      </c>
      <c r="F252" s="1" t="s">
        <v>1610</v>
      </c>
      <c r="G252" s="1" t="s">
        <v>516</v>
      </c>
      <c r="H252" s="1" t="s">
        <v>2696</v>
      </c>
      <c r="I252" s="1" t="s">
        <v>3513</v>
      </c>
      <c r="J252" s="1" t="s">
        <v>2698</v>
      </c>
      <c r="K252" s="1" t="s">
        <v>3513</v>
      </c>
      <c r="L252" s="1" t="s">
        <v>3513</v>
      </c>
      <c r="M252" s="1" t="s">
        <v>2699</v>
      </c>
      <c r="N252" s="1" t="s">
        <v>2699</v>
      </c>
      <c r="O252" s="1" t="s">
        <v>2697</v>
      </c>
      <c r="P252" s="1" t="s">
        <v>2700</v>
      </c>
      <c r="Q252" s="1" t="s">
        <v>2701</v>
      </c>
      <c r="R252" s="1" t="s">
        <v>3517</v>
      </c>
      <c r="S252" s="1" t="s">
        <v>76</v>
      </c>
      <c r="T252" s="1" t="s">
        <v>37</v>
      </c>
      <c r="U252" s="1" t="s">
        <v>2703</v>
      </c>
      <c r="V252" s="1" t="s">
        <v>2704</v>
      </c>
    </row>
    <row r="253" s="1" customFormat="1" spans="1:22">
      <c r="A253" s="1" t="s">
        <v>2623</v>
      </c>
      <c r="B253" s="1" t="s">
        <v>1610</v>
      </c>
      <c r="C253" s="1" t="s">
        <v>2624</v>
      </c>
      <c r="D253" s="1" t="s">
        <v>3518</v>
      </c>
      <c r="E253" s="1" t="s">
        <v>3519</v>
      </c>
      <c r="F253" s="1" t="s">
        <v>1610</v>
      </c>
      <c r="G253" s="1" t="s">
        <v>516</v>
      </c>
      <c r="H253" s="1" t="s">
        <v>2696</v>
      </c>
      <c r="I253" s="1" t="s">
        <v>3520</v>
      </c>
      <c r="J253" s="1" t="s">
        <v>2698</v>
      </c>
      <c r="K253" s="1" t="s">
        <v>3520</v>
      </c>
      <c r="L253" s="1" t="s">
        <v>3520</v>
      </c>
      <c r="M253" s="1" t="s">
        <v>2699</v>
      </c>
      <c r="N253" s="1" t="s">
        <v>2699</v>
      </c>
      <c r="O253" s="1" t="s">
        <v>2697</v>
      </c>
      <c r="P253" s="1" t="s">
        <v>2700</v>
      </c>
      <c r="Q253" s="1" t="s">
        <v>2701</v>
      </c>
      <c r="R253" s="1" t="s">
        <v>3521</v>
      </c>
      <c r="S253" s="1" t="s">
        <v>76</v>
      </c>
      <c r="T253" s="1" t="s">
        <v>37</v>
      </c>
      <c r="U253" s="1" t="s">
        <v>2668</v>
      </c>
      <c r="V253" s="1" t="s">
        <v>2719</v>
      </c>
    </row>
    <row r="254" s="1" customFormat="1" spans="1:22">
      <c r="A254" s="1" t="s">
        <v>2555</v>
      </c>
      <c r="B254" s="1" t="s">
        <v>1610</v>
      </c>
      <c r="C254" s="1" t="s">
        <v>2556</v>
      </c>
      <c r="D254" s="1" t="s">
        <v>2558</v>
      </c>
      <c r="E254" s="1" t="s">
        <v>3522</v>
      </c>
      <c r="F254" s="1" t="s">
        <v>1610</v>
      </c>
      <c r="G254" s="1" t="s">
        <v>516</v>
      </c>
      <c r="H254" s="1" t="s">
        <v>2696</v>
      </c>
      <c r="I254" s="1" t="s">
        <v>3523</v>
      </c>
      <c r="J254" s="1" t="s">
        <v>2698</v>
      </c>
      <c r="K254" s="1" t="s">
        <v>3523</v>
      </c>
      <c r="L254" s="1" t="s">
        <v>3523</v>
      </c>
      <c r="M254" s="1" t="s">
        <v>2699</v>
      </c>
      <c r="N254" s="1" t="s">
        <v>2699</v>
      </c>
      <c r="O254" s="1" t="s">
        <v>2697</v>
      </c>
      <c r="P254" s="1" t="s">
        <v>2700</v>
      </c>
      <c r="Q254" s="1" t="s">
        <v>2701</v>
      </c>
      <c r="R254" s="1" t="s">
        <v>3524</v>
      </c>
      <c r="S254" s="1" t="s">
        <v>76</v>
      </c>
      <c r="T254" s="1" t="s">
        <v>37</v>
      </c>
      <c r="U254" s="1" t="s">
        <v>2703</v>
      </c>
      <c r="V254" s="1" t="s">
        <v>2704</v>
      </c>
    </row>
    <row r="255" s="1" customFormat="1" spans="1:22">
      <c r="A255" s="1" t="s">
        <v>2542</v>
      </c>
      <c r="B255" s="1" t="s">
        <v>1610</v>
      </c>
      <c r="C255" s="1" t="s">
        <v>2543</v>
      </c>
      <c r="D255" s="1" t="s">
        <v>3284</v>
      </c>
      <c r="E255" s="1" t="s">
        <v>3482</v>
      </c>
      <c r="F255" s="1" t="s">
        <v>1610</v>
      </c>
      <c r="G255" s="1" t="s">
        <v>516</v>
      </c>
      <c r="H255" s="1" t="s">
        <v>2696</v>
      </c>
      <c r="I255" s="1" t="s">
        <v>3483</v>
      </c>
      <c r="J255" s="1" t="s">
        <v>2698</v>
      </c>
      <c r="K255" s="1" t="s">
        <v>3483</v>
      </c>
      <c r="L255" s="1" t="s">
        <v>3483</v>
      </c>
      <c r="M255" s="1" t="s">
        <v>2699</v>
      </c>
      <c r="N255" s="1" t="s">
        <v>2699</v>
      </c>
      <c r="O255" s="1" t="s">
        <v>2697</v>
      </c>
      <c r="P255" s="1" t="s">
        <v>2700</v>
      </c>
      <c r="Q255" s="1" t="s">
        <v>2701</v>
      </c>
      <c r="R255" s="1" t="s">
        <v>3525</v>
      </c>
      <c r="S255" s="1" t="s">
        <v>76</v>
      </c>
      <c r="T255" s="1" t="s">
        <v>37</v>
      </c>
      <c r="U255" s="1" t="s">
        <v>2703</v>
      </c>
      <c r="V255" s="1" t="s">
        <v>2704</v>
      </c>
    </row>
    <row r="256" s="1" customFormat="1" spans="1:22">
      <c r="A256" s="1" t="s">
        <v>2473</v>
      </c>
      <c r="B256" s="1" t="s">
        <v>1610</v>
      </c>
      <c r="C256" s="1" t="s">
        <v>2474</v>
      </c>
      <c r="D256" s="1" t="s">
        <v>487</v>
      </c>
      <c r="E256" s="1" t="s">
        <v>3526</v>
      </c>
      <c r="F256" s="1" t="s">
        <v>1610</v>
      </c>
      <c r="G256" s="1" t="s">
        <v>516</v>
      </c>
      <c r="H256" s="1" t="s">
        <v>2696</v>
      </c>
      <c r="I256" s="1" t="s">
        <v>3527</v>
      </c>
      <c r="J256" s="1" t="s">
        <v>2698</v>
      </c>
      <c r="K256" s="1" t="s">
        <v>3527</v>
      </c>
      <c r="L256" s="1" t="s">
        <v>3527</v>
      </c>
      <c r="M256" s="1" t="s">
        <v>2699</v>
      </c>
      <c r="N256" s="1" t="s">
        <v>2699</v>
      </c>
      <c r="O256" s="1" t="s">
        <v>2697</v>
      </c>
      <c r="P256" s="1" t="s">
        <v>2700</v>
      </c>
      <c r="Q256" s="1" t="s">
        <v>2701</v>
      </c>
      <c r="R256" s="1" t="s">
        <v>3528</v>
      </c>
      <c r="S256" s="1" t="s">
        <v>76</v>
      </c>
      <c r="T256" s="1" t="s">
        <v>37</v>
      </c>
      <c r="U256" s="1" t="s">
        <v>2668</v>
      </c>
      <c r="V256" s="1" t="s">
        <v>2719</v>
      </c>
    </row>
    <row r="257" s="1" customFormat="1" spans="1:22">
      <c r="A257" s="1" t="s">
        <v>2534</v>
      </c>
      <c r="B257" s="1" t="s">
        <v>1610</v>
      </c>
      <c r="C257" s="1" t="s">
        <v>2535</v>
      </c>
      <c r="D257" s="1" t="s">
        <v>2537</v>
      </c>
      <c r="E257" s="1" t="s">
        <v>3529</v>
      </c>
      <c r="F257" s="1" t="s">
        <v>1610</v>
      </c>
      <c r="G257" s="1" t="s">
        <v>516</v>
      </c>
      <c r="H257" s="1" t="s">
        <v>2696</v>
      </c>
      <c r="I257" s="1" t="s">
        <v>3530</v>
      </c>
      <c r="J257" s="1" t="s">
        <v>2698</v>
      </c>
      <c r="K257" s="1" t="s">
        <v>3530</v>
      </c>
      <c r="L257" s="1" t="s">
        <v>3530</v>
      </c>
      <c r="M257" s="1" t="s">
        <v>2699</v>
      </c>
      <c r="N257" s="1" t="s">
        <v>2699</v>
      </c>
      <c r="O257" s="1" t="s">
        <v>2697</v>
      </c>
      <c r="P257" s="1" t="s">
        <v>2700</v>
      </c>
      <c r="Q257" s="1" t="s">
        <v>2701</v>
      </c>
      <c r="R257" s="1" t="s">
        <v>3531</v>
      </c>
      <c r="S257" s="1" t="s">
        <v>76</v>
      </c>
      <c r="T257" s="1" t="s">
        <v>37</v>
      </c>
      <c r="U257" s="1" t="s">
        <v>2703</v>
      </c>
      <c r="V257" s="1" t="s">
        <v>2704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2024-01-09T03:19:50Z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18B3A8C189DF4448A9A4B28B316DFB8E_12</vt:lpwstr>
  </property>
</Properties>
</file>