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<sst xmlns="http://schemas.openxmlformats.org/spreadsheetml/2006/main" count="14971" uniqueCount="3144">
  <si>
    <t>去哪儿网酒店预付对账单</t>
  </si>
  <si>
    <t>供应商名称：</t>
  </si>
  <si>
    <t>趣悠游</t>
  </si>
  <si>
    <t>结算周期：</t>
  </si>
  <si>
    <t>2024-01-01至2024-01-07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</si>
  <si>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</si>
  <si>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</si>
  <si>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</si>
  <si>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</si>
  <si>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</si>
  <si>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</si>
  <si>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</si>
  <si>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</si>
  <si>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</si>
  <si>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</si>
  <si>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</si>
  <si>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</si>
  <si>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</si>
  <si>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</si>
  <si>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</si>
  <si>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¥658,171.13</t>
  </si>
  <si>
    <t>¥133,039.20</t>
  </si>
  <si>
    <t>¥84,646.68</t>
  </si>
  <si>
    <t>-¥4,616.78</t>
  </si>
  <si>
    <t>¥435,007.47</t>
  </si>
  <si>
    <t>分类信息</t>
  </si>
  <si>
    <t>业务类型</t>
  </si>
  <si>
    <t>酒店预付（点击查看明细）</t>
  </si>
  <si>
    <t>¥439,624.25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</si>
  <si>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</si>
  <si>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</si>
  <si>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</si>
  <si>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</si>
  <si>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</si>
  <si>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</si>
  <si>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</si>
  <si>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</si>
  <si>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</si>
  <si>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</si>
  <si>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</si>
  <si>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</si>
  <si>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</si>
  <si>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</si>
  <si>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</si>
  <si>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</si>
  <si>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</si>
  <si>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</si>
  <si>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</si>
  <si>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</si>
  <si>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</si>
  <si>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</si>
  <si>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</si>
  <si>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</si>
  <si>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</si>
  <si>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</si>
  <si>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</si>
  <si>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</si>
  <si>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</si>
  <si>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</si>
  <si>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</si>
  <si>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</si>
  <si>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</si>
  <si>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</si>
  <si>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</si>
  <si>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</si>
  <si>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</si>
  <si>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</si>
  <si>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</si>
  <si>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</si>
  <si>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</si>
  <si>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</si>
  <si>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</si>
  <si>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703594383990</t>
  </si>
  <si>
    <t>4528274</t>
  </si>
  <si>
    <t>酒店预付</t>
  </si>
  <si>
    <t>否</t>
  </si>
  <si>
    <t>普通</t>
  </si>
  <si>
    <t>221839064</t>
  </si>
  <si>
    <t>香港园景轩</t>
  </si>
  <si>
    <t>1626188</t>
  </si>
  <si>
    <t>WU/YUNPENG|DING/XIULI</t>
  </si>
  <si>
    <t>2024-01-01</t>
  </si>
  <si>
    <t>2024-01-02</t>
  </si>
  <si>
    <t>¥698.00</t>
  </si>
  <si>
    <t>2024-01-01 03:33:00</t>
  </si>
  <si>
    <t>Twin/Double room - Superior</t>
  </si>
  <si>
    <t>WEBSITE</t>
  </si>
  <si>
    <t>703477478755</t>
  </si>
  <si>
    <t>3892399</t>
  </si>
  <si>
    <t>237724796</t>
  </si>
  <si>
    <t>滨松大仓Act City酒店</t>
  </si>
  <si>
    <t>JI/XIAOGUANG</t>
  </si>
  <si>
    <t>2023-09-06</t>
  </si>
  <si>
    <t>2023-12-31</t>
  </si>
  <si>
    <t>¥1,406.00</t>
  </si>
  <si>
    <t>¥127.87</t>
  </si>
  <si>
    <t>¥1,278.13</t>
  </si>
  <si>
    <t>Standard Twin Bed Non Smoking</t>
  </si>
  <si>
    <t>703565026761</t>
  </si>
  <si>
    <t>4372797</t>
  </si>
  <si>
    <t>804834475</t>
  </si>
  <si>
    <t>东横 INN 釜山中央站</t>
  </si>
  <si>
    <t>YAN/DAN</t>
  </si>
  <si>
    <t>2023-12-03</t>
  </si>
  <si>
    <t>2023-12-29</t>
  </si>
  <si>
    <t>¥1,131.00</t>
  </si>
  <si>
    <t>¥120.00</t>
  </si>
  <si>
    <t>¥1,011.00</t>
  </si>
  <si>
    <t>Mini Double, Non-smoking Room</t>
  </si>
  <si>
    <t>703588501511</t>
  </si>
  <si>
    <t>4494394</t>
  </si>
  <si>
    <t>880402273</t>
  </si>
  <si>
    <t>DEL style 大阪新梅田酒店 by 大和ROYNET</t>
  </si>
  <si>
    <t>LIANG/JINGJING</t>
  </si>
  <si>
    <t>2023-12-26</t>
  </si>
  <si>
    <t>2023-12-30</t>
  </si>
  <si>
    <t>¥882.00</t>
  </si>
  <si>
    <t>¥87.39</t>
  </si>
  <si>
    <t>¥794.61</t>
  </si>
  <si>
    <t>Single Standard</t>
  </si>
  <si>
    <t>703577130600</t>
  </si>
  <si>
    <t>4443157</t>
  </si>
  <si>
    <t>197305361</t>
  </si>
  <si>
    <t>东京东神田舒适酒店</t>
  </si>
  <si>
    <t>SONG/LIANG</t>
  </si>
  <si>
    <t>2023-12-15</t>
  </si>
  <si>
    <t>¥3,660.00</t>
  </si>
  <si>
    <t>¥331.92</t>
  </si>
  <si>
    <t>¥3,163.08</t>
  </si>
  <si>
    <t>standard double bed room, non smoking</t>
  </si>
  <si>
    <t>¥165.00</t>
  </si>
  <si>
    <t>703548379473</t>
  </si>
  <si>
    <t>4266312</t>
  </si>
  <si>
    <t>240117614</t>
  </si>
  <si>
    <t>东京浅草 the b 酒店</t>
  </si>
  <si>
    <t>LI/CHUJIA</t>
  </si>
  <si>
    <t>2023-11-16</t>
  </si>
  <si>
    <t>¥2,149.00</t>
  </si>
  <si>
    <t>¥1,168.20</t>
  </si>
  <si>
    <t>¥980.80</t>
  </si>
  <si>
    <t>superior double room</t>
  </si>
  <si>
    <t>703577974240</t>
  </si>
  <si>
    <t>4440616</t>
  </si>
  <si>
    <t>197294822</t>
  </si>
  <si>
    <t>济州岛梅生格拉德酒店</t>
  </si>
  <si>
    <t>YAO/JINGYI</t>
  </si>
  <si>
    <t>¥1,452.00</t>
  </si>
  <si>
    <t>¥154.20</t>
  </si>
  <si>
    <t>¥1,297.80</t>
  </si>
  <si>
    <t>Superior Twin Room</t>
  </si>
  <si>
    <t>703574988816</t>
  </si>
  <si>
    <t>4426139</t>
  </si>
  <si>
    <t>FANG/WEIKANG</t>
  </si>
  <si>
    <t>2023-12-12</t>
  </si>
  <si>
    <t>¥2,175.00</t>
  </si>
  <si>
    <t>¥232.41</t>
  </si>
  <si>
    <t>¥1,942.59</t>
  </si>
  <si>
    <t>703574932932</t>
  </si>
  <si>
    <t>4423076</t>
  </si>
  <si>
    <t>197290664</t>
  </si>
  <si>
    <t>国都酒店</t>
  </si>
  <si>
    <t>Cao/Wen|Qiao/Xinrong</t>
  </si>
  <si>
    <t>¥4,278.00</t>
  </si>
  <si>
    <t>¥458.49</t>
  </si>
  <si>
    <t>¥3,819.51</t>
  </si>
  <si>
    <t>Standard twin  room</t>
  </si>
  <si>
    <t>703574340899</t>
  </si>
  <si>
    <t>4423049</t>
  </si>
  <si>
    <t>238472384</t>
  </si>
  <si>
    <t>新大田H大道酒店</t>
  </si>
  <si>
    <t>SONG/CHENGFENG|JIANG/XINYU</t>
  </si>
  <si>
    <t>¥3,831.00</t>
  </si>
  <si>
    <t>¥414.00</t>
  </si>
  <si>
    <t>¥3,417.00</t>
  </si>
  <si>
    <t>Standard Double Room</t>
  </si>
  <si>
    <t>703550394381</t>
  </si>
  <si>
    <t>4272985</t>
  </si>
  <si>
    <t>197317493</t>
  </si>
  <si>
    <t>西铁克鲁姆博多酒店</t>
  </si>
  <si>
    <t>LI/YUTING|HE/SHIMENG</t>
  </si>
  <si>
    <t>2023-11-18</t>
  </si>
  <si>
    <t>¥3,285.00</t>
  </si>
  <si>
    <t>¥284.61</t>
  </si>
  <si>
    <t>¥3,000.39</t>
  </si>
  <si>
    <t>Double Room with Semi Double Bed-Non-Smoking</t>
  </si>
  <si>
    <t>703567863263</t>
  </si>
  <si>
    <t>4384175</t>
  </si>
  <si>
    <t>859413311</t>
  </si>
  <si>
    <t>历山酒店</t>
  </si>
  <si>
    <t>MA/XINGXING</t>
  </si>
  <si>
    <t>2023-12-05</t>
  </si>
  <si>
    <t>¥3,722.00</t>
  </si>
  <si>
    <t>¥754.00</t>
  </si>
  <si>
    <t>¥2,968.00</t>
  </si>
  <si>
    <t>Diamond Room</t>
  </si>
  <si>
    <t>703559328253</t>
  </si>
  <si>
    <t>4337696</t>
  </si>
  <si>
    <t>199255340</t>
  </si>
  <si>
    <t>京那巴鲁凯悦酒店</t>
  </si>
  <si>
    <t>YAN/JIAQI|QIU/JULIAO</t>
  </si>
  <si>
    <t>2023-11-27</t>
  </si>
  <si>
    <t>¥1,694.00</t>
  </si>
  <si>
    <t>¥181.12</t>
  </si>
  <si>
    <t>¥1,512.88</t>
  </si>
  <si>
    <t>Room, 1 King Bed, City View</t>
  </si>
  <si>
    <t>703552838404</t>
  </si>
  <si>
    <t>4288590</t>
  </si>
  <si>
    <t>221848163</t>
  </si>
  <si>
    <t>香港九龙海逸君绰酒店</t>
  </si>
  <si>
    <t>ZHANG/NANNAN|NAM/SEUNGHYUN</t>
  </si>
  <si>
    <t>2023-11-20</t>
  </si>
  <si>
    <t>¥14,136.00</t>
  </si>
  <si>
    <t>¥1,054.00</t>
  </si>
  <si>
    <t>¥13,082.00</t>
  </si>
  <si>
    <t>Deluxe Harbourview Room</t>
  </si>
  <si>
    <t>703564710944</t>
  </si>
  <si>
    <t>4366701</t>
  </si>
  <si>
    <t>WEI/QIANQIAN|YANG/CHUNHUI|LIAO/MINGYANG</t>
  </si>
  <si>
    <t>2023-12-02</t>
  </si>
  <si>
    <t>2023-12-28</t>
  </si>
  <si>
    <t>¥4,752.00</t>
  </si>
  <si>
    <t>¥504.40</t>
  </si>
  <si>
    <t>¥4,247.60</t>
  </si>
  <si>
    <t>Double room, Twin beds</t>
  </si>
  <si>
    <t>703564199589</t>
  </si>
  <si>
    <t>4367972</t>
  </si>
  <si>
    <t>221838998</t>
  </si>
  <si>
    <t>香港皇家太平洋酒店</t>
  </si>
  <si>
    <t>LIU/YIHAN|ZHANG/HAOWEI</t>
  </si>
  <si>
    <t>¥11,229.00</t>
  </si>
  <si>
    <t>¥3,401.00</t>
  </si>
  <si>
    <t>¥7,828.00</t>
  </si>
  <si>
    <t>Deluxe Harbour View Room</t>
  </si>
  <si>
    <t>703557143347</t>
  </si>
  <si>
    <t>4322209</t>
  </si>
  <si>
    <t>876864769</t>
  </si>
  <si>
    <t>吉隆坡斯特格酒店</t>
  </si>
  <si>
    <t>meng/xianghui|shao/muhan</t>
  </si>
  <si>
    <t>2023-11-25</t>
  </si>
  <si>
    <t>¥229.00</t>
  </si>
  <si>
    <t>¥41.00</t>
  </si>
  <si>
    <t>¥188.00</t>
  </si>
  <si>
    <t>Swanky Twin</t>
  </si>
  <si>
    <t>703580848073</t>
  </si>
  <si>
    <t>4455420</t>
  </si>
  <si>
    <t>197325995</t>
  </si>
  <si>
    <t>亚庇凯城酒店</t>
  </si>
  <si>
    <t>LI/XUEZI|LIU/GUOYUN</t>
  </si>
  <si>
    <t>2023-12-18</t>
  </si>
  <si>
    <t>¥1,608.00</t>
  </si>
  <si>
    <t>¥240.00</t>
  </si>
  <si>
    <t>¥1,368.00</t>
  </si>
  <si>
    <t>SUPERIOR ROOM</t>
  </si>
  <si>
    <t>703580083088</t>
  </si>
  <si>
    <t>4454315</t>
  </si>
  <si>
    <t>221835113</t>
  </si>
  <si>
    <t>香港北角海逸酒店</t>
  </si>
  <si>
    <t>TIAN/FENGCHENG|HAN/MENGNAN</t>
  </si>
  <si>
    <t>¥4,178.00</t>
  </si>
  <si>
    <t>¥1,808.00</t>
  </si>
  <si>
    <t>¥2,370.00</t>
  </si>
  <si>
    <t>Superior City View Room</t>
  </si>
  <si>
    <t>703587780164</t>
  </si>
  <si>
    <t>4490473</t>
  </si>
  <si>
    <t>203704829</t>
  </si>
  <si>
    <t>巴厘岛机场希尔顿花园酒店</t>
  </si>
  <si>
    <t>GONG/WANGCHENG</t>
  </si>
  <si>
    <t>2023-12-25</t>
  </si>
  <si>
    <t>¥602.00</t>
  </si>
  <si>
    <t>¥114.68</t>
  </si>
  <si>
    <t>¥487.32</t>
  </si>
  <si>
    <t>King Size Bed room</t>
  </si>
  <si>
    <t>703573658487</t>
  </si>
  <si>
    <t>4419574</t>
  </si>
  <si>
    <t>221848178</t>
  </si>
  <si>
    <t>香港8度海逸酒店</t>
  </si>
  <si>
    <t>FENG/JIANFENG</t>
  </si>
  <si>
    <t>2023-12-11</t>
  </si>
  <si>
    <t>¥1,589.00</t>
  </si>
  <si>
    <t>¥166.50</t>
  </si>
  <si>
    <t>¥1,422.50</t>
  </si>
  <si>
    <t>Superior Room</t>
  </si>
  <si>
    <t>703580476877</t>
  </si>
  <si>
    <t>4457526</t>
  </si>
  <si>
    <t>889935136</t>
  </si>
  <si>
    <t>菲斯时尚酒店</t>
  </si>
  <si>
    <t>ZHANG/YANGYANG|XU/CHENLONG</t>
  </si>
  <si>
    <t>¥4,888.00</t>
  </si>
  <si>
    <t>¥488.00</t>
  </si>
  <si>
    <t>¥4,400.00</t>
  </si>
  <si>
    <t>Executive Deluxe City View</t>
  </si>
  <si>
    <t>703542010836</t>
  </si>
  <si>
    <t>4229683</t>
  </si>
  <si>
    <t>221876558</t>
  </si>
  <si>
    <t>迪士尼探索家度假酒店</t>
  </si>
  <si>
    <t>ZOU/YANYAN</t>
  </si>
  <si>
    <t>2023-11-10</t>
  </si>
  <si>
    <t>¥7,810.00</t>
  </si>
  <si>
    <t>¥942.00</t>
  </si>
  <si>
    <t>¥6,868.00</t>
  </si>
  <si>
    <t>Standard Room</t>
  </si>
  <si>
    <t>703587645998</t>
  </si>
  <si>
    <t>4491579</t>
  </si>
  <si>
    <t>TAO/XIN|WANG/XUN</t>
  </si>
  <si>
    <t>¥1,201.00</t>
  </si>
  <si>
    <t>¥128.50</t>
  </si>
  <si>
    <t>¥1,072.50</t>
  </si>
  <si>
    <t>703574470029</t>
  </si>
  <si>
    <t>4422001</t>
  </si>
  <si>
    <t>876865240</t>
  </si>
  <si>
    <t>莫诺科洛精品酒店</t>
  </si>
  <si>
    <t>DENG/YANG|DENG/RUIHONG</t>
  </si>
  <si>
    <t>¥246.00</t>
  </si>
  <si>
    <t>¥25.00</t>
  </si>
  <si>
    <t>¥221.00</t>
  </si>
  <si>
    <t>703581768823</t>
  </si>
  <si>
    <t>4463271</t>
  </si>
  <si>
    <t>859497458</t>
  </si>
  <si>
    <t>香港紫亭</t>
  </si>
  <si>
    <t>ZHENG/JIU</t>
  </si>
  <si>
    <t>2023-12-19</t>
  </si>
  <si>
    <t>¥1,967.00</t>
  </si>
  <si>
    <t>¥398.22</t>
  </si>
  <si>
    <t>¥1,563.78</t>
  </si>
  <si>
    <t>¥5.00</t>
  </si>
  <si>
    <t>703582062960</t>
  </si>
  <si>
    <t>4466060</t>
  </si>
  <si>
    <t>221835587</t>
  </si>
  <si>
    <t>香港荃湾帝盛酒店</t>
  </si>
  <si>
    <t>SHEN/YILI</t>
  </si>
  <si>
    <t>2023-12-20</t>
  </si>
  <si>
    <t>¥5,316.00</t>
  </si>
  <si>
    <t>¥1,943.12</t>
  </si>
  <si>
    <t>¥3,372.88</t>
  </si>
  <si>
    <t>703578221234</t>
  </si>
  <si>
    <t>4446817</t>
  </si>
  <si>
    <t>197332283</t>
  </si>
  <si>
    <t>吉隆坡唐人街彩鸿酒店</t>
  </si>
  <si>
    <t>ZHU/CHULING|TANG/XIAOJUAN</t>
  </si>
  <si>
    <t>2023-12-16</t>
  </si>
  <si>
    <t>¥656.00</t>
  </si>
  <si>
    <t>¥87.00</t>
  </si>
  <si>
    <t>¥569.00</t>
  </si>
  <si>
    <t>703578377093</t>
  </si>
  <si>
    <t>4447883</t>
  </si>
  <si>
    <t>221838089</t>
  </si>
  <si>
    <t>澳门维多利亚酒店</t>
  </si>
  <si>
    <t>QI/YUN|LIN/JINGTI</t>
  </si>
  <si>
    <t>¥1,327.81</t>
  </si>
  <si>
    <t>¥193.12</t>
  </si>
  <si>
    <t>¥1,134.69</t>
  </si>
  <si>
    <t>Business King Room</t>
  </si>
  <si>
    <t>703576502047</t>
  </si>
  <si>
    <t>4437193</t>
  </si>
  <si>
    <t>221835092</t>
  </si>
  <si>
    <t>香港湾景国际</t>
  </si>
  <si>
    <t>MI/FENGLIN|DUAN/JIAXIU</t>
  </si>
  <si>
    <t>2023-12-14</t>
  </si>
  <si>
    <t>¥4,301.00</t>
  </si>
  <si>
    <t>¥732.30</t>
  </si>
  <si>
    <t>¥3,390.70</t>
  </si>
  <si>
    <t>Harbour View ROOM</t>
  </si>
  <si>
    <t>¥178.00</t>
  </si>
  <si>
    <t>703562042935</t>
  </si>
  <si>
    <t>4355592</t>
  </si>
  <si>
    <t>221861717</t>
  </si>
  <si>
    <t>香港九龙维景酒店</t>
  </si>
  <si>
    <t>FENG/HUA</t>
  </si>
  <si>
    <t>2023-11-30</t>
  </si>
  <si>
    <t>¥3,410.00</t>
  </si>
  <si>
    <t>¥253.14</t>
  </si>
  <si>
    <t>¥3,156.86</t>
  </si>
  <si>
    <t>703586624855</t>
  </si>
  <si>
    <t>4484613</t>
  </si>
  <si>
    <t>TIAN/JIAZHI|ZHOU/CHENGSI</t>
  </si>
  <si>
    <t>2023-12-24</t>
  </si>
  <si>
    <t>¥3,178.00</t>
  </si>
  <si>
    <t>¥495.00</t>
  </si>
  <si>
    <t>¥2,683.00</t>
  </si>
  <si>
    <t>Superior Double Room</t>
  </si>
  <si>
    <t>703586442106</t>
  </si>
  <si>
    <t>4486985</t>
  </si>
  <si>
    <t>197290559</t>
  </si>
  <si>
    <t>亚庇阿凡吉奥酒店</t>
  </si>
  <si>
    <t>TONG/YIJIA</t>
  </si>
  <si>
    <t>¥1,012.00</t>
  </si>
  <si>
    <t>¥112.00</t>
  </si>
  <si>
    <t>¥900.00</t>
  </si>
  <si>
    <t>Superior Queen Room</t>
  </si>
  <si>
    <t>703568763038</t>
  </si>
  <si>
    <t>4387053</t>
  </si>
  <si>
    <t>861558722</t>
  </si>
  <si>
    <t>洲至奢选曼谷新浩中央酒店</t>
  </si>
  <si>
    <t>HE/JIANYA|QI/KAI</t>
  </si>
  <si>
    <t>2023-12-06</t>
  </si>
  <si>
    <t>¥105.00</t>
  </si>
  <si>
    <t>¥1,301.00</t>
  </si>
  <si>
    <t>Premium Room</t>
  </si>
  <si>
    <t>703561708002</t>
  </si>
  <si>
    <t>4349513</t>
  </si>
  <si>
    <t>197289905</t>
  </si>
  <si>
    <t>曼谷野餐酒店 - 兰南</t>
  </si>
  <si>
    <t>ZHU/MINGDAN</t>
  </si>
  <si>
    <t>2023-11-29</t>
  </si>
  <si>
    <t>¥1,212.00</t>
  </si>
  <si>
    <t>¥219.00</t>
  </si>
  <si>
    <t>¥993.00</t>
  </si>
  <si>
    <t>703560055593</t>
  </si>
  <si>
    <t>4341188</t>
  </si>
  <si>
    <t>LI/DAIMENG|YANG/NI</t>
  </si>
  <si>
    <t>2023-11-28</t>
  </si>
  <si>
    <t>¥1,414.00</t>
  </si>
  <si>
    <t>¥1,309.00</t>
  </si>
  <si>
    <t>2 Twin Beds Premium</t>
  </si>
  <si>
    <t>703565472269</t>
  </si>
  <si>
    <t>4369962</t>
  </si>
  <si>
    <t>ZHU/RUNKANG|ZHU/KUNWEI</t>
  </si>
  <si>
    <t>¥1,419.00</t>
  </si>
  <si>
    <t>¥106.00</t>
  </si>
  <si>
    <t>¥1,313.00</t>
  </si>
  <si>
    <t>703540711688</t>
  </si>
  <si>
    <t>4215368</t>
  </si>
  <si>
    <t>LIU/HU|ZHU/YU</t>
  </si>
  <si>
    <t>2023-11-08</t>
  </si>
  <si>
    <t>¥4,215.00</t>
  </si>
  <si>
    <t>¥759.00</t>
  </si>
  <si>
    <t>¥3,456.00</t>
  </si>
  <si>
    <t>2 Twin Beds Standard</t>
  </si>
  <si>
    <t>703566501421</t>
  </si>
  <si>
    <t>4374605</t>
  </si>
  <si>
    <t>870809004</t>
  </si>
  <si>
    <t>芭堤雅遨舍度假酒店</t>
  </si>
  <si>
    <t>FANG/LEI|SUN/YUAN</t>
  </si>
  <si>
    <t>2023-12-04</t>
  </si>
  <si>
    <t>¥1,085.00</t>
  </si>
  <si>
    <t>¥163.00</t>
  </si>
  <si>
    <t>¥922.00</t>
  </si>
  <si>
    <t>Deluxe Ocean View King Room</t>
  </si>
  <si>
    <t>703554531668</t>
  </si>
  <si>
    <t>4302587</t>
  </si>
  <si>
    <t>197322620</t>
  </si>
  <si>
    <t>曼谷安曼纳酒店</t>
  </si>
  <si>
    <t>GAO/YUKUN</t>
  </si>
  <si>
    <t>2023-11-22</t>
  </si>
  <si>
    <t>¥4,914.00</t>
  </si>
  <si>
    <t>¥2,094.00</t>
  </si>
  <si>
    <t>¥2,820.00</t>
  </si>
  <si>
    <t>Deluxe King Room</t>
  </si>
  <si>
    <t>703570410905</t>
  </si>
  <si>
    <t>4399391</t>
  </si>
  <si>
    <t>201622217</t>
  </si>
  <si>
    <t>桄榔大山坡酒店</t>
  </si>
  <si>
    <t>YI/RAN|JIA/YUCHEN</t>
  </si>
  <si>
    <t>2023-12-08</t>
  </si>
  <si>
    <t>¥761.00</t>
  </si>
  <si>
    <t>¥70.00</t>
  </si>
  <si>
    <t>¥691.00</t>
  </si>
  <si>
    <t>Grand Deluxe</t>
  </si>
  <si>
    <t>703571992780</t>
  </si>
  <si>
    <t>4405721</t>
  </si>
  <si>
    <t>804838747</t>
  </si>
  <si>
    <t>华尔街酒店</t>
  </si>
  <si>
    <t>ZENG/LIAN|ZHAO/GUOHUI</t>
  </si>
  <si>
    <t>2023-12-09</t>
  </si>
  <si>
    <t>¥326.00</t>
  </si>
  <si>
    <t>¥26.73</t>
  </si>
  <si>
    <t>¥299.27</t>
  </si>
  <si>
    <t>Mini Deluxe Double Room</t>
  </si>
  <si>
    <t>703572753413</t>
  </si>
  <si>
    <t>4411245</t>
  </si>
  <si>
    <t>236073983</t>
  </si>
  <si>
    <t>瓦姆特尔旅馆</t>
  </si>
  <si>
    <t>ZHANG/MENGLIN</t>
  </si>
  <si>
    <t>2023-12-10</t>
  </si>
  <si>
    <t>¥387.00</t>
  </si>
  <si>
    <t>¥31.51</t>
  </si>
  <si>
    <t>¥355.49</t>
  </si>
  <si>
    <t>Deluxe King Bed</t>
  </si>
  <si>
    <t>703576590550</t>
  </si>
  <si>
    <t>4435230</t>
  </si>
  <si>
    <t>197335286</t>
  </si>
  <si>
    <t>铂尔曼普吉岛卡隆海滩度假酒店</t>
  </si>
  <si>
    <t>ZHUANG/DINGYAN|ZHOU/RUORUI</t>
  </si>
  <si>
    <t>¥12,564.00</t>
  </si>
  <si>
    <t>¥1,764.00</t>
  </si>
  <si>
    <t>¥10,800.00</t>
  </si>
  <si>
    <t>Deluxe Twin Room with Sea View</t>
  </si>
  <si>
    <t>703581362128</t>
  </si>
  <si>
    <t>4460415</t>
  </si>
  <si>
    <t>879311584</t>
  </si>
  <si>
    <t>察殿曼谷大酒店</t>
  </si>
  <si>
    <t>SONG/YU</t>
  </si>
  <si>
    <t>¥5,505.00</t>
  </si>
  <si>
    <t>¥732.00</t>
  </si>
  <si>
    <t>¥4,758.00</t>
  </si>
  <si>
    <t>Deluxe Room</t>
  </si>
  <si>
    <t>¥15.00</t>
  </si>
  <si>
    <t>703574397925</t>
  </si>
  <si>
    <t>4422999</t>
  </si>
  <si>
    <t>197295836</t>
  </si>
  <si>
    <t>宜必思尚品曼谷素坤逸康福酒店</t>
  </si>
  <si>
    <t>FANG/CHAOLIN</t>
  </si>
  <si>
    <t>¥555.00</t>
  </si>
  <si>
    <t>¥450.00</t>
  </si>
  <si>
    <t>Standard Twin Room</t>
  </si>
  <si>
    <t>703575408512</t>
  </si>
  <si>
    <t>4428178</t>
  </si>
  <si>
    <t>197301560</t>
  </si>
  <si>
    <t>曼谷素坤逸55号通罗中心点大酒店</t>
  </si>
  <si>
    <t>LIU/QI|YU/WANFAMG</t>
  </si>
  <si>
    <t>2023-12-13</t>
  </si>
  <si>
    <t>¥3,070.00</t>
  </si>
  <si>
    <t>¥421.62</t>
  </si>
  <si>
    <t>¥2,648.38</t>
  </si>
  <si>
    <t>Twin/Double room - Signature - De Luxe</t>
  </si>
  <si>
    <t>703576962215</t>
  </si>
  <si>
    <t>4434145</t>
  </si>
  <si>
    <t>806648011</t>
  </si>
  <si>
    <t>曼谷拉差达宜必思尚品酒店</t>
  </si>
  <si>
    <t>WANG/CHEN</t>
  </si>
  <si>
    <t>¥1,833.00</t>
  </si>
  <si>
    <t>¥213.00</t>
  </si>
  <si>
    <t>¥1,620.00</t>
  </si>
  <si>
    <t>Standard Queen Room</t>
  </si>
  <si>
    <t>703577360130</t>
  </si>
  <si>
    <t>4438538</t>
  </si>
  <si>
    <t>ZHENG/ZHIHAO</t>
  </si>
  <si>
    <t>¥1,344.00</t>
  </si>
  <si>
    <t>¥134.00</t>
  </si>
  <si>
    <t>¥1,210.00</t>
  </si>
  <si>
    <t>standard Room</t>
  </si>
  <si>
    <t>703575068288</t>
  </si>
  <si>
    <t>4429623</t>
  </si>
  <si>
    <t>221834105</t>
  </si>
  <si>
    <t>名古屋山 - 巴淡岛爱玛黎丝酒店</t>
  </si>
  <si>
    <t>LIANG/DAOZHAN|WANG/WENFEI</t>
  </si>
  <si>
    <t>¥279.00</t>
  </si>
  <si>
    <t>¥33.69</t>
  </si>
  <si>
    <t>¥245.31</t>
  </si>
  <si>
    <t>Smart Twin Room</t>
  </si>
  <si>
    <t>703577979766</t>
  </si>
  <si>
    <t>4440367</t>
  </si>
  <si>
    <t>SONG/JUNLIN</t>
  </si>
  <si>
    <t>¥1,240.00</t>
  </si>
  <si>
    <t>¥92.00</t>
  </si>
  <si>
    <t>¥1,148.00</t>
  </si>
  <si>
    <t>703575288059</t>
  </si>
  <si>
    <t>4429470</t>
  </si>
  <si>
    <t>LIU/YANYAN</t>
  </si>
  <si>
    <t>¥5,226.00</t>
  </si>
  <si>
    <t>¥783.00</t>
  </si>
  <si>
    <t>¥4,443.00</t>
  </si>
  <si>
    <t>703530382051</t>
  </si>
  <si>
    <t>4153709</t>
  </si>
  <si>
    <t>212492186</t>
  </si>
  <si>
    <t>曼谷勒特尔旅馆</t>
  </si>
  <si>
    <t>FANG/CONGCONG</t>
  </si>
  <si>
    <t>2023-10-29</t>
  </si>
  <si>
    <t>¥2,634.00</t>
  </si>
  <si>
    <t>¥1,061.67</t>
  </si>
  <si>
    <t>¥1,572.33</t>
  </si>
  <si>
    <t>703588226274</t>
  </si>
  <si>
    <t>4499104</t>
  </si>
  <si>
    <t>236119727</t>
  </si>
  <si>
    <t>嘟嘟青年旅舍</t>
  </si>
  <si>
    <t>HUANG/SHUMING</t>
  </si>
  <si>
    <t>¥361.00</t>
  </si>
  <si>
    <t>¥210.35</t>
  </si>
  <si>
    <t>¥143.65</t>
  </si>
  <si>
    <t>Queen Room with Shared Bathroom</t>
  </si>
  <si>
    <t>¥7.00</t>
  </si>
  <si>
    <t>703591141093</t>
  </si>
  <si>
    <t>4512583</t>
  </si>
  <si>
    <t>197301449</t>
  </si>
  <si>
    <t>摩德沙吞酒店</t>
  </si>
  <si>
    <t>HUANG/WENTAO</t>
  </si>
  <si>
    <t>¥3,662.00</t>
  </si>
  <si>
    <t>¥2,862.29</t>
  </si>
  <si>
    <t>¥790.71</t>
  </si>
  <si>
    <t>¥9.00</t>
  </si>
  <si>
    <t>703592633760</t>
  </si>
  <si>
    <t>4516758</t>
  </si>
  <si>
    <t>197324210</t>
  </si>
  <si>
    <t>曼谷铂尔曼G酒店</t>
  </si>
  <si>
    <t>DUAN/BORUI</t>
  </si>
  <si>
    <t>¥971.00</t>
  </si>
  <si>
    <t>¥104.40</t>
  </si>
  <si>
    <t>¥865.60</t>
  </si>
  <si>
    <t>G Deluxe Twin bed Room</t>
  </si>
  <si>
    <t>¥1.00</t>
  </si>
  <si>
    <t>703592371770</t>
  </si>
  <si>
    <t>4519201</t>
  </si>
  <si>
    <t>221855948</t>
  </si>
  <si>
    <t>泗水杰姆萨莉宜必思尚品</t>
  </si>
  <si>
    <t>TAO/JING|YANG/XIANG</t>
  </si>
  <si>
    <t>¥1,200.00</t>
  </si>
  <si>
    <t>¥225.22</t>
  </si>
  <si>
    <t>¥974.78</t>
  </si>
  <si>
    <t>Superior Twin</t>
  </si>
  <si>
    <t>703576910513</t>
  </si>
  <si>
    <t>4432976</t>
  </si>
  <si>
    <t>JIN/LUYING</t>
  </si>
  <si>
    <t>¥2,786.00</t>
  </si>
  <si>
    <t>¥208.00</t>
  </si>
  <si>
    <t>¥2,578.00</t>
  </si>
  <si>
    <t>703593489249</t>
  </si>
  <si>
    <t>4522482</t>
  </si>
  <si>
    <t>888429073</t>
  </si>
  <si>
    <t>卡塔海滩多姆度假酒店</t>
  </si>
  <si>
    <t>CHIEN/CHIHCHIANG</t>
  </si>
  <si>
    <t>¥1,032.00</t>
  </si>
  <si>
    <t>¥58.74</t>
  </si>
  <si>
    <t>¥973.26</t>
  </si>
  <si>
    <t>703591229878</t>
  </si>
  <si>
    <t>4512653</t>
  </si>
  <si>
    <t>199564811</t>
  </si>
  <si>
    <t>槟城火烈鸟海滩酒店</t>
  </si>
  <si>
    <t>li/jianting</t>
  </si>
  <si>
    <t>¥1,754.00</t>
  </si>
  <si>
    <t>¥1,117.51</t>
  </si>
  <si>
    <t>¥629.49</t>
  </si>
  <si>
    <t>Deluxe Sea View Twin Room</t>
  </si>
  <si>
    <t>703591848317</t>
  </si>
  <si>
    <t>4512635</t>
  </si>
  <si>
    <t>li/zhengyin</t>
  </si>
  <si>
    <t>703592855174</t>
  </si>
  <si>
    <t>4521632</t>
  </si>
  <si>
    <t>221888726</t>
  </si>
  <si>
    <t>香港永倫800酒店</t>
  </si>
  <si>
    <t>Chen/Junlong|Duan/fang</t>
  </si>
  <si>
    <t>¥1,107.00</t>
  </si>
  <si>
    <t>¥62.87</t>
  </si>
  <si>
    <t>¥1,044.13</t>
  </si>
  <si>
    <t>double or twin superiorior</t>
  </si>
  <si>
    <t>703581699621</t>
  </si>
  <si>
    <t>4459750</t>
  </si>
  <si>
    <t>880378570</t>
  </si>
  <si>
    <t>Grace 海景酒店</t>
  </si>
  <si>
    <t>WANG/HENAN|ZHOU/TAO</t>
  </si>
  <si>
    <t>¥500.00</t>
  </si>
  <si>
    <t>¥54.00</t>
  </si>
  <si>
    <t>¥441.00</t>
  </si>
  <si>
    <t>Deluxe Seaview King with balcony</t>
  </si>
  <si>
    <t>703566951083</t>
  </si>
  <si>
    <t>4377969</t>
  </si>
  <si>
    <t>871138710</t>
  </si>
  <si>
    <t>迪拜城市漫步罗弗酒店</t>
  </si>
  <si>
    <t>CHEN/FUWEI</t>
  </si>
  <si>
    <t>¥2,904.00</t>
  </si>
  <si>
    <t>¥227.16</t>
  </si>
  <si>
    <t>¥2,676.84</t>
  </si>
  <si>
    <t>Rover Room</t>
  </si>
  <si>
    <t>703577589336</t>
  </si>
  <si>
    <t>4438406</t>
  </si>
  <si>
    <t>197280467</t>
  </si>
  <si>
    <t>巴塞罗那桑斯酒店</t>
  </si>
  <si>
    <t>Ye/Yi</t>
  </si>
  <si>
    <t>¥6,076.00</t>
  </si>
  <si>
    <t>¥650.16</t>
  </si>
  <si>
    <t>¥5,425.84</t>
  </si>
  <si>
    <t>Double Room</t>
  </si>
  <si>
    <t>703476290128</t>
  </si>
  <si>
    <t>3885210</t>
  </si>
  <si>
    <t>197277812</t>
  </si>
  <si>
    <t>国敦河畔大酒店</t>
  </si>
  <si>
    <t>LI/XUEQING|ZHANG/XIZHU</t>
  </si>
  <si>
    <t>2023-09-05</t>
  </si>
  <si>
    <t>2024-02-29</t>
  </si>
  <si>
    <t>2024-03-02</t>
  </si>
  <si>
    <t>¥4,048.00</t>
  </si>
  <si>
    <t>2024-01-01 16:01:31</t>
  </si>
  <si>
    <t>Grand Deluxe King Room</t>
  </si>
  <si>
    <t>703560589352</t>
  </si>
  <si>
    <t>4340820</t>
  </si>
  <si>
    <t>197292713</t>
  </si>
  <si>
    <t>多伦多中心假日酒店</t>
  </si>
  <si>
    <t>SUN/XIAO|KONG/SHURAN</t>
  </si>
  <si>
    <t>¥2,478.00</t>
  </si>
  <si>
    <t>¥264.54</t>
  </si>
  <si>
    <t>¥2,213.46</t>
  </si>
  <si>
    <t>703594138022</t>
  </si>
  <si>
    <t>4530527</t>
  </si>
  <si>
    <t>236093141</t>
  </si>
  <si>
    <t>札幌普乐美雅凯宾酒店</t>
  </si>
  <si>
    <t>ZHANG/HAOWEN|WEI/ZHENG</t>
  </si>
  <si>
    <t>2024-02-11</t>
  </si>
  <si>
    <t>2024-02-13</t>
  </si>
  <si>
    <t>¥1,488.00</t>
  </si>
  <si>
    <t>2024-01-01 20:57:48</t>
  </si>
  <si>
    <t>Single Room for 2 People - Non-Smoking</t>
  </si>
  <si>
    <t>703594707395</t>
  </si>
  <si>
    <t>4528960</t>
  </si>
  <si>
    <t>197322128</t>
  </si>
  <si>
    <t>利时达新宿酒店</t>
  </si>
  <si>
    <t>LI/GUANGMING</t>
  </si>
  <si>
    <t>2024-01-17</t>
  </si>
  <si>
    <t>2024-01-19</t>
  </si>
  <si>
    <t>¥1,000.00</t>
  </si>
  <si>
    <t>2024-01-01 21:14:04</t>
  </si>
  <si>
    <t>single room</t>
  </si>
  <si>
    <t>703593622731</t>
  </si>
  <si>
    <t>4527137</t>
  </si>
  <si>
    <t>221839727</t>
  </si>
  <si>
    <t>香港观塘帝盛酒店</t>
  </si>
  <si>
    <t>ZHANG/KEYING|ZHANG/TICHAO</t>
  </si>
  <si>
    <t>2024-02-10</t>
  </si>
  <si>
    <t>2024-02-12</t>
  </si>
  <si>
    <t>¥3,948.00</t>
  </si>
  <si>
    <t>2024-01-01 21:54:08</t>
  </si>
  <si>
    <t>Guest Room</t>
  </si>
  <si>
    <t>703594365450</t>
  </si>
  <si>
    <t>4528496</t>
  </si>
  <si>
    <t>881056681</t>
  </si>
  <si>
    <t>札幌华盛顿广场酒店</t>
  </si>
  <si>
    <t>HU/NA|DAI/XIAOXIN</t>
  </si>
  <si>
    <t>2024-02-14</t>
  </si>
  <si>
    <t>2024-02-15</t>
  </si>
  <si>
    <t>¥551.00</t>
  </si>
  <si>
    <t>2024-01-01 22:14:02</t>
  </si>
  <si>
    <t>Semi Double Room</t>
  </si>
  <si>
    <t>703595834321</t>
  </si>
  <si>
    <t>4531476</t>
  </si>
  <si>
    <t>197327369</t>
  </si>
  <si>
    <t>仁川君悦大酒店</t>
  </si>
  <si>
    <t>LI/ZHIMO</t>
  </si>
  <si>
    <t>2024-01-31</t>
  </si>
  <si>
    <t>2024-02-01</t>
  </si>
  <si>
    <t>¥1,267.00</t>
  </si>
  <si>
    <t>2024-01-02 01:20:32</t>
  </si>
  <si>
    <t>703595713502</t>
  </si>
  <si>
    <t>4531604</t>
  </si>
  <si>
    <t>811056631</t>
  </si>
  <si>
    <t>西一景及公寓酒店</t>
  </si>
  <si>
    <t>KE/SHEN|SHI/HUANYU</t>
  </si>
  <si>
    <t>2024-01-04</t>
  </si>
  <si>
    <t>¥1,830.00</t>
  </si>
  <si>
    <t>2024-01-02 03:23:20</t>
  </si>
  <si>
    <t>Historic Interior View Studio Suite</t>
  </si>
  <si>
    <t>703595682831</t>
  </si>
  <si>
    <t>4531673</t>
  </si>
  <si>
    <t>197293277</t>
  </si>
  <si>
    <t>曼谷亚洲酒店</t>
  </si>
  <si>
    <t>ZHOU/TING</t>
  </si>
  <si>
    <t>2024-01-05</t>
  </si>
  <si>
    <t>2024-01-07</t>
  </si>
  <si>
    <t>¥644.00</t>
  </si>
  <si>
    <t>2024-01-02 04:25:26</t>
  </si>
  <si>
    <t>Superior Single room</t>
  </si>
  <si>
    <t>703595626646</t>
  </si>
  <si>
    <t>4531675</t>
  </si>
  <si>
    <t>197330945</t>
  </si>
  <si>
    <t>奥兰多关口贝斯特韦斯特酒店</t>
  </si>
  <si>
    <t>ZHENGYANG/LIU|HUAXI/KOU</t>
  </si>
  <si>
    <t>2024-01-08</t>
  </si>
  <si>
    <t>2024-01-12</t>
  </si>
  <si>
    <t>¥2,780.00</t>
  </si>
  <si>
    <t>2024-01-02 05:59:47</t>
  </si>
  <si>
    <t>2 double beds room non-smoking</t>
  </si>
  <si>
    <t>703557719823</t>
  </si>
  <si>
    <t>4320389</t>
  </si>
  <si>
    <t>236646254</t>
  </si>
  <si>
    <t>东横INN-富山站新干线出口2</t>
  </si>
  <si>
    <t>YAN/WENQING</t>
  </si>
  <si>
    <t>¥1,713.00</t>
  </si>
  <si>
    <t>¥148.34</t>
  </si>
  <si>
    <t>¥1,564.66</t>
  </si>
  <si>
    <t>twin room</t>
  </si>
  <si>
    <t>703569315653</t>
  </si>
  <si>
    <t>4394679</t>
  </si>
  <si>
    <t>197288939</t>
  </si>
  <si>
    <t>上野公园光芒酒店</t>
  </si>
  <si>
    <t>Yu/Ying</t>
  </si>
  <si>
    <t>2023-12-07</t>
  </si>
  <si>
    <t>¥2,062.00</t>
  </si>
  <si>
    <t>¥187.38</t>
  </si>
  <si>
    <t>¥1,874.62</t>
  </si>
  <si>
    <t>703579200423</t>
  </si>
  <si>
    <t>4448961</t>
  </si>
  <si>
    <t>XIA/MEILING</t>
  </si>
  <si>
    <t>2023-12-17</t>
  </si>
  <si>
    <t>¥1,439.00</t>
  </si>
  <si>
    <t>¥252.31</t>
  </si>
  <si>
    <t>¥1,186.69</t>
  </si>
  <si>
    <t>703593822344</t>
  </si>
  <si>
    <t>4522741</t>
  </si>
  <si>
    <t>197309369</t>
  </si>
  <si>
    <t>淀屋桥京阪酒店</t>
  </si>
  <si>
    <t>YANG/TING|ZHAO/ZILIAN</t>
  </si>
  <si>
    <t>¥420.00</t>
  </si>
  <si>
    <t>¥42.75</t>
  </si>
  <si>
    <t>¥368.25</t>
  </si>
  <si>
    <t>Twin Studio Non smoking</t>
  </si>
  <si>
    <t>703562491735</t>
  </si>
  <si>
    <t>4352527</t>
  </si>
  <si>
    <t>203704859</t>
  </si>
  <si>
    <t>东京芝赛莱斯廷酒店</t>
  </si>
  <si>
    <t>CHENG/ZHIYANG</t>
  </si>
  <si>
    <t>¥2,187.00</t>
  </si>
  <si>
    <t>¥718.01</t>
  </si>
  <si>
    <t>¥1,468.99</t>
  </si>
  <si>
    <t>Superior Queen Room, Non Smoking</t>
  </si>
  <si>
    <t>703563856972</t>
  </si>
  <si>
    <t>4356968</t>
  </si>
  <si>
    <t>Qiu/yunfeng|Paris/Francesco</t>
  </si>
  <si>
    <t>2023-12-01</t>
  </si>
  <si>
    <t>¥3,216.00</t>
  </si>
  <si>
    <t>¥343.68</t>
  </si>
  <si>
    <t>¥2,872.32</t>
  </si>
  <si>
    <t>Room, 1 King Bed, Sea View</t>
  </si>
  <si>
    <t>703580429102</t>
  </si>
  <si>
    <t>4456384</t>
  </si>
  <si>
    <t>HUANG/YUANYUAN|LI/QIANYU</t>
  </si>
  <si>
    <t>¥7,311.00</t>
  </si>
  <si>
    <t>¥544.00</t>
  </si>
  <si>
    <t>¥6,767.00</t>
  </si>
  <si>
    <t>703580241854</t>
  </si>
  <si>
    <t>4458395</t>
  </si>
  <si>
    <t>JIN/LILI</t>
  </si>
  <si>
    <t>¥662.00</t>
  </si>
  <si>
    <t>¥72.00</t>
  </si>
  <si>
    <t>¥589.00</t>
  </si>
  <si>
    <t>Deluxe Twin</t>
  </si>
  <si>
    <t>703581637931</t>
  </si>
  <si>
    <t>4460181</t>
  </si>
  <si>
    <t>LIN/HAOHUA|CHEN/YANLING</t>
  </si>
  <si>
    <t>¥516.00</t>
  </si>
  <si>
    <t>¥76.00</t>
  </si>
  <si>
    <t>¥438.00</t>
  </si>
  <si>
    <t>¥2.00</t>
  </si>
  <si>
    <t>703585893642</t>
  </si>
  <si>
    <t>4480851</t>
  </si>
  <si>
    <t>ZHOU/ZIQI</t>
  </si>
  <si>
    <t>2023-12-23</t>
  </si>
  <si>
    <t>¥2,533.00</t>
  </si>
  <si>
    <t>¥412.00</t>
  </si>
  <si>
    <t>¥2,116.00</t>
  </si>
  <si>
    <t>703555984310</t>
  </si>
  <si>
    <t>4308217</t>
  </si>
  <si>
    <t>XU/QIQI|YU/LUJIA</t>
  </si>
  <si>
    <t>2023-11-23</t>
  </si>
  <si>
    <t>¥6,903.00</t>
  </si>
  <si>
    <t>¥513.00</t>
  </si>
  <si>
    <t>¥6,390.00</t>
  </si>
  <si>
    <t>703592997868</t>
  </si>
  <si>
    <t>4516399</t>
  </si>
  <si>
    <t>859488293</t>
  </si>
  <si>
    <t>香港铜锣湾皇悦酒店</t>
  </si>
  <si>
    <t>DAI/CHUNLEI</t>
  </si>
  <si>
    <t>¥635.00</t>
  </si>
  <si>
    <t>¥202.77</t>
  </si>
  <si>
    <t>¥424.23</t>
  </si>
  <si>
    <t>Economy Room</t>
  </si>
  <si>
    <t>¥8.00</t>
  </si>
  <si>
    <t>703590239903</t>
  </si>
  <si>
    <t>4506024</t>
  </si>
  <si>
    <t>XIONG/MINGYUE|HUANG/SAI</t>
  </si>
  <si>
    <t>¥2,715.00</t>
  </si>
  <si>
    <t>¥341.00</t>
  </si>
  <si>
    <t>¥2,374.00</t>
  </si>
  <si>
    <t>703591737878</t>
  </si>
  <si>
    <t>4513663</t>
  </si>
  <si>
    <t>221888813</t>
  </si>
  <si>
    <t>华美达盛景酒店</t>
  </si>
  <si>
    <t>LIANG/KAITENG</t>
  </si>
  <si>
    <t>¥2,532.00</t>
  </si>
  <si>
    <t>¥386.88</t>
  </si>
  <si>
    <t>¥2,145.12</t>
  </si>
  <si>
    <t>703592271094</t>
  </si>
  <si>
    <t>4517789</t>
  </si>
  <si>
    <t>820772293</t>
  </si>
  <si>
    <t>旅游中心宾馆</t>
  </si>
  <si>
    <t>WAN/HONGSONG</t>
  </si>
  <si>
    <t>¥136.00</t>
  </si>
  <si>
    <t>¥70.92</t>
  </si>
  <si>
    <t>¥49.08</t>
  </si>
  <si>
    <t>bed in 12 beds mixed dormitory</t>
  </si>
  <si>
    <t>¥16.00</t>
  </si>
  <si>
    <t>703594393740</t>
  </si>
  <si>
    <t>4528266</t>
  </si>
  <si>
    <t>221864156</t>
  </si>
  <si>
    <t>香港富豪机场酒店</t>
  </si>
  <si>
    <t>Huang/Huilin</t>
  </si>
  <si>
    <t>¥1,886.00</t>
  </si>
  <si>
    <t>¥301.51</t>
  </si>
  <si>
    <t>¥1,584.49</t>
  </si>
  <si>
    <t>Executive Club Deluxe Room</t>
  </si>
  <si>
    <t>703594474920</t>
  </si>
  <si>
    <t>4528887</t>
  </si>
  <si>
    <t>197318393</t>
  </si>
  <si>
    <t>槟城长荣桂冠酒店</t>
  </si>
  <si>
    <t>HU/MINGMING</t>
  </si>
  <si>
    <t>¥422.00</t>
  </si>
  <si>
    <t>¥46.21</t>
  </si>
  <si>
    <t>¥366.79</t>
  </si>
  <si>
    <t>Superior City View Double Room</t>
  </si>
  <si>
    <t>703594794114</t>
  </si>
  <si>
    <t>4530754</t>
  </si>
  <si>
    <t>197296616</t>
  </si>
  <si>
    <t>吉隆坡希尔顿花园酒店南店</t>
  </si>
  <si>
    <t>LI/YARU</t>
  </si>
  <si>
    <t>¥317.00</t>
  </si>
  <si>
    <t>¥32.44</t>
  </si>
  <si>
    <t>¥275.56</t>
  </si>
  <si>
    <t>Queen Bed room</t>
  </si>
  <si>
    <t>703464091049</t>
  </si>
  <si>
    <t>3830707</t>
  </si>
  <si>
    <t>197586026</t>
  </si>
  <si>
    <t>曼谷萨通JC凯文酒店</t>
  </si>
  <si>
    <t>ZHENG/DEHAO|WANG/HUIYUAN</t>
  </si>
  <si>
    <t>2023-08-24</t>
  </si>
  <si>
    <t>¥2,430.00</t>
  </si>
  <si>
    <t>¥162.90</t>
  </si>
  <si>
    <t>¥2,267.10</t>
  </si>
  <si>
    <t>Skyline One Bedroom Suite</t>
  </si>
  <si>
    <t>703580141417</t>
  </si>
  <si>
    <t>4456311</t>
  </si>
  <si>
    <t>875631136</t>
  </si>
  <si>
    <t>帕亚酒店</t>
  </si>
  <si>
    <t>HU/JUNQI|LI/YUNYIN|ZHOU/FANGYU|DING/HUIMIN</t>
  </si>
  <si>
    <t>¥3,104.00</t>
  </si>
  <si>
    <t>¥2,120.40</t>
  </si>
  <si>
    <t>¥973.60</t>
  </si>
  <si>
    <t>Deluxe Double Room</t>
  </si>
  <si>
    <t>¥10.00</t>
  </si>
  <si>
    <t>703536789892</t>
  </si>
  <si>
    <t>4193935</t>
  </si>
  <si>
    <t>880875292</t>
  </si>
  <si>
    <t>曼谷素坤逸莎玛 Luxe 服务式公寓</t>
  </si>
  <si>
    <t>MA/CHENGLONG</t>
  </si>
  <si>
    <t>2023-11-04</t>
  </si>
  <si>
    <t>¥2,496.00</t>
  </si>
  <si>
    <t>¥2,308.00</t>
  </si>
  <si>
    <t>One Bedroom Deluxe</t>
  </si>
  <si>
    <t>703585544413</t>
  </si>
  <si>
    <t>4484366</t>
  </si>
  <si>
    <t>LIU/SHUAI</t>
  </si>
  <si>
    <t>¥4,695.00</t>
  </si>
  <si>
    <t>¥355.00</t>
  </si>
  <si>
    <t>¥4,340.00</t>
  </si>
  <si>
    <t>deluxe twin room</t>
  </si>
  <si>
    <t>703589256453</t>
  </si>
  <si>
    <t>4503993</t>
  </si>
  <si>
    <t>CUI/HAONAN|YIN/TAO</t>
  </si>
  <si>
    <t>2023-12-27</t>
  </si>
  <si>
    <t>¥3,120.00</t>
  </si>
  <si>
    <t>¥320.00</t>
  </si>
  <si>
    <t>¥2,791.00</t>
  </si>
  <si>
    <t>Superior King Room with Garden View</t>
  </si>
  <si>
    <t>703592174583</t>
  </si>
  <si>
    <t>4521717</t>
  </si>
  <si>
    <t>236097332</t>
  </si>
  <si>
    <t>曼谷茉莉花59号酒店</t>
  </si>
  <si>
    <t>XIE/JIAPEI|LIU/YATONG</t>
  </si>
  <si>
    <t>¥572.00</t>
  </si>
  <si>
    <t>¥32.45</t>
  </si>
  <si>
    <t>¥539.55</t>
  </si>
  <si>
    <t>Deluxe Room with View</t>
  </si>
  <si>
    <t>703591564804</t>
  </si>
  <si>
    <t>4512992</t>
  </si>
  <si>
    <t>881907265</t>
  </si>
  <si>
    <t>阿里形象 - 甲都惹酒店</t>
  </si>
  <si>
    <t>YING/XUEPING|QIU/LUPING</t>
  </si>
  <si>
    <t>¥350.00</t>
  </si>
  <si>
    <t>¥32.76</t>
  </si>
  <si>
    <t>¥317.24</t>
  </si>
  <si>
    <t>Deluxe</t>
  </si>
  <si>
    <t>703594583740</t>
  </si>
  <si>
    <t>4528812</t>
  </si>
  <si>
    <t>YAN/JINBO</t>
  </si>
  <si>
    <t>¥48.00</t>
  </si>
  <si>
    <t>¥431.00</t>
  </si>
  <si>
    <t>703595846500</t>
  </si>
  <si>
    <t>4532571</t>
  </si>
  <si>
    <t>YAO/DANDAN|BAO/JINGYU</t>
  </si>
  <si>
    <t>2024-01-23</t>
  </si>
  <si>
    <t>2024-01-26</t>
  </si>
  <si>
    <t>¥1,704.00</t>
  </si>
  <si>
    <t>2024-01-02 13:23:02</t>
  </si>
  <si>
    <t>Executive Deluxe</t>
  </si>
  <si>
    <t>703557776978</t>
  </si>
  <si>
    <t>4320091</t>
  </si>
  <si>
    <t>197292005</t>
  </si>
  <si>
    <t>波提瑟利酒店</t>
  </si>
  <si>
    <t>YAN/ZHENXIONG|WU/HUIWEI</t>
  </si>
  <si>
    <t>¥895.00</t>
  </si>
  <si>
    <t>¥95.66</t>
  </si>
  <si>
    <t>¥799.34</t>
  </si>
  <si>
    <t>CLASSIC Room</t>
  </si>
  <si>
    <t>703538350562</t>
  </si>
  <si>
    <t>4203343</t>
  </si>
  <si>
    <t>197274407</t>
  </si>
  <si>
    <t>NH对角中心酒店</t>
  </si>
  <si>
    <t>WANG/YONGQIAN|SUN/YIDAN</t>
  </si>
  <si>
    <t>2023-11-06</t>
  </si>
  <si>
    <t>¥1,171.04</t>
  </si>
  <si>
    <t>¥1,898.96</t>
  </si>
  <si>
    <t>standard double bed room</t>
  </si>
  <si>
    <t>703576295692</t>
  </si>
  <si>
    <t>4435746</t>
  </si>
  <si>
    <t>197324123</t>
  </si>
  <si>
    <t>米兰皇冠假日酒店</t>
  </si>
  <si>
    <t>WU/JING|LIU/SHIXIANG</t>
  </si>
  <si>
    <t>¥1,115.00</t>
  </si>
  <si>
    <t>¥119.93</t>
  </si>
  <si>
    <t>¥995.07</t>
  </si>
  <si>
    <t>Standard Double</t>
  </si>
  <si>
    <t>703576970092</t>
  </si>
  <si>
    <t>4437514</t>
  </si>
  <si>
    <t>197292143</t>
  </si>
  <si>
    <t>c-欢乐酒店</t>
  </si>
  <si>
    <t>YAO/YING|SUN/WEIJIA</t>
  </si>
  <si>
    <t>¥8,400.00</t>
  </si>
  <si>
    <t>¥2,614.05</t>
  </si>
  <si>
    <t>¥5,785.95</t>
  </si>
  <si>
    <t>Economy Double Room</t>
  </si>
  <si>
    <t>703593121516</t>
  </si>
  <si>
    <t>4522659</t>
  </si>
  <si>
    <t>197334224</t>
  </si>
  <si>
    <t>c-外交官酒店</t>
  </si>
  <si>
    <t>YUANLAI/SHEN|CHENNI/YANG</t>
  </si>
  <si>
    <t>¥2,702.00</t>
  </si>
  <si>
    <t>¥289.65</t>
  </si>
  <si>
    <t>¥2,412.35</t>
  </si>
  <si>
    <t>ECONOMY ROOM</t>
  </si>
  <si>
    <t>703522899780</t>
  </si>
  <si>
    <t>4109802</t>
  </si>
  <si>
    <t>197284856</t>
  </si>
  <si>
    <t>伦敦摄政公园假日酒店</t>
  </si>
  <si>
    <t>LIANG/YONG</t>
  </si>
  <si>
    <t>2023-10-21</t>
  </si>
  <si>
    <t>¥8,616.00</t>
  </si>
  <si>
    <t>¥950.21</t>
  </si>
  <si>
    <t>¥7,665.79</t>
  </si>
  <si>
    <t>1 Double Standard</t>
  </si>
  <si>
    <t>703581032882</t>
  </si>
  <si>
    <t>4459231</t>
  </si>
  <si>
    <t>197323979</t>
  </si>
  <si>
    <t>拉斯维加斯西门娱乐酒店</t>
  </si>
  <si>
    <t>PAN/JIAXUN</t>
  </si>
  <si>
    <t>¥2,592.00</t>
  </si>
  <si>
    <t>2024-01-02 16:25:41</t>
  </si>
  <si>
    <t>double room</t>
  </si>
  <si>
    <t>703595333072</t>
  </si>
  <si>
    <t>4531369</t>
  </si>
  <si>
    <t>239998727</t>
  </si>
  <si>
    <t>吉隆坡蒲种希尔顿花园酒店</t>
  </si>
  <si>
    <t>DUAN/CUILIAN</t>
  </si>
  <si>
    <t>2024-02-03</t>
  </si>
  <si>
    <t>2024-02-06</t>
  </si>
  <si>
    <t>¥885.00</t>
  </si>
  <si>
    <t>2024-01-02 16:39:14</t>
  </si>
  <si>
    <t>Twin Guest Room</t>
  </si>
  <si>
    <t>703580785608</t>
  </si>
  <si>
    <t>4453267</t>
  </si>
  <si>
    <t>236081075</t>
  </si>
  <si>
    <t>假日之家酒店</t>
  </si>
  <si>
    <t>ZHAI/YI</t>
  </si>
  <si>
    <t>2024-01-22</t>
  </si>
  <si>
    <t>2024-01-27</t>
  </si>
  <si>
    <t>¥947.20</t>
  </si>
  <si>
    <t>2024-01-02 17:20:40</t>
  </si>
  <si>
    <t>Superior Double or Twin Room</t>
  </si>
  <si>
    <t>703593205741</t>
  </si>
  <si>
    <t>4524025</t>
  </si>
  <si>
    <t>JIN/NUO</t>
  </si>
  <si>
    <t>¥1,008.00</t>
  </si>
  <si>
    <t>2024-01-02 17:24:34</t>
  </si>
  <si>
    <t>703592209836</t>
  </si>
  <si>
    <t>4517836</t>
  </si>
  <si>
    <t>820576051</t>
  </si>
  <si>
    <t>诺德公寓</t>
  </si>
  <si>
    <t>LIU/YING|LI/YING|LI/TAILIN</t>
  </si>
  <si>
    <t>2024-02-05</t>
  </si>
  <si>
    <t>2024-02-07</t>
  </si>
  <si>
    <t>¥1,294.00</t>
  </si>
  <si>
    <t>2024-01-02 18:44:20</t>
  </si>
  <si>
    <t>Superior Studio</t>
  </si>
  <si>
    <t>703595296939</t>
  </si>
  <si>
    <t>4532552</t>
  </si>
  <si>
    <t>237824108</t>
  </si>
  <si>
    <t>伊豆稻取银水庄</t>
  </si>
  <si>
    <t>LI/NAN</t>
  </si>
  <si>
    <t>2024-01-21</t>
  </si>
  <si>
    <t>2024-01-02 21:22:43</t>
  </si>
  <si>
    <t>Japanese Style Room Non-Smoking</t>
  </si>
  <si>
    <t>703591819023</t>
  </si>
  <si>
    <t>4515598</t>
  </si>
  <si>
    <t>239108819</t>
  </si>
  <si>
    <t>下吕温泉-水明馆</t>
  </si>
  <si>
    <t>MU/TING</t>
  </si>
  <si>
    <t>2024-02-04</t>
  </si>
  <si>
    <t>¥1,702.00</t>
  </si>
  <si>
    <t>2024-01-02 23:44:16</t>
  </si>
  <si>
    <t>Huisenkaku or Sansuikaku Japanese Room or Japanese Western style Room</t>
  </si>
  <si>
    <t>703589495131</t>
  </si>
  <si>
    <t>4499545</t>
  </si>
  <si>
    <t>197316347</t>
  </si>
  <si>
    <t>曼谷秋素坤逸酒店</t>
  </si>
  <si>
    <t>LIU/XIAO</t>
  </si>
  <si>
    <t>¥1,756.00</t>
  </si>
  <si>
    <t>2024-01-03 00:55:11</t>
  </si>
  <si>
    <t>Deluxe Pool View Double Room</t>
  </si>
  <si>
    <t>703559349546</t>
  </si>
  <si>
    <t>4333413</t>
  </si>
  <si>
    <t>197275532</t>
  </si>
  <si>
    <t>小樽君乐酒店</t>
  </si>
  <si>
    <t>LIU/CHEN|GALIF/HEJIME</t>
  </si>
  <si>
    <t>2024-01-03</t>
  </si>
  <si>
    <t>¥836.00</t>
  </si>
  <si>
    <t>¥72.85</t>
  </si>
  <si>
    <t>¥763.15</t>
  </si>
  <si>
    <t>Superior Twin Room, Non Smoking, Ocean View</t>
  </si>
  <si>
    <t>703592925874</t>
  </si>
  <si>
    <t>4517628</t>
  </si>
  <si>
    <t>893232348</t>
  </si>
  <si>
    <t>大阪 W 酒店</t>
  </si>
  <si>
    <t>TANG/LING</t>
  </si>
  <si>
    <t>¥9,076.00</t>
  </si>
  <si>
    <t>¥637.00</t>
  </si>
  <si>
    <t>¥8,439.00</t>
  </si>
  <si>
    <t>Cozy King Room</t>
  </si>
  <si>
    <t>703593243864</t>
  </si>
  <si>
    <t>4527512</t>
  </si>
  <si>
    <t>wang/zenan|tian/Tinadi</t>
  </si>
  <si>
    <t>¥1,270.00</t>
  </si>
  <si>
    <t>¥135.21</t>
  </si>
  <si>
    <t>¥1,134.79</t>
  </si>
  <si>
    <t>Standard Twin</t>
  </si>
  <si>
    <t>703594984330</t>
  </si>
  <si>
    <t>4530364</t>
  </si>
  <si>
    <t>WEN/SHENGJUN</t>
  </si>
  <si>
    <t>¥1,265.00</t>
  </si>
  <si>
    <t>¥130.21</t>
  </si>
  <si>
    <t>High Floor King Room</t>
  </si>
  <si>
    <t>703517735073</t>
  </si>
  <si>
    <t>4078264</t>
  </si>
  <si>
    <t>229974059</t>
  </si>
  <si>
    <t>迪士尼好莱坞酒店</t>
  </si>
  <si>
    <t>ZHANG/CHUYI|SHANG/YUJING</t>
  </si>
  <si>
    <t>2023-10-16</t>
  </si>
  <si>
    <t>¥400.00</t>
  </si>
  <si>
    <t>¥2,568.00</t>
  </si>
  <si>
    <t>703568220874</t>
  </si>
  <si>
    <t>4392892</t>
  </si>
  <si>
    <t>GAO/ZHITONG</t>
  </si>
  <si>
    <t>¥1,716.00</t>
  </si>
  <si>
    <t>¥251.00</t>
  </si>
  <si>
    <t>¥1,465.00</t>
  </si>
  <si>
    <t>703565382873</t>
  </si>
  <si>
    <t>4370225</t>
  </si>
  <si>
    <t>197286332</t>
  </si>
  <si>
    <t>皇家皮塔玛哈酒店</t>
  </si>
  <si>
    <t>LI/ANG</t>
  </si>
  <si>
    <t>¥5,780.00</t>
  </si>
  <si>
    <t>¥664.80</t>
  </si>
  <si>
    <t>¥5,115.20</t>
  </si>
  <si>
    <t>Deluxe Pool Villa</t>
  </si>
  <si>
    <t>703549233492</t>
  </si>
  <si>
    <t>4269901</t>
  </si>
  <si>
    <t>197323379</t>
  </si>
  <si>
    <t>兰卡威阿瑟尼亚度假村</t>
  </si>
  <si>
    <t>HE/YINGXIN</t>
  </si>
  <si>
    <t>2023-11-17</t>
  </si>
  <si>
    <t>¥645.00</t>
  </si>
  <si>
    <t>¥49.74</t>
  </si>
  <si>
    <t>¥595.26</t>
  </si>
  <si>
    <t>703549917696</t>
  </si>
  <si>
    <t>4269908</t>
  </si>
  <si>
    <t>MALIKOV/ORKHAN</t>
  </si>
  <si>
    <t>703588830612</t>
  </si>
  <si>
    <t>4498028</t>
  </si>
  <si>
    <t>197274038</t>
  </si>
  <si>
    <t>金巴兰欧舒丹库普库普海滩Spa酒店</t>
  </si>
  <si>
    <t>HUANG/JIE|SU/CAIFU</t>
  </si>
  <si>
    <t>¥1,214.00</t>
  </si>
  <si>
    <t>¥698.24</t>
  </si>
  <si>
    <t>¥515.76</t>
  </si>
  <si>
    <t>Deluxe Suite</t>
  </si>
  <si>
    <t>703591388928</t>
  </si>
  <si>
    <t>4511999</t>
  </si>
  <si>
    <t>197311064</t>
  </si>
  <si>
    <t>哥打京那巴鲁皇宫酒店</t>
  </si>
  <si>
    <t>ZHOU/ZHE|YU/LIPING</t>
  </si>
  <si>
    <t>¥708.00</t>
  </si>
  <si>
    <t>¥132.00</t>
  </si>
  <si>
    <t>¥566.00</t>
  </si>
  <si>
    <t>703591246987</t>
  </si>
  <si>
    <t>4515192</t>
  </si>
  <si>
    <t>245698234</t>
  </si>
  <si>
    <t>澳门巴黎人</t>
  </si>
  <si>
    <t>CHE/FEIFEI</t>
  </si>
  <si>
    <t>¥1,308.00</t>
  </si>
  <si>
    <t>¥149.19</t>
  </si>
  <si>
    <t>¥1,149.81</t>
  </si>
  <si>
    <t>Eiffel Tower Two Double Beds Room</t>
  </si>
  <si>
    <t>703592138907</t>
  </si>
  <si>
    <t>4519154</t>
  </si>
  <si>
    <t>WONG/CHUIYAN</t>
  </si>
  <si>
    <t>¥3,651.00</t>
  </si>
  <si>
    <t>¥429.10</t>
  </si>
  <si>
    <t>¥3,221.90</t>
  </si>
  <si>
    <t>Double or Twin SUPERIOR</t>
  </si>
  <si>
    <t>703594672597</t>
  </si>
  <si>
    <t>4528739</t>
  </si>
  <si>
    <t>197304566</t>
  </si>
  <si>
    <t>吉隆坡皇家朱兰酒店</t>
  </si>
  <si>
    <t>SUN/ZHIGUO</t>
  </si>
  <si>
    <t>¥423.00</t>
  </si>
  <si>
    <t>¥52.00</t>
  </si>
  <si>
    <t>¥368.00</t>
  </si>
  <si>
    <t>¥3.00</t>
  </si>
  <si>
    <t>703595773851</t>
  </si>
  <si>
    <t>4531562</t>
  </si>
  <si>
    <t>CHEN/AOXIA</t>
  </si>
  <si>
    <t>¥675.00</t>
  </si>
  <si>
    <t>¥215.27</t>
  </si>
  <si>
    <t>¥451.73</t>
  </si>
  <si>
    <t>standard room</t>
  </si>
  <si>
    <t>703595053649</t>
  </si>
  <si>
    <t>4532586</t>
  </si>
  <si>
    <t>221838062</t>
  </si>
  <si>
    <t>澳门文华东方酒店</t>
  </si>
  <si>
    <t>LIN/YUZHEN|LUO/CHENGXIN</t>
  </si>
  <si>
    <t>¥1,521.00</t>
  </si>
  <si>
    <t>¥168.67</t>
  </si>
  <si>
    <t>¥1,352.33</t>
  </si>
  <si>
    <t>twin/ double room deluxe city view</t>
  </si>
  <si>
    <t>703570751793</t>
  </si>
  <si>
    <t>4399401</t>
  </si>
  <si>
    <t>¥1,522.00</t>
  </si>
  <si>
    <t>¥140.00</t>
  </si>
  <si>
    <t>¥1,382.00</t>
  </si>
  <si>
    <t>703571867910</t>
  </si>
  <si>
    <t>4408125</t>
  </si>
  <si>
    <t>199564439</t>
  </si>
  <si>
    <t>曼谷尊贵比左特尔酒店</t>
  </si>
  <si>
    <t>XUE/LILI|LIN/DAN</t>
  </si>
  <si>
    <t>¥1,232.00</t>
  </si>
  <si>
    <t>¥280.00</t>
  </si>
  <si>
    <t>¥952.00</t>
  </si>
  <si>
    <t>Deluxe Triple Room</t>
  </si>
  <si>
    <t>703581827751</t>
  </si>
  <si>
    <t>4459206</t>
  </si>
  <si>
    <t>820605064</t>
  </si>
  <si>
    <t>新暹罗2号旅馆</t>
  </si>
  <si>
    <t>JIANG/JINKANG|LI/HUI</t>
  </si>
  <si>
    <t>¥4,770.00</t>
  </si>
  <si>
    <t>¥3,411.00</t>
  </si>
  <si>
    <t>¥1,359.00</t>
  </si>
  <si>
    <t>703573722156</t>
  </si>
  <si>
    <t>4420832</t>
  </si>
  <si>
    <t>WU/JINGYI</t>
  </si>
  <si>
    <t>¥2,312.00</t>
  </si>
  <si>
    <t>¥192.00</t>
  </si>
  <si>
    <t>¥2,120.00</t>
  </si>
  <si>
    <t>703573624162</t>
  </si>
  <si>
    <t>4420502</t>
  </si>
  <si>
    <t>LIU/YANRU</t>
  </si>
  <si>
    <t>¥2,440.00</t>
  </si>
  <si>
    <t>¥2,160.00</t>
  </si>
  <si>
    <t>703577523150</t>
  </si>
  <si>
    <t>4438262</t>
  </si>
  <si>
    <t>huang/xiaodong|chen/jie</t>
  </si>
  <si>
    <t>¥1,815.00</t>
  </si>
  <si>
    <t>¥195.00</t>
  </si>
  <si>
    <t>703590765618</t>
  </si>
  <si>
    <t>4506250</t>
  </si>
  <si>
    <t>HU/LANFANG|CHEN/SHUMING</t>
  </si>
  <si>
    <t>¥1,334.00</t>
  </si>
  <si>
    <t>¥194.00</t>
  </si>
  <si>
    <t>¥1,140.00</t>
  </si>
  <si>
    <t>703594040661</t>
  </si>
  <si>
    <t>4528907</t>
  </si>
  <si>
    <t>872881971</t>
  </si>
  <si>
    <t>12号住宅酒店及公寓</t>
  </si>
  <si>
    <t>YI/HUACUN</t>
  </si>
  <si>
    <t>¥363.00</t>
  </si>
  <si>
    <t>¥179.65</t>
  </si>
  <si>
    <t>¥174.35</t>
  </si>
  <si>
    <t>703594395740</t>
  </si>
  <si>
    <t>4530601</t>
  </si>
  <si>
    <t>197293541</t>
  </si>
  <si>
    <t>曼谷财富酒店</t>
  </si>
  <si>
    <t>ZHAO/SHIBIN</t>
  </si>
  <si>
    <t>¥574.00</t>
  </si>
  <si>
    <t>¥58.45</t>
  </si>
  <si>
    <t>¥510.55</t>
  </si>
  <si>
    <t>deluxe double room</t>
  </si>
  <si>
    <t>703594594843</t>
  </si>
  <si>
    <t>4529238</t>
  </si>
  <si>
    <t>871941762</t>
  </si>
  <si>
    <t>清迈丹塔拉度假酒店</t>
  </si>
  <si>
    <t>WANG/YUTING|SONG/TIANTIAN</t>
  </si>
  <si>
    <t>¥2,855.00</t>
  </si>
  <si>
    <t>¥270.98</t>
  </si>
  <si>
    <t>¥2,584.02</t>
  </si>
  <si>
    <t>Villa with Pool</t>
  </si>
  <si>
    <t>703595172623</t>
  </si>
  <si>
    <t>4532108</t>
  </si>
  <si>
    <t>820628428</t>
  </si>
  <si>
    <t>辣椒酒店及餐厅</t>
  </si>
  <si>
    <t>ZHANG/JI|ZHANG/DAOYUAN|ZHANG/XIUYUN</t>
  </si>
  <si>
    <t>¥402.00</t>
  </si>
  <si>
    <t>¥91.36</t>
  </si>
  <si>
    <t>¥309.64</t>
  </si>
  <si>
    <t>quad room</t>
  </si>
  <si>
    <t>703595602604</t>
  </si>
  <si>
    <t>4532576</t>
  </si>
  <si>
    <t>236658092</t>
  </si>
  <si>
    <t>纳文大厦酒店2</t>
  </si>
  <si>
    <t>CHEN/PENG|CHEN/PENG</t>
  </si>
  <si>
    <t>¥366.00</t>
  </si>
  <si>
    <t>¥34.36</t>
  </si>
  <si>
    <t>¥331.64</t>
  </si>
  <si>
    <t>703581238125</t>
  </si>
  <si>
    <t>4461321</t>
  </si>
  <si>
    <t>197324066</t>
  </si>
  <si>
    <t>马尼拉贝尔蒙特酒店</t>
  </si>
  <si>
    <t>ZHANG/QILUN|WANG/YONG|GU/CHUNLAN|WANG/YOUQUAN</t>
  </si>
  <si>
    <t>2024-01-16</t>
  </si>
  <si>
    <t>¥960.00</t>
  </si>
  <si>
    <t>2024-01-03 09:44:43</t>
  </si>
  <si>
    <t>703584071422</t>
  </si>
  <si>
    <t>4475168</t>
  </si>
  <si>
    <t>221843621</t>
  </si>
  <si>
    <t>澳门新濠影汇酒店</t>
  </si>
  <si>
    <t>LU/HAIFANG</t>
  </si>
  <si>
    <t>2023-12-22</t>
  </si>
  <si>
    <t>2024-01-03 13:24:24</t>
  </si>
  <si>
    <t>Studio City Hotels Celebrity King Room</t>
  </si>
  <si>
    <t>703558378556</t>
  </si>
  <si>
    <t>4331683</t>
  </si>
  <si>
    <t>2023-11-26</t>
  </si>
  <si>
    <t>¥802.00</t>
  </si>
  <si>
    <t>¥129.95</t>
  </si>
  <si>
    <t>¥672.05</t>
  </si>
  <si>
    <t>703594736367</t>
  </si>
  <si>
    <t>4528358</t>
  </si>
  <si>
    <t>197282171</t>
  </si>
  <si>
    <t>米兰华美达广场酒店</t>
  </si>
  <si>
    <t>YANG/YONGGANG|ZHENG/CHAO</t>
  </si>
  <si>
    <t>¥954.00</t>
  </si>
  <si>
    <t>¥191.19</t>
  </si>
  <si>
    <t>¥753.81</t>
  </si>
  <si>
    <t>703590609206</t>
  </si>
  <si>
    <t>4507410</t>
  </si>
  <si>
    <t>892125808</t>
  </si>
  <si>
    <t>贝斯特韦斯特乍都乍酒店</t>
  </si>
  <si>
    <t>JIN/LIHUA</t>
  </si>
  <si>
    <t>2024-02-16</t>
  </si>
  <si>
    <t>2024-02-17</t>
  </si>
  <si>
    <t>¥417.00</t>
  </si>
  <si>
    <t>2024-01-03 14:43:06</t>
  </si>
  <si>
    <t>Superior King Room</t>
  </si>
  <si>
    <t>703588277636</t>
  </si>
  <si>
    <t>4495539</t>
  </si>
  <si>
    <t>197329532</t>
  </si>
  <si>
    <t>槟城香格里拉金沙滩度假村</t>
  </si>
  <si>
    <t>JIANG/LI</t>
  </si>
  <si>
    <t>¥840.00</t>
  </si>
  <si>
    <t>2024-01-03 17:04:12</t>
  </si>
  <si>
    <t>superiorior standard room</t>
  </si>
  <si>
    <t>703588305988</t>
  </si>
  <si>
    <t>4495440</t>
  </si>
  <si>
    <t>2024-01-03 17:04:48</t>
  </si>
  <si>
    <t>703588912704</t>
  </si>
  <si>
    <t>4495427</t>
  </si>
  <si>
    <t>2024-01-03 17:05:00</t>
  </si>
  <si>
    <t>703596919835</t>
  </si>
  <si>
    <t>197331476</t>
  </si>
  <si>
    <t>哥打京那巴鲁万豪酒店</t>
  </si>
  <si>
    <t>NI/WANHUI|ZENG/XIN</t>
  </si>
  <si>
    <t>¥2,748.00</t>
  </si>
  <si>
    <t>2024-01-03 20:31:06</t>
  </si>
  <si>
    <t>deluxe king room</t>
  </si>
  <si>
    <t>703595733950</t>
  </si>
  <si>
    <t>4532514</t>
  </si>
  <si>
    <t>HU/YING</t>
  </si>
  <si>
    <t>¥852.00</t>
  </si>
  <si>
    <t>2024-01-03 21:18:33</t>
  </si>
  <si>
    <t>703594311667</t>
  </si>
  <si>
    <t>4528231</t>
  </si>
  <si>
    <t>¥568.00</t>
  </si>
  <si>
    <t>¥82.04</t>
  </si>
  <si>
    <t>¥485.96</t>
  </si>
  <si>
    <t>703590356283</t>
  </si>
  <si>
    <t>4507136</t>
  </si>
  <si>
    <t>ZHANG/YUHJIAO</t>
  </si>
  <si>
    <t>2024-01-20</t>
  </si>
  <si>
    <t>¥452.00</t>
  </si>
  <si>
    <t>2024-01-03 22:15:55</t>
  </si>
  <si>
    <t>Single Room - Non-smoking</t>
  </si>
  <si>
    <t>703596417770</t>
  </si>
  <si>
    <t>4541131</t>
  </si>
  <si>
    <t>197314841</t>
  </si>
  <si>
    <t>马尼拉湾景园酒店</t>
  </si>
  <si>
    <t>LU/QIAN|LIAO/XIN|CHEN/ZIQIANG|LU/YIXIA</t>
  </si>
  <si>
    <t>2024-01-28</t>
  </si>
  <si>
    <t>¥660.00</t>
  </si>
  <si>
    <t>703562731953</t>
  </si>
  <si>
    <t>4354065</t>
  </si>
  <si>
    <t>197311901</t>
  </si>
  <si>
    <t>乌鲁瑟加拉豪华套房和别墅度假村</t>
  </si>
  <si>
    <t>LI/YUN|LI/YUN</t>
  </si>
  <si>
    <t>2024-06-07</t>
  </si>
  <si>
    <t>2024-06-09</t>
  </si>
  <si>
    <t>¥1,952.00</t>
  </si>
  <si>
    <t>2024-01-04 00:53:16</t>
  </si>
  <si>
    <t>Junior Suite</t>
  </si>
  <si>
    <t>703565862816</t>
  </si>
  <si>
    <t>4373301</t>
  </si>
  <si>
    <t>197295962</t>
  </si>
  <si>
    <t>the b 名古屋</t>
  </si>
  <si>
    <t>LIU/SEN|ZHANG/MENG</t>
  </si>
  <si>
    <t>¥284.00</t>
  </si>
  <si>
    <t>¥24.03</t>
  </si>
  <si>
    <t>¥259.97</t>
  </si>
  <si>
    <t>[Non-Smoking]Standard Semi-Double</t>
  </si>
  <si>
    <t>703589634532</t>
  </si>
  <si>
    <t>4500106</t>
  </si>
  <si>
    <t>203704547</t>
  </si>
  <si>
    <t>微笑酒店PREMIUM大阪本町</t>
  </si>
  <si>
    <t>OU/HONGJIA|WANG/HAOYING</t>
  </si>
  <si>
    <t>¥200.04</t>
  </si>
  <si>
    <t>¥356.96</t>
  </si>
  <si>
    <t>standard double non smoking</t>
  </si>
  <si>
    <t>703595683980</t>
  </si>
  <si>
    <t>4531866</t>
  </si>
  <si>
    <t>197282153</t>
  </si>
  <si>
    <t>京都哈顿酒店</t>
  </si>
  <si>
    <t>QIN/LE|LIU/ZHIHUI</t>
  </si>
  <si>
    <t>¥1,322.00</t>
  </si>
  <si>
    <t>¥137.39</t>
  </si>
  <si>
    <t>¥1,184.61</t>
  </si>
  <si>
    <t>703570252883</t>
  </si>
  <si>
    <t>4404313</t>
  </si>
  <si>
    <t>197324081</t>
  </si>
  <si>
    <t>新加坡市中心M酒店</t>
  </si>
  <si>
    <t>BAO/FEIFEI</t>
  </si>
  <si>
    <t>¥2,126.00</t>
  </si>
  <si>
    <t>¥383.62</t>
  </si>
  <si>
    <t>¥1,742.38</t>
  </si>
  <si>
    <t>DeLuxe Twin room</t>
  </si>
  <si>
    <t>703578794229</t>
  </si>
  <si>
    <t>4447502</t>
  </si>
  <si>
    <t>ZHAO/DI|JIANG/YIZHOU</t>
  </si>
  <si>
    <t>¥6,936.00</t>
  </si>
  <si>
    <t>¥6,420.00</t>
  </si>
  <si>
    <t>703579594465</t>
  </si>
  <si>
    <t>4449437</t>
  </si>
  <si>
    <t>WANG/ZIXUAN</t>
  </si>
  <si>
    <t>¥1,794.00</t>
  </si>
  <si>
    <t>¥228.00</t>
  </si>
  <si>
    <t>¥1,566.00</t>
  </si>
  <si>
    <t>703594944968</t>
  </si>
  <si>
    <t>4528881</t>
  </si>
  <si>
    <t>871131147</t>
  </si>
  <si>
    <t>双威大盒子酒店</t>
  </si>
  <si>
    <t>JIANG/ZHIYONG</t>
  </si>
  <si>
    <t>¥966.00</t>
  </si>
  <si>
    <t>¥189.00</t>
  </si>
  <si>
    <t>¥18.00</t>
  </si>
  <si>
    <t>703596553664</t>
  </si>
  <si>
    <t>4536453</t>
  </si>
  <si>
    <t>HUANG/ZHUJUN</t>
  </si>
  <si>
    <t>¥31.19</t>
  </si>
  <si>
    <t>¥399.81</t>
  </si>
  <si>
    <t>703594033610</t>
  </si>
  <si>
    <t>4529752</t>
  </si>
  <si>
    <t>LIU/JIA</t>
  </si>
  <si>
    <t>¥2,784.00</t>
  </si>
  <si>
    <t>¥158.00</t>
  </si>
  <si>
    <t>¥2,625.00</t>
  </si>
  <si>
    <t>703595663784</t>
  </si>
  <si>
    <t>4531630</t>
  </si>
  <si>
    <t>WANG/LINA|WENG/SHENGYI</t>
  </si>
  <si>
    <t>¥2,891.00</t>
  </si>
  <si>
    <t>¥164.00</t>
  </si>
  <si>
    <t>¥2,718.00</t>
  </si>
  <si>
    <t>703594456153</t>
  </si>
  <si>
    <t>4530295</t>
  </si>
  <si>
    <t>221835686</t>
  </si>
  <si>
    <t>铜锣湾如心酒店</t>
  </si>
  <si>
    <t>ZHAO/WENJUN</t>
  </si>
  <si>
    <t>¥750.00</t>
  </si>
  <si>
    <t>¥169.14</t>
  </si>
  <si>
    <t>¥572.86</t>
  </si>
  <si>
    <t>703595707344</t>
  </si>
  <si>
    <t>4535523</t>
  </si>
  <si>
    <t>221854046</t>
  </si>
  <si>
    <t>港青酒店</t>
  </si>
  <si>
    <t>ZHAO/JING</t>
  </si>
  <si>
    <t>¥771.00</t>
  </si>
  <si>
    <t>¥56.82</t>
  </si>
  <si>
    <t>¥712.18</t>
  </si>
  <si>
    <t>Single Room</t>
  </si>
  <si>
    <t>703577273856</t>
  </si>
  <si>
    <t>4440480</t>
  </si>
  <si>
    <t>221839076</t>
  </si>
  <si>
    <t>香港九龙酒店</t>
  </si>
  <si>
    <t>Wang/Yichao</t>
  </si>
  <si>
    <t>¥2,246.00</t>
  </si>
  <si>
    <t>¥638.04</t>
  </si>
  <si>
    <t>¥1,607.96</t>
  </si>
  <si>
    <t>703596712689</t>
  </si>
  <si>
    <t>4537973</t>
  </si>
  <si>
    <t>197288567</t>
  </si>
  <si>
    <t>吉隆坡四季酒店</t>
  </si>
  <si>
    <t>Li/Wenhua|Guo/Cui</t>
  </si>
  <si>
    <t>¥1,752.00</t>
  </si>
  <si>
    <t>¥263.00</t>
  </si>
  <si>
    <t>¥1,486.00</t>
  </si>
  <si>
    <t>Pool Garden View</t>
  </si>
  <si>
    <t>703570532366</t>
  </si>
  <si>
    <t>4403562</t>
  </si>
  <si>
    <t>197313866</t>
  </si>
  <si>
    <t>海顿里拉瓦迪酒店</t>
  </si>
  <si>
    <t>ZHAO/YUXIN|LI/CAIYUN</t>
  </si>
  <si>
    <t>¥611.00</t>
  </si>
  <si>
    <t>2024-01-04 07:57:15</t>
  </si>
  <si>
    <t>Superior Garden View</t>
  </si>
  <si>
    <t>703570903682</t>
  </si>
  <si>
    <t>4403557</t>
  </si>
  <si>
    <t>2024-01-04 07:57:42</t>
  </si>
  <si>
    <t>703570111241</t>
  </si>
  <si>
    <t>4403549</t>
  </si>
  <si>
    <t>2024-01-04 07:58:29</t>
  </si>
  <si>
    <t>703532566007</t>
  </si>
  <si>
    <t>4166637</t>
  </si>
  <si>
    <t>197293439</t>
  </si>
  <si>
    <t>曼谷传承酒店</t>
  </si>
  <si>
    <t>ZHANG/LIANG</t>
  </si>
  <si>
    <t>2023-10-31</t>
  </si>
  <si>
    <t>¥21.82</t>
  </si>
  <si>
    <t>¥430.18</t>
  </si>
  <si>
    <t>Comfort Room</t>
  </si>
  <si>
    <t>703591746470</t>
  </si>
  <si>
    <t>4511256</t>
  </si>
  <si>
    <t>871137966</t>
  </si>
  <si>
    <t>曼谷金普顿玫兰酒店</t>
  </si>
  <si>
    <t>XIE/ZHICHENG</t>
  </si>
  <si>
    <t>¥1,854.00</t>
  </si>
  <si>
    <t>¥242.00</t>
  </si>
  <si>
    <t>¥1,611.00</t>
  </si>
  <si>
    <t>One Bedroom Residence</t>
  </si>
  <si>
    <t>703575458259</t>
  </si>
  <si>
    <t>4427311</t>
  </si>
  <si>
    <t>SHI/SHI|BI/SHUHAN</t>
  </si>
  <si>
    <t>¥483.00</t>
  </si>
  <si>
    <t>¥2,200.00</t>
  </si>
  <si>
    <t>Superior Twin Room with Garden View</t>
  </si>
  <si>
    <t>703590063236</t>
  </si>
  <si>
    <t>4507760</t>
  </si>
  <si>
    <t>221851265</t>
  </si>
  <si>
    <t>普吉市宜必思尚品酒店</t>
  </si>
  <si>
    <t>GU/LI|CHEN/XIU|LIU/XUAN|XIE/JIARONG</t>
  </si>
  <si>
    <t>¥2,232.00</t>
  </si>
  <si>
    <t>¥222.00</t>
  </si>
  <si>
    <t>¥2,010.00</t>
  </si>
  <si>
    <t>703595239192</t>
  </si>
  <si>
    <t>4533572</t>
  </si>
  <si>
    <t>871569465</t>
  </si>
  <si>
    <t>阿伯酒店及公寓</t>
  </si>
  <si>
    <t>TANG/ZHE</t>
  </si>
  <si>
    <t>¥690.00</t>
  </si>
  <si>
    <t>¥44.59</t>
  </si>
  <si>
    <t>¥636.41</t>
  </si>
  <si>
    <t>Deluxe Room with City View</t>
  </si>
  <si>
    <t>703596181883</t>
  </si>
  <si>
    <t>4539233</t>
  </si>
  <si>
    <t>197305667</t>
  </si>
  <si>
    <t>雅加达巴刹巴鲁红色星球酒店</t>
  </si>
  <si>
    <t>ZHANG/CHENGZHI|ROHMAH/SOLIHAH</t>
  </si>
  <si>
    <t>¥89.46</t>
  </si>
  <si>
    <t>¥262.54</t>
  </si>
  <si>
    <t>Twin Room</t>
  </si>
  <si>
    <t>703597609696</t>
  </si>
  <si>
    <t>4542239</t>
  </si>
  <si>
    <t>TAN/ZIJIAN</t>
  </si>
  <si>
    <t>¥1,320.00</t>
  </si>
  <si>
    <t>2024-01-04 10:03:04</t>
  </si>
  <si>
    <t>703569143591</t>
  </si>
  <si>
    <t>4393703</t>
  </si>
  <si>
    <t>880404376</t>
  </si>
  <si>
    <t>苏哈湾公寓酒店滨水区</t>
  </si>
  <si>
    <t>ZHANG/JIELIANG|CAO/DONG</t>
  </si>
  <si>
    <t>¥1,060.00</t>
  </si>
  <si>
    <t>2024-01-04 12:29:01</t>
  </si>
  <si>
    <t>Standard Studio</t>
  </si>
  <si>
    <t>703596023953</t>
  </si>
  <si>
    <t>4539297</t>
  </si>
  <si>
    <t>880883053</t>
  </si>
  <si>
    <t>全景拉姆西斯酒店及咖啡厅</t>
  </si>
  <si>
    <t>ZENG/JING</t>
  </si>
  <si>
    <t>¥102.00</t>
  </si>
  <si>
    <t>¥9.45</t>
  </si>
  <si>
    <t>¥87.55</t>
  </si>
  <si>
    <t>703576640474</t>
  </si>
  <si>
    <t>4436517</t>
  </si>
  <si>
    <t>HU/YU|HU/XINYAN</t>
  </si>
  <si>
    <t>¥1,101.00</t>
  </si>
  <si>
    <t>¥113.71</t>
  </si>
  <si>
    <t>¥938.29</t>
  </si>
  <si>
    <t>¥49.00</t>
  </si>
  <si>
    <t>703597597166</t>
  </si>
  <si>
    <t>4541277</t>
  </si>
  <si>
    <t>216370442</t>
  </si>
  <si>
    <t>R马尔温泉度假酒店</t>
  </si>
  <si>
    <t>LAI/JINGJING|YU/LIANHUI</t>
  </si>
  <si>
    <t>¥1,205.00</t>
  </si>
  <si>
    <t>2024-01-04 19:06:45</t>
  </si>
  <si>
    <t>Deluxe Double or Twin Room</t>
  </si>
  <si>
    <t>703592189291</t>
  </si>
  <si>
    <t>4521495</t>
  </si>
  <si>
    <t>YUAN/XIAOQING|ZHUO/HONG</t>
  </si>
  <si>
    <t>2024-01-24</t>
  </si>
  <si>
    <t>¥795.00</t>
  </si>
  <si>
    <t>2024-01-05 00:51:08</t>
  </si>
  <si>
    <t>one king city view</t>
  </si>
  <si>
    <t>703589240319</t>
  </si>
  <si>
    <t>4504371</t>
  </si>
  <si>
    <t>872882028</t>
  </si>
  <si>
    <t>墨尔本小柯林斯智选假日酒店</t>
  </si>
  <si>
    <t>CHEN/CHAO|WANG/YUAN</t>
  </si>
  <si>
    <t>¥2,583.12</t>
  </si>
  <si>
    <t>¥212.31</t>
  </si>
  <si>
    <t>¥2,370.81</t>
  </si>
  <si>
    <t>703573314133</t>
  </si>
  <si>
    <t>4418237</t>
  </si>
  <si>
    <t>197314952</t>
  </si>
  <si>
    <t>三井花园饭店札幌</t>
  </si>
  <si>
    <t>ZHANG/PEIHENG|ZHANG/ZIHAN</t>
  </si>
  <si>
    <t>¥1,286.00</t>
  </si>
  <si>
    <t>¥513.58</t>
  </si>
  <si>
    <t>¥772.42</t>
  </si>
  <si>
    <t>Moderate Twin Room Smoking</t>
  </si>
  <si>
    <t>703565560591</t>
  </si>
  <si>
    <t>4373306</t>
  </si>
  <si>
    <t>¥314.00</t>
  </si>
  <si>
    <t>¥26.56</t>
  </si>
  <si>
    <t>¥287.44</t>
  </si>
  <si>
    <t>703579560526</t>
  </si>
  <si>
    <t>4450477</t>
  </si>
  <si>
    <t>197308802</t>
  </si>
  <si>
    <t>美利来酒店首尔明洞.</t>
  </si>
  <si>
    <t>XIE/JIAYI|YAN/HAOHUA</t>
  </si>
  <si>
    <t>¥1,248.00</t>
  </si>
  <si>
    <t>¥272.00</t>
  </si>
  <si>
    <t>¥976.00</t>
  </si>
  <si>
    <t>703594248652</t>
  </si>
  <si>
    <t>4529468</t>
  </si>
  <si>
    <t>LIU/XIANGYU</t>
  </si>
  <si>
    <t>¥1,194.00</t>
  </si>
  <si>
    <t>¥122.68</t>
  </si>
  <si>
    <t>¥1,071.32</t>
  </si>
  <si>
    <t>703597618907</t>
  </si>
  <si>
    <t>4542399</t>
  </si>
  <si>
    <t>HAIYUN/WANG</t>
  </si>
  <si>
    <t>¥1,260.00</t>
  </si>
  <si>
    <t>¥214.78</t>
  </si>
  <si>
    <t>¥1,045.22</t>
  </si>
  <si>
    <t>703583647163</t>
  </si>
  <si>
    <t>4473960</t>
  </si>
  <si>
    <t>Zhao/Yuqi|Zhao/Mengya</t>
  </si>
  <si>
    <t>2023-12-21</t>
  </si>
  <si>
    <t>¥288.00</t>
  </si>
  <si>
    <t>¥59.23</t>
  </si>
  <si>
    <t>¥217.77</t>
  </si>
  <si>
    <t>Twin Deluxe Room</t>
  </si>
  <si>
    <t>¥11.00</t>
  </si>
  <si>
    <t>703586507637</t>
  </si>
  <si>
    <t>4486756</t>
  </si>
  <si>
    <t>LI/CHAOLUAN</t>
  </si>
  <si>
    <t>¥2,239.00</t>
  </si>
  <si>
    <t>¥269.00</t>
  </si>
  <si>
    <t>¥1,970.00</t>
  </si>
  <si>
    <t>703596670662</t>
  </si>
  <si>
    <t>4537741</t>
  </si>
  <si>
    <t>CHEN/LIJUN</t>
  </si>
  <si>
    <t>¥844.00</t>
  </si>
  <si>
    <t>¥738.00</t>
  </si>
  <si>
    <t>¥4.00</t>
  </si>
  <si>
    <t>703548784525</t>
  </si>
  <si>
    <t>4264468</t>
  </si>
  <si>
    <t>SUN/XIAOTONG|ZHANG/YING|SUN/XINGFA</t>
  </si>
  <si>
    <t>¥1,500.00</t>
  </si>
  <si>
    <t>¥162.00</t>
  </si>
  <si>
    <t>¥1,338.00</t>
  </si>
  <si>
    <t>703595252033</t>
  </si>
  <si>
    <t>4531401</t>
  </si>
  <si>
    <t>221838926</t>
  </si>
  <si>
    <t>香港明爱白英奇宾馆</t>
  </si>
  <si>
    <t>LI/PEISHAN</t>
  </si>
  <si>
    <t>¥1,040.00</t>
  </si>
  <si>
    <t>¥82.58</t>
  </si>
  <si>
    <t>¥945.42</t>
  </si>
  <si>
    <t>double bed room</t>
  </si>
  <si>
    <t>¥12.00</t>
  </si>
  <si>
    <t>703597580596</t>
  </si>
  <si>
    <t>4542237</t>
  </si>
  <si>
    <t>LIU/YONGMEI</t>
  </si>
  <si>
    <t>¥152.93</t>
  </si>
  <si>
    <t>¥1,167.07</t>
  </si>
  <si>
    <t>703597787486</t>
  </si>
  <si>
    <t>4542021</t>
  </si>
  <si>
    <t>YU/CHANGQING</t>
  </si>
  <si>
    <t>703597848295</t>
  </si>
  <si>
    <t>4542090</t>
  </si>
  <si>
    <t>¥398.00</t>
  </si>
  <si>
    <t>¥32.00</t>
  </si>
  <si>
    <t>¥357.00</t>
  </si>
  <si>
    <t>703597722985</t>
  </si>
  <si>
    <t>4544463</t>
  </si>
  <si>
    <t>YANG/RUHAN|YANG/ZHIMIN</t>
  </si>
  <si>
    <t>¥170.56</t>
  </si>
  <si>
    <t>¥519.44</t>
  </si>
  <si>
    <t>703580426017</t>
  </si>
  <si>
    <t>4456736</t>
  </si>
  <si>
    <t>197284058</t>
  </si>
  <si>
    <t>升丽大酒店</t>
  </si>
  <si>
    <t>LIU/FENGZHOU</t>
  </si>
  <si>
    <t>¥2,420.00</t>
  </si>
  <si>
    <t>¥218.00</t>
  </si>
  <si>
    <t>¥2,197.00</t>
  </si>
  <si>
    <t>703571647194</t>
  </si>
  <si>
    <t>4406850</t>
  </si>
  <si>
    <t>197321600</t>
  </si>
  <si>
    <t>孔抛度假村</t>
  </si>
  <si>
    <t>WU/XUE</t>
  </si>
  <si>
    <t>¥760.00</t>
  </si>
  <si>
    <t>¥64.00</t>
  </si>
  <si>
    <t>¥696.00</t>
  </si>
  <si>
    <t>standard-G garden room</t>
  </si>
  <si>
    <t>703577163557</t>
  </si>
  <si>
    <t>4441550</t>
  </si>
  <si>
    <t>HUANG/ANNA</t>
  </si>
  <si>
    <t>¥2,630.00</t>
  </si>
  <si>
    <t>¥220.00</t>
  </si>
  <si>
    <t>¥2,410.00</t>
  </si>
  <si>
    <t>703592921991</t>
  </si>
  <si>
    <t>4521890</t>
  </si>
  <si>
    <t>MEI/XIAOCAN</t>
  </si>
  <si>
    <t>¥1,104.00</t>
  </si>
  <si>
    <t>¥940.00</t>
  </si>
  <si>
    <t>703589687716</t>
  </si>
  <si>
    <t>4500852</t>
  </si>
  <si>
    <t>221839673</t>
  </si>
  <si>
    <t>廊曼酒店</t>
  </si>
  <si>
    <t>XIAO/JIE</t>
  </si>
  <si>
    <t>¥276.00</t>
  </si>
  <si>
    <t>¥24.48</t>
  </si>
  <si>
    <t>¥237.52</t>
  </si>
  <si>
    <t>Double Room with Shower Without Lift</t>
  </si>
  <si>
    <t>¥14.00</t>
  </si>
  <si>
    <t>703592960388</t>
  </si>
  <si>
    <t>4519589</t>
  </si>
  <si>
    <t>871576563</t>
  </si>
  <si>
    <t>芭堤雅贝斯特韦斯特优质尼克森酒店-SHA认证</t>
  </si>
  <si>
    <t>LIANG/JUNPENG|ZHANG/ZEYUN</t>
  </si>
  <si>
    <t>¥3,474.00</t>
  </si>
  <si>
    <t>¥459.48</t>
  </si>
  <si>
    <t>¥3,014.52</t>
  </si>
  <si>
    <t>Deluxe Double Room with Pool View</t>
  </si>
  <si>
    <t>703597587166</t>
  </si>
  <si>
    <t>4541934</t>
  </si>
  <si>
    <t>197289803</t>
  </si>
  <si>
    <t>曼谷 JW 万豪酒店</t>
  </si>
  <si>
    <t>WANG/RUIYUAN</t>
  </si>
  <si>
    <t>¥1,318.00</t>
  </si>
  <si>
    <t>¥131.90</t>
  </si>
  <si>
    <t>¥1,186.10</t>
  </si>
  <si>
    <t>double or twin deluxe</t>
  </si>
  <si>
    <t>703589511048</t>
  </si>
  <si>
    <t>4502264</t>
  </si>
  <si>
    <t>880399567</t>
  </si>
  <si>
    <t>新雪谷托里菲托胶囊酒店</t>
  </si>
  <si>
    <t>NIU/JINGYI</t>
  </si>
  <si>
    <t>¥1,389.00</t>
  </si>
  <si>
    <t>2024-01-05 12:42:35</t>
  </si>
  <si>
    <t>Female Only Superior Pod</t>
  </si>
  <si>
    <t>703597651110</t>
  </si>
  <si>
    <t>4544093</t>
  </si>
  <si>
    <t>¥9.15</t>
  </si>
  <si>
    <t>¥87.85</t>
  </si>
  <si>
    <t>703597367008</t>
  </si>
  <si>
    <t>4544088</t>
  </si>
  <si>
    <t>199564289</t>
  </si>
  <si>
    <t>巴厘岛美利亚酒店</t>
  </si>
  <si>
    <t>SUN/SI|YANG/LEI</t>
  </si>
  <si>
    <t>¥3,976.00</t>
  </si>
  <si>
    <t>2024-01-05 15:37:40</t>
  </si>
  <si>
    <t>Melia Garden View Room</t>
  </si>
  <si>
    <t>703581227424</t>
  </si>
  <si>
    <t>4463020</t>
  </si>
  <si>
    <t>197307233</t>
  </si>
  <si>
    <t>普吉岛椰子乡村度假酒店</t>
  </si>
  <si>
    <t>HUO/RUYI|WU/PENGYU</t>
  </si>
  <si>
    <t>¥2,415.00</t>
  </si>
  <si>
    <t>2024-01-05 15:44:06</t>
  </si>
  <si>
    <t>Grand Superior Double Room</t>
  </si>
  <si>
    <t>703592173283</t>
  </si>
  <si>
    <t>4520883</t>
  </si>
  <si>
    <t>¥1,932.00</t>
  </si>
  <si>
    <t>2024-01-05 16:05:20</t>
  </si>
  <si>
    <t>703598085996</t>
  </si>
  <si>
    <t>4549483</t>
  </si>
  <si>
    <t>LIU/HAITAO</t>
  </si>
  <si>
    <t>2024-01-06</t>
  </si>
  <si>
    <t>¥712.00</t>
  </si>
  <si>
    <t>703598771527</t>
  </si>
  <si>
    <t>4549306</t>
  </si>
  <si>
    <t>2024-02-18</t>
  </si>
  <si>
    <t>¥4,004.00</t>
  </si>
  <si>
    <t>2024-01-05 20:39:56</t>
  </si>
  <si>
    <t>Melia Room with Garden View</t>
  </si>
  <si>
    <t>703598869116</t>
  </si>
  <si>
    <t>4550991</t>
  </si>
  <si>
    <t>197333105</t>
  </si>
  <si>
    <t>沙美岛萨凯海滩度假村</t>
  </si>
  <si>
    <t>HUANG/QIANG|FU/JING</t>
  </si>
  <si>
    <t>¥1,234.00</t>
  </si>
  <si>
    <t>2024-01-05 21:12:27</t>
  </si>
  <si>
    <t>703586775934</t>
  </si>
  <si>
    <t>4488880</t>
  </si>
  <si>
    <t>197318999</t>
  </si>
  <si>
    <t>大阪新阪急酒店</t>
  </si>
  <si>
    <t>HE/YUFEI</t>
  </si>
  <si>
    <t>2024-03-31</t>
  </si>
  <si>
    <t>2024-04-01</t>
  </si>
  <si>
    <t>¥1,066.00</t>
  </si>
  <si>
    <t>2024-01-05 21:50:53</t>
  </si>
  <si>
    <t>Semi-Double Room B</t>
  </si>
  <si>
    <t>703598565375</t>
  </si>
  <si>
    <t>4550795</t>
  </si>
  <si>
    <t>liu/weiqi|liu/liqing</t>
  </si>
  <si>
    <t>2024-01-15</t>
  </si>
  <si>
    <t>¥1,340.00</t>
  </si>
  <si>
    <t>2024-01-05 22:39:43</t>
  </si>
  <si>
    <t>2 Twin Beds With City View</t>
  </si>
  <si>
    <t>703589627604</t>
  </si>
  <si>
    <t>4500485</t>
  </si>
  <si>
    <t>CUI/ZUMENG</t>
  </si>
  <si>
    <t>2024-04-11</t>
  </si>
  <si>
    <t>2024-04-12</t>
  </si>
  <si>
    <t>¥333.00</t>
  </si>
  <si>
    <t>2024-01-05 23:08:02</t>
  </si>
  <si>
    <t>703569585844</t>
  </si>
  <si>
    <t>4398336</t>
  </si>
  <si>
    <t>LUO/YA|AO/ZHUOXUAN</t>
  </si>
  <si>
    <t>¥447.54</t>
  </si>
  <si>
    <t>¥920.46</t>
  </si>
  <si>
    <t>Standard Double Room - Non-Smoking</t>
  </si>
  <si>
    <t>703580943588</t>
  </si>
  <si>
    <t>4456126</t>
  </si>
  <si>
    <t>240075878</t>
  </si>
  <si>
    <t>星野集团 Tomamu the Tower</t>
  </si>
  <si>
    <t>ZHENG/DONDQIN</t>
  </si>
  <si>
    <t>¥33,164.00</t>
  </si>
  <si>
    <t>¥3,154.00</t>
  </si>
  <si>
    <t>¥30,010.00</t>
  </si>
  <si>
    <t>Standard Fourth room</t>
  </si>
  <si>
    <t>703567854981</t>
  </si>
  <si>
    <t>4381888</t>
  </si>
  <si>
    <t>221882324</t>
  </si>
  <si>
    <t>第一滝本馆</t>
  </si>
  <si>
    <t>ZHANG/GUOQIANG|ZHAO/QI</t>
  </si>
  <si>
    <t>¥4,180.00</t>
  </si>
  <si>
    <t>¥381.00</t>
  </si>
  <si>
    <t>¥3,799.00</t>
  </si>
  <si>
    <t>Western Building Standard Japanese Style Room</t>
  </si>
  <si>
    <t>703571811563</t>
  </si>
  <si>
    <t>4408787</t>
  </si>
  <si>
    <t>WANG/HAIJUN</t>
  </si>
  <si>
    <t>¥1,126.00</t>
  </si>
  <si>
    <t>¥101.70</t>
  </si>
  <si>
    <t>¥1,024.30</t>
  </si>
  <si>
    <t>703596678341</t>
  </si>
  <si>
    <t>4540712</t>
  </si>
  <si>
    <t>197329193</t>
  </si>
  <si>
    <t>札幌十字酒店</t>
  </si>
  <si>
    <t>FU/QINGGE</t>
  </si>
  <si>
    <t>¥1,724.00</t>
  </si>
  <si>
    <t>¥181.06</t>
  </si>
  <si>
    <t>¥1,542.94</t>
  </si>
  <si>
    <t>Semi-Double room</t>
  </si>
  <si>
    <t>703596089605</t>
  </si>
  <si>
    <t>4540526</t>
  </si>
  <si>
    <t>237559583</t>
  </si>
  <si>
    <t>青森大和ROYNET酒店</t>
  </si>
  <si>
    <t>LI/XINRUI|LIU/RUOCHEN</t>
  </si>
  <si>
    <t>¥72.56</t>
  </si>
  <si>
    <t>¥635.44</t>
  </si>
  <si>
    <t>moderate twin bed room(non smoking)</t>
  </si>
  <si>
    <t>703589957105</t>
  </si>
  <si>
    <t>4504267</t>
  </si>
  <si>
    <t>ZHENG/KEKE</t>
  </si>
  <si>
    <t>¥868.00</t>
  </si>
  <si>
    <t>¥82.11</t>
  </si>
  <si>
    <t>¥785.89</t>
  </si>
  <si>
    <t>703576226115</t>
  </si>
  <si>
    <t>4437397</t>
  </si>
  <si>
    <t>197320289</t>
  </si>
  <si>
    <t>吉隆坡君悦酒店</t>
  </si>
  <si>
    <t>XU/RONGRONG</t>
  </si>
  <si>
    <t>¥1,654.00</t>
  </si>
  <si>
    <t>¥177.29</t>
  </si>
  <si>
    <t>¥1,476.71</t>
  </si>
  <si>
    <t>Tower View King</t>
  </si>
  <si>
    <t>703574628527</t>
  </si>
  <si>
    <t>4425051</t>
  </si>
  <si>
    <t>PENG/SHITONG</t>
  </si>
  <si>
    <t>¥1,927.00</t>
  </si>
  <si>
    <t>¥311.00</t>
  </si>
  <si>
    <t>¥1,616.00</t>
  </si>
  <si>
    <t>703591690734</t>
  </si>
  <si>
    <t>4512311</t>
  </si>
  <si>
    <t>MA/XIAOLEI</t>
  </si>
  <si>
    <t>¥421.00</t>
  </si>
  <si>
    <t>¥50.00</t>
  </si>
  <si>
    <t>¥370.00</t>
  </si>
  <si>
    <t>703588001562</t>
  </si>
  <si>
    <t>4496119</t>
  </si>
  <si>
    <t>YUAN/QIHUA</t>
  </si>
  <si>
    <t>¥2,342.00</t>
  </si>
  <si>
    <t>¥372.00</t>
  </si>
  <si>
    <t>¥1,959.00</t>
  </si>
  <si>
    <t>703589737094</t>
  </si>
  <si>
    <t>4503469</t>
  </si>
  <si>
    <t>LIU/PINXUAN|WU/XUEQINGYAN</t>
  </si>
  <si>
    <t>¥1,564.00</t>
  </si>
  <si>
    <t>¥1,520.00</t>
  </si>
  <si>
    <t>703595379390</t>
  </si>
  <si>
    <t>4531633</t>
  </si>
  <si>
    <t>197333555</t>
  </si>
  <si>
    <t>吉隆坡·觅酒店，傲途格精选</t>
  </si>
  <si>
    <t>ZHUO/YANGYANG|YIN/WENXIANG</t>
  </si>
  <si>
    <t>¥28.00</t>
  </si>
  <si>
    <t>¥525.00</t>
  </si>
  <si>
    <t>703596981215</t>
  </si>
  <si>
    <t>4539024</t>
  </si>
  <si>
    <t>221834930</t>
  </si>
  <si>
    <t>香港龙堡国际</t>
  </si>
  <si>
    <t>WANG/LIAOYUAN</t>
  </si>
  <si>
    <t>¥2,140.00</t>
  </si>
  <si>
    <t>¥204.32</t>
  </si>
  <si>
    <t>¥1,935.68</t>
  </si>
  <si>
    <t>City Vista Double Room</t>
  </si>
  <si>
    <t>703596495116</t>
  </si>
  <si>
    <t>4537036</t>
  </si>
  <si>
    <t>240000311</t>
  </si>
  <si>
    <t>芙蓉皇家朱兰酒店</t>
  </si>
  <si>
    <t>YIN/RUIFEI</t>
  </si>
  <si>
    <t>¥1,176.00</t>
  </si>
  <si>
    <t>¥117.00</t>
  </si>
  <si>
    <t>¥1,059.00</t>
  </si>
  <si>
    <t>superior twin bed room</t>
  </si>
  <si>
    <t>703582928723</t>
  </si>
  <si>
    <t>4464604</t>
  </si>
  <si>
    <t>YE/SHIMIN|WU/MIAOMIAO</t>
  </si>
  <si>
    <t>¥405.00</t>
  </si>
  <si>
    <t>¥43.00</t>
  </si>
  <si>
    <t>703592714496</t>
  </si>
  <si>
    <t>4521699</t>
  </si>
  <si>
    <t>ZHAO/TING</t>
  </si>
  <si>
    <t>¥2,172.00</t>
  </si>
  <si>
    <t>¥1,980.00</t>
  </si>
  <si>
    <t>703592265028</t>
  </si>
  <si>
    <t>4520300</t>
  </si>
  <si>
    <t>236599775</t>
  </si>
  <si>
    <t>曼谷沙吞宜必思酒店</t>
  </si>
  <si>
    <t>WANG/ZHAO</t>
  </si>
  <si>
    <t>¥524.00</t>
  </si>
  <si>
    <t>¥51.00</t>
  </si>
  <si>
    <t>¥473.00</t>
  </si>
  <si>
    <t>superior room</t>
  </si>
  <si>
    <t>703594727325</t>
  </si>
  <si>
    <t>4530568</t>
  </si>
  <si>
    <t>197316464</t>
  </si>
  <si>
    <t>拉差达 CMYK 我的酒店</t>
  </si>
  <si>
    <t>CHEN/LILI</t>
  </si>
  <si>
    <t>¥29.00</t>
  </si>
  <si>
    <t>¥250.00</t>
  </si>
  <si>
    <t>junior suite</t>
  </si>
  <si>
    <t>703593121564</t>
  </si>
  <si>
    <t>4523699</t>
  </si>
  <si>
    <t>197316371</t>
  </si>
  <si>
    <t>西隆翠妮提酒店</t>
  </si>
  <si>
    <t>ZHANG/XIAOQI</t>
  </si>
  <si>
    <t>¥268.00</t>
  </si>
  <si>
    <t>¥32.17</t>
  </si>
  <si>
    <t>¥226.83</t>
  </si>
  <si>
    <t>703596503903</t>
  </si>
  <si>
    <t>4537879</t>
  </si>
  <si>
    <t>197287934</t>
  </si>
  <si>
    <t>沙吞易大酒店</t>
  </si>
  <si>
    <t>ZHANG/XIAOYANG|ZHANG/XIAOYU|ZHANG/YONGXIA</t>
  </si>
  <si>
    <t>¥3,906.00</t>
  </si>
  <si>
    <t>¥1,668.48</t>
  </si>
  <si>
    <t>¥2,237.52</t>
  </si>
  <si>
    <t>Deluxe Rooms</t>
  </si>
  <si>
    <t>703590491114</t>
  </si>
  <si>
    <t>4505118</t>
  </si>
  <si>
    <t>197297105</t>
  </si>
  <si>
    <t>迪拜龙城宜必思尚品酒店</t>
  </si>
  <si>
    <t>CHEN/YINGLU|YUSUF/ALI</t>
  </si>
  <si>
    <t>¥1,152.00</t>
  </si>
  <si>
    <t>¥92.14</t>
  </si>
  <si>
    <t>¥1,041.86</t>
  </si>
  <si>
    <t>703562008141</t>
  </si>
  <si>
    <t>4356028</t>
  </si>
  <si>
    <t>197280119</t>
  </si>
  <si>
    <t>京都大仓酒店</t>
  </si>
  <si>
    <t>ZHU/CHAO</t>
  </si>
  <si>
    <t>¥3,202.00</t>
  </si>
  <si>
    <t>2024-01-06 11:54:07</t>
  </si>
  <si>
    <t>Standard Twin Room - Non-Smoking</t>
  </si>
  <si>
    <t>703591628907</t>
  </si>
  <si>
    <t>4512389</t>
  </si>
  <si>
    <t>LI/BIN|GU/XUYING</t>
  </si>
  <si>
    <t>2024-01-30</t>
  </si>
  <si>
    <t>¥2,604.00</t>
  </si>
  <si>
    <t>2024-01-06 12:36:36</t>
  </si>
  <si>
    <t>703591489186</t>
  </si>
  <si>
    <t>4512372</t>
  </si>
  <si>
    <t>¥2,576.00</t>
  </si>
  <si>
    <t>2024-01-06 12:37:24</t>
  </si>
  <si>
    <t>703599656273</t>
  </si>
  <si>
    <t>4554676</t>
  </si>
  <si>
    <t>881665276</t>
  </si>
  <si>
    <t>清迈贝拉娜拉酒店</t>
  </si>
  <si>
    <t>SONG/SUSU</t>
  </si>
  <si>
    <t>¥621.00</t>
  </si>
  <si>
    <t>2024-01-06 15:59:27</t>
  </si>
  <si>
    <t>Deluxe Twin Room</t>
  </si>
  <si>
    <t>703598232064</t>
  </si>
  <si>
    <t>4546823</t>
  </si>
  <si>
    <t>819679636</t>
  </si>
  <si>
    <t>迪拜文化遗产酒店，希尔顿格芮精选</t>
  </si>
  <si>
    <t>CHEN/QIAN|LIU/CHAO</t>
  </si>
  <si>
    <t>¥2,708.00</t>
  </si>
  <si>
    <t>2024-01-06 16:50:58</t>
  </si>
  <si>
    <t>King Heritage Room</t>
  </si>
  <si>
    <t>703560269551</t>
  </si>
  <si>
    <t>4342815</t>
  </si>
  <si>
    <t>ZHANG/LI</t>
  </si>
  <si>
    <t>2024-02-09</t>
  </si>
  <si>
    <t>¥5,486.00</t>
  </si>
  <si>
    <t>2024-01-06 17:53:49</t>
  </si>
  <si>
    <t>703576756550</t>
  </si>
  <si>
    <t>4435208</t>
  </si>
  <si>
    <t>199255439</t>
  </si>
  <si>
    <t>波洛尼亚宫酒店</t>
  </si>
  <si>
    <t>YE/NA|MA/BIN</t>
  </si>
  <si>
    <t>¥730.00</t>
  </si>
  <si>
    <t>2024-01-06 21:01:01</t>
  </si>
  <si>
    <t>703599838943</t>
  </si>
  <si>
    <t>4557068</t>
  </si>
  <si>
    <t>SONG/XUAN</t>
  </si>
  <si>
    <t>¥537.00</t>
  </si>
  <si>
    <t>2024-01-06 23:29:14</t>
  </si>
  <si>
    <t>twin/ double room deluxe</t>
  </si>
  <si>
    <t>703600016364</t>
  </si>
  <si>
    <t>4557815</t>
  </si>
  <si>
    <t>871941900</t>
  </si>
  <si>
    <t>银座雷姆PLUS酒店</t>
  </si>
  <si>
    <t>MENG/FANXI</t>
  </si>
  <si>
    <t>¥6,305.00</t>
  </si>
  <si>
    <t>2024-01-07 02:58:18</t>
  </si>
  <si>
    <t>Standard Double Single Use</t>
  </si>
  <si>
    <t>703525827084</t>
  </si>
  <si>
    <t>4125647</t>
  </si>
  <si>
    <t>802074160</t>
  </si>
  <si>
    <t>WING国际酒店-千岁</t>
  </si>
  <si>
    <t>GUO/XIAOXIAO|CAO/YAHUAN|WANG/YAN|LI/TANGLING</t>
  </si>
  <si>
    <t>2023-10-24</t>
  </si>
  <si>
    <t>¥978.00</t>
  </si>
  <si>
    <t>¥363.44</t>
  </si>
  <si>
    <t>¥614.56</t>
  </si>
  <si>
    <t>Semi Double, Non-Smoking</t>
  </si>
  <si>
    <t>703589625550</t>
  </si>
  <si>
    <t>4504223</t>
  </si>
  <si>
    <t>YANG/LIJUN</t>
  </si>
  <si>
    <t>¥6,416.00</t>
  </si>
  <si>
    <t>¥5,844.00</t>
  </si>
  <si>
    <t>703580250508</t>
  </si>
  <si>
    <t>4456351</t>
  </si>
  <si>
    <t>221861702</t>
  </si>
  <si>
    <t>香港丽豪酒店</t>
  </si>
  <si>
    <t>YANG/LI</t>
  </si>
  <si>
    <t>¥2,709.00</t>
  </si>
  <si>
    <t>¥588.00</t>
  </si>
  <si>
    <t>¥2,121.00</t>
  </si>
  <si>
    <t>triple room</t>
  </si>
  <si>
    <t>703583364109</t>
  </si>
  <si>
    <t>4469077</t>
  </si>
  <si>
    <t>sun/qianyu</t>
  </si>
  <si>
    <t>¥546.00</t>
  </si>
  <si>
    <t>¥2,422.00</t>
  </si>
  <si>
    <t>Pacific Grand Room</t>
  </si>
  <si>
    <t>703580786158</t>
  </si>
  <si>
    <t>4457610</t>
  </si>
  <si>
    <t>YANG/ZONGGUI|WU/QIULAN</t>
  </si>
  <si>
    <t>¥2,142.00</t>
  </si>
  <si>
    <t>¥410.00</t>
  </si>
  <si>
    <t>¥1,722.00</t>
  </si>
  <si>
    <t>Superior Double Bed Room</t>
  </si>
  <si>
    <t>703580863320</t>
  </si>
  <si>
    <t>4457210</t>
  </si>
  <si>
    <t>WAN/BAIHUI</t>
  </si>
  <si>
    <t>703586357084</t>
  </si>
  <si>
    <t>4486135</t>
  </si>
  <si>
    <t>221835584</t>
  </si>
  <si>
    <t>香港悦来酒店</t>
  </si>
  <si>
    <t>ZHANG/MINXIA</t>
  </si>
  <si>
    <t>¥2,217.00</t>
  </si>
  <si>
    <t>¥617.49</t>
  </si>
  <si>
    <t>¥1,599.51</t>
  </si>
  <si>
    <t>703575806318</t>
  </si>
  <si>
    <t>4431699</t>
  </si>
  <si>
    <t>WANG/RONG|DU/AIPING</t>
  </si>
  <si>
    <t>¥5,910.00</t>
  </si>
  <si>
    <t>¥442.00</t>
  </si>
  <si>
    <t>¥5,468.00</t>
  </si>
  <si>
    <t>703582390289</t>
  </si>
  <si>
    <t>4467226</t>
  </si>
  <si>
    <t>ZHANG/ZHIHAN|ZHONG/YIXUANKKELLEY</t>
  </si>
  <si>
    <t>¥4,110.00</t>
  </si>
  <si>
    <t>¥3,755.00</t>
  </si>
  <si>
    <t>703576949121</t>
  </si>
  <si>
    <t>4437812</t>
  </si>
  <si>
    <t>XIE/FANG|YUAN/QINGHUI</t>
  </si>
  <si>
    <t>¥2,086.00</t>
  </si>
  <si>
    <t>¥157.00</t>
  </si>
  <si>
    <t>¥1,929.00</t>
  </si>
  <si>
    <t>703577378638</t>
  </si>
  <si>
    <t>4438745</t>
  </si>
  <si>
    <t>876866506</t>
  </si>
  <si>
    <t>马尼拉大仓酒店</t>
  </si>
  <si>
    <t>LIN/ZHE|LIAN/RUOBING|LIAN/HENGFU</t>
  </si>
  <si>
    <t>¥2,303.00</t>
  </si>
  <si>
    <t>¥283.00</t>
  </si>
  <si>
    <t>¥2,020.00</t>
  </si>
  <si>
    <t>deluxe room</t>
  </si>
  <si>
    <t>703583691419</t>
  </si>
  <si>
    <t>4472438</t>
  </si>
  <si>
    <t>WANG/MINYI|LI/YANG</t>
  </si>
  <si>
    <t>¥69.00</t>
  </si>
  <si>
    <t>¥436.00</t>
  </si>
  <si>
    <t>703591038698</t>
  </si>
  <si>
    <t>4511773</t>
  </si>
  <si>
    <t>ZHU/YIWEI</t>
  </si>
  <si>
    <t>¥9,093.00</t>
  </si>
  <si>
    <t>703588678762</t>
  </si>
  <si>
    <t>4496075</t>
  </si>
  <si>
    <t>YUE/CHENGYAN</t>
  </si>
  <si>
    <t>¥965.00</t>
  </si>
  <si>
    <t>¥83.48</t>
  </si>
  <si>
    <t>¥870.52</t>
  </si>
  <si>
    <t>703584478984</t>
  </si>
  <si>
    <t>4478015</t>
  </si>
  <si>
    <t>HE/MINGXUAN|TIAN/JIA</t>
  </si>
  <si>
    <t>¥541.00</t>
  </si>
  <si>
    <t>¥61.00</t>
  </si>
  <si>
    <t>¥480.00</t>
  </si>
  <si>
    <t>703588838402</t>
  </si>
  <si>
    <t>4496683</t>
  </si>
  <si>
    <t>YU/MEIZHE|LI/SIYAN</t>
  </si>
  <si>
    <t>¥1,635.00</t>
  </si>
  <si>
    <t>¥173.55</t>
  </si>
  <si>
    <t>¥1,461.45</t>
  </si>
  <si>
    <t>703589994415</t>
  </si>
  <si>
    <t>4503813</t>
  </si>
  <si>
    <t>HUANG/RUOMENG</t>
  </si>
  <si>
    <t>¥963.00</t>
  </si>
  <si>
    <t>¥80.71</t>
  </si>
  <si>
    <t>¥873.29</t>
  </si>
  <si>
    <t>703589541052</t>
  </si>
  <si>
    <t>4503662</t>
  </si>
  <si>
    <t>GU/WENJUN|LIU/YANGTING</t>
  </si>
  <si>
    <t>¥2,044.00</t>
  </si>
  <si>
    <t>¥2,008.00</t>
  </si>
  <si>
    <t>703594443092</t>
  </si>
  <si>
    <t>4530751</t>
  </si>
  <si>
    <t>CHEN/MU|CAI/JIEZHEN|HUANG/HUANG</t>
  </si>
  <si>
    <t>¥550.00</t>
  </si>
  <si>
    <t>¥100.00</t>
  </si>
  <si>
    <t>¥448.00</t>
  </si>
  <si>
    <t>703595911926</t>
  </si>
  <si>
    <t>4532177</t>
  </si>
  <si>
    <t>LIANG/RUIPING</t>
  </si>
  <si>
    <t>¥1,356.00</t>
  </si>
  <si>
    <t>¥354.00</t>
  </si>
  <si>
    <t>¥1,002.00</t>
  </si>
  <si>
    <t>Superior room</t>
  </si>
  <si>
    <t>703594255205</t>
  </si>
  <si>
    <t>4529134</t>
  </si>
  <si>
    <t>221838011</t>
  </si>
  <si>
    <t>澳门利澳酒店</t>
  </si>
  <si>
    <t>RUAN/HUI</t>
  </si>
  <si>
    <t>¥3,360.00</t>
  </si>
  <si>
    <t>¥347.16</t>
  </si>
  <si>
    <t>¥3,012.84</t>
  </si>
  <si>
    <t>Deluxe twin Suite</t>
  </si>
  <si>
    <t>703575204343</t>
  </si>
  <si>
    <t>4432408</t>
  </si>
  <si>
    <t>CHANG/LAIPENG</t>
  </si>
  <si>
    <t>¥2,688.00</t>
  </si>
  <si>
    <t>¥415.00</t>
  </si>
  <si>
    <t>¥2,273.00</t>
  </si>
  <si>
    <t>703588001226</t>
  </si>
  <si>
    <t>4495068</t>
  </si>
  <si>
    <t>LIU/CHENGSEN</t>
  </si>
  <si>
    <t>¥2,477.00</t>
  </si>
  <si>
    <t>¥356.00</t>
  </si>
  <si>
    <t>¥2,110.00</t>
  </si>
  <si>
    <t>703596686750</t>
  </si>
  <si>
    <t>4540735</t>
  </si>
  <si>
    <t>XIAO/HAIFENG</t>
  </si>
  <si>
    <t>¥1,246.00</t>
  </si>
  <si>
    <t>¥224.00</t>
  </si>
  <si>
    <t>¥1,022.00</t>
  </si>
  <si>
    <t>703596987359</t>
  </si>
  <si>
    <t>4539976</t>
  </si>
  <si>
    <t>197321549</t>
  </si>
  <si>
    <t>铂尔曼吉隆坡城市中心大酒店</t>
  </si>
  <si>
    <t>YUAN/YAXIONG|YANG/TAO</t>
  </si>
  <si>
    <t>¥3,044.00</t>
  </si>
  <si>
    <t>¥260.00</t>
  </si>
  <si>
    <t>Premium Deluxe</t>
  </si>
  <si>
    <t>703599737112</t>
  </si>
  <si>
    <t>4553566</t>
  </si>
  <si>
    <t>TIAN/YE</t>
  </si>
  <si>
    <t>¥799.00</t>
  </si>
  <si>
    <t>¥159.20</t>
  </si>
  <si>
    <t>¥639.80</t>
  </si>
  <si>
    <t>703599825671</t>
  </si>
  <si>
    <t>4554368</t>
  </si>
  <si>
    <t>221850911</t>
  </si>
  <si>
    <t>富豪香港酒店</t>
  </si>
  <si>
    <t>CAI/JIJIAN|WANG/YUEJIAN</t>
  </si>
  <si>
    <t>¥5,638.00</t>
  </si>
  <si>
    <t>¥2,125.70</t>
  </si>
  <si>
    <t>¥3,512.30</t>
  </si>
  <si>
    <t>Executive Club Room</t>
  </si>
  <si>
    <t>703518461080</t>
  </si>
  <si>
    <t>4086993</t>
  </si>
  <si>
    <t>HUANG/JIRONG|WU/LINGRUI</t>
  </si>
  <si>
    <t>2023-10-17</t>
  </si>
  <si>
    <t>¥518.00</t>
  </si>
  <si>
    <t>¥466.00</t>
  </si>
  <si>
    <t>703527700286</t>
  </si>
  <si>
    <t>4132556</t>
  </si>
  <si>
    <t>871941003</t>
  </si>
  <si>
    <t>曼谷河畔萨利尔酒店</t>
  </si>
  <si>
    <t>LI/DAN|LIU/YANGBEIBEI|YANG/HONGYAN|LIU/ZHONGYU</t>
  </si>
  <si>
    <t>2023-10-26</t>
  </si>
  <si>
    <t>¥5,372.00</t>
  </si>
  <si>
    <t>¥467.40</t>
  </si>
  <si>
    <t>¥4,904.60</t>
  </si>
  <si>
    <t>Deluxe Pool View</t>
  </si>
  <si>
    <t>703572870417</t>
  </si>
  <si>
    <t>4414521</t>
  </si>
  <si>
    <t>875630125</t>
  </si>
  <si>
    <t>阿萨酒店</t>
  </si>
  <si>
    <t>CHEN/YAN|SUN/HONGYU</t>
  </si>
  <si>
    <t>¥1,516.00</t>
  </si>
  <si>
    <t>¥283.09</t>
  </si>
  <si>
    <t>¥1,232.91</t>
  </si>
  <si>
    <t>703595811766</t>
  </si>
  <si>
    <t>4535092</t>
  </si>
  <si>
    <t>¥1,096.00</t>
  </si>
  <si>
    <t>703590586433</t>
  </si>
  <si>
    <t>4506469</t>
  </si>
  <si>
    <t>CHEN/YINGBI|CHEN/YINGXIU|TAN/YANFANG</t>
  </si>
  <si>
    <t>¥6,246.00</t>
  </si>
  <si>
    <t>2024-01-07 08:41:54</t>
  </si>
  <si>
    <t>703590786025</t>
  </si>
  <si>
    <t>4506472</t>
  </si>
  <si>
    <t>GUO/HONGLI</t>
  </si>
  <si>
    <t>¥2,082.00</t>
  </si>
  <si>
    <t>2024-01-07 08:42:15</t>
  </si>
  <si>
    <t>703600995605</t>
  </si>
  <si>
    <t>4558310</t>
  </si>
  <si>
    <t>221842463</t>
  </si>
  <si>
    <t>澳门皇家金堡酒店</t>
  </si>
  <si>
    <t>BABKOVICH/TATSIANA</t>
  </si>
  <si>
    <t>¥632.00</t>
  </si>
  <si>
    <t>Elite Room -Twin</t>
  </si>
  <si>
    <t>703600235401</t>
  </si>
  <si>
    <t>4558245</t>
  </si>
  <si>
    <t>¥1,638.00</t>
  </si>
  <si>
    <t>2024-01-07 10:06:32</t>
  </si>
  <si>
    <t>703598899196</t>
  </si>
  <si>
    <t>4550924</t>
  </si>
  <si>
    <t>2024-01-07 10:52:15</t>
  </si>
  <si>
    <t>703590700600</t>
  </si>
  <si>
    <t>4505113</t>
  </si>
  <si>
    <t>236589836</t>
  </si>
  <si>
    <t>名古屋锦日航都市酒店</t>
  </si>
  <si>
    <t>LIU/CANCAN</t>
  </si>
  <si>
    <t>2024-01-29</t>
  </si>
  <si>
    <t>¥788.00</t>
  </si>
  <si>
    <t>2024-01-07 11:58:20</t>
  </si>
  <si>
    <t>comfort twin room</t>
  </si>
  <si>
    <t>703571068265</t>
  </si>
  <si>
    <t>4407420</t>
  </si>
  <si>
    <t>855708218</t>
  </si>
  <si>
    <t>富士河口湖度假酒店</t>
  </si>
  <si>
    <t>GU/YINGYING</t>
  </si>
  <si>
    <t>¥1,514.00</t>
  </si>
  <si>
    <t>¥1,064.00</t>
  </si>
  <si>
    <t>2024-01-07 13:36:23</t>
  </si>
  <si>
    <t>¥39.23</t>
  </si>
  <si>
    <t>¥410.77</t>
  </si>
  <si>
    <t>Japanese Style Room</t>
  </si>
  <si>
    <t>703600123530</t>
  </si>
  <si>
    <t>4560217</t>
  </si>
  <si>
    <t>ZHANG/LIYING|JIANG/XIUPING|ZHAO/ZHEFEI|ZHUANG/LI</t>
  </si>
  <si>
    <t>¥10,680.00</t>
  </si>
  <si>
    <t>2024-01-07 17:48:15</t>
  </si>
  <si>
    <t>703599606236</t>
  </si>
  <si>
    <t>4556810</t>
  </si>
  <si>
    <t>197334635</t>
  </si>
  <si>
    <t>普吉格雷斯兰温泉度假酒店</t>
  </si>
  <si>
    <t>SHI/HAITAO|CHEN/YAJUAN|CHEN/JISHENG|CAO/YUNZHEN</t>
  </si>
  <si>
    <t>2024-02-24</t>
  </si>
  <si>
    <t>¥15,020.00</t>
  </si>
  <si>
    <t>2024-01-07 22:14:01</t>
  </si>
  <si>
    <t>Graceland Two Bedroom Suite with Sea View</t>
  </si>
  <si>
    <t>合计</t>
  </si>
  <si>
    <t/>
  </si>
  <si>
    <t>¥525,131.93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</si>
  <si>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</si>
  <si>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</si>
  <si>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</si>
  <si>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</si>
  <si>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</si>
  <si>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</si>
  <si>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</si>
  <si>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chase_deduct_pA57240101130553192</t>
  </si>
  <si>
    <t>1615646</t>
  </si>
  <si>
    <t>赔付-房费追回</t>
  </si>
  <si>
    <t>-¥993.00</t>
  </si>
  <si>
    <t>--</t>
  </si>
  <si>
    <t>生成追赔task#追赔系统-预付扣款直连#</t>
  </si>
  <si>
    <t>NIMH20240101004054052393</t>
  </si>
  <si>
    <t>chase_deduct_AQ1e240102154409030</t>
  </si>
  <si>
    <t>703509443610</t>
  </si>
  <si>
    <t>-¥423.67</t>
  </si>
  <si>
    <t>NIMH20231223140234166438</t>
  </si>
  <si>
    <t>chase_deduct_vOhQ240103181512131</t>
  </si>
  <si>
    <t>-¥514.00</t>
  </si>
  <si>
    <t>NIMH20240103135938152427</t>
  </si>
  <si>
    <t>chase_deduct_5I8M240104163902860</t>
  </si>
  <si>
    <t>703567154822</t>
  </si>
  <si>
    <t>-¥2,294.00</t>
  </si>
  <si>
    <t>NOH20240104133832206132</t>
  </si>
  <si>
    <t>csg_manual_202312291019019609148</t>
  </si>
  <si>
    <t>703407899535</t>
  </si>
  <si>
    <t>二次申诉成功，补回代理450元</t>
  </si>
  <si>
    <t>csg_manual_202312291019013934704</t>
  </si>
  <si>
    <t>703575323447</t>
  </si>
  <si>
    <t>¥50.89</t>
  </si>
  <si>
    <t>申诉成功，核实订单已结算1229.11元，需结算1280元，故需补回代理50.89元</t>
  </si>
  <si>
    <t>chase_deduct_NQg0240106151341712</t>
  </si>
  <si>
    <t>703591751196</t>
  </si>
  <si>
    <t>-¥893.00</t>
  </si>
  <si>
    <t>NIMH20240104183628186600</t>
  </si>
  <si>
    <t>返现日期</t>
  </si>
  <si>
    <t>，</t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</si>
  <si>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</si>
  <si>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2578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</si>
  <si>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19.74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</si>
  <si>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</si>
  <si>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5425.84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</si>
  <si>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514</t>
    </r>
    <r>
      <rPr>
        <sz val="10"/>
        <rFont val="宋体"/>
        <charset val="134"/>
      </rPr>
      <t>元</t>
    </r>
  </si>
  <si>
    <t>本期扣款39.23元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</si>
  <si>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423.67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</si>
  <si>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2294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</si>
  <si>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450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</si>
  <si>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50.89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</si>
  <si>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893</t>
    </r>
    <r>
      <rPr>
        <sz val="10"/>
        <rFont val="宋体"/>
        <charset val="134"/>
      </rPr>
      <t>元</t>
    </r>
  </si>
  <si>
    <t>A240109173505481</t>
  </si>
  <si>
    <t>A240109173650481</t>
  </si>
  <si>
    <t>A240109173954481</t>
  </si>
  <si>
    <r>
      <t>总计：</t>
    </r>
    <r>
      <rPr>
        <sz val="10"/>
        <rFont val="Arial"/>
        <charset val="134"/>
      </rPr>
      <t>435007.47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</si>
  <si>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</si>
  <si>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</si>
  <si>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</si>
  <si>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</si>
  <si>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</si>
  <si>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</si>
  <si>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</si>
  <si>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</si>
  <si>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</si>
  <si>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</si>
  <si>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</si>
  <si>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</si>
  <si>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</si>
  <si>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</si>
  <si>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</si>
  <si>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</si>
  <si>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</si>
  <si>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</si>
  <si>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ZHENG DEHAO,WANG HUIYUAN</t>
  </si>
  <si>
    <t>退房日周结</t>
  </si>
  <si>
    <t>2267.10</t>
  </si>
  <si>
    <t>RMB</t>
  </si>
  <si>
    <t>0</t>
  </si>
  <si>
    <t>0.00</t>
  </si>
  <si>
    <t>趣悠游国际直连</t>
  </si>
  <si>
    <t>1659</t>
  </si>
  <si>
    <t>2023-08-24 20:22:05</t>
  </si>
  <si>
    <t>汇智国际旅游发展有限公司</t>
  </si>
  <si>
    <t>泰国</t>
  </si>
  <si>
    <t>静冈县滨松大仓饭店</t>
  </si>
  <si>
    <t>JI XIAOGUANG</t>
  </si>
  <si>
    <t>1278.13</t>
  </si>
  <si>
    <t>2023-09-06 20:41:57</t>
  </si>
  <si>
    <t>日本</t>
  </si>
  <si>
    <t>703580476877-</t>
  </si>
  <si>
    <t>2023-10-08</t>
  </si>
  <si>
    <t>4037578</t>
  </si>
  <si>
    <t>ZHANG YANGYANG</t>
  </si>
  <si>
    <t>2023-12-19 10:35:31</t>
  </si>
  <si>
    <t>马来西亚</t>
  </si>
  <si>
    <t>703580476877--</t>
  </si>
  <si>
    <t>2023-10-09</t>
  </si>
  <si>
    <t>4041859</t>
  </si>
  <si>
    <t>XU CHENLONG</t>
  </si>
  <si>
    <t>2023-12-19 10:35:45</t>
  </si>
  <si>
    <t>ZHANG CHUYI,SHANG YUJING</t>
  </si>
  <si>
    <t>2568.00</t>
  </si>
  <si>
    <t>2023-10-16 09:08:45</t>
  </si>
  <si>
    <t>中国</t>
  </si>
  <si>
    <t>HUANG JIRONG,WU LINGRUI</t>
  </si>
  <si>
    <t>466.00</t>
  </si>
  <si>
    <t>2023-10-18 09:44:35</t>
  </si>
  <si>
    <t>伦敦假日宾馆 - 摄政公园</t>
  </si>
  <si>
    <t>LIANG YONG</t>
  </si>
  <si>
    <t>7665.80</t>
  </si>
  <si>
    <t>2023-10-21 23:04:12</t>
  </si>
  <si>
    <t>英国</t>
  </si>
  <si>
    <t>千岁永安国际酒店</t>
  </si>
  <si>
    <t>GUO XIAOXIAO,CAO YAHUAN,WANG YAN,LI TANGLING</t>
  </si>
  <si>
    <t>614.56</t>
  </si>
  <si>
    <t>2023-10-24 21:26:11</t>
  </si>
  <si>
    <t>LI DAN,LIU YANGBEIBEI,YANG HONGYAN,LIU ZHONGYU</t>
  </si>
  <si>
    <t>4904.60</t>
  </si>
  <si>
    <t>2023-10-26 02:16:10</t>
  </si>
  <si>
    <t>曼谷德特尔酒店</t>
  </si>
  <si>
    <t>FANG CONGCONG</t>
  </si>
  <si>
    <t>1572.33</t>
  </si>
  <si>
    <t>2023-10-29 20:43:04</t>
  </si>
  <si>
    <t>ZHANG LIANG</t>
  </si>
  <si>
    <t>430.18</t>
  </si>
  <si>
    <t>2023-10-31 23:23:04</t>
  </si>
  <si>
    <t>曼谷素坤逸莎玛豪华酒店</t>
  </si>
  <si>
    <t>GAO KANG</t>
  </si>
  <si>
    <t>2308.00</t>
  </si>
  <si>
    <t>2023-11-05 00:43:40</t>
  </si>
  <si>
    <t>迪莱葛奈尔中心NH酒店</t>
  </si>
  <si>
    <t>WANG YONGQIAN,SUN YIDAN</t>
  </si>
  <si>
    <t>1898.96</t>
  </si>
  <si>
    <t>2023-11-06 16:54:05</t>
  </si>
  <si>
    <t>西班牙</t>
  </si>
  <si>
    <t>洲际维涅特精选曼谷新浩中央酒店</t>
  </si>
  <si>
    <t>LIU HU,ZHU YU</t>
  </si>
  <si>
    <t>3456.00</t>
  </si>
  <si>
    <t>2023-11-08 13:58:37</t>
  </si>
  <si>
    <t>ZOU YANYAN</t>
  </si>
  <si>
    <t>6868.00</t>
  </si>
  <si>
    <t>2023-11-10 17:54:41</t>
  </si>
  <si>
    <t>SUN XIAOTONG,ZHANG YING,SUN XINGFA</t>
  </si>
  <si>
    <t>1338.00</t>
  </si>
  <si>
    <t>2024-01-03 12:02:36</t>
  </si>
  <si>
    <t>the b 东京维新浅草酒店</t>
  </si>
  <si>
    <t>LI CHUJIA</t>
  </si>
  <si>
    <t>980.80</t>
  </si>
  <si>
    <t>2023-11-16 17:36:06</t>
  </si>
  <si>
    <t>兰卡威阿瑟尼亚度假酒店</t>
  </si>
  <si>
    <t>HE YINGXIN</t>
  </si>
  <si>
    <t>595.26</t>
  </si>
  <si>
    <t>2023-11-17 18:12:49</t>
  </si>
  <si>
    <t>MALIKOV ORKHAN</t>
  </si>
  <si>
    <t>2023-11-17 18:14:13</t>
  </si>
  <si>
    <t>福冈博多西铁克鲁姆酒店</t>
  </si>
  <si>
    <t>LI YUTING,HE SHIMENG</t>
  </si>
  <si>
    <t>3000.39</t>
  </si>
  <si>
    <t>2023-11-18 17:18:10</t>
  </si>
  <si>
    <t>ZHANG NANNAN,NAM SEUNGHYUN</t>
  </si>
  <si>
    <t>13082.00</t>
  </si>
  <si>
    <t>2023-11-23 11:31:54</t>
  </si>
  <si>
    <t>GAO YUKUN</t>
  </si>
  <si>
    <t>2820.00</t>
  </si>
  <si>
    <t>2023-11-22 18:03:28</t>
  </si>
  <si>
    <t>XU QIQI,YU LUJIA</t>
  </si>
  <si>
    <t>6390.00</t>
  </si>
  <si>
    <t>2023-11-27 11:45:34</t>
  </si>
  <si>
    <t>YAN ZHENXIONG,WU HUIWEI</t>
  </si>
  <si>
    <t>799.34</t>
  </si>
  <si>
    <t>2023-11-25 00:09:03</t>
  </si>
  <si>
    <t>意大利</t>
  </si>
  <si>
    <t>富山车站新干线第二出口东横 INN</t>
  </si>
  <si>
    <t>YAN WENQING</t>
  </si>
  <si>
    <t>1564.65</t>
  </si>
  <si>
    <t>2023-11-25 02:04:53</t>
  </si>
  <si>
    <t>meng xianghui,shao muhan</t>
  </si>
  <si>
    <t>188.00</t>
  </si>
  <si>
    <t>2023-11-25 13:10:09</t>
  </si>
  <si>
    <t>672.05</t>
  </si>
  <si>
    <t>2023-11-26 23:16:03</t>
  </si>
  <si>
    <t>LIU CHEN,GALIF HEJIME</t>
  </si>
  <si>
    <t>763.15</t>
  </si>
  <si>
    <t>2023-11-27 11:44:57</t>
  </si>
  <si>
    <t>YAN JIAQI,QIU JULIAO</t>
  </si>
  <si>
    <t>1512.88</t>
  </si>
  <si>
    <t>2023-11-27 23:55:25</t>
  </si>
  <si>
    <t>SUN XIAO,KONG SHURAN</t>
  </si>
  <si>
    <t>2213.46</t>
  </si>
  <si>
    <t>2023-11-28 15:39:11</t>
  </si>
  <si>
    <t>加拿大</t>
  </si>
  <si>
    <t>LI DAIMENG,YANG NI</t>
  </si>
  <si>
    <t>1309.00</t>
  </si>
  <si>
    <t>2023-11-28 16:59:27</t>
  </si>
  <si>
    <t>曼谷野餐酒店曼谷</t>
  </si>
  <si>
    <t>ZHU MINGDAN</t>
  </si>
  <si>
    <t>993.00</t>
  </si>
  <si>
    <t>2023-11-30 10:33:22</t>
  </si>
  <si>
    <t>CHENG ZHIYANG</t>
  </si>
  <si>
    <t>1468.99</t>
  </si>
  <si>
    <t>2023-11-30 13:51:32</t>
  </si>
  <si>
    <t>FENG HUA</t>
  </si>
  <si>
    <t>3156.86</t>
  </si>
  <si>
    <t>2023-11-30 22:33:22</t>
  </si>
  <si>
    <t>Qiu yunfeng,Paris Francesco</t>
  </si>
  <si>
    <t>2872.32</t>
  </si>
  <si>
    <t>2023-12-01 08:47:09</t>
  </si>
  <si>
    <t>WEI QIANQIAN,YANG CHUNHUI,LIAO MINGYANG</t>
  </si>
  <si>
    <t>4247.60</t>
  </si>
  <si>
    <t>2023-12-02 18:24:47</t>
  </si>
  <si>
    <t>LIU YIHAN,ZHANG HAOWEI</t>
  </si>
  <si>
    <t>7828.00</t>
  </si>
  <si>
    <t>2023-12-04 10:47:01</t>
  </si>
  <si>
    <t>ZHU RUNKANG,ZHU KUNWEI</t>
  </si>
  <si>
    <t>1313.00</t>
  </si>
  <si>
    <t>2023-12-03 10:28:49</t>
  </si>
  <si>
    <t>LI ANG</t>
  </si>
  <si>
    <t>5115.20</t>
  </si>
  <si>
    <t>2023-12-03 10:45:03</t>
  </si>
  <si>
    <t>印度尼西亚</t>
  </si>
  <si>
    <t>YAN DAN</t>
  </si>
  <si>
    <t>1011.00</t>
  </si>
  <si>
    <t>2023-12-03 20:36:01</t>
  </si>
  <si>
    <t>韩国</t>
  </si>
  <si>
    <t>The b 名古屋酒店</t>
  </si>
  <si>
    <t>LIU SEN,ZHANG MENG</t>
  </si>
  <si>
    <t>259.97</t>
  </si>
  <si>
    <t>2023-12-03 20:59:04</t>
  </si>
  <si>
    <t>287.44</t>
  </si>
  <si>
    <t>2023-12-03 21:00:24</t>
  </si>
  <si>
    <t>芭堤雅北部遨舍度假酒店 (SHA Extra Plus)</t>
  </si>
  <si>
    <t>FANG LEI,SUN YUAN</t>
  </si>
  <si>
    <t>922.00</t>
  </si>
  <si>
    <t>2023-12-04 12:03:43</t>
  </si>
  <si>
    <t>CHEN FUWEI</t>
  </si>
  <si>
    <t>2676.84</t>
  </si>
  <si>
    <t>2023-12-04 17:22:05</t>
  </si>
  <si>
    <t>阿拉伯联合酋长国</t>
  </si>
  <si>
    <t>ZHANG GUOQIANG,ZHAO QI</t>
  </si>
  <si>
    <t>3799.00</t>
  </si>
  <si>
    <t>2023-12-26 17:15:42</t>
  </si>
  <si>
    <t>MA XINGXING</t>
  </si>
  <si>
    <t>2968.00</t>
  </si>
  <si>
    <t>2023-12-05 17:32:06</t>
  </si>
  <si>
    <t>HE JIANYA,QI KAI</t>
  </si>
  <si>
    <t>1301.00</t>
  </si>
  <si>
    <t>2023-12-06 10:24:16</t>
  </si>
  <si>
    <t>GAO ZHITONG</t>
  </si>
  <si>
    <t>1465.00</t>
  </si>
  <si>
    <t>2023-12-07 10:12:47</t>
  </si>
  <si>
    <t>上野公园讯捷酒店</t>
  </si>
  <si>
    <t>Yu Ying</t>
  </si>
  <si>
    <t>1874.62</t>
  </si>
  <si>
    <t>2023-12-07 11:04:24</t>
  </si>
  <si>
    <t>札幌三井花园酒店</t>
  </si>
  <si>
    <t>LUO YA,AO ZHUOXUAN</t>
  </si>
  <si>
    <t>920.46</t>
  </si>
  <si>
    <t>2023-12-07 21:54:04</t>
  </si>
  <si>
    <t>YI RAN,JIA YUCHEN</t>
  </si>
  <si>
    <t>691.00</t>
  </si>
  <si>
    <t>2023-12-08 09:34:04</t>
  </si>
  <si>
    <t>1382.00</t>
  </si>
  <si>
    <t>2023-12-08 09:34:34</t>
  </si>
  <si>
    <t>新加坡M酒店</t>
  </si>
  <si>
    <t>BAO FEIFEI</t>
  </si>
  <si>
    <t>1742.38</t>
  </si>
  <si>
    <t>2023-12-08 22:06:09</t>
  </si>
  <si>
    <t>新加坡</t>
  </si>
  <si>
    <t>曼谷华尔街旅馆</t>
  </si>
  <si>
    <t>ZENG LIAN,ZHAO GUOHUI</t>
  </si>
  <si>
    <t>299.27</t>
  </si>
  <si>
    <t>2023-12-09 07:55:13</t>
  </si>
  <si>
    <t>WU XUE</t>
  </si>
  <si>
    <t>696.00</t>
  </si>
  <si>
    <t>2023-12-09 13:42:47</t>
  </si>
  <si>
    <t>XUE LILI,LIN DAN</t>
  </si>
  <si>
    <t>952.00</t>
  </si>
  <si>
    <t>2023-12-09 16:43:26</t>
  </si>
  <si>
    <t>WANG HAIJUN</t>
  </si>
  <si>
    <t>1024.30</t>
  </si>
  <si>
    <t>2023-12-09 18:10:48</t>
  </si>
  <si>
    <t>瓦姆酒店</t>
  </si>
  <si>
    <t>ZHANG MENGLIN</t>
  </si>
  <si>
    <t>355.49</t>
  </si>
  <si>
    <t>2023-12-10 01:20:07</t>
  </si>
  <si>
    <t>CHEN YAN,SUN HONGYU</t>
  </si>
  <si>
    <t>1232.92</t>
  </si>
  <si>
    <t>2023-12-10 19:07:19</t>
  </si>
  <si>
    <t>ZHANG PEIHENG,ZHANG ZIHAN</t>
  </si>
  <si>
    <t>772.42</t>
  </si>
  <si>
    <t>2023-12-11 13:52:12</t>
  </si>
  <si>
    <t>FENG JIANFENG</t>
  </si>
  <si>
    <t>1422.50</t>
  </si>
  <si>
    <t>2023-12-11 18:01:08</t>
  </si>
  <si>
    <t>LIU YANRU</t>
  </si>
  <si>
    <t>2160.00</t>
  </si>
  <si>
    <t>2023-12-12 12:15:35</t>
  </si>
  <si>
    <t>WU JINGYI</t>
  </si>
  <si>
    <t>2120.00</t>
  </si>
  <si>
    <t>2023-12-12 12:09:06</t>
  </si>
  <si>
    <t>DENG YANG,DENG RUIHONG</t>
  </si>
  <si>
    <t>221.00</t>
  </si>
  <si>
    <t>2023-12-12 10:49:53</t>
  </si>
  <si>
    <t>FANG CHAOLIN</t>
  </si>
  <si>
    <t>450.00</t>
  </si>
  <si>
    <t>2023-12-14 11:21:55</t>
  </si>
  <si>
    <t>梨大新村H大道酒店</t>
  </si>
  <si>
    <t>SONG CHENGFENG,JIANG XINYU</t>
  </si>
  <si>
    <t>3417.00</t>
  </si>
  <si>
    <t>2023-12-12 17:49:27</t>
  </si>
  <si>
    <t>Cao Wen,Qiao Xinrong</t>
  </si>
  <si>
    <t>3819.51</t>
  </si>
  <si>
    <t>2023-12-12 11:46:26</t>
  </si>
  <si>
    <t>PENG SHITONG</t>
  </si>
  <si>
    <t>1616.00</t>
  </si>
  <si>
    <t>2023-12-12 18:53:36</t>
  </si>
  <si>
    <t>FANG WEIKANG</t>
  </si>
  <si>
    <t>1942.59</t>
  </si>
  <si>
    <t>2023-12-12 21:39:59</t>
  </si>
  <si>
    <t>SHI SHI,BI SHUHAN</t>
  </si>
  <si>
    <t>2200.00</t>
  </si>
  <si>
    <t>2023-12-13 12:30:02</t>
  </si>
  <si>
    <t>LIU QI,YU WANFAMG</t>
  </si>
  <si>
    <t>2648.38</t>
  </si>
  <si>
    <t>2023-12-13 09:53:15</t>
  </si>
  <si>
    <t>LIU YANYAN</t>
  </si>
  <si>
    <t>4443.00</t>
  </si>
  <si>
    <t>2023-12-13 15:07:38</t>
  </si>
  <si>
    <t>LIANG DAOZHAN,WANG WENFEI</t>
  </si>
  <si>
    <t>245.31</t>
  </si>
  <si>
    <t>2023-12-13 15:09:09</t>
  </si>
  <si>
    <t>WANG RONG,DU AIPING</t>
  </si>
  <si>
    <t>5468.00</t>
  </si>
  <si>
    <t>2023-12-14 10:20:07</t>
  </si>
  <si>
    <t>CHANG LAIPENG</t>
  </si>
  <si>
    <t>2273.00</t>
  </si>
  <si>
    <t>2023-12-14 11:40:19</t>
  </si>
  <si>
    <t>WANG CHEN</t>
  </si>
  <si>
    <t>1620.00</t>
  </si>
  <si>
    <t>2023-12-14 13:17:38</t>
  </si>
  <si>
    <t>ZHUANG DINGYAN,ZHOU RUORUI</t>
  </si>
  <si>
    <t>10800.00</t>
  </si>
  <si>
    <t>2023-12-14 15:33:31</t>
  </si>
  <si>
    <t>WU JING,LIU SHIXIANG</t>
  </si>
  <si>
    <t>995.07</t>
  </si>
  <si>
    <t>2023-12-14 17:37:04</t>
  </si>
  <si>
    <t>佛罗伦萨C-Hotels外交官酒店</t>
  </si>
  <si>
    <t>HU YU,HU XINYAN</t>
  </si>
  <si>
    <t>938.29</t>
  </si>
  <si>
    <t>2023-12-14 19:57:07</t>
  </si>
  <si>
    <t>MI FENGLIN,DUAN JIAXIU</t>
  </si>
  <si>
    <t>3390.70</t>
  </si>
  <si>
    <t>2023-12-14 21:52:06</t>
  </si>
  <si>
    <t>吉隆坡凯悦酒店</t>
  </si>
  <si>
    <t>XU RONGRONG</t>
  </si>
  <si>
    <t>1476.71</t>
  </si>
  <si>
    <t>2023-12-14 22:04:03</t>
  </si>
  <si>
    <t>YAO YING,SUN WEIJIA</t>
  </si>
  <si>
    <t>5785.96</t>
  </si>
  <si>
    <t>2023-12-14 22:36:13</t>
  </si>
  <si>
    <t>XIE FANG,YUAN QINGHUI</t>
  </si>
  <si>
    <t>1929.00</t>
  </si>
  <si>
    <t>2023-12-15 09:41:23</t>
  </si>
  <si>
    <t>huang xiaodong,chen jie</t>
  </si>
  <si>
    <t>2023-12-15 12:27:26</t>
  </si>
  <si>
    <t>ZHENG ZHIHAO</t>
  </si>
  <si>
    <t>1210.00</t>
  </si>
  <si>
    <t>2023-12-15 10:15:49</t>
  </si>
  <si>
    <t>LIN ZHE,LIAN RUOBING,LIAN HENGFU</t>
  </si>
  <si>
    <t>2020.00</t>
  </si>
  <si>
    <t>2023-12-15 10:24:30</t>
  </si>
  <si>
    <t>菲律宾</t>
  </si>
  <si>
    <t>SONG JUNLIN</t>
  </si>
  <si>
    <t>1148.00</t>
  </si>
  <si>
    <t>2023-12-15 14:28:34</t>
  </si>
  <si>
    <t>Wang Yichao</t>
  </si>
  <si>
    <t>1607.96</t>
  </si>
  <si>
    <t>2023-12-15 14:54:09</t>
  </si>
  <si>
    <t>YAO JINGYI</t>
  </si>
  <si>
    <t>1297.80</t>
  </si>
  <si>
    <t>2023-12-15 15:08:01</t>
  </si>
  <si>
    <t>HUANG ANNA</t>
  </si>
  <si>
    <t>2410.00</t>
  </si>
  <si>
    <t>2023-12-15 18:46:14</t>
  </si>
  <si>
    <t>SONG LIANG</t>
  </si>
  <si>
    <t>3163.08</t>
  </si>
  <si>
    <t>2023-12-15 22:57:12</t>
  </si>
  <si>
    <t>吉隆坡唐人街旅客酒店</t>
  </si>
  <si>
    <t>ZHU CHULING,TANG XIAOJUAN</t>
  </si>
  <si>
    <t>569.00</t>
  </si>
  <si>
    <t>2023-12-17 11:50:40</t>
  </si>
  <si>
    <t>ZHAO DI,JIANG YIZHOU</t>
  </si>
  <si>
    <t>6420.00</t>
  </si>
  <si>
    <t>2023-12-18 12:11:42</t>
  </si>
  <si>
    <t>QI YUN,LIN JINGTI</t>
  </si>
  <si>
    <t>1134.69</t>
  </si>
  <si>
    <t>2023-12-16 21:43:16</t>
  </si>
  <si>
    <t>XIA MEILING</t>
  </si>
  <si>
    <t>1186.69</t>
  </si>
  <si>
    <t>2023-12-17 01:44:27</t>
  </si>
  <si>
    <t>WANG ZIXUAN</t>
  </si>
  <si>
    <t>1566.00</t>
  </si>
  <si>
    <t>2023-12-18 22:10:36</t>
  </si>
  <si>
    <t>首尔明洞美利来酒店</t>
  </si>
  <si>
    <t>XIE JIAYI,YAN HAOHUA</t>
  </si>
  <si>
    <t>976.00</t>
  </si>
  <si>
    <t>2023-12-17 14:44:02</t>
  </si>
  <si>
    <t>TIAN FENGCHENG,HAN MENGNAN</t>
  </si>
  <si>
    <t>2370.00</t>
  </si>
  <si>
    <t>2023-12-18 11:13:07</t>
  </si>
  <si>
    <t>LI XUEZI,LIU GUOYUN</t>
  </si>
  <si>
    <t>1368.00</t>
  </si>
  <si>
    <t>2023-12-19 19:31:10</t>
  </si>
  <si>
    <t>星野TOMAMU度假村塔娃大酒店</t>
  </si>
  <si>
    <t>ZHENG DONDQIN</t>
  </si>
  <si>
    <t>30010.00</t>
  </si>
  <si>
    <t>2023-12-18 18:23:46</t>
  </si>
  <si>
    <t>HU JUNQI,LI YUNYIN,ZHOU FANGYU,DING HUIMIN</t>
  </si>
  <si>
    <t>973.60</t>
  </si>
  <si>
    <t>2023-12-18 17:23:34</t>
  </si>
  <si>
    <t>YANG LI</t>
  </si>
  <si>
    <t>2121.00</t>
  </si>
  <si>
    <t>2023-12-19 11:22:17</t>
  </si>
  <si>
    <t>HUANG YUANYUAN,LI QIANYU</t>
  </si>
  <si>
    <t>6767.00</t>
  </si>
  <si>
    <t>2023-12-19 14:47:56</t>
  </si>
  <si>
    <t>曼谷天顶素坤逸酒店</t>
  </si>
  <si>
    <t>LIU FENGZHOU</t>
  </si>
  <si>
    <t>2197.00</t>
  </si>
  <si>
    <t>2023-12-18 20:12:16</t>
  </si>
  <si>
    <t>WAN BAIHUI</t>
  </si>
  <si>
    <t>1722.00</t>
  </si>
  <si>
    <t>2023-12-19 10:46:27</t>
  </si>
  <si>
    <t>ZHANG YANGYANG,XU CHENLONG</t>
  </si>
  <si>
    <t>4400.00</t>
  </si>
  <si>
    <t>2023-12-19 10:36:02</t>
  </si>
  <si>
    <t>YANG ZONGGUI,WU QIULAN</t>
  </si>
  <si>
    <t>2023-12-19 10:58:47</t>
  </si>
  <si>
    <t>JIN LILI</t>
  </si>
  <si>
    <t>589.00</t>
  </si>
  <si>
    <t>2023-12-19 12:41:47</t>
  </si>
  <si>
    <t>JIANG JINKANG,LI HUI</t>
  </si>
  <si>
    <t>1359.00</t>
  </si>
  <si>
    <t>2023-12-19 08:22:07</t>
  </si>
  <si>
    <t>WANG HENAN,ZHOU TAO</t>
  </si>
  <si>
    <t>441.00</t>
  </si>
  <si>
    <t>2023-12-21 16:45:01</t>
  </si>
  <si>
    <t>LIN HAOHUA,CHEN YANLING</t>
  </si>
  <si>
    <t>438.00</t>
  </si>
  <si>
    <t>2023-12-19 12:55:02</t>
  </si>
  <si>
    <t>曼谷恰特里亚姆大酒店</t>
  </si>
  <si>
    <t>SONG YU</t>
  </si>
  <si>
    <t>4758.00</t>
  </si>
  <si>
    <t>2023-12-19 20:27:59</t>
  </si>
  <si>
    <t>ZHENG JIU</t>
  </si>
  <si>
    <t>1563.78</t>
  </si>
  <si>
    <t>2023-12-19 22:44:12</t>
  </si>
  <si>
    <t>YE SHIMIN,WU MIAOMIAO</t>
  </si>
  <si>
    <t>361.00</t>
  </si>
  <si>
    <t>2024-01-05 17:04:50</t>
  </si>
  <si>
    <t>SHEN YILI</t>
  </si>
  <si>
    <t>3372.88</t>
  </si>
  <si>
    <t>2023-12-20 15:45:37</t>
  </si>
  <si>
    <t>哥打京那峇鲁万豪酒店</t>
  </si>
  <si>
    <t>ZHANG ZHIHAN,ZHONG YIXUANKKELLEY</t>
  </si>
  <si>
    <t>3755.00</t>
  </si>
  <si>
    <t>2023-12-25 17:34:09</t>
  </si>
  <si>
    <t>sun qianyu</t>
  </si>
  <si>
    <t>2422.00</t>
  </si>
  <si>
    <t>2023-12-21 12:28:19</t>
  </si>
  <si>
    <t>WANG MINYI,LI YANG</t>
  </si>
  <si>
    <t>436.00</t>
  </si>
  <si>
    <t>2023-12-21 19:32:43</t>
  </si>
  <si>
    <t>Zhao Yuqi,Zhao Mengya</t>
  </si>
  <si>
    <t>217.77</t>
  </si>
  <si>
    <t>2023-12-22 00:00:16</t>
  </si>
  <si>
    <t>HE MINGXUAN,TIAN JIA</t>
  </si>
  <si>
    <t>480.00</t>
  </si>
  <si>
    <t>2023-12-23 13:02:12</t>
  </si>
  <si>
    <t>ZHOU ZIQI</t>
  </si>
  <si>
    <t>2116.00</t>
  </si>
  <si>
    <t>2023-12-23 14:19:50</t>
  </si>
  <si>
    <t>LIU SHUAI</t>
  </si>
  <si>
    <t>4340.01</t>
  </si>
  <si>
    <t>2023-12-27 16:33:35</t>
  </si>
  <si>
    <t>TIAN JIAZHI,ZHOU CHENGSI</t>
  </si>
  <si>
    <t>2683.00</t>
  </si>
  <si>
    <t>2023-12-24 17:04:38</t>
  </si>
  <si>
    <t>ZHANG MINXIA</t>
  </si>
  <si>
    <t>1599.51</t>
  </si>
  <si>
    <t>2023-12-24 12:46:41</t>
  </si>
  <si>
    <t>LI CHAOLUAN</t>
  </si>
  <si>
    <t>1970.00</t>
  </si>
  <si>
    <t>2023-12-24 20:16:34</t>
  </si>
  <si>
    <t>雅高哥打京那巴鲁亚范格洛酒店</t>
  </si>
  <si>
    <t>TONG YIJIA</t>
  </si>
  <si>
    <t>900.00</t>
  </si>
  <si>
    <t>2023-12-24 17:07:50</t>
  </si>
  <si>
    <t>巴厘岛伍拉·赖国际机场希尔顿花园酒店</t>
  </si>
  <si>
    <t>GONG WANGCHENG</t>
  </si>
  <si>
    <t>487.32</t>
  </si>
  <si>
    <t>2023-12-25 12:21:32</t>
  </si>
  <si>
    <t>TAO XIN,WANG XUN</t>
  </si>
  <si>
    <t>1072.50</t>
  </si>
  <si>
    <t>2023-12-25 16:49:09</t>
  </si>
  <si>
    <t>大和ROYNET大阪新梅田酒店</t>
  </si>
  <si>
    <t>LIANG JINGJING</t>
  </si>
  <si>
    <t>794.62</t>
  </si>
  <si>
    <t>2023-12-26 03:41:22</t>
  </si>
  <si>
    <t>LIU CHENGSEN</t>
  </si>
  <si>
    <t>2110.00</t>
  </si>
  <si>
    <t>2023-12-26 11:08:19</t>
  </si>
  <si>
    <t>YUE CHENGYAN</t>
  </si>
  <si>
    <t>870.52</t>
  </si>
  <si>
    <t>2023-12-26 14:04:39</t>
  </si>
  <si>
    <t>YUAN QIHUA</t>
  </si>
  <si>
    <t>1959.00</t>
  </si>
  <si>
    <t>2023-12-26 16:09:41</t>
  </si>
  <si>
    <t>YU MEIZHE,LI SIYAN</t>
  </si>
  <si>
    <t>1461.45</t>
  </si>
  <si>
    <t>2023-12-26 16:08:14</t>
  </si>
  <si>
    <t>HUANG JIE,SU CAIFU</t>
  </si>
  <si>
    <t>515.76</t>
  </si>
  <si>
    <t>2023-12-26 20:21:30</t>
  </si>
  <si>
    <t>图克图克青年旅舍</t>
  </si>
  <si>
    <t>HUANG SHUMING</t>
  </si>
  <si>
    <t>143.65</t>
  </si>
  <si>
    <t>2023-12-26 23:27:21</t>
  </si>
  <si>
    <t>大阪本町微笑尊贵酒店</t>
  </si>
  <si>
    <t>OU HONGJIA,WANG HAOYING</t>
  </si>
  <si>
    <t>356.96</t>
  </si>
  <si>
    <t>2023-12-27 08:34:21</t>
  </si>
  <si>
    <t>唐曼公寓式酒店</t>
  </si>
  <si>
    <t>XIAO JIE</t>
  </si>
  <si>
    <t>237.52</t>
  </si>
  <si>
    <t>2023-12-27 11:51:57</t>
  </si>
  <si>
    <t>LIU PINXUAN,WU XUEQINGYAN</t>
  </si>
  <si>
    <t>1520.00</t>
  </si>
  <si>
    <t>2023-12-29 16:50:34</t>
  </si>
  <si>
    <t>GU WENJUN,LIU YANGTING</t>
  </si>
  <si>
    <t>2008.00</t>
  </si>
  <si>
    <t>2023-12-29 16:54:29</t>
  </si>
  <si>
    <t>HUANG RUOMENG</t>
  </si>
  <si>
    <t>873.29</t>
  </si>
  <si>
    <t>2023-12-27 21:07:18</t>
  </si>
  <si>
    <t>CUI HAONAN,YIN TAO</t>
  </si>
  <si>
    <t>2791.00</t>
  </si>
  <si>
    <t>2023-12-28 11:13:33</t>
  </si>
  <si>
    <t>大阪W酒店</t>
  </si>
  <si>
    <t>YANG LIJUN</t>
  </si>
  <si>
    <t>5844.00</t>
  </si>
  <si>
    <t>2023-12-28 10:17:55</t>
  </si>
  <si>
    <t>ZHENG KEKE</t>
  </si>
  <si>
    <t>785.89</t>
  </si>
  <si>
    <t>2023-12-27 22:24:18</t>
  </si>
  <si>
    <t>CHEN CHAO,WANG YUAN</t>
  </si>
  <si>
    <t>2370.81</t>
  </si>
  <si>
    <t>2023-12-27 22:51:35</t>
  </si>
  <si>
    <t>澳大利亚</t>
  </si>
  <si>
    <t>CHEN YINGLU,YUSUF ALI</t>
  </si>
  <si>
    <t>1041.86</t>
  </si>
  <si>
    <t>2023-12-28 02:10:10</t>
  </si>
  <si>
    <t>XIONG MINGYUE,HUANG SAI</t>
  </si>
  <si>
    <t>2374.00</t>
  </si>
  <si>
    <t>2023-12-28 10:53:53</t>
  </si>
  <si>
    <t>HU LANFANG,CHEN SHUMING</t>
  </si>
  <si>
    <t>1140.00</t>
  </si>
  <si>
    <t>2023-12-28 12:00:43</t>
  </si>
  <si>
    <t>GU LI,CHEN XIU,LIU XUAN,XIE JIARONG</t>
  </si>
  <si>
    <t>2010.00</t>
  </si>
  <si>
    <t>2023-12-28 19:41:24</t>
  </si>
  <si>
    <t>XIE ZHICHENG</t>
  </si>
  <si>
    <t>1611.00</t>
  </si>
  <si>
    <t>2023-12-29 15:00:14</t>
  </si>
  <si>
    <t>ZHU YIWEI</t>
  </si>
  <si>
    <t>2023-12-29 12:03:52</t>
  </si>
  <si>
    <t>ZHOU ZHE,YU LIPING</t>
  </si>
  <si>
    <t>566.00</t>
  </si>
  <si>
    <t>2023-12-30 11:28:14</t>
  </si>
  <si>
    <t>MA XIAOLEI</t>
  </si>
  <si>
    <t>370.00</t>
  </si>
  <si>
    <t>2024-01-04 20:15:54</t>
  </si>
  <si>
    <t>摩德沙吞酒店 (政府卫生认证)</t>
  </si>
  <si>
    <t>HUANG WENTAO</t>
  </si>
  <si>
    <t>790.71</t>
  </si>
  <si>
    <t>2023-12-29 14:11:49</t>
  </si>
  <si>
    <t>li zhengyin</t>
  </si>
  <si>
    <t>629.49</t>
  </si>
  <si>
    <t>2023-12-29 14:35:07</t>
  </si>
  <si>
    <t>li jianting</t>
  </si>
  <si>
    <t>2023-12-29 14:38:12</t>
  </si>
  <si>
    <t>YING XUEPING,QIU LUPING</t>
  </si>
  <si>
    <t>317.24</t>
  </si>
  <si>
    <t>2023-12-29 15:52:14</t>
  </si>
  <si>
    <t>LIANG KAITENG</t>
  </si>
  <si>
    <t>2145.12</t>
  </si>
  <si>
    <t>2023-12-29 17:54:15</t>
  </si>
  <si>
    <t>CHE FEIFEI</t>
  </si>
  <si>
    <t>1149.81</t>
  </si>
  <si>
    <t>2023-12-29 21:51:18</t>
  </si>
  <si>
    <t>DAI CHUNLEI</t>
  </si>
  <si>
    <t>424.23</t>
  </si>
  <si>
    <t>2023-12-30 02:10:56</t>
  </si>
  <si>
    <t>DUAN BORUI</t>
  </si>
  <si>
    <t>865.60</t>
  </si>
  <si>
    <t>2023-12-30 07:20:18</t>
  </si>
  <si>
    <t>TANG LING</t>
  </si>
  <si>
    <t>8439.00</t>
  </si>
  <si>
    <t>2023-12-31 08:25:42</t>
  </si>
  <si>
    <t>WAN HONGSONG</t>
  </si>
  <si>
    <t>49.08</t>
  </si>
  <si>
    <t>2023-12-30 12:08:07</t>
  </si>
  <si>
    <t>WONG CHUIYAN</t>
  </si>
  <si>
    <t>3221.91</t>
  </si>
  <si>
    <t>2023-12-30 16:18:42</t>
  </si>
  <si>
    <t>TAO JING,YANG XIANG</t>
  </si>
  <si>
    <t>974.78</t>
  </si>
  <si>
    <t>2023-12-30 16:33:26</t>
  </si>
  <si>
    <t>LIANG JUNPENG,ZHANG ZEYUN</t>
  </si>
  <si>
    <t>3014.52</t>
  </si>
  <si>
    <t>2023-12-30 17:21:02</t>
  </si>
  <si>
    <t>WANG ZHAO</t>
  </si>
  <si>
    <t>473.00</t>
  </si>
  <si>
    <t>2023-12-30 20:23:27</t>
  </si>
  <si>
    <t>Chen Junlong,Duan fang</t>
  </si>
  <si>
    <t>1044.13</t>
  </si>
  <si>
    <t>2023-12-30 22:08:13</t>
  </si>
  <si>
    <t>ZHAO TING</t>
  </si>
  <si>
    <t>1980.00</t>
  </si>
  <si>
    <t>2023-12-31 10:50:50</t>
  </si>
  <si>
    <t>茉莉花尊爵 59 号酒店</t>
  </si>
  <si>
    <t>XIE JIAPEI,LIU YATONG</t>
  </si>
  <si>
    <t>539.55</t>
  </si>
  <si>
    <t>2023-12-30 22:34:55</t>
  </si>
  <si>
    <t>MEI XIAOCAN</t>
  </si>
  <si>
    <t>940.00</t>
  </si>
  <si>
    <t>2023-12-31 10:51:07</t>
  </si>
  <si>
    <t>CHIEN CHIHCHIANG</t>
  </si>
  <si>
    <t>973.26</t>
  </si>
  <si>
    <t>-973</t>
  </si>
  <si>
    <t>2023-12-31 01:24:04</t>
  </si>
  <si>
    <t>YUANLAI SHEN,CHENNI YANG</t>
  </si>
  <si>
    <t>2412.36</t>
  </si>
  <si>
    <t>2023-12-31 02:43:55</t>
  </si>
  <si>
    <t>YANG TING,ZHAO ZILIAN</t>
  </si>
  <si>
    <t>368.25</t>
  </si>
  <si>
    <t>2023-12-31 03:25:17</t>
  </si>
  <si>
    <t>ZHANG XIAOQI</t>
  </si>
  <si>
    <t>226.83</t>
  </si>
  <si>
    <t>2023-12-31 10:42:25</t>
  </si>
  <si>
    <t>wang zenan,tian Tinadi</t>
  </si>
  <si>
    <t>1134.79</t>
  </si>
  <si>
    <t>2023-12-31 22:19:09</t>
  </si>
  <si>
    <t>吉隆坡普崇希尔顿花园酒店</t>
  </si>
  <si>
    <t>LI YARU</t>
  </si>
  <si>
    <t>485.96</t>
  </si>
  <si>
    <t>2024-01-01 01:13:10</t>
  </si>
  <si>
    <t>Huang Huilin</t>
  </si>
  <si>
    <t>1584.49</t>
  </si>
  <si>
    <t>2024-01-01 01:38:24</t>
  </si>
  <si>
    <t>WU YUNPENG,DING XIULI</t>
  </si>
  <si>
    <t>519.82</t>
  </si>
  <si>
    <t>2024-01-01 01:47:13</t>
  </si>
  <si>
    <t>YANG YONGGANG,ZHENG CHAO</t>
  </si>
  <si>
    <t>753.81</t>
  </si>
  <si>
    <t>2024-01-01 03:16:03</t>
  </si>
  <si>
    <t>SUN ZHIGUO</t>
  </si>
  <si>
    <t>368.00</t>
  </si>
  <si>
    <t>2024-01-01 14:45:18</t>
  </si>
  <si>
    <t>YAN JINBO</t>
  </si>
  <si>
    <t>431.00</t>
  </si>
  <si>
    <t>2024-01-01 12:23:37</t>
  </si>
  <si>
    <t>JIANG ZHIYONG</t>
  </si>
  <si>
    <t>759.00</t>
  </si>
  <si>
    <t>2024-01-01 12:52:37</t>
  </si>
  <si>
    <t>HU MINGMING</t>
  </si>
  <si>
    <t>366.79</t>
  </si>
  <si>
    <t>2024-01-01 11:07:44</t>
  </si>
  <si>
    <t>YI HUACUN</t>
  </si>
  <si>
    <t>174.35</t>
  </si>
  <si>
    <t>2024-01-01 11:12:10</t>
  </si>
  <si>
    <t>RUAN HUI</t>
  </si>
  <si>
    <t>3012.84</t>
  </si>
  <si>
    <t>2024-01-01 12:45:15</t>
  </si>
  <si>
    <t>丹塔拉度假清迈酒店</t>
  </si>
  <si>
    <t>WANG YUTING,SONG TIANTIAN</t>
  </si>
  <si>
    <t>2584.02</t>
  </si>
  <si>
    <t>2024-01-01 13:22:09</t>
  </si>
  <si>
    <t>LIU XIANGYU</t>
  </si>
  <si>
    <t>1071.32</t>
  </si>
  <si>
    <t>2024-01-01 14:36:56</t>
  </si>
  <si>
    <t>LIU JIA</t>
  </si>
  <si>
    <t>2625.00</t>
  </si>
  <si>
    <t>2024-01-02 10:18:21</t>
  </si>
  <si>
    <t>ZHAO WENJUN</t>
  </si>
  <si>
    <t>572.86</t>
  </si>
  <si>
    <t>2024-01-01 19:09:18</t>
  </si>
  <si>
    <t>WEN SHENGJUN</t>
  </si>
  <si>
    <t>2024-01-01 19:31:10</t>
  </si>
  <si>
    <t>CMYK我的酒店@拉查达店</t>
  </si>
  <si>
    <t>CHEN LILI</t>
  </si>
  <si>
    <t>250.00</t>
  </si>
  <si>
    <t>2024-01-01 20:27:10</t>
  </si>
  <si>
    <t>曼谷财富美爵酒店</t>
  </si>
  <si>
    <t>ZHAO SHIBIN</t>
  </si>
  <si>
    <t>510.55</t>
  </si>
  <si>
    <t>2024-01-01 20:35:08</t>
  </si>
  <si>
    <t>CHEN MU,CAI JIEZHEN,HUANG HUANG</t>
  </si>
  <si>
    <t>448.00</t>
  </si>
  <si>
    <t>2024-01-01 21:28:16</t>
  </si>
  <si>
    <t>275.56</t>
  </si>
  <si>
    <t>2024-01-01 21:17:12</t>
  </si>
  <si>
    <t>LI PEISHAN</t>
  </si>
  <si>
    <t>945.42</t>
  </si>
  <si>
    <t>2024-01-02 00:37:09</t>
  </si>
  <si>
    <t>CHEN AOXIA</t>
  </si>
  <si>
    <t>451.73</t>
  </si>
  <si>
    <t>2024-01-02 02:15:18</t>
  </si>
  <si>
    <t>WANG LINA,WENG SHENGYI</t>
  </si>
  <si>
    <t>2718.00</t>
  </si>
  <si>
    <t>2024-01-02 10:11:28</t>
  </si>
  <si>
    <t>ZHUO YANGYANG,YIN WENXIANG</t>
  </si>
  <si>
    <t>525.00</t>
  </si>
  <si>
    <t>2024-01-02 16:46:34</t>
  </si>
  <si>
    <t>QIN LE,LIU ZHIHUI</t>
  </si>
  <si>
    <t>1184.62</t>
  </si>
  <si>
    <t>2024-01-02 07:27:21</t>
  </si>
  <si>
    <t>ZHANG JI,ZHANG DAOYUAN,ZHANG XIUYUN</t>
  </si>
  <si>
    <t>309.64</t>
  </si>
  <si>
    <t>2024-01-02 09:34:07</t>
  </si>
  <si>
    <t>LIANG RUIPING</t>
  </si>
  <si>
    <t>1002.00</t>
  </si>
  <si>
    <t>2024-01-02 13:32:26</t>
  </si>
  <si>
    <t>纳文大厦 2</t>
  </si>
  <si>
    <t>CHEN PENG,CHEN PENG</t>
  </si>
  <si>
    <t>331.64</t>
  </si>
  <si>
    <t>2024-01-02 11:39:05</t>
  </si>
  <si>
    <t>LIN YUZHEN,LUO CHENGXIN</t>
  </si>
  <si>
    <t>1352.33</t>
  </si>
  <si>
    <t>2024-01-02 11:41:27</t>
  </si>
  <si>
    <t>TANG ZHE</t>
  </si>
  <si>
    <t>636.41</t>
  </si>
  <si>
    <t>2024-01-02 15:12:15</t>
  </si>
  <si>
    <t>960.00</t>
  </si>
  <si>
    <t>2024-01-03 10:07:01</t>
  </si>
  <si>
    <t>ZHAO JING</t>
  </si>
  <si>
    <t>712.18</t>
  </si>
  <si>
    <t>2024-01-02 21:38:19</t>
  </si>
  <si>
    <t>HUANG ZHUJUN</t>
  </si>
  <si>
    <t>399.81</t>
  </si>
  <si>
    <t>2024-01-03 01:19:17</t>
  </si>
  <si>
    <t>YIN RUIFEI</t>
  </si>
  <si>
    <t>1059.00</t>
  </si>
  <si>
    <t>2024-01-03 11:25:10</t>
  </si>
  <si>
    <t>CHEN LIJUN</t>
  </si>
  <si>
    <t>738.00</t>
  </si>
  <si>
    <t>2024-01-03 15:00:24</t>
  </si>
  <si>
    <t>格兰德沙吞酒店</t>
  </si>
  <si>
    <t>ZHANG XIAOYANG,ZHANG XIAOYU,ZHANG YONGXIA</t>
  </si>
  <si>
    <t>2237.52</t>
  </si>
  <si>
    <t>2024-01-03 12:44:07</t>
  </si>
  <si>
    <t>Li Wenhua,Guo Cui</t>
  </si>
  <si>
    <t>1486.00</t>
  </si>
  <si>
    <t>2024-01-03 14:14:14</t>
  </si>
  <si>
    <t>WANG LIAOYUAN</t>
  </si>
  <si>
    <t>1935.68</t>
  </si>
  <si>
    <t>2024-01-03 16:59:14</t>
  </si>
  <si>
    <t>ZHANG CHENGZHI,ROHMAH SOLIHAH</t>
  </si>
  <si>
    <t>262.54</t>
  </si>
  <si>
    <t>2024-01-03 17:27:13</t>
  </si>
  <si>
    <t>ZENG JING</t>
  </si>
  <si>
    <t>87.55</t>
  </si>
  <si>
    <t>2024-01-03 17:45:43</t>
  </si>
  <si>
    <t>埃及</t>
  </si>
  <si>
    <t>YUAN YAXIONG,YANG TAO</t>
  </si>
  <si>
    <t>2784.00</t>
  </si>
  <si>
    <t>2024-01-04 13:49:43</t>
  </si>
  <si>
    <t>青森大和 ROYNET 酒店</t>
  </si>
  <si>
    <t>LI XINRUI,LIU RUOCHEN</t>
  </si>
  <si>
    <t>635.44</t>
  </si>
  <si>
    <t>2024-01-03 21:57:00</t>
  </si>
  <si>
    <t>札幌克罗斯酒店</t>
  </si>
  <si>
    <t>FU QINGGE</t>
  </si>
  <si>
    <t>1542.94</t>
  </si>
  <si>
    <t>2024-01-03 22:14:33</t>
  </si>
  <si>
    <t>XIAO HAIFENG</t>
  </si>
  <si>
    <t>1022.00</t>
  </si>
  <si>
    <t>2024-01-04 14:45:53</t>
  </si>
  <si>
    <t>曼谷JW万豪酒店</t>
  </si>
  <si>
    <t>WANG RUIYUAN</t>
  </si>
  <si>
    <t>1186.10</t>
  </si>
  <si>
    <t>2024-01-04 07:31:56</t>
  </si>
  <si>
    <t>YU CHANGQING</t>
  </si>
  <si>
    <t>1167.07</t>
  </si>
  <si>
    <t>2024-01-04 08:15:17</t>
  </si>
  <si>
    <t>357.00</t>
  </si>
  <si>
    <t>2024-01-04 15:06:54</t>
  </si>
  <si>
    <t>LIU YONGMEI</t>
  </si>
  <si>
    <t>2024-01-04 09:45:15</t>
  </si>
  <si>
    <t>HAIYUN WANG</t>
  </si>
  <si>
    <t>1045.22</t>
  </si>
  <si>
    <t>2024-01-04 10:30:16</t>
  </si>
  <si>
    <t>87.85</t>
  </si>
  <si>
    <t>2024-01-04 16:34:05</t>
  </si>
  <si>
    <t>YANG RUHAN,YANG ZHIMIN</t>
  </si>
  <si>
    <t>519.44</t>
  </si>
  <si>
    <t>2024-01-04 18:00:05</t>
  </si>
  <si>
    <t>TIAN YE</t>
  </si>
  <si>
    <t>639.80</t>
  </si>
  <si>
    <t>2024-01-06 11:14:09</t>
  </si>
  <si>
    <t>CAI JIJIAN,WANG YUEJIAN</t>
  </si>
  <si>
    <t>3512.30</t>
  </si>
  <si>
    <t>2024-01-06 14:36:09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</si>
</sst>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291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291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81</v>
      </c>
      <c r="P2" s="8" t="s">
        <v>82</v>
      </c>
      <c r="Q2" s="8"/>
      <c r="R2" s="13" t="s">
        <v>83</v>
      </c>
      <c r="S2" s="15" t="s">
        <v>83</v>
      </c>
      <c r="T2" s="8" t="s">
        <v>84</v>
      </c>
      <c r="U2" s="13" t="s">
        <v>19</v>
      </c>
      <c r="V2" s="13" t="s">
        <v>19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89</v>
      </c>
      <c r="H3" s="8" t="s">
        <v>90</v>
      </c>
      <c r="I3" s="8" t="s">
        <v>79</v>
      </c>
      <c r="J3" s="8" t="s">
        <v>2</v>
      </c>
      <c r="K3" s="8" t="s">
        <v>91</v>
      </c>
      <c r="L3" s="8">
        <v>1</v>
      </c>
      <c r="M3" s="8">
        <v>1</v>
      </c>
      <c r="N3" s="8" t="s">
        <v>92</v>
      </c>
      <c r="O3" s="8" t="s">
        <v>93</v>
      </c>
      <c r="P3" s="8" t="s">
        <v>81</v>
      </c>
      <c r="Q3" s="8"/>
      <c r="R3" s="13" t="s">
        <v>94</v>
      </c>
      <c r="S3" s="15" t="s">
        <v>19</v>
      </c>
      <c r="T3" s="8"/>
      <c r="U3" s="13" t="s">
        <v>19</v>
      </c>
      <c r="V3" s="13" t="s">
        <v>94</v>
      </c>
      <c r="W3" s="15" t="s">
        <v>95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100</v>
      </c>
      <c r="H4" s="8" t="s">
        <v>101</v>
      </c>
      <c r="I4" s="8" t="s">
        <v>79</v>
      </c>
      <c r="J4" s="8" t="s">
        <v>2</v>
      </c>
      <c r="K4" s="8" t="s">
        <v>102</v>
      </c>
      <c r="L4" s="8">
        <v>1</v>
      </c>
      <c r="M4" s="8">
        <v>3</v>
      </c>
      <c r="N4" s="8" t="s">
        <v>103</v>
      </c>
      <c r="O4" s="8" t="s">
        <v>104</v>
      </c>
      <c r="P4" s="8" t="s">
        <v>81</v>
      </c>
      <c r="Q4" s="8"/>
      <c r="R4" s="13" t="s">
        <v>105</v>
      </c>
      <c r="S4" s="15" t="s">
        <v>19</v>
      </c>
      <c r="T4" s="8"/>
      <c r="U4" s="13" t="s">
        <v>19</v>
      </c>
      <c r="V4" s="13" t="s">
        <v>105</v>
      </c>
      <c r="W4" s="15" t="s">
        <v>106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75</v>
      </c>
      <c r="AH4" t="s">
        <v>19</v>
      </c>
    </row>
    <row r="5" ht="14.25" customHeight="1" spans="1:34">
      <c r="A5" s="7" t="s">
        <v>109</v>
      </c>
      <c r="B5" s="7" t="s">
        <v>110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111</v>
      </c>
      <c r="H5" s="8" t="s">
        <v>112</v>
      </c>
      <c r="I5" s="8" t="s">
        <v>79</v>
      </c>
      <c r="J5" s="8" t="s">
        <v>2</v>
      </c>
      <c r="K5" s="8" t="s">
        <v>113</v>
      </c>
      <c r="L5" s="8">
        <v>1</v>
      </c>
      <c r="M5" s="8">
        <v>2</v>
      </c>
      <c r="N5" s="8" t="s">
        <v>114</v>
      </c>
      <c r="O5" s="8" t="s">
        <v>115</v>
      </c>
      <c r="P5" s="8" t="s">
        <v>81</v>
      </c>
      <c r="Q5" s="8"/>
      <c r="R5" s="13" t="s">
        <v>116</v>
      </c>
      <c r="S5" s="15" t="s">
        <v>19</v>
      </c>
      <c r="T5" s="8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86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3</v>
      </c>
      <c r="N6" s="8" t="s">
        <v>125</v>
      </c>
      <c r="O6" s="8" t="s">
        <v>104</v>
      </c>
      <c r="P6" s="8" t="s">
        <v>81</v>
      </c>
      <c r="Q6" s="8"/>
      <c r="R6" s="13" t="s">
        <v>126</v>
      </c>
      <c r="S6" s="15" t="s">
        <v>19</v>
      </c>
      <c r="T6" s="8"/>
      <c r="U6" s="13" t="s">
        <v>19</v>
      </c>
      <c r="V6" s="13" t="s">
        <v>126</v>
      </c>
      <c r="W6" s="15" t="s">
        <v>127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75</v>
      </c>
      <c r="AH6" t="s">
        <v>130</v>
      </c>
    </row>
    <row r="7" ht="14.25" customHeight="1" spans="1:34">
      <c r="A7" s="7" t="s">
        <v>131</v>
      </c>
      <c r="B7" s="7" t="s">
        <v>132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133</v>
      </c>
      <c r="H7" s="8" t="s">
        <v>134</v>
      </c>
      <c r="I7" s="8" t="s">
        <v>79</v>
      </c>
      <c r="J7" s="8" t="s">
        <v>2</v>
      </c>
      <c r="K7" s="8" t="s">
        <v>135</v>
      </c>
      <c r="L7" s="8">
        <v>1</v>
      </c>
      <c r="M7" s="8">
        <v>1</v>
      </c>
      <c r="N7" s="8" t="s">
        <v>136</v>
      </c>
      <c r="O7" s="8" t="s">
        <v>93</v>
      </c>
      <c r="P7" s="8" t="s">
        <v>81</v>
      </c>
      <c r="Q7" s="8"/>
      <c r="R7" s="13" t="s">
        <v>137</v>
      </c>
      <c r="S7" s="15" t="s">
        <v>19</v>
      </c>
      <c r="T7" s="8"/>
      <c r="U7" s="13" t="s">
        <v>19</v>
      </c>
      <c r="V7" s="13" t="s">
        <v>137</v>
      </c>
      <c r="W7" s="15" t="s">
        <v>138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86</v>
      </c>
      <c r="AG7" t="s">
        <v>75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143</v>
      </c>
      <c r="H8" s="8" t="s">
        <v>144</v>
      </c>
      <c r="I8" s="8" t="s">
        <v>79</v>
      </c>
      <c r="J8" s="8" t="s">
        <v>2</v>
      </c>
      <c r="K8" s="8" t="s">
        <v>145</v>
      </c>
      <c r="L8" s="8">
        <v>1</v>
      </c>
      <c r="M8" s="8">
        <v>2</v>
      </c>
      <c r="N8" s="8" t="s">
        <v>125</v>
      </c>
      <c r="O8" s="8" t="s">
        <v>115</v>
      </c>
      <c r="P8" s="8" t="s">
        <v>81</v>
      </c>
      <c r="Q8" s="8"/>
      <c r="R8" s="13" t="s">
        <v>146</v>
      </c>
      <c r="S8" s="15" t="s">
        <v>19</v>
      </c>
      <c r="T8" s="8"/>
      <c r="U8" s="13" t="s">
        <v>19</v>
      </c>
      <c r="V8" s="13" t="s">
        <v>146</v>
      </c>
      <c r="W8" s="15" t="s">
        <v>147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86</v>
      </c>
      <c r="AG8" t="s">
        <v>75</v>
      </c>
      <c r="AH8" t="s">
        <v>19</v>
      </c>
    </row>
    <row r="9" ht="14.25" customHeight="1" spans="1:34">
      <c r="A9" s="7" t="s">
        <v>150</v>
      </c>
      <c r="B9" s="7" t="s">
        <v>151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143</v>
      </c>
      <c r="H9" s="8" t="s">
        <v>144</v>
      </c>
      <c r="I9" s="8" t="s">
        <v>79</v>
      </c>
      <c r="J9" s="8" t="s">
        <v>2</v>
      </c>
      <c r="K9" s="8" t="s">
        <v>152</v>
      </c>
      <c r="L9" s="8">
        <v>1</v>
      </c>
      <c r="M9" s="8">
        <v>3</v>
      </c>
      <c r="N9" s="8" t="s">
        <v>153</v>
      </c>
      <c r="O9" s="8" t="s">
        <v>104</v>
      </c>
      <c r="P9" s="8" t="s">
        <v>81</v>
      </c>
      <c r="Q9" s="8"/>
      <c r="R9" s="13" t="s">
        <v>154</v>
      </c>
      <c r="S9" s="15" t="s">
        <v>19</v>
      </c>
      <c r="T9" s="8"/>
      <c r="U9" s="13" t="s">
        <v>19</v>
      </c>
      <c r="V9" s="13" t="s">
        <v>154</v>
      </c>
      <c r="W9" s="15" t="s">
        <v>155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156</v>
      </c>
      <c r="AD9" t="s">
        <v>6</v>
      </c>
      <c r="AE9" t="s">
        <v>149</v>
      </c>
      <c r="AF9" t="s">
        <v>86</v>
      </c>
      <c r="AG9" t="s">
        <v>75</v>
      </c>
      <c r="AH9" t="s">
        <v>19</v>
      </c>
    </row>
    <row r="10" ht="14.25" customHeight="1" spans="1:34">
      <c r="A10" s="7" t="s">
        <v>157</v>
      </c>
      <c r="B10" s="7" t="s">
        <v>158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159</v>
      </c>
      <c r="H10" s="8" t="s">
        <v>160</v>
      </c>
      <c r="I10" s="8" t="s">
        <v>79</v>
      </c>
      <c r="J10" s="8" t="s">
        <v>2</v>
      </c>
      <c r="K10" s="8" t="s">
        <v>161</v>
      </c>
      <c r="L10" s="8">
        <v>1</v>
      </c>
      <c r="M10" s="8">
        <v>3</v>
      </c>
      <c r="N10" s="8" t="s">
        <v>153</v>
      </c>
      <c r="O10" s="8" t="s">
        <v>104</v>
      </c>
      <c r="P10" s="8" t="s">
        <v>81</v>
      </c>
      <c r="Q10" s="8"/>
      <c r="R10" s="13" t="s">
        <v>162</v>
      </c>
      <c r="S10" s="15" t="s">
        <v>19</v>
      </c>
      <c r="T10" s="8"/>
      <c r="U10" s="13" t="s">
        <v>19</v>
      </c>
      <c r="V10" s="13" t="s">
        <v>162</v>
      </c>
      <c r="W10" s="15" t="s">
        <v>163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86</v>
      </c>
      <c r="AG10" t="s">
        <v>75</v>
      </c>
      <c r="AH10" t="s">
        <v>19</v>
      </c>
    </row>
    <row r="11" ht="14.25" customHeight="1" spans="1:34">
      <c r="A11" s="7" t="s">
        <v>166</v>
      </c>
      <c r="B11" s="7" t="s">
        <v>167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168</v>
      </c>
      <c r="H11" s="8" t="s">
        <v>169</v>
      </c>
      <c r="I11" s="8" t="s">
        <v>79</v>
      </c>
      <c r="J11" s="8" t="s">
        <v>2</v>
      </c>
      <c r="K11" s="8" t="s">
        <v>170</v>
      </c>
      <c r="L11" s="8">
        <v>1</v>
      </c>
      <c r="M11" s="8">
        <v>3</v>
      </c>
      <c r="N11" s="8" t="s">
        <v>153</v>
      </c>
      <c r="O11" s="8" t="s">
        <v>104</v>
      </c>
      <c r="P11" s="8" t="s">
        <v>81</v>
      </c>
      <c r="Q11" s="8"/>
      <c r="R11" s="13" t="s">
        <v>171</v>
      </c>
      <c r="S11" s="15" t="s">
        <v>19</v>
      </c>
      <c r="T11" s="8"/>
      <c r="U11" s="13" t="s">
        <v>19</v>
      </c>
      <c r="V11" s="13" t="s">
        <v>171</v>
      </c>
      <c r="W11" s="15" t="s">
        <v>172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86</v>
      </c>
      <c r="AG11" t="s">
        <v>75</v>
      </c>
      <c r="AH11" t="s">
        <v>19</v>
      </c>
    </row>
    <row r="12" ht="14.25" customHeight="1" spans="1:34">
      <c r="A12" s="7" t="s">
        <v>175</v>
      </c>
      <c r="B12" s="7" t="s">
        <v>176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177</v>
      </c>
      <c r="H12" s="8" t="s">
        <v>178</v>
      </c>
      <c r="I12" s="8" t="s">
        <v>79</v>
      </c>
      <c r="J12" s="8" t="s">
        <v>2</v>
      </c>
      <c r="K12" s="8" t="s">
        <v>179</v>
      </c>
      <c r="L12" s="8">
        <v>1</v>
      </c>
      <c r="M12" s="8">
        <v>3</v>
      </c>
      <c r="N12" s="8" t="s">
        <v>180</v>
      </c>
      <c r="O12" s="8" t="s">
        <v>104</v>
      </c>
      <c r="P12" s="8" t="s">
        <v>81</v>
      </c>
      <c r="Q12" s="8"/>
      <c r="R12" s="13" t="s">
        <v>181</v>
      </c>
      <c r="S12" s="15" t="s">
        <v>19</v>
      </c>
      <c r="T12" s="8"/>
      <c r="U12" s="13" t="s">
        <v>19</v>
      </c>
      <c r="V12" s="13" t="s">
        <v>181</v>
      </c>
      <c r="W12" s="15" t="s">
        <v>182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86</v>
      </c>
      <c r="AG12" t="s">
        <v>75</v>
      </c>
      <c r="AH12" t="s">
        <v>19</v>
      </c>
    </row>
    <row r="13" ht="14.25" customHeight="1" spans="1:34">
      <c r="A13" s="7" t="s">
        <v>185</v>
      </c>
      <c r="B13" s="7" t="s">
        <v>186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187</v>
      </c>
      <c r="H13" s="8" t="s">
        <v>188</v>
      </c>
      <c r="I13" s="8" t="s">
        <v>79</v>
      </c>
      <c r="J13" s="8" t="s">
        <v>2</v>
      </c>
      <c r="K13" s="8" t="s">
        <v>189</v>
      </c>
      <c r="L13" s="8">
        <v>1</v>
      </c>
      <c r="M13" s="8">
        <v>2</v>
      </c>
      <c r="N13" s="8" t="s">
        <v>190</v>
      </c>
      <c r="O13" s="8" t="s">
        <v>115</v>
      </c>
      <c r="P13" s="8" t="s">
        <v>81</v>
      </c>
      <c r="Q13" s="8"/>
      <c r="R13" s="13" t="s">
        <v>191</v>
      </c>
      <c r="S13" s="15" t="s">
        <v>19</v>
      </c>
      <c r="T13" s="8"/>
      <c r="U13" s="13" t="s">
        <v>19</v>
      </c>
      <c r="V13" s="13" t="s">
        <v>191</v>
      </c>
      <c r="W13" s="15" t="s">
        <v>192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86</v>
      </c>
      <c r="AG13" t="s">
        <v>75</v>
      </c>
      <c r="AH13" t="s">
        <v>19</v>
      </c>
    </row>
    <row r="14" ht="14.25" customHeight="1" spans="1:34">
      <c r="A14" s="7" t="s">
        <v>195</v>
      </c>
      <c r="B14" s="7" t="s">
        <v>196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197</v>
      </c>
      <c r="H14" s="8" t="s">
        <v>198</v>
      </c>
      <c r="I14" s="8" t="s">
        <v>79</v>
      </c>
      <c r="J14" s="8" t="s">
        <v>2</v>
      </c>
      <c r="K14" s="8" t="s">
        <v>199</v>
      </c>
      <c r="L14" s="8">
        <v>1</v>
      </c>
      <c r="M14" s="8">
        <v>2</v>
      </c>
      <c r="N14" s="8" t="s">
        <v>200</v>
      </c>
      <c r="O14" s="8" t="s">
        <v>115</v>
      </c>
      <c r="P14" s="8" t="s">
        <v>81</v>
      </c>
      <c r="Q14" s="8"/>
      <c r="R14" s="13" t="s">
        <v>201</v>
      </c>
      <c r="S14" s="15" t="s">
        <v>19</v>
      </c>
      <c r="T14" s="8"/>
      <c r="U14" s="13" t="s">
        <v>19</v>
      </c>
      <c r="V14" s="13" t="s">
        <v>201</v>
      </c>
      <c r="W14" s="15" t="s">
        <v>202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86</v>
      </c>
      <c r="AG14" t="s">
        <v>75</v>
      </c>
      <c r="AH14" t="s">
        <v>19</v>
      </c>
    </row>
    <row r="15" ht="14.25" customHeight="1" spans="1:34">
      <c r="A15" s="7" t="s">
        <v>205</v>
      </c>
      <c r="B15" s="7" t="s">
        <v>206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207</v>
      </c>
      <c r="H15" s="8" t="s">
        <v>208</v>
      </c>
      <c r="I15" s="8" t="s">
        <v>79</v>
      </c>
      <c r="J15" s="8" t="s">
        <v>2</v>
      </c>
      <c r="K15" s="8" t="s">
        <v>209</v>
      </c>
      <c r="L15" s="8">
        <v>2</v>
      </c>
      <c r="M15" s="8">
        <v>3</v>
      </c>
      <c r="N15" s="8" t="s">
        <v>210</v>
      </c>
      <c r="O15" s="8" t="s">
        <v>104</v>
      </c>
      <c r="P15" s="8" t="s">
        <v>81</v>
      </c>
      <c r="Q15" s="8"/>
      <c r="R15" s="13" t="s">
        <v>211</v>
      </c>
      <c r="S15" s="15" t="s">
        <v>19</v>
      </c>
      <c r="T15" s="8"/>
      <c r="U15" s="13" t="s">
        <v>19</v>
      </c>
      <c r="V15" s="13" t="s">
        <v>211</v>
      </c>
      <c r="W15" s="15" t="s">
        <v>212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86</v>
      </c>
      <c r="AG15" t="s">
        <v>75</v>
      </c>
      <c r="AH15" t="s">
        <v>19</v>
      </c>
    </row>
    <row r="16" ht="14.25" customHeight="1" spans="1:34">
      <c r="A16" s="7" t="s">
        <v>215</v>
      </c>
      <c r="B16" s="7" t="s">
        <v>216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197</v>
      </c>
      <c r="H16" s="8" t="s">
        <v>198</v>
      </c>
      <c r="I16" s="8" t="s">
        <v>79</v>
      </c>
      <c r="J16" s="8" t="s">
        <v>2</v>
      </c>
      <c r="K16" s="8" t="s">
        <v>217</v>
      </c>
      <c r="L16" s="8">
        <v>2</v>
      </c>
      <c r="M16" s="8">
        <v>4</v>
      </c>
      <c r="N16" s="8" t="s">
        <v>218</v>
      </c>
      <c r="O16" s="8" t="s">
        <v>219</v>
      </c>
      <c r="P16" s="8" t="s">
        <v>81</v>
      </c>
      <c r="Q16" s="8"/>
      <c r="R16" s="13" t="s">
        <v>220</v>
      </c>
      <c r="S16" s="15" t="s">
        <v>19</v>
      </c>
      <c r="T16" s="8"/>
      <c r="U16" s="13" t="s">
        <v>19</v>
      </c>
      <c r="V16" s="13" t="s">
        <v>220</v>
      </c>
      <c r="W16" s="15" t="s">
        <v>221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86</v>
      </c>
      <c r="AG16" t="s">
        <v>75</v>
      </c>
      <c r="AH16" t="s">
        <v>19</v>
      </c>
    </row>
    <row r="17" ht="14.25" customHeight="1" spans="1:34">
      <c r="A17" s="7" t="s">
        <v>224</v>
      </c>
      <c r="B17" s="7" t="s">
        <v>225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226</v>
      </c>
      <c r="H17" s="8" t="s">
        <v>227</v>
      </c>
      <c r="I17" s="8" t="s">
        <v>79</v>
      </c>
      <c r="J17" s="8" t="s">
        <v>2</v>
      </c>
      <c r="K17" s="8" t="s">
        <v>228</v>
      </c>
      <c r="L17" s="8">
        <v>1</v>
      </c>
      <c r="M17" s="8">
        <v>3</v>
      </c>
      <c r="N17" s="8" t="s">
        <v>218</v>
      </c>
      <c r="O17" s="8" t="s">
        <v>104</v>
      </c>
      <c r="P17" s="8" t="s">
        <v>81</v>
      </c>
      <c r="Q17" s="8"/>
      <c r="R17" s="13" t="s">
        <v>229</v>
      </c>
      <c r="S17" s="15" t="s">
        <v>19</v>
      </c>
      <c r="T17" s="8"/>
      <c r="U17" s="13" t="s">
        <v>19</v>
      </c>
      <c r="V17" s="13" t="s">
        <v>229</v>
      </c>
      <c r="W17" s="15" t="s">
        <v>230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231</v>
      </c>
      <c r="AD17" t="s">
        <v>6</v>
      </c>
      <c r="AE17" t="s">
        <v>232</v>
      </c>
      <c r="AF17" t="s">
        <v>86</v>
      </c>
      <c r="AG17" t="s">
        <v>75</v>
      </c>
      <c r="AH17" t="s">
        <v>19</v>
      </c>
    </row>
    <row r="18" ht="14.25" customHeight="1" spans="1:34">
      <c r="A18" s="7" t="s">
        <v>233</v>
      </c>
      <c r="B18" s="7" t="s">
        <v>234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235</v>
      </c>
      <c r="H18" s="8" t="s">
        <v>236</v>
      </c>
      <c r="I18" s="8" t="s">
        <v>79</v>
      </c>
      <c r="J18" s="8" t="s">
        <v>2</v>
      </c>
      <c r="K18" s="8" t="s">
        <v>237</v>
      </c>
      <c r="L18" s="8">
        <v>1</v>
      </c>
      <c r="M18" s="8">
        <v>1</v>
      </c>
      <c r="N18" s="8" t="s">
        <v>238</v>
      </c>
      <c r="O18" s="8" t="s">
        <v>93</v>
      </c>
      <c r="P18" s="8" t="s">
        <v>81</v>
      </c>
      <c r="Q18" s="8"/>
      <c r="R18" s="13" t="s">
        <v>239</v>
      </c>
      <c r="S18" s="15" t="s">
        <v>19</v>
      </c>
      <c r="T18" s="8"/>
      <c r="U18" s="13" t="s">
        <v>19</v>
      </c>
      <c r="V18" s="13" t="s">
        <v>239</v>
      </c>
      <c r="W18" s="15" t="s">
        <v>240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241</v>
      </c>
      <c r="AD18" t="s">
        <v>6</v>
      </c>
      <c r="AE18" t="s">
        <v>242</v>
      </c>
      <c r="AF18" t="s">
        <v>86</v>
      </c>
      <c r="AG18" t="s">
        <v>75</v>
      </c>
      <c r="AH18" t="s">
        <v>19</v>
      </c>
    </row>
    <row r="19" ht="14.25" customHeight="1" spans="1:34">
      <c r="A19" s="7" t="s">
        <v>243</v>
      </c>
      <c r="B19" s="7" t="s">
        <v>244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245</v>
      </c>
      <c r="H19" s="8" t="s">
        <v>246</v>
      </c>
      <c r="I19" s="8" t="s">
        <v>79</v>
      </c>
      <c r="J19" s="8" t="s">
        <v>2</v>
      </c>
      <c r="K19" s="8" t="s">
        <v>247</v>
      </c>
      <c r="L19" s="8">
        <v>1</v>
      </c>
      <c r="M19" s="8">
        <v>4</v>
      </c>
      <c r="N19" s="8" t="s">
        <v>248</v>
      </c>
      <c r="O19" s="8" t="s">
        <v>219</v>
      </c>
      <c r="P19" s="8" t="s">
        <v>81</v>
      </c>
      <c r="Q19" s="8"/>
      <c r="R19" s="13" t="s">
        <v>249</v>
      </c>
      <c r="S19" s="15" t="s">
        <v>19</v>
      </c>
      <c r="T19" s="8"/>
      <c r="U19" s="13" t="s">
        <v>19</v>
      </c>
      <c r="V19" s="13" t="s">
        <v>249</v>
      </c>
      <c r="W19" s="15" t="s">
        <v>250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251</v>
      </c>
      <c r="AD19" t="s">
        <v>6</v>
      </c>
      <c r="AE19" t="s">
        <v>252</v>
      </c>
      <c r="AF19" t="s">
        <v>86</v>
      </c>
      <c r="AG19" t="s">
        <v>75</v>
      </c>
      <c r="AH19" t="s">
        <v>19</v>
      </c>
    </row>
    <row r="20" ht="14.25" customHeight="1" spans="1:34">
      <c r="A20" s="7" t="s">
        <v>253</v>
      </c>
      <c r="B20" s="7" t="s">
        <v>254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255</v>
      </c>
      <c r="H20" s="8" t="s">
        <v>256</v>
      </c>
      <c r="I20" s="8" t="s">
        <v>79</v>
      </c>
      <c r="J20" s="8" t="s">
        <v>2</v>
      </c>
      <c r="K20" s="8" t="s">
        <v>257</v>
      </c>
      <c r="L20" s="8">
        <v>1</v>
      </c>
      <c r="M20" s="8">
        <v>2</v>
      </c>
      <c r="N20" s="8" t="s">
        <v>248</v>
      </c>
      <c r="O20" s="8" t="s">
        <v>115</v>
      </c>
      <c r="P20" s="8" t="s">
        <v>81</v>
      </c>
      <c r="Q20" s="8"/>
      <c r="R20" s="13" t="s">
        <v>258</v>
      </c>
      <c r="S20" s="15" t="s">
        <v>19</v>
      </c>
      <c r="T20" s="8"/>
      <c r="U20" s="13" t="s">
        <v>19</v>
      </c>
      <c r="V20" s="13" t="s">
        <v>258</v>
      </c>
      <c r="W20" s="15" t="s">
        <v>259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260</v>
      </c>
      <c r="AD20" t="s">
        <v>6</v>
      </c>
      <c r="AE20" t="s">
        <v>261</v>
      </c>
      <c r="AF20" t="s">
        <v>86</v>
      </c>
      <c r="AG20" t="s">
        <v>75</v>
      </c>
      <c r="AH20" t="s">
        <v>19</v>
      </c>
    </row>
    <row r="21" ht="14.25" customHeight="1" spans="1:34">
      <c r="A21" s="7" t="s">
        <v>262</v>
      </c>
      <c r="B21" s="7" t="s">
        <v>263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264</v>
      </c>
      <c r="H21" s="8" t="s">
        <v>265</v>
      </c>
      <c r="I21" s="8" t="s">
        <v>79</v>
      </c>
      <c r="J21" s="8" t="s">
        <v>2</v>
      </c>
      <c r="K21" s="8" t="s">
        <v>266</v>
      </c>
      <c r="L21" s="8">
        <v>1</v>
      </c>
      <c r="M21" s="8">
        <v>1</v>
      </c>
      <c r="N21" s="8" t="s">
        <v>267</v>
      </c>
      <c r="O21" s="8" t="s">
        <v>93</v>
      </c>
      <c r="P21" s="8" t="s">
        <v>81</v>
      </c>
      <c r="Q21" s="8"/>
      <c r="R21" s="13" t="s">
        <v>268</v>
      </c>
      <c r="S21" s="15" t="s">
        <v>19</v>
      </c>
      <c r="T21" s="8"/>
      <c r="U21" s="13" t="s">
        <v>19</v>
      </c>
      <c r="V21" s="13" t="s">
        <v>268</v>
      </c>
      <c r="W21" s="15" t="s">
        <v>269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270</v>
      </c>
      <c r="AD21" t="s">
        <v>6</v>
      </c>
      <c r="AE21" t="s">
        <v>271</v>
      </c>
      <c r="AF21" t="s">
        <v>86</v>
      </c>
      <c r="AG21" t="s">
        <v>75</v>
      </c>
      <c r="AH21" t="s">
        <v>19</v>
      </c>
    </row>
    <row r="22" ht="14.25" customHeight="1" spans="1:34">
      <c r="A22" s="7" t="s">
        <v>272</v>
      </c>
      <c r="B22" s="7" t="s">
        <v>273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274</v>
      </c>
      <c r="H22" s="8" t="s">
        <v>275</v>
      </c>
      <c r="I22" s="8" t="s">
        <v>79</v>
      </c>
      <c r="J22" s="8" t="s">
        <v>2</v>
      </c>
      <c r="K22" s="8" t="s">
        <v>276</v>
      </c>
      <c r="L22" s="8">
        <v>1</v>
      </c>
      <c r="M22" s="8">
        <v>1</v>
      </c>
      <c r="N22" s="8" t="s">
        <v>277</v>
      </c>
      <c r="O22" s="8" t="s">
        <v>93</v>
      </c>
      <c r="P22" s="8" t="s">
        <v>81</v>
      </c>
      <c r="Q22" s="8"/>
      <c r="R22" s="13" t="s">
        <v>278</v>
      </c>
      <c r="S22" s="15" t="s">
        <v>19</v>
      </c>
      <c r="T22" s="8"/>
      <c r="U22" s="13" t="s">
        <v>19</v>
      </c>
      <c r="V22" s="13" t="s">
        <v>278</v>
      </c>
      <c r="W22" s="15" t="s">
        <v>279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280</v>
      </c>
      <c r="AD22" t="s">
        <v>6</v>
      </c>
      <c r="AE22" t="s">
        <v>281</v>
      </c>
      <c r="AF22" t="s">
        <v>86</v>
      </c>
      <c r="AG22" t="s">
        <v>75</v>
      </c>
      <c r="AH22" t="s">
        <v>19</v>
      </c>
    </row>
    <row r="23" ht="14.25" customHeight="1" spans="1:34">
      <c r="A23" s="7" t="s">
        <v>282</v>
      </c>
      <c r="B23" s="7" t="s">
        <v>283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284</v>
      </c>
      <c r="H23" s="8" t="s">
        <v>285</v>
      </c>
      <c r="I23" s="8" t="s">
        <v>79</v>
      </c>
      <c r="J23" s="8" t="s">
        <v>2</v>
      </c>
      <c r="K23" s="8" t="s">
        <v>286</v>
      </c>
      <c r="L23" s="8">
        <v>2</v>
      </c>
      <c r="M23" s="8">
        <v>2</v>
      </c>
      <c r="N23" s="8" t="s">
        <v>248</v>
      </c>
      <c r="O23" s="8" t="s">
        <v>115</v>
      </c>
      <c r="P23" s="8" t="s">
        <v>81</v>
      </c>
      <c r="Q23" s="8"/>
      <c r="R23" s="13" t="s">
        <v>287</v>
      </c>
      <c r="S23" s="15" t="s">
        <v>19</v>
      </c>
      <c r="T23" s="8"/>
      <c r="U23" s="13" t="s">
        <v>19</v>
      </c>
      <c r="V23" s="13" t="s">
        <v>287</v>
      </c>
      <c r="W23" s="15" t="s">
        <v>288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289</v>
      </c>
      <c r="AD23" t="s">
        <v>6</v>
      </c>
      <c r="AE23" t="s">
        <v>290</v>
      </c>
      <c r="AF23" t="s">
        <v>86</v>
      </c>
      <c r="AG23" t="s">
        <v>75</v>
      </c>
      <c r="AH23" t="s">
        <v>19</v>
      </c>
    </row>
    <row r="24" ht="14.25" customHeight="1" spans="1:34">
      <c r="A24" s="7" t="s">
        <v>291</v>
      </c>
      <c r="B24" s="7" t="s">
        <v>292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293</v>
      </c>
      <c r="H24" s="8" t="s">
        <v>294</v>
      </c>
      <c r="I24" s="8" t="s">
        <v>79</v>
      </c>
      <c r="J24" s="8" t="s">
        <v>2</v>
      </c>
      <c r="K24" s="8" t="s">
        <v>295</v>
      </c>
      <c r="L24" s="8">
        <v>1</v>
      </c>
      <c r="M24" s="8">
        <v>2</v>
      </c>
      <c r="N24" s="8" t="s">
        <v>296</v>
      </c>
      <c r="O24" s="8" t="s">
        <v>115</v>
      </c>
      <c r="P24" s="8" t="s">
        <v>81</v>
      </c>
      <c r="Q24" s="8"/>
      <c r="R24" s="13" t="s">
        <v>297</v>
      </c>
      <c r="S24" s="15" t="s">
        <v>19</v>
      </c>
      <c r="T24" s="8"/>
      <c r="U24" s="13" t="s">
        <v>19</v>
      </c>
      <c r="V24" s="13" t="s">
        <v>297</v>
      </c>
      <c r="W24" s="15" t="s">
        <v>298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299</v>
      </c>
      <c r="AD24" t="s">
        <v>6</v>
      </c>
      <c r="AE24" t="s">
        <v>300</v>
      </c>
      <c r="AF24" t="s">
        <v>86</v>
      </c>
      <c r="AG24" t="s">
        <v>75</v>
      </c>
      <c r="AH24" t="s">
        <v>19</v>
      </c>
    </row>
    <row r="25" ht="14.25" customHeight="1" spans="1:34">
      <c r="A25" s="7" t="s">
        <v>301</v>
      </c>
      <c r="B25" s="7" t="s">
        <v>302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197</v>
      </c>
      <c r="H25" s="8" t="s">
        <v>198</v>
      </c>
      <c r="I25" s="8" t="s">
        <v>79</v>
      </c>
      <c r="J25" s="8" t="s">
        <v>2</v>
      </c>
      <c r="K25" s="8" t="s">
        <v>303</v>
      </c>
      <c r="L25" s="8">
        <v>1</v>
      </c>
      <c r="M25" s="8">
        <v>1</v>
      </c>
      <c r="N25" s="8" t="s">
        <v>267</v>
      </c>
      <c r="O25" s="8" t="s">
        <v>93</v>
      </c>
      <c r="P25" s="8" t="s">
        <v>81</v>
      </c>
      <c r="Q25" s="8"/>
      <c r="R25" s="13" t="s">
        <v>304</v>
      </c>
      <c r="S25" s="15" t="s">
        <v>19</v>
      </c>
      <c r="T25" s="8"/>
      <c r="U25" s="13" t="s">
        <v>19</v>
      </c>
      <c r="V25" s="13" t="s">
        <v>304</v>
      </c>
      <c r="W25" s="15" t="s">
        <v>305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306</v>
      </c>
      <c r="AD25" t="s">
        <v>6</v>
      </c>
      <c r="AE25" t="s">
        <v>204</v>
      </c>
      <c r="AF25" t="s">
        <v>86</v>
      </c>
      <c r="AG25" t="s">
        <v>75</v>
      </c>
      <c r="AH25" t="s">
        <v>19</v>
      </c>
    </row>
    <row r="26" ht="14.25" customHeight="1" spans="1:34">
      <c r="A26" s="7" t="s">
        <v>307</v>
      </c>
      <c r="B26" s="7" t="s">
        <v>308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309</v>
      </c>
      <c r="H26" s="8" t="s">
        <v>310</v>
      </c>
      <c r="I26" s="8" t="s">
        <v>79</v>
      </c>
      <c r="J26" s="8" t="s">
        <v>2</v>
      </c>
      <c r="K26" s="8" t="s">
        <v>311</v>
      </c>
      <c r="L26" s="8">
        <v>1</v>
      </c>
      <c r="M26" s="8">
        <v>1</v>
      </c>
      <c r="N26" s="8" t="s">
        <v>153</v>
      </c>
      <c r="O26" s="8" t="s">
        <v>93</v>
      </c>
      <c r="P26" s="8" t="s">
        <v>81</v>
      </c>
      <c r="Q26" s="8"/>
      <c r="R26" s="13" t="s">
        <v>312</v>
      </c>
      <c r="S26" s="15" t="s">
        <v>19</v>
      </c>
      <c r="T26" s="8"/>
      <c r="U26" s="13" t="s">
        <v>19</v>
      </c>
      <c r="V26" s="13" t="s">
        <v>312</v>
      </c>
      <c r="W26" s="15" t="s">
        <v>313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314</v>
      </c>
      <c r="AD26" t="s">
        <v>6</v>
      </c>
      <c r="AE26" t="s">
        <v>149</v>
      </c>
      <c r="AF26" t="s">
        <v>86</v>
      </c>
      <c r="AG26" t="s">
        <v>75</v>
      </c>
      <c r="AH26" t="s">
        <v>19</v>
      </c>
    </row>
    <row r="27" ht="14.25" customHeight="1" spans="1:34">
      <c r="A27" s="7" t="s">
        <v>315</v>
      </c>
      <c r="B27" s="7" t="s">
        <v>316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317</v>
      </c>
      <c r="H27" s="8" t="s">
        <v>318</v>
      </c>
      <c r="I27" s="8" t="s">
        <v>79</v>
      </c>
      <c r="J27" s="8" t="s">
        <v>2</v>
      </c>
      <c r="K27" s="8" t="s">
        <v>319</v>
      </c>
      <c r="L27" s="8">
        <v>1</v>
      </c>
      <c r="M27" s="8">
        <v>1</v>
      </c>
      <c r="N27" s="8" t="s">
        <v>320</v>
      </c>
      <c r="O27" s="8" t="s">
        <v>93</v>
      </c>
      <c r="P27" s="8" t="s">
        <v>81</v>
      </c>
      <c r="Q27" s="8"/>
      <c r="R27" s="13" t="s">
        <v>321</v>
      </c>
      <c r="S27" s="15" t="s">
        <v>19</v>
      </c>
      <c r="T27" s="8"/>
      <c r="U27" s="13" t="s">
        <v>19</v>
      </c>
      <c r="V27" s="13" t="s">
        <v>321</v>
      </c>
      <c r="W27" s="15" t="s">
        <v>322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323</v>
      </c>
      <c r="AD27" t="s">
        <v>6</v>
      </c>
      <c r="AE27" t="s">
        <v>281</v>
      </c>
      <c r="AF27" t="s">
        <v>86</v>
      </c>
      <c r="AG27" t="s">
        <v>75</v>
      </c>
      <c r="AH27" t="s">
        <v>324</v>
      </c>
    </row>
    <row r="28" ht="14.25" customHeight="1" spans="1:34">
      <c r="A28" s="7" t="s">
        <v>325</v>
      </c>
      <c r="B28" s="7" t="s">
        <v>326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327</v>
      </c>
      <c r="H28" s="8" t="s">
        <v>328</v>
      </c>
      <c r="I28" s="8" t="s">
        <v>79</v>
      </c>
      <c r="J28" s="8" t="s">
        <v>2</v>
      </c>
      <c r="K28" s="8" t="s">
        <v>329</v>
      </c>
      <c r="L28" s="8">
        <v>1</v>
      </c>
      <c r="M28" s="8">
        <v>4</v>
      </c>
      <c r="N28" s="8" t="s">
        <v>330</v>
      </c>
      <c r="O28" s="8" t="s">
        <v>219</v>
      </c>
      <c r="P28" s="8" t="s">
        <v>81</v>
      </c>
      <c r="Q28" s="8"/>
      <c r="R28" s="13" t="s">
        <v>331</v>
      </c>
      <c r="S28" s="15" t="s">
        <v>19</v>
      </c>
      <c r="T28" s="8"/>
      <c r="U28" s="13" t="s">
        <v>19</v>
      </c>
      <c r="V28" s="13" t="s">
        <v>331</v>
      </c>
      <c r="W28" s="15" t="s">
        <v>332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333</v>
      </c>
      <c r="AD28" t="s">
        <v>6</v>
      </c>
      <c r="AE28" t="s">
        <v>300</v>
      </c>
      <c r="AF28" t="s">
        <v>86</v>
      </c>
      <c r="AG28" t="s">
        <v>75</v>
      </c>
      <c r="AH28" t="s">
        <v>19</v>
      </c>
    </row>
    <row r="29" ht="14.25" customHeight="1" spans="1:34">
      <c r="A29" s="7" t="s">
        <v>334</v>
      </c>
      <c r="B29" s="7" t="s">
        <v>335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336</v>
      </c>
      <c r="H29" s="8" t="s">
        <v>337</v>
      </c>
      <c r="I29" s="8" t="s">
        <v>79</v>
      </c>
      <c r="J29" s="8" t="s">
        <v>2</v>
      </c>
      <c r="K29" s="8" t="s">
        <v>338</v>
      </c>
      <c r="L29" s="8">
        <v>1</v>
      </c>
      <c r="M29" s="8">
        <v>2</v>
      </c>
      <c r="N29" s="8" t="s">
        <v>339</v>
      </c>
      <c r="O29" s="8" t="s">
        <v>115</v>
      </c>
      <c r="P29" s="8" t="s">
        <v>81</v>
      </c>
      <c r="Q29" s="8"/>
      <c r="R29" s="13" t="s">
        <v>340</v>
      </c>
      <c r="S29" s="15" t="s">
        <v>19</v>
      </c>
      <c r="T29" s="8"/>
      <c r="U29" s="13" t="s">
        <v>19</v>
      </c>
      <c r="V29" s="13" t="s">
        <v>340</v>
      </c>
      <c r="W29" s="15" t="s">
        <v>341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342</v>
      </c>
      <c r="AD29" t="s">
        <v>6</v>
      </c>
      <c r="AE29" t="s">
        <v>281</v>
      </c>
      <c r="AF29" t="s">
        <v>86</v>
      </c>
      <c r="AG29" t="s">
        <v>75</v>
      </c>
      <c r="AH29" t="s">
        <v>19</v>
      </c>
    </row>
    <row r="30" ht="14.25" customHeight="1" spans="1:34">
      <c r="A30" s="7" t="s">
        <v>343</v>
      </c>
      <c r="B30" s="7" t="s">
        <v>344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345</v>
      </c>
      <c r="H30" s="8" t="s">
        <v>346</v>
      </c>
      <c r="I30" s="8" t="s">
        <v>79</v>
      </c>
      <c r="J30" s="8" t="s">
        <v>2</v>
      </c>
      <c r="K30" s="8" t="s">
        <v>347</v>
      </c>
      <c r="L30" s="8">
        <v>1</v>
      </c>
      <c r="M30" s="8">
        <v>1</v>
      </c>
      <c r="N30" s="8" t="s">
        <v>339</v>
      </c>
      <c r="O30" s="8" t="s">
        <v>93</v>
      </c>
      <c r="P30" s="8" t="s">
        <v>81</v>
      </c>
      <c r="Q30" s="8"/>
      <c r="R30" s="13" t="s">
        <v>348</v>
      </c>
      <c r="S30" s="15" t="s">
        <v>19</v>
      </c>
      <c r="T30" s="8"/>
      <c r="U30" s="13" t="s">
        <v>19</v>
      </c>
      <c r="V30" s="13" t="s">
        <v>348</v>
      </c>
      <c r="W30" s="15" t="s">
        <v>349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350</v>
      </c>
      <c r="AD30" t="s">
        <v>6</v>
      </c>
      <c r="AE30" t="s">
        <v>351</v>
      </c>
      <c r="AF30" t="s">
        <v>86</v>
      </c>
      <c r="AG30" t="s">
        <v>75</v>
      </c>
      <c r="AH30" t="s">
        <v>19</v>
      </c>
    </row>
    <row r="31" ht="14.25" customHeight="1" spans="1:34">
      <c r="A31" s="7" t="s">
        <v>352</v>
      </c>
      <c r="B31" s="7" t="s">
        <v>353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354</v>
      </c>
      <c r="H31" s="8" t="s">
        <v>355</v>
      </c>
      <c r="I31" s="8" t="s">
        <v>79</v>
      </c>
      <c r="J31" s="8" t="s">
        <v>2</v>
      </c>
      <c r="K31" s="8" t="s">
        <v>356</v>
      </c>
      <c r="L31" s="8">
        <v>1</v>
      </c>
      <c r="M31" s="8">
        <v>1</v>
      </c>
      <c r="N31" s="8" t="s">
        <v>357</v>
      </c>
      <c r="O31" s="8" t="s">
        <v>93</v>
      </c>
      <c r="P31" s="8" t="s">
        <v>81</v>
      </c>
      <c r="Q31" s="8"/>
      <c r="R31" s="13" t="s">
        <v>358</v>
      </c>
      <c r="S31" s="15" t="s">
        <v>19</v>
      </c>
      <c r="T31" s="8"/>
      <c r="U31" s="13" t="s">
        <v>19</v>
      </c>
      <c r="V31" s="13" t="s">
        <v>358</v>
      </c>
      <c r="W31" s="15" t="s">
        <v>359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360</v>
      </c>
      <c r="AD31" t="s">
        <v>6</v>
      </c>
      <c r="AE31" t="s">
        <v>361</v>
      </c>
      <c r="AF31" t="s">
        <v>86</v>
      </c>
      <c r="AG31" t="s">
        <v>75</v>
      </c>
      <c r="AH31" t="s">
        <v>362</v>
      </c>
    </row>
    <row r="32" ht="14.25" customHeight="1" spans="1:34">
      <c r="A32" s="7" t="s">
        <v>363</v>
      </c>
      <c r="B32" s="7" t="s">
        <v>364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365</v>
      </c>
      <c r="H32" s="8" t="s">
        <v>366</v>
      </c>
      <c r="I32" s="8" t="s">
        <v>79</v>
      </c>
      <c r="J32" s="8" t="s">
        <v>2</v>
      </c>
      <c r="K32" s="8" t="s">
        <v>367</v>
      </c>
      <c r="L32" s="8">
        <v>1</v>
      </c>
      <c r="M32" s="8">
        <v>2</v>
      </c>
      <c r="N32" s="8" t="s">
        <v>368</v>
      </c>
      <c r="O32" s="8" t="s">
        <v>115</v>
      </c>
      <c r="P32" s="8" t="s">
        <v>81</v>
      </c>
      <c r="Q32" s="8"/>
      <c r="R32" s="13" t="s">
        <v>369</v>
      </c>
      <c r="S32" s="15" t="s">
        <v>19</v>
      </c>
      <c r="T32" s="8"/>
      <c r="U32" s="13" t="s">
        <v>19</v>
      </c>
      <c r="V32" s="13" t="s">
        <v>369</v>
      </c>
      <c r="W32" s="15" t="s">
        <v>370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371</v>
      </c>
      <c r="AD32" t="s">
        <v>6</v>
      </c>
      <c r="AE32" t="s">
        <v>281</v>
      </c>
      <c r="AF32" t="s">
        <v>86</v>
      </c>
      <c r="AG32" t="s">
        <v>75</v>
      </c>
      <c r="AH32" t="s">
        <v>19</v>
      </c>
    </row>
    <row r="33" ht="14.25" customHeight="1" spans="1:34">
      <c r="A33" s="7" t="s">
        <v>372</v>
      </c>
      <c r="B33" s="7" t="s">
        <v>373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284</v>
      </c>
      <c r="H33" s="8" t="s">
        <v>285</v>
      </c>
      <c r="I33" s="8" t="s">
        <v>79</v>
      </c>
      <c r="J33" s="8" t="s">
        <v>2</v>
      </c>
      <c r="K33" s="8" t="s">
        <v>374</v>
      </c>
      <c r="L33" s="8">
        <v>1</v>
      </c>
      <c r="M33" s="8">
        <v>2</v>
      </c>
      <c r="N33" s="8" t="s">
        <v>375</v>
      </c>
      <c r="O33" s="8" t="s">
        <v>115</v>
      </c>
      <c r="P33" s="8" t="s">
        <v>81</v>
      </c>
      <c r="Q33" s="8"/>
      <c r="R33" s="13" t="s">
        <v>376</v>
      </c>
      <c r="S33" s="15" t="s">
        <v>19</v>
      </c>
      <c r="T33" s="8"/>
      <c r="U33" s="13" t="s">
        <v>19</v>
      </c>
      <c r="V33" s="13" t="s">
        <v>376</v>
      </c>
      <c r="W33" s="15" t="s">
        <v>377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378</v>
      </c>
      <c r="AD33" t="s">
        <v>6</v>
      </c>
      <c r="AE33" t="s">
        <v>379</v>
      </c>
      <c r="AF33" t="s">
        <v>86</v>
      </c>
      <c r="AG33" t="s">
        <v>75</v>
      </c>
      <c r="AH33" t="s">
        <v>19</v>
      </c>
    </row>
    <row r="34" ht="14.25" customHeight="1" spans="1:34">
      <c r="A34" s="7" t="s">
        <v>380</v>
      </c>
      <c r="B34" s="7" t="s">
        <v>381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382</v>
      </c>
      <c r="H34" s="8" t="s">
        <v>383</v>
      </c>
      <c r="I34" s="8" t="s">
        <v>79</v>
      </c>
      <c r="J34" s="8" t="s">
        <v>2</v>
      </c>
      <c r="K34" s="8" t="s">
        <v>384</v>
      </c>
      <c r="L34" s="8">
        <v>1</v>
      </c>
      <c r="M34" s="8">
        <v>4</v>
      </c>
      <c r="N34" s="8" t="s">
        <v>375</v>
      </c>
      <c r="O34" s="8" t="s">
        <v>219</v>
      </c>
      <c r="P34" s="8" t="s">
        <v>81</v>
      </c>
      <c r="Q34" s="8"/>
      <c r="R34" s="13" t="s">
        <v>385</v>
      </c>
      <c r="S34" s="15" t="s">
        <v>19</v>
      </c>
      <c r="T34" s="8"/>
      <c r="U34" s="13" t="s">
        <v>19</v>
      </c>
      <c r="V34" s="13" t="s">
        <v>385</v>
      </c>
      <c r="W34" s="15" t="s">
        <v>386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387</v>
      </c>
      <c r="AD34" t="s">
        <v>6</v>
      </c>
      <c r="AE34" t="s">
        <v>388</v>
      </c>
      <c r="AF34" t="s">
        <v>86</v>
      </c>
      <c r="AG34" t="s">
        <v>75</v>
      </c>
      <c r="AH34" t="s">
        <v>19</v>
      </c>
    </row>
    <row r="35" ht="14.25" customHeight="1" spans="1:34">
      <c r="A35" s="7" t="s">
        <v>389</v>
      </c>
      <c r="B35" s="7" t="s">
        <v>390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391</v>
      </c>
      <c r="H35" s="8" t="s">
        <v>392</v>
      </c>
      <c r="I35" s="8" t="s">
        <v>79</v>
      </c>
      <c r="J35" s="8" t="s">
        <v>2</v>
      </c>
      <c r="K35" s="8" t="s">
        <v>393</v>
      </c>
      <c r="L35" s="8">
        <v>1</v>
      </c>
      <c r="M35" s="8">
        <v>1</v>
      </c>
      <c r="N35" s="8" t="s">
        <v>394</v>
      </c>
      <c r="O35" s="8" t="s">
        <v>93</v>
      </c>
      <c r="P35" s="8" t="s">
        <v>81</v>
      </c>
      <c r="Q35" s="8"/>
      <c r="R35" s="13" t="s">
        <v>94</v>
      </c>
      <c r="S35" s="15" t="s">
        <v>19</v>
      </c>
      <c r="T35" s="8"/>
      <c r="U35" s="13" t="s">
        <v>19</v>
      </c>
      <c r="V35" s="13" t="s">
        <v>94</v>
      </c>
      <c r="W35" s="15" t="s">
        <v>395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396</v>
      </c>
      <c r="AD35" t="s">
        <v>6</v>
      </c>
      <c r="AE35" t="s">
        <v>397</v>
      </c>
      <c r="AF35" t="s">
        <v>86</v>
      </c>
      <c r="AG35" t="s">
        <v>75</v>
      </c>
      <c r="AH35" t="s">
        <v>19</v>
      </c>
    </row>
    <row r="36" ht="14.25" customHeight="1" spans="1:34">
      <c r="A36" s="7" t="s">
        <v>398</v>
      </c>
      <c r="B36" s="7" t="s">
        <v>399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400</v>
      </c>
      <c r="H36" s="8" t="s">
        <v>401</v>
      </c>
      <c r="I36" s="8" t="s">
        <v>79</v>
      </c>
      <c r="J36" s="8" t="s">
        <v>2</v>
      </c>
      <c r="K36" s="8" t="s">
        <v>402</v>
      </c>
      <c r="L36" s="8">
        <v>1</v>
      </c>
      <c r="M36" s="8">
        <v>3</v>
      </c>
      <c r="N36" s="8" t="s">
        <v>403</v>
      </c>
      <c r="O36" s="8" t="s">
        <v>104</v>
      </c>
      <c r="P36" s="8" t="s">
        <v>81</v>
      </c>
      <c r="Q36" s="8"/>
      <c r="R36" s="13" t="s">
        <v>404</v>
      </c>
      <c r="S36" s="15" t="s">
        <v>19</v>
      </c>
      <c r="T36" s="8"/>
      <c r="U36" s="13" t="s">
        <v>19</v>
      </c>
      <c r="V36" s="13" t="s">
        <v>404</v>
      </c>
      <c r="W36" s="15" t="s">
        <v>405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406</v>
      </c>
      <c r="AD36" t="s">
        <v>6</v>
      </c>
      <c r="AE36" t="s">
        <v>174</v>
      </c>
      <c r="AF36" t="s">
        <v>86</v>
      </c>
      <c r="AG36" t="s">
        <v>75</v>
      </c>
      <c r="AH36" t="s">
        <v>19</v>
      </c>
    </row>
    <row r="37" ht="14.25" customHeight="1" spans="1:34">
      <c r="A37" s="7" t="s">
        <v>407</v>
      </c>
      <c r="B37" s="7" t="s">
        <v>408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391</v>
      </c>
      <c r="H37" s="8" t="s">
        <v>392</v>
      </c>
      <c r="I37" s="8" t="s">
        <v>79</v>
      </c>
      <c r="J37" s="8" t="s">
        <v>2</v>
      </c>
      <c r="K37" s="8" t="s">
        <v>409</v>
      </c>
      <c r="L37" s="8">
        <v>1</v>
      </c>
      <c r="M37" s="8">
        <v>1</v>
      </c>
      <c r="N37" s="8" t="s">
        <v>410</v>
      </c>
      <c r="O37" s="8" t="s">
        <v>93</v>
      </c>
      <c r="P37" s="8" t="s">
        <v>81</v>
      </c>
      <c r="Q37" s="8"/>
      <c r="R37" s="13" t="s">
        <v>411</v>
      </c>
      <c r="S37" s="15" t="s">
        <v>19</v>
      </c>
      <c r="T37" s="8"/>
      <c r="U37" s="13" t="s">
        <v>19</v>
      </c>
      <c r="V37" s="13" t="s">
        <v>411</v>
      </c>
      <c r="W37" s="15" t="s">
        <v>395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412</v>
      </c>
      <c r="AD37" t="s">
        <v>6</v>
      </c>
      <c r="AE37" t="s">
        <v>413</v>
      </c>
      <c r="AF37" t="s">
        <v>86</v>
      </c>
      <c r="AG37" t="s">
        <v>75</v>
      </c>
      <c r="AH37" t="s">
        <v>19</v>
      </c>
    </row>
    <row r="38" ht="14.25" customHeight="1" spans="1:34">
      <c r="A38" s="7" t="s">
        <v>414</v>
      </c>
      <c r="B38" s="7" t="s">
        <v>415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391</v>
      </c>
      <c r="H38" s="8" t="s">
        <v>392</v>
      </c>
      <c r="I38" s="8" t="s">
        <v>79</v>
      </c>
      <c r="J38" s="8" t="s">
        <v>2</v>
      </c>
      <c r="K38" s="8" t="s">
        <v>416</v>
      </c>
      <c r="L38" s="8">
        <v>1</v>
      </c>
      <c r="M38" s="8">
        <v>1</v>
      </c>
      <c r="N38" s="8" t="s">
        <v>103</v>
      </c>
      <c r="O38" s="8" t="s">
        <v>93</v>
      </c>
      <c r="P38" s="8" t="s">
        <v>81</v>
      </c>
      <c r="Q38" s="8"/>
      <c r="R38" s="13" t="s">
        <v>417</v>
      </c>
      <c r="S38" s="15" t="s">
        <v>19</v>
      </c>
      <c r="T38" s="8"/>
      <c r="U38" s="13" t="s">
        <v>19</v>
      </c>
      <c r="V38" s="13" t="s">
        <v>417</v>
      </c>
      <c r="W38" s="15" t="s">
        <v>418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419</v>
      </c>
      <c r="AD38" t="s">
        <v>6</v>
      </c>
      <c r="AE38" t="s">
        <v>397</v>
      </c>
      <c r="AF38" t="s">
        <v>86</v>
      </c>
      <c r="AG38" t="s">
        <v>75</v>
      </c>
      <c r="AH38" t="s">
        <v>19</v>
      </c>
    </row>
    <row r="39" ht="14.25" customHeight="1" spans="1:34">
      <c r="A39" s="7" t="s">
        <v>420</v>
      </c>
      <c r="B39" s="7" t="s">
        <v>421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391</v>
      </c>
      <c r="H39" s="8" t="s">
        <v>392</v>
      </c>
      <c r="I39" s="8" t="s">
        <v>79</v>
      </c>
      <c r="J39" s="8" t="s">
        <v>2</v>
      </c>
      <c r="K39" s="8" t="s">
        <v>422</v>
      </c>
      <c r="L39" s="8">
        <v>1</v>
      </c>
      <c r="M39" s="8">
        <v>3</v>
      </c>
      <c r="N39" s="8" t="s">
        <v>423</v>
      </c>
      <c r="O39" s="8" t="s">
        <v>104</v>
      </c>
      <c r="P39" s="8" t="s">
        <v>81</v>
      </c>
      <c r="Q39" s="8"/>
      <c r="R39" s="13" t="s">
        <v>424</v>
      </c>
      <c r="S39" s="15" t="s">
        <v>19</v>
      </c>
      <c r="T39" s="8"/>
      <c r="U39" s="13" t="s">
        <v>19</v>
      </c>
      <c r="V39" s="13" t="s">
        <v>424</v>
      </c>
      <c r="W39" s="15" t="s">
        <v>425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426</v>
      </c>
      <c r="AD39" t="s">
        <v>6</v>
      </c>
      <c r="AE39" t="s">
        <v>427</v>
      </c>
      <c r="AF39" t="s">
        <v>86</v>
      </c>
      <c r="AG39" t="s">
        <v>75</v>
      </c>
      <c r="AH39" t="s">
        <v>19</v>
      </c>
    </row>
    <row r="40" ht="14.25" customHeight="1" spans="1:34">
      <c r="A40" s="7" t="s">
        <v>428</v>
      </c>
      <c r="B40" s="7" t="s">
        <v>429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430</v>
      </c>
      <c r="H40" s="8" t="s">
        <v>431</v>
      </c>
      <c r="I40" s="8" t="s">
        <v>79</v>
      </c>
      <c r="J40" s="8" t="s">
        <v>2</v>
      </c>
      <c r="K40" s="8" t="s">
        <v>432</v>
      </c>
      <c r="L40" s="8">
        <v>1</v>
      </c>
      <c r="M40" s="8">
        <v>1</v>
      </c>
      <c r="N40" s="8" t="s">
        <v>433</v>
      </c>
      <c r="O40" s="8" t="s">
        <v>93</v>
      </c>
      <c r="P40" s="8" t="s">
        <v>81</v>
      </c>
      <c r="Q40" s="8"/>
      <c r="R40" s="13" t="s">
        <v>434</v>
      </c>
      <c r="S40" s="15" t="s">
        <v>19</v>
      </c>
      <c r="T40" s="8"/>
      <c r="U40" s="13" t="s">
        <v>19</v>
      </c>
      <c r="V40" s="13" t="s">
        <v>434</v>
      </c>
      <c r="W40" s="15" t="s">
        <v>435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436</v>
      </c>
      <c r="AD40" t="s">
        <v>6</v>
      </c>
      <c r="AE40" t="s">
        <v>437</v>
      </c>
      <c r="AF40" t="s">
        <v>86</v>
      </c>
      <c r="AG40" t="s">
        <v>75</v>
      </c>
      <c r="AH40" t="s">
        <v>19</v>
      </c>
    </row>
    <row r="41" ht="14.25" customHeight="1" spans="1:34">
      <c r="A41" s="7" t="s">
        <v>438</v>
      </c>
      <c r="B41" s="7" t="s">
        <v>439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440</v>
      </c>
      <c r="H41" s="8" t="s">
        <v>441</v>
      </c>
      <c r="I41" s="8" t="s">
        <v>79</v>
      </c>
      <c r="J41" s="8" t="s">
        <v>2</v>
      </c>
      <c r="K41" s="8" t="s">
        <v>442</v>
      </c>
      <c r="L41" s="8">
        <v>1</v>
      </c>
      <c r="M41" s="8">
        <v>2</v>
      </c>
      <c r="N41" s="8" t="s">
        <v>443</v>
      </c>
      <c r="O41" s="8" t="s">
        <v>115</v>
      </c>
      <c r="P41" s="8" t="s">
        <v>81</v>
      </c>
      <c r="Q41" s="8"/>
      <c r="R41" s="13" t="s">
        <v>444</v>
      </c>
      <c r="S41" s="15" t="s">
        <v>19</v>
      </c>
      <c r="T41" s="8"/>
      <c r="U41" s="13" t="s">
        <v>19</v>
      </c>
      <c r="V41" s="13" t="s">
        <v>444</v>
      </c>
      <c r="W41" s="15" t="s">
        <v>445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446</v>
      </c>
      <c r="AD41" t="s">
        <v>6</v>
      </c>
      <c r="AE41" t="s">
        <v>447</v>
      </c>
      <c r="AF41" t="s">
        <v>86</v>
      </c>
      <c r="AG41" t="s">
        <v>75</v>
      </c>
      <c r="AH41" t="s">
        <v>19</v>
      </c>
    </row>
    <row r="42" ht="14.25" customHeight="1" spans="1:34">
      <c r="A42" s="7" t="s">
        <v>448</v>
      </c>
      <c r="B42" s="7" t="s">
        <v>449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450</v>
      </c>
      <c r="H42" s="8" t="s">
        <v>451</v>
      </c>
      <c r="I42" s="8" t="s">
        <v>79</v>
      </c>
      <c r="J42" s="8" t="s">
        <v>2</v>
      </c>
      <c r="K42" s="8" t="s">
        <v>452</v>
      </c>
      <c r="L42" s="8">
        <v>1</v>
      </c>
      <c r="M42" s="8">
        <v>1</v>
      </c>
      <c r="N42" s="8" t="s">
        <v>453</v>
      </c>
      <c r="O42" s="8" t="s">
        <v>93</v>
      </c>
      <c r="P42" s="8" t="s">
        <v>81</v>
      </c>
      <c r="Q42" s="8"/>
      <c r="R42" s="13" t="s">
        <v>454</v>
      </c>
      <c r="S42" s="15" t="s">
        <v>19</v>
      </c>
      <c r="T42" s="8"/>
      <c r="U42" s="13" t="s">
        <v>19</v>
      </c>
      <c r="V42" s="13" t="s">
        <v>454</v>
      </c>
      <c r="W42" s="15" t="s">
        <v>455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456</v>
      </c>
      <c r="AD42" t="s">
        <v>6</v>
      </c>
      <c r="AE42" t="s">
        <v>457</v>
      </c>
      <c r="AF42" t="s">
        <v>86</v>
      </c>
      <c r="AG42" t="s">
        <v>75</v>
      </c>
      <c r="AH42" t="s">
        <v>19</v>
      </c>
    </row>
    <row r="43" ht="14.25" customHeight="1" spans="1:34">
      <c r="A43" s="7" t="s">
        <v>458</v>
      </c>
      <c r="B43" s="7" t="s">
        <v>459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460</v>
      </c>
      <c r="H43" s="8" t="s">
        <v>461</v>
      </c>
      <c r="I43" s="8" t="s">
        <v>79</v>
      </c>
      <c r="J43" s="8" t="s">
        <v>2</v>
      </c>
      <c r="K43" s="8" t="s">
        <v>462</v>
      </c>
      <c r="L43" s="8">
        <v>1</v>
      </c>
      <c r="M43" s="8">
        <v>1</v>
      </c>
      <c r="N43" s="8" t="s">
        <v>463</v>
      </c>
      <c r="O43" s="8" t="s">
        <v>93</v>
      </c>
      <c r="P43" s="8" t="s">
        <v>81</v>
      </c>
      <c r="Q43" s="8"/>
      <c r="R43" s="13" t="s">
        <v>464</v>
      </c>
      <c r="S43" s="15" t="s">
        <v>19</v>
      </c>
      <c r="T43" s="8"/>
      <c r="U43" s="13" t="s">
        <v>19</v>
      </c>
      <c r="V43" s="13" t="s">
        <v>464</v>
      </c>
      <c r="W43" s="15" t="s">
        <v>465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466</v>
      </c>
      <c r="AD43" t="s">
        <v>6</v>
      </c>
      <c r="AE43" t="s">
        <v>467</v>
      </c>
      <c r="AF43" t="s">
        <v>86</v>
      </c>
      <c r="AG43" t="s">
        <v>75</v>
      </c>
      <c r="AH43" t="s">
        <v>19</v>
      </c>
    </row>
    <row r="44" ht="14.25" customHeight="1" spans="1:34">
      <c r="A44" s="7" t="s">
        <v>468</v>
      </c>
      <c r="B44" s="7" t="s">
        <v>469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470</v>
      </c>
      <c r="H44" s="8" t="s">
        <v>471</v>
      </c>
      <c r="I44" s="8" t="s">
        <v>79</v>
      </c>
      <c r="J44" s="8" t="s">
        <v>2</v>
      </c>
      <c r="K44" s="8" t="s">
        <v>472</v>
      </c>
      <c r="L44" s="8">
        <v>1</v>
      </c>
      <c r="M44" s="8">
        <v>1</v>
      </c>
      <c r="N44" s="8" t="s">
        <v>473</v>
      </c>
      <c r="O44" s="8" t="s">
        <v>93</v>
      </c>
      <c r="P44" s="8" t="s">
        <v>81</v>
      </c>
      <c r="Q44" s="8"/>
      <c r="R44" s="13" t="s">
        <v>474</v>
      </c>
      <c r="S44" s="15" t="s">
        <v>19</v>
      </c>
      <c r="T44" s="8"/>
      <c r="U44" s="13" t="s">
        <v>19</v>
      </c>
      <c r="V44" s="13" t="s">
        <v>474</v>
      </c>
      <c r="W44" s="15" t="s">
        <v>475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476</v>
      </c>
      <c r="AD44" t="s">
        <v>6</v>
      </c>
      <c r="AE44" t="s">
        <v>477</v>
      </c>
      <c r="AF44" t="s">
        <v>86</v>
      </c>
      <c r="AG44" t="s">
        <v>75</v>
      </c>
      <c r="AH44" t="s">
        <v>19</v>
      </c>
    </row>
    <row r="45" ht="14.25" customHeight="1" spans="1:34">
      <c r="A45" s="7" t="s">
        <v>478</v>
      </c>
      <c r="B45" s="7" t="s">
        <v>479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480</v>
      </c>
      <c r="H45" s="8" t="s">
        <v>481</v>
      </c>
      <c r="I45" s="8" t="s">
        <v>79</v>
      </c>
      <c r="J45" s="8" t="s">
        <v>2</v>
      </c>
      <c r="K45" s="8" t="s">
        <v>482</v>
      </c>
      <c r="L45" s="8">
        <v>1</v>
      </c>
      <c r="M45" s="8">
        <v>4</v>
      </c>
      <c r="N45" s="8" t="s">
        <v>357</v>
      </c>
      <c r="O45" s="8" t="s">
        <v>219</v>
      </c>
      <c r="P45" s="8" t="s">
        <v>81</v>
      </c>
      <c r="Q45" s="8"/>
      <c r="R45" s="13" t="s">
        <v>483</v>
      </c>
      <c r="S45" s="15" t="s">
        <v>19</v>
      </c>
      <c r="T45" s="8"/>
      <c r="U45" s="13" t="s">
        <v>19</v>
      </c>
      <c r="V45" s="13" t="s">
        <v>483</v>
      </c>
      <c r="W45" s="15" t="s">
        <v>484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485</v>
      </c>
      <c r="AD45" t="s">
        <v>6</v>
      </c>
      <c r="AE45" t="s">
        <v>486</v>
      </c>
      <c r="AF45" t="s">
        <v>86</v>
      </c>
      <c r="AG45" t="s">
        <v>75</v>
      </c>
      <c r="AH45" t="s">
        <v>19</v>
      </c>
    </row>
    <row r="46" ht="14.25" customHeight="1" spans="1:34">
      <c r="A46" s="7" t="s">
        <v>487</v>
      </c>
      <c r="B46" s="7" t="s">
        <v>488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489</v>
      </c>
      <c r="H46" s="8" t="s">
        <v>490</v>
      </c>
      <c r="I46" s="8" t="s">
        <v>79</v>
      </c>
      <c r="J46" s="8" t="s">
        <v>2</v>
      </c>
      <c r="K46" s="8" t="s">
        <v>491</v>
      </c>
      <c r="L46" s="8">
        <v>1</v>
      </c>
      <c r="M46" s="8">
        <v>3</v>
      </c>
      <c r="N46" s="8" t="s">
        <v>320</v>
      </c>
      <c r="O46" s="8" t="s">
        <v>104</v>
      </c>
      <c r="P46" s="8" t="s">
        <v>81</v>
      </c>
      <c r="Q46" s="8"/>
      <c r="R46" s="13" t="s">
        <v>492</v>
      </c>
      <c r="S46" s="15" t="s">
        <v>19</v>
      </c>
      <c r="T46" s="8"/>
      <c r="U46" s="13" t="s">
        <v>19</v>
      </c>
      <c r="V46" s="13" t="s">
        <v>492</v>
      </c>
      <c r="W46" s="15" t="s">
        <v>493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494</v>
      </c>
      <c r="AD46" t="s">
        <v>6</v>
      </c>
      <c r="AE46" t="s">
        <v>495</v>
      </c>
      <c r="AF46" t="s">
        <v>86</v>
      </c>
      <c r="AG46" t="s">
        <v>75</v>
      </c>
      <c r="AH46" t="s">
        <v>496</v>
      </c>
    </row>
    <row r="47" ht="14.25" customHeight="1" spans="1:34">
      <c r="A47" s="7" t="s">
        <v>497</v>
      </c>
      <c r="B47" s="7" t="s">
        <v>498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499</v>
      </c>
      <c r="H47" s="8" t="s">
        <v>500</v>
      </c>
      <c r="I47" s="8" t="s">
        <v>79</v>
      </c>
      <c r="J47" s="8" t="s">
        <v>2</v>
      </c>
      <c r="K47" s="8" t="s">
        <v>501</v>
      </c>
      <c r="L47" s="8">
        <v>1</v>
      </c>
      <c r="M47" s="8">
        <v>1</v>
      </c>
      <c r="N47" s="8" t="s">
        <v>153</v>
      </c>
      <c r="O47" s="8" t="s">
        <v>93</v>
      </c>
      <c r="P47" s="8" t="s">
        <v>81</v>
      </c>
      <c r="Q47" s="8"/>
      <c r="R47" s="13" t="s">
        <v>502</v>
      </c>
      <c r="S47" s="15" t="s">
        <v>19</v>
      </c>
      <c r="T47" s="8"/>
      <c r="U47" s="13" t="s">
        <v>19</v>
      </c>
      <c r="V47" s="13" t="s">
        <v>502</v>
      </c>
      <c r="W47" s="15" t="s">
        <v>395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503</v>
      </c>
      <c r="AD47" t="s">
        <v>6</v>
      </c>
      <c r="AE47" t="s">
        <v>504</v>
      </c>
      <c r="AF47" t="s">
        <v>86</v>
      </c>
      <c r="AG47" t="s">
        <v>75</v>
      </c>
      <c r="AH47" t="s">
        <v>19</v>
      </c>
    </row>
    <row r="48" ht="14.25" customHeight="1" spans="1:34">
      <c r="A48" s="7" t="s">
        <v>505</v>
      </c>
      <c r="B48" s="7" t="s">
        <v>506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507</v>
      </c>
      <c r="H48" s="8" t="s">
        <v>508</v>
      </c>
      <c r="I48" s="8" t="s">
        <v>79</v>
      </c>
      <c r="J48" s="8" t="s">
        <v>2</v>
      </c>
      <c r="K48" s="8" t="s">
        <v>509</v>
      </c>
      <c r="L48" s="8">
        <v>1</v>
      </c>
      <c r="M48" s="8">
        <v>2</v>
      </c>
      <c r="N48" s="8" t="s">
        <v>510</v>
      </c>
      <c r="O48" s="8" t="s">
        <v>115</v>
      </c>
      <c r="P48" s="8" t="s">
        <v>81</v>
      </c>
      <c r="Q48" s="8"/>
      <c r="R48" s="13" t="s">
        <v>511</v>
      </c>
      <c r="S48" s="15" t="s">
        <v>19</v>
      </c>
      <c r="T48" s="8"/>
      <c r="U48" s="13" t="s">
        <v>19</v>
      </c>
      <c r="V48" s="13" t="s">
        <v>511</v>
      </c>
      <c r="W48" s="15" t="s">
        <v>512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513</v>
      </c>
      <c r="AD48" t="s">
        <v>6</v>
      </c>
      <c r="AE48" t="s">
        <v>514</v>
      </c>
      <c r="AF48" t="s">
        <v>86</v>
      </c>
      <c r="AG48" t="s">
        <v>75</v>
      </c>
      <c r="AH48" t="s">
        <v>19</v>
      </c>
    </row>
    <row r="49" ht="14.25" customHeight="1" spans="1:34">
      <c r="A49" s="7" t="s">
        <v>515</v>
      </c>
      <c r="B49" s="7" t="s">
        <v>516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517</v>
      </c>
      <c r="H49" s="8" t="s">
        <v>518</v>
      </c>
      <c r="I49" s="8" t="s">
        <v>79</v>
      </c>
      <c r="J49" s="8" t="s">
        <v>2</v>
      </c>
      <c r="K49" s="8" t="s">
        <v>519</v>
      </c>
      <c r="L49" s="8">
        <v>1</v>
      </c>
      <c r="M49" s="8">
        <v>3</v>
      </c>
      <c r="N49" s="8" t="s">
        <v>357</v>
      </c>
      <c r="O49" s="8" t="s">
        <v>104</v>
      </c>
      <c r="P49" s="8" t="s">
        <v>81</v>
      </c>
      <c r="Q49" s="8"/>
      <c r="R49" s="13" t="s">
        <v>520</v>
      </c>
      <c r="S49" s="15" t="s">
        <v>19</v>
      </c>
      <c r="T49" s="8"/>
      <c r="U49" s="13" t="s">
        <v>19</v>
      </c>
      <c r="V49" s="13" t="s">
        <v>520</v>
      </c>
      <c r="W49" s="15" t="s">
        <v>521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522</v>
      </c>
      <c r="AD49" t="s">
        <v>6</v>
      </c>
      <c r="AE49" t="s">
        <v>523</v>
      </c>
      <c r="AF49" t="s">
        <v>86</v>
      </c>
      <c r="AG49" t="s">
        <v>75</v>
      </c>
      <c r="AH49" t="s">
        <v>19</v>
      </c>
    </row>
    <row r="50" ht="14.25" customHeight="1" spans="1:34">
      <c r="A50" s="7" t="s">
        <v>524</v>
      </c>
      <c r="B50" s="7" t="s">
        <v>525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391</v>
      </c>
      <c r="H50" s="8" t="s">
        <v>392</v>
      </c>
      <c r="I50" s="8" t="s">
        <v>79</v>
      </c>
      <c r="J50" s="8" t="s">
        <v>2</v>
      </c>
      <c r="K50" s="8" t="s">
        <v>526</v>
      </c>
      <c r="L50" s="8">
        <v>1</v>
      </c>
      <c r="M50" s="8">
        <v>1</v>
      </c>
      <c r="N50" s="8" t="s">
        <v>125</v>
      </c>
      <c r="O50" s="8" t="s">
        <v>93</v>
      </c>
      <c r="P50" s="8" t="s">
        <v>81</v>
      </c>
      <c r="Q50" s="8"/>
      <c r="R50" s="13" t="s">
        <v>527</v>
      </c>
      <c r="S50" s="15" t="s">
        <v>19</v>
      </c>
      <c r="T50" s="8"/>
      <c r="U50" s="13" t="s">
        <v>19</v>
      </c>
      <c r="V50" s="13" t="s">
        <v>527</v>
      </c>
      <c r="W50" s="15" t="s">
        <v>528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529</v>
      </c>
      <c r="AD50" t="s">
        <v>6</v>
      </c>
      <c r="AE50" t="s">
        <v>530</v>
      </c>
      <c r="AF50" t="s">
        <v>86</v>
      </c>
      <c r="AG50" t="s">
        <v>75</v>
      </c>
      <c r="AH50" t="s">
        <v>19</v>
      </c>
    </row>
    <row r="51" ht="14.25" customHeight="1" spans="1:34">
      <c r="A51" s="7" t="s">
        <v>531</v>
      </c>
      <c r="B51" s="7" t="s">
        <v>532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533</v>
      </c>
      <c r="H51" s="8" t="s">
        <v>534</v>
      </c>
      <c r="I51" s="8" t="s">
        <v>79</v>
      </c>
      <c r="J51" s="8" t="s">
        <v>2</v>
      </c>
      <c r="K51" s="8" t="s">
        <v>535</v>
      </c>
      <c r="L51" s="8">
        <v>1</v>
      </c>
      <c r="M51" s="8">
        <v>1</v>
      </c>
      <c r="N51" s="8" t="s">
        <v>510</v>
      </c>
      <c r="O51" s="8" t="s">
        <v>93</v>
      </c>
      <c r="P51" s="8" t="s">
        <v>81</v>
      </c>
      <c r="Q51" s="8"/>
      <c r="R51" s="13" t="s">
        <v>536</v>
      </c>
      <c r="S51" s="15" t="s">
        <v>19</v>
      </c>
      <c r="T51" s="8"/>
      <c r="U51" s="13" t="s">
        <v>19</v>
      </c>
      <c r="V51" s="13" t="s">
        <v>536</v>
      </c>
      <c r="W51" s="15" t="s">
        <v>537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538</v>
      </c>
      <c r="AD51" t="s">
        <v>6</v>
      </c>
      <c r="AE51" t="s">
        <v>539</v>
      </c>
      <c r="AF51" t="s">
        <v>86</v>
      </c>
      <c r="AG51" t="s">
        <v>75</v>
      </c>
      <c r="AH51" t="s">
        <v>19</v>
      </c>
    </row>
    <row r="52" ht="14.25" customHeight="1" spans="1:34">
      <c r="A52" s="7" t="s">
        <v>540</v>
      </c>
      <c r="B52" s="7" t="s">
        <v>541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391</v>
      </c>
      <c r="H52" s="8" t="s">
        <v>392</v>
      </c>
      <c r="I52" s="8" t="s">
        <v>79</v>
      </c>
      <c r="J52" s="8" t="s">
        <v>2</v>
      </c>
      <c r="K52" s="8" t="s">
        <v>542</v>
      </c>
      <c r="L52" s="8">
        <v>1</v>
      </c>
      <c r="M52" s="8">
        <v>1</v>
      </c>
      <c r="N52" s="8" t="s">
        <v>125</v>
      </c>
      <c r="O52" s="8" t="s">
        <v>93</v>
      </c>
      <c r="P52" s="8" t="s">
        <v>81</v>
      </c>
      <c r="Q52" s="8"/>
      <c r="R52" s="13" t="s">
        <v>543</v>
      </c>
      <c r="S52" s="15" t="s">
        <v>19</v>
      </c>
      <c r="T52" s="8"/>
      <c r="U52" s="13" t="s">
        <v>19</v>
      </c>
      <c r="V52" s="13" t="s">
        <v>543</v>
      </c>
      <c r="W52" s="15" t="s">
        <v>544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545</v>
      </c>
      <c r="AD52" t="s">
        <v>6</v>
      </c>
      <c r="AE52" t="s">
        <v>530</v>
      </c>
      <c r="AF52" t="s">
        <v>86</v>
      </c>
      <c r="AG52" t="s">
        <v>75</v>
      </c>
      <c r="AH52" t="s">
        <v>19</v>
      </c>
    </row>
    <row r="53" ht="14.25" customHeight="1" spans="1:34">
      <c r="A53" s="7" t="s">
        <v>546</v>
      </c>
      <c r="B53" s="7" t="s">
        <v>547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391</v>
      </c>
      <c r="H53" s="8" t="s">
        <v>392</v>
      </c>
      <c r="I53" s="8" t="s">
        <v>79</v>
      </c>
      <c r="J53" s="8" t="s">
        <v>2</v>
      </c>
      <c r="K53" s="8" t="s">
        <v>548</v>
      </c>
      <c r="L53" s="8">
        <v>1</v>
      </c>
      <c r="M53" s="8">
        <v>3</v>
      </c>
      <c r="N53" s="8" t="s">
        <v>510</v>
      </c>
      <c r="O53" s="8" t="s">
        <v>104</v>
      </c>
      <c r="P53" s="8" t="s">
        <v>81</v>
      </c>
      <c r="Q53" s="8"/>
      <c r="R53" s="13" t="s">
        <v>549</v>
      </c>
      <c r="S53" s="15" t="s">
        <v>19</v>
      </c>
      <c r="T53" s="8"/>
      <c r="U53" s="13" t="s">
        <v>19</v>
      </c>
      <c r="V53" s="13" t="s">
        <v>549</v>
      </c>
      <c r="W53" s="15" t="s">
        <v>550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551</v>
      </c>
      <c r="AD53" t="s">
        <v>6</v>
      </c>
      <c r="AE53" t="s">
        <v>397</v>
      </c>
      <c r="AF53" t="s">
        <v>86</v>
      </c>
      <c r="AG53" t="s">
        <v>75</v>
      </c>
      <c r="AH53" t="s">
        <v>19</v>
      </c>
    </row>
    <row r="54" ht="14.25" customHeight="1" spans="1:34">
      <c r="A54" s="7" t="s">
        <v>552</v>
      </c>
      <c r="B54" s="7" t="s">
        <v>553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554</v>
      </c>
      <c r="H54" s="8" t="s">
        <v>555</v>
      </c>
      <c r="I54" s="8" t="s">
        <v>79</v>
      </c>
      <c r="J54" s="8" t="s">
        <v>2</v>
      </c>
      <c r="K54" s="8" t="s">
        <v>556</v>
      </c>
      <c r="L54" s="8">
        <v>1</v>
      </c>
      <c r="M54" s="8">
        <v>3</v>
      </c>
      <c r="N54" s="8" t="s">
        <v>557</v>
      </c>
      <c r="O54" s="8" t="s">
        <v>104</v>
      </c>
      <c r="P54" s="8" t="s">
        <v>81</v>
      </c>
      <c r="Q54" s="8"/>
      <c r="R54" s="13" t="s">
        <v>558</v>
      </c>
      <c r="S54" s="15" t="s">
        <v>19</v>
      </c>
      <c r="T54" s="8"/>
      <c r="U54" s="13" t="s">
        <v>19</v>
      </c>
      <c r="V54" s="13" t="s">
        <v>558</v>
      </c>
      <c r="W54" s="15" t="s">
        <v>559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560</v>
      </c>
      <c r="AD54" t="s">
        <v>6</v>
      </c>
      <c r="AE54" t="s">
        <v>495</v>
      </c>
      <c r="AF54" t="s">
        <v>86</v>
      </c>
      <c r="AG54" t="s">
        <v>75</v>
      </c>
      <c r="AH54" t="s">
        <v>19</v>
      </c>
    </row>
    <row r="55" ht="14.25" customHeight="1" spans="1:34">
      <c r="A55" s="7" t="s">
        <v>561</v>
      </c>
      <c r="B55" s="7" t="s">
        <v>562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563</v>
      </c>
      <c r="H55" s="8" t="s">
        <v>564</v>
      </c>
      <c r="I55" s="8" t="s">
        <v>79</v>
      </c>
      <c r="J55" s="8" t="s">
        <v>2</v>
      </c>
      <c r="K55" s="8" t="s">
        <v>565</v>
      </c>
      <c r="L55" s="8">
        <v>1</v>
      </c>
      <c r="M55" s="8">
        <v>1</v>
      </c>
      <c r="N55" s="8" t="s">
        <v>114</v>
      </c>
      <c r="O55" s="8" t="s">
        <v>93</v>
      </c>
      <c r="P55" s="8" t="s">
        <v>81</v>
      </c>
      <c r="Q55" s="8"/>
      <c r="R55" s="13" t="s">
        <v>566</v>
      </c>
      <c r="S55" s="15" t="s">
        <v>19</v>
      </c>
      <c r="T55" s="8"/>
      <c r="U55" s="13" t="s">
        <v>19</v>
      </c>
      <c r="V55" s="13" t="s">
        <v>566</v>
      </c>
      <c r="W55" s="15" t="s">
        <v>567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568</v>
      </c>
      <c r="AD55" t="s">
        <v>6</v>
      </c>
      <c r="AE55" t="s">
        <v>569</v>
      </c>
      <c r="AF55" t="s">
        <v>86</v>
      </c>
      <c r="AG55" t="s">
        <v>75</v>
      </c>
      <c r="AH55" t="s">
        <v>570</v>
      </c>
    </row>
    <row r="56" ht="14.25" customHeight="1" spans="1:34">
      <c r="A56" s="7" t="s">
        <v>571</v>
      </c>
      <c r="B56" s="7" t="s">
        <v>572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573</v>
      </c>
      <c r="H56" s="8" t="s">
        <v>574</v>
      </c>
      <c r="I56" s="8" t="s">
        <v>79</v>
      </c>
      <c r="J56" s="8" t="s">
        <v>2</v>
      </c>
      <c r="K56" s="8" t="s">
        <v>575</v>
      </c>
      <c r="L56" s="8">
        <v>1</v>
      </c>
      <c r="M56" s="8">
        <v>1</v>
      </c>
      <c r="N56" s="8" t="s">
        <v>104</v>
      </c>
      <c r="O56" s="8" t="s">
        <v>93</v>
      </c>
      <c r="P56" s="8" t="s">
        <v>81</v>
      </c>
      <c r="Q56" s="8"/>
      <c r="R56" s="13" t="s">
        <v>576</v>
      </c>
      <c r="S56" s="15" t="s">
        <v>19</v>
      </c>
      <c r="T56" s="8"/>
      <c r="U56" s="13" t="s">
        <v>19</v>
      </c>
      <c r="V56" s="13" t="s">
        <v>576</v>
      </c>
      <c r="W56" s="15" t="s">
        <v>577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578</v>
      </c>
      <c r="AD56" t="s">
        <v>6</v>
      </c>
      <c r="AE56" t="s">
        <v>495</v>
      </c>
      <c r="AF56" t="s">
        <v>86</v>
      </c>
      <c r="AG56" t="s">
        <v>75</v>
      </c>
      <c r="AH56" t="s">
        <v>579</v>
      </c>
    </row>
    <row r="57" ht="14.25" customHeight="1" spans="1:34">
      <c r="A57" s="7" t="s">
        <v>580</v>
      </c>
      <c r="B57" s="7" t="s">
        <v>581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582</v>
      </c>
      <c r="H57" s="8" t="s">
        <v>583</v>
      </c>
      <c r="I57" s="8" t="s">
        <v>79</v>
      </c>
      <c r="J57" s="8" t="s">
        <v>2</v>
      </c>
      <c r="K57" s="8" t="s">
        <v>584</v>
      </c>
      <c r="L57" s="8">
        <v>1</v>
      </c>
      <c r="M57" s="8">
        <v>1</v>
      </c>
      <c r="N57" s="8" t="s">
        <v>115</v>
      </c>
      <c r="O57" s="8" t="s">
        <v>93</v>
      </c>
      <c r="P57" s="8" t="s">
        <v>81</v>
      </c>
      <c r="Q57" s="8"/>
      <c r="R57" s="13" t="s">
        <v>585</v>
      </c>
      <c r="S57" s="15" t="s">
        <v>19</v>
      </c>
      <c r="T57" s="8"/>
      <c r="U57" s="13" t="s">
        <v>19</v>
      </c>
      <c r="V57" s="13" t="s">
        <v>585</v>
      </c>
      <c r="W57" s="15" t="s">
        <v>586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587</v>
      </c>
      <c r="AD57" t="s">
        <v>6</v>
      </c>
      <c r="AE57" t="s">
        <v>588</v>
      </c>
      <c r="AF57" t="s">
        <v>86</v>
      </c>
      <c r="AG57" t="s">
        <v>75</v>
      </c>
      <c r="AH57" t="s">
        <v>589</v>
      </c>
    </row>
    <row r="58" ht="14.25" customHeight="1" spans="1:34">
      <c r="A58" s="7" t="s">
        <v>590</v>
      </c>
      <c r="B58" s="7" t="s">
        <v>591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592</v>
      </c>
      <c r="H58" s="8" t="s">
        <v>593</v>
      </c>
      <c r="I58" s="8" t="s">
        <v>79</v>
      </c>
      <c r="J58" s="8" t="s">
        <v>2</v>
      </c>
      <c r="K58" s="8" t="s">
        <v>594</v>
      </c>
      <c r="L58" s="8">
        <v>2</v>
      </c>
      <c r="M58" s="8">
        <v>1</v>
      </c>
      <c r="N58" s="8" t="s">
        <v>115</v>
      </c>
      <c r="O58" s="8" t="s">
        <v>93</v>
      </c>
      <c r="P58" s="8" t="s">
        <v>81</v>
      </c>
      <c r="Q58" s="8"/>
      <c r="R58" s="13" t="s">
        <v>595</v>
      </c>
      <c r="S58" s="15" t="s">
        <v>19</v>
      </c>
      <c r="T58" s="8"/>
      <c r="U58" s="13" t="s">
        <v>19</v>
      </c>
      <c r="V58" s="13" t="s">
        <v>595</v>
      </c>
      <c r="W58" s="15" t="s">
        <v>596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597</v>
      </c>
      <c r="AD58" t="s">
        <v>6</v>
      </c>
      <c r="AE58" t="s">
        <v>598</v>
      </c>
      <c r="AF58" t="s">
        <v>86</v>
      </c>
      <c r="AG58" t="s">
        <v>75</v>
      </c>
      <c r="AH58" t="s">
        <v>19</v>
      </c>
    </row>
    <row r="59" ht="14.25" customHeight="1" spans="1:34">
      <c r="A59" s="7" t="s">
        <v>599</v>
      </c>
      <c r="B59" s="7" t="s">
        <v>600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391</v>
      </c>
      <c r="H59" s="8" t="s">
        <v>392</v>
      </c>
      <c r="I59" s="8" t="s">
        <v>79</v>
      </c>
      <c r="J59" s="8" t="s">
        <v>2</v>
      </c>
      <c r="K59" s="8" t="s">
        <v>601</v>
      </c>
      <c r="L59" s="8">
        <v>1</v>
      </c>
      <c r="M59" s="8">
        <v>2</v>
      </c>
      <c r="N59" s="8" t="s">
        <v>357</v>
      </c>
      <c r="O59" s="8" t="s">
        <v>115</v>
      </c>
      <c r="P59" s="8" t="s">
        <v>81</v>
      </c>
      <c r="Q59" s="8"/>
      <c r="R59" s="13" t="s">
        <v>602</v>
      </c>
      <c r="S59" s="15" t="s">
        <v>19</v>
      </c>
      <c r="T59" s="8"/>
      <c r="U59" s="13" t="s">
        <v>19</v>
      </c>
      <c r="V59" s="13" t="s">
        <v>602</v>
      </c>
      <c r="W59" s="15" t="s">
        <v>603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604</v>
      </c>
      <c r="AD59" t="s">
        <v>6</v>
      </c>
      <c r="AE59" t="s">
        <v>397</v>
      </c>
      <c r="AF59" t="s">
        <v>86</v>
      </c>
      <c r="AG59" t="s">
        <v>75</v>
      </c>
      <c r="AH59" t="s">
        <v>19</v>
      </c>
    </row>
    <row r="60" ht="14.25" customHeight="1" spans="1:34">
      <c r="A60" s="7" t="s">
        <v>605</v>
      </c>
      <c r="B60" s="7" t="s">
        <v>606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607</v>
      </c>
      <c r="H60" s="8" t="s">
        <v>608</v>
      </c>
      <c r="I60" s="8" t="s">
        <v>79</v>
      </c>
      <c r="J60" s="8" t="s">
        <v>2</v>
      </c>
      <c r="K60" s="8" t="s">
        <v>609</v>
      </c>
      <c r="L60" s="8">
        <v>1</v>
      </c>
      <c r="M60" s="8">
        <v>1</v>
      </c>
      <c r="N60" s="8" t="s">
        <v>93</v>
      </c>
      <c r="O60" s="8" t="s">
        <v>93</v>
      </c>
      <c r="P60" s="8" t="s">
        <v>81</v>
      </c>
      <c r="Q60" s="8"/>
      <c r="R60" s="13" t="s">
        <v>610</v>
      </c>
      <c r="S60" s="15" t="s">
        <v>19</v>
      </c>
      <c r="T60" s="8"/>
      <c r="U60" s="13" t="s">
        <v>19</v>
      </c>
      <c r="V60" s="13" t="s">
        <v>610</v>
      </c>
      <c r="W60" s="15" t="s">
        <v>611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612</v>
      </c>
      <c r="AD60" t="s">
        <v>6</v>
      </c>
      <c r="AE60" t="s">
        <v>149</v>
      </c>
      <c r="AF60" t="s">
        <v>86</v>
      </c>
      <c r="AG60" t="s">
        <v>75</v>
      </c>
      <c r="AH60" t="s">
        <v>19</v>
      </c>
    </row>
    <row r="61" ht="14.25" customHeight="1" spans="1:34">
      <c r="A61" s="7" t="s">
        <v>613</v>
      </c>
      <c r="B61" s="7" t="s">
        <v>614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615</v>
      </c>
      <c r="H61" s="8" t="s">
        <v>616</v>
      </c>
      <c r="I61" s="8" t="s">
        <v>79</v>
      </c>
      <c r="J61" s="8" t="s">
        <v>2</v>
      </c>
      <c r="K61" s="8" t="s">
        <v>617</v>
      </c>
      <c r="L61" s="8">
        <v>1</v>
      </c>
      <c r="M61" s="8">
        <v>1</v>
      </c>
      <c r="N61" s="8" t="s">
        <v>104</v>
      </c>
      <c r="O61" s="8" t="s">
        <v>93</v>
      </c>
      <c r="P61" s="8" t="s">
        <v>81</v>
      </c>
      <c r="Q61" s="8"/>
      <c r="R61" s="13" t="s">
        <v>618</v>
      </c>
      <c r="S61" s="15" t="s">
        <v>19</v>
      </c>
      <c r="T61" s="8"/>
      <c r="U61" s="13" t="s">
        <v>19</v>
      </c>
      <c r="V61" s="13" t="s">
        <v>618</v>
      </c>
      <c r="W61" s="15" t="s">
        <v>619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620</v>
      </c>
      <c r="AD61" t="s">
        <v>6</v>
      </c>
      <c r="AE61" t="s">
        <v>621</v>
      </c>
      <c r="AF61" t="s">
        <v>86</v>
      </c>
      <c r="AG61" t="s">
        <v>75</v>
      </c>
      <c r="AH61" t="s">
        <v>570</v>
      </c>
    </row>
    <row r="62" ht="14.25" customHeight="1" spans="1:34">
      <c r="A62" s="7" t="s">
        <v>622</v>
      </c>
      <c r="B62" s="7" t="s">
        <v>623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615</v>
      </c>
      <c r="H62" s="8" t="s">
        <v>616</v>
      </c>
      <c r="I62" s="8" t="s">
        <v>79</v>
      </c>
      <c r="J62" s="8" t="s">
        <v>2</v>
      </c>
      <c r="K62" s="8" t="s">
        <v>624</v>
      </c>
      <c r="L62" s="8">
        <v>1</v>
      </c>
      <c r="M62" s="8">
        <v>1</v>
      </c>
      <c r="N62" s="8" t="s">
        <v>104</v>
      </c>
      <c r="O62" s="8" t="s">
        <v>93</v>
      </c>
      <c r="P62" s="8" t="s">
        <v>81</v>
      </c>
      <c r="Q62" s="8"/>
      <c r="R62" s="13" t="s">
        <v>618</v>
      </c>
      <c r="S62" s="15" t="s">
        <v>19</v>
      </c>
      <c r="T62" s="8"/>
      <c r="U62" s="13" t="s">
        <v>19</v>
      </c>
      <c r="V62" s="13" t="s">
        <v>618</v>
      </c>
      <c r="W62" s="15" t="s">
        <v>619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620</v>
      </c>
      <c r="AD62" t="s">
        <v>6</v>
      </c>
      <c r="AE62" t="s">
        <v>621</v>
      </c>
      <c r="AF62" t="s">
        <v>86</v>
      </c>
      <c r="AG62" t="s">
        <v>75</v>
      </c>
      <c r="AH62" t="s">
        <v>570</v>
      </c>
    </row>
    <row r="63" ht="14.25" customHeight="1" spans="1:34">
      <c r="A63" s="7" t="s">
        <v>625</v>
      </c>
      <c r="B63" s="7" t="s">
        <v>626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627</v>
      </c>
      <c r="H63" s="8" t="s">
        <v>628</v>
      </c>
      <c r="I63" s="8" t="s">
        <v>79</v>
      </c>
      <c r="J63" s="8" t="s">
        <v>2</v>
      </c>
      <c r="K63" s="8" t="s">
        <v>629</v>
      </c>
      <c r="L63" s="8">
        <v>1</v>
      </c>
      <c r="M63" s="8">
        <v>1</v>
      </c>
      <c r="N63" s="8" t="s">
        <v>115</v>
      </c>
      <c r="O63" s="8" t="s">
        <v>93</v>
      </c>
      <c r="P63" s="8" t="s">
        <v>81</v>
      </c>
      <c r="Q63" s="8"/>
      <c r="R63" s="13" t="s">
        <v>630</v>
      </c>
      <c r="S63" s="15" t="s">
        <v>19</v>
      </c>
      <c r="T63" s="8"/>
      <c r="U63" s="13" t="s">
        <v>19</v>
      </c>
      <c r="V63" s="13" t="s">
        <v>630</v>
      </c>
      <c r="W63" s="15" t="s">
        <v>631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632</v>
      </c>
      <c r="AD63" t="s">
        <v>6</v>
      </c>
      <c r="AE63" t="s">
        <v>633</v>
      </c>
      <c r="AF63" t="s">
        <v>86</v>
      </c>
      <c r="AG63" t="s">
        <v>75</v>
      </c>
      <c r="AH63" t="s">
        <v>19</v>
      </c>
    </row>
    <row r="64" ht="14.25" customHeight="1" spans="1:34">
      <c r="A64" s="7" t="s">
        <v>634</v>
      </c>
      <c r="B64" s="7" t="s">
        <v>635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636</v>
      </c>
      <c r="H64" s="8" t="s">
        <v>637</v>
      </c>
      <c r="I64" s="8" t="s">
        <v>79</v>
      </c>
      <c r="J64" s="8" t="s">
        <v>2</v>
      </c>
      <c r="K64" s="8" t="s">
        <v>638</v>
      </c>
      <c r="L64" s="8">
        <v>1</v>
      </c>
      <c r="M64" s="8">
        <v>1</v>
      </c>
      <c r="N64" s="8" t="s">
        <v>320</v>
      </c>
      <c r="O64" s="8" t="s">
        <v>93</v>
      </c>
      <c r="P64" s="8" t="s">
        <v>81</v>
      </c>
      <c r="Q64" s="8"/>
      <c r="R64" s="13" t="s">
        <v>639</v>
      </c>
      <c r="S64" s="15" t="s">
        <v>19</v>
      </c>
      <c r="T64" s="8"/>
      <c r="U64" s="13" t="s">
        <v>19</v>
      </c>
      <c r="V64" s="13" t="s">
        <v>639</v>
      </c>
      <c r="W64" s="15" t="s">
        <v>640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641</v>
      </c>
      <c r="AD64" t="s">
        <v>6</v>
      </c>
      <c r="AE64" t="s">
        <v>642</v>
      </c>
      <c r="AF64" t="s">
        <v>86</v>
      </c>
      <c r="AG64" t="s">
        <v>75</v>
      </c>
      <c r="AH64" t="s">
        <v>324</v>
      </c>
    </row>
    <row r="65" ht="14.25" customHeight="1" spans="1:34">
      <c r="A65" s="7" t="s">
        <v>643</v>
      </c>
      <c r="B65" s="7" t="s">
        <v>644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645</v>
      </c>
      <c r="H65" s="8" t="s">
        <v>646</v>
      </c>
      <c r="I65" s="8" t="s">
        <v>79</v>
      </c>
      <c r="J65" s="8" t="s">
        <v>2</v>
      </c>
      <c r="K65" s="8" t="s">
        <v>647</v>
      </c>
      <c r="L65" s="8">
        <v>1</v>
      </c>
      <c r="M65" s="8">
        <v>1</v>
      </c>
      <c r="N65" s="8" t="s">
        <v>433</v>
      </c>
      <c r="O65" s="8" t="s">
        <v>93</v>
      </c>
      <c r="P65" s="8" t="s">
        <v>81</v>
      </c>
      <c r="Q65" s="8"/>
      <c r="R65" s="13" t="s">
        <v>648</v>
      </c>
      <c r="S65" s="15" t="s">
        <v>19</v>
      </c>
      <c r="T65" s="8"/>
      <c r="U65" s="13" t="s">
        <v>19</v>
      </c>
      <c r="V65" s="13" t="s">
        <v>648</v>
      </c>
      <c r="W65" s="15" t="s">
        <v>649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650</v>
      </c>
      <c r="AD65" t="s">
        <v>6</v>
      </c>
      <c r="AE65" t="s">
        <v>651</v>
      </c>
      <c r="AF65" t="s">
        <v>86</v>
      </c>
      <c r="AG65" t="s">
        <v>75</v>
      </c>
      <c r="AH65" t="s">
        <v>19</v>
      </c>
    </row>
    <row r="66" ht="14.25" customHeight="1" spans="1:34">
      <c r="A66" s="7" t="s">
        <v>652</v>
      </c>
      <c r="B66" s="7" t="s">
        <v>653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654</v>
      </c>
      <c r="H66" s="8" t="s">
        <v>655</v>
      </c>
      <c r="I66" s="8" t="s">
        <v>79</v>
      </c>
      <c r="J66" s="8" t="s">
        <v>2</v>
      </c>
      <c r="K66" s="8" t="s">
        <v>656</v>
      </c>
      <c r="L66" s="8">
        <v>1</v>
      </c>
      <c r="M66" s="8">
        <v>4</v>
      </c>
      <c r="N66" s="8" t="s">
        <v>125</v>
      </c>
      <c r="O66" s="8" t="s">
        <v>219</v>
      </c>
      <c r="P66" s="8" t="s">
        <v>81</v>
      </c>
      <c r="Q66" s="8"/>
      <c r="R66" s="13" t="s">
        <v>657</v>
      </c>
      <c r="S66" s="15" t="s">
        <v>19</v>
      </c>
      <c r="T66" s="8"/>
      <c r="U66" s="13" t="s">
        <v>19</v>
      </c>
      <c r="V66" s="13" t="s">
        <v>657</v>
      </c>
      <c r="W66" s="15" t="s">
        <v>658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659</v>
      </c>
      <c r="AD66" t="s">
        <v>6</v>
      </c>
      <c r="AE66" t="s">
        <v>660</v>
      </c>
      <c r="AF66" t="s">
        <v>86</v>
      </c>
      <c r="AG66" t="s">
        <v>75</v>
      </c>
      <c r="AH66" t="s">
        <v>19</v>
      </c>
    </row>
    <row r="67" ht="14.25" customHeight="1" spans="1:34">
      <c r="A67" s="7" t="s">
        <v>661</v>
      </c>
      <c r="B67" s="7" t="s">
        <v>662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663</v>
      </c>
      <c r="H67" s="8" t="s">
        <v>664</v>
      </c>
      <c r="I67" s="8" t="s">
        <v>79</v>
      </c>
      <c r="J67" s="8" t="s">
        <v>2</v>
      </c>
      <c r="K67" s="8" t="s">
        <v>665</v>
      </c>
      <c r="L67" s="8">
        <v>1</v>
      </c>
      <c r="M67" s="8">
        <v>2</v>
      </c>
      <c r="N67" s="8" t="s">
        <v>666</v>
      </c>
      <c r="O67" s="8" t="s">
        <v>667</v>
      </c>
      <c r="P67" s="8" t="s">
        <v>668</v>
      </c>
      <c r="Q67" s="8"/>
      <c r="R67" s="13" t="s">
        <v>669</v>
      </c>
      <c r="S67" s="15" t="s">
        <v>669</v>
      </c>
      <c r="T67" s="8" t="s">
        <v>670</v>
      </c>
      <c r="U67" s="13" t="s">
        <v>19</v>
      </c>
      <c r="V67" s="13" t="s">
        <v>19</v>
      </c>
      <c r="W67" s="15" t="s">
        <v>19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19</v>
      </c>
      <c r="AD67" t="s">
        <v>6</v>
      </c>
      <c r="AE67" t="s">
        <v>671</v>
      </c>
      <c r="AF67" t="s">
        <v>86</v>
      </c>
      <c r="AG67" t="s">
        <v>75</v>
      </c>
      <c r="AH67" t="s">
        <v>19</v>
      </c>
    </row>
    <row r="68" ht="14.25" customHeight="1" spans="1:34">
      <c r="A68" s="7" t="s">
        <v>672</v>
      </c>
      <c r="B68" s="7" t="s">
        <v>673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674</v>
      </c>
      <c r="H68" s="8" t="s">
        <v>675</v>
      </c>
      <c r="I68" s="8" t="s">
        <v>79</v>
      </c>
      <c r="J68" s="8" t="s">
        <v>2</v>
      </c>
      <c r="K68" s="8" t="s">
        <v>676</v>
      </c>
      <c r="L68" s="8">
        <v>1</v>
      </c>
      <c r="M68" s="8">
        <v>2</v>
      </c>
      <c r="N68" s="8" t="s">
        <v>410</v>
      </c>
      <c r="O68" s="8" t="s">
        <v>115</v>
      </c>
      <c r="P68" s="8" t="s">
        <v>81</v>
      </c>
      <c r="Q68" s="8"/>
      <c r="R68" s="13" t="s">
        <v>677</v>
      </c>
      <c r="S68" s="15" t="s">
        <v>19</v>
      </c>
      <c r="T68" s="8"/>
      <c r="U68" s="13" t="s">
        <v>19</v>
      </c>
      <c r="V68" s="13" t="s">
        <v>677</v>
      </c>
      <c r="W68" s="15" t="s">
        <v>678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679</v>
      </c>
      <c r="AD68" t="s">
        <v>6</v>
      </c>
      <c r="AE68" t="s">
        <v>523</v>
      </c>
      <c r="AF68" t="s">
        <v>86</v>
      </c>
      <c r="AG68" t="s">
        <v>75</v>
      </c>
      <c r="AH68" t="s">
        <v>19</v>
      </c>
    </row>
    <row r="69" ht="14.25" customHeight="1" spans="1:34">
      <c r="A69" s="7" t="s">
        <v>680</v>
      </c>
      <c r="B69" s="7" t="s">
        <v>681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682</v>
      </c>
      <c r="H69" s="8" t="s">
        <v>683</v>
      </c>
      <c r="I69" s="8" t="s">
        <v>79</v>
      </c>
      <c r="J69" s="8" t="s">
        <v>2</v>
      </c>
      <c r="K69" s="8" t="s">
        <v>684</v>
      </c>
      <c r="L69" s="8">
        <v>1</v>
      </c>
      <c r="M69" s="8">
        <v>2</v>
      </c>
      <c r="N69" s="8" t="s">
        <v>81</v>
      </c>
      <c r="O69" s="8" t="s">
        <v>685</v>
      </c>
      <c r="P69" s="8" t="s">
        <v>686</v>
      </c>
      <c r="Q69" s="8"/>
      <c r="R69" s="13" t="s">
        <v>687</v>
      </c>
      <c r="S69" s="15" t="s">
        <v>687</v>
      </c>
      <c r="T69" s="8" t="s">
        <v>688</v>
      </c>
      <c r="U69" s="13" t="s">
        <v>19</v>
      </c>
      <c r="V69" s="13" t="s">
        <v>19</v>
      </c>
      <c r="W69" s="15" t="s">
        <v>19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19</v>
      </c>
      <c r="AD69" t="s">
        <v>6</v>
      </c>
      <c r="AE69" t="s">
        <v>689</v>
      </c>
      <c r="AF69" t="s">
        <v>86</v>
      </c>
      <c r="AG69" t="s">
        <v>75</v>
      </c>
      <c r="AH69" t="s">
        <v>19</v>
      </c>
    </row>
    <row r="70" ht="14.25" customHeight="1" spans="1:34">
      <c r="A70" s="7" t="s">
        <v>690</v>
      </c>
      <c r="B70" s="7" t="s">
        <v>691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692</v>
      </c>
      <c r="H70" s="8" t="s">
        <v>693</v>
      </c>
      <c r="I70" s="8" t="s">
        <v>79</v>
      </c>
      <c r="J70" s="8" t="s">
        <v>2</v>
      </c>
      <c r="K70" s="8" t="s">
        <v>694</v>
      </c>
      <c r="L70" s="8">
        <v>1</v>
      </c>
      <c r="M70" s="8">
        <v>2</v>
      </c>
      <c r="N70" s="8" t="s">
        <v>81</v>
      </c>
      <c r="O70" s="8" t="s">
        <v>695</v>
      </c>
      <c r="P70" s="8" t="s">
        <v>696</v>
      </c>
      <c r="Q70" s="8"/>
      <c r="R70" s="13" t="s">
        <v>697</v>
      </c>
      <c r="S70" s="15" t="s">
        <v>697</v>
      </c>
      <c r="T70" s="8" t="s">
        <v>698</v>
      </c>
      <c r="U70" s="13" t="s">
        <v>19</v>
      </c>
      <c r="V70" s="13" t="s">
        <v>19</v>
      </c>
      <c r="W70" s="15" t="s">
        <v>19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19</v>
      </c>
      <c r="AD70" t="s">
        <v>6</v>
      </c>
      <c r="AE70" t="s">
        <v>699</v>
      </c>
      <c r="AF70" t="s">
        <v>86</v>
      </c>
      <c r="AG70" t="s">
        <v>75</v>
      </c>
      <c r="AH70" t="s">
        <v>19</v>
      </c>
    </row>
    <row r="71" ht="14.25" customHeight="1" spans="1:34">
      <c r="A71" s="7" t="s">
        <v>700</v>
      </c>
      <c r="B71" s="7" t="s">
        <v>701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702</v>
      </c>
      <c r="H71" s="8" t="s">
        <v>703</v>
      </c>
      <c r="I71" s="8" t="s">
        <v>79</v>
      </c>
      <c r="J71" s="8" t="s">
        <v>2</v>
      </c>
      <c r="K71" s="8" t="s">
        <v>704</v>
      </c>
      <c r="L71" s="8">
        <v>2</v>
      </c>
      <c r="M71" s="8">
        <v>2</v>
      </c>
      <c r="N71" s="8" t="s">
        <v>93</v>
      </c>
      <c r="O71" s="8" t="s">
        <v>705</v>
      </c>
      <c r="P71" s="8" t="s">
        <v>706</v>
      </c>
      <c r="Q71" s="8"/>
      <c r="R71" s="13" t="s">
        <v>707</v>
      </c>
      <c r="S71" s="15" t="s">
        <v>707</v>
      </c>
      <c r="T71" s="8" t="s">
        <v>708</v>
      </c>
      <c r="U71" s="13" t="s">
        <v>19</v>
      </c>
      <c r="V71" s="13" t="s">
        <v>19</v>
      </c>
      <c r="W71" s="15" t="s">
        <v>19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19</v>
      </c>
      <c r="AD71" t="s">
        <v>6</v>
      </c>
      <c r="AE71" t="s">
        <v>709</v>
      </c>
      <c r="AF71" t="s">
        <v>86</v>
      </c>
      <c r="AG71" t="s">
        <v>75</v>
      </c>
      <c r="AH71" t="s">
        <v>19</v>
      </c>
    </row>
    <row r="72" ht="14.25" customHeight="1" spans="1:34">
      <c r="A72" s="7" t="s">
        <v>710</v>
      </c>
      <c r="B72" s="7" t="s">
        <v>711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712</v>
      </c>
      <c r="H72" s="8" t="s">
        <v>713</v>
      </c>
      <c r="I72" s="8" t="s">
        <v>79</v>
      </c>
      <c r="J72" s="8" t="s">
        <v>2</v>
      </c>
      <c r="K72" s="8" t="s">
        <v>714</v>
      </c>
      <c r="L72" s="8">
        <v>1</v>
      </c>
      <c r="M72" s="8">
        <v>1</v>
      </c>
      <c r="N72" s="8" t="s">
        <v>81</v>
      </c>
      <c r="O72" s="8" t="s">
        <v>715</v>
      </c>
      <c r="P72" s="8" t="s">
        <v>716</v>
      </c>
      <c r="Q72" s="8"/>
      <c r="R72" s="13" t="s">
        <v>717</v>
      </c>
      <c r="S72" s="15" t="s">
        <v>717</v>
      </c>
      <c r="T72" s="8" t="s">
        <v>718</v>
      </c>
      <c r="U72" s="13" t="s">
        <v>19</v>
      </c>
      <c r="V72" s="13" t="s">
        <v>19</v>
      </c>
      <c r="W72" s="15" t="s">
        <v>19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19</v>
      </c>
      <c r="AD72" t="s">
        <v>6</v>
      </c>
      <c r="AE72" t="s">
        <v>719</v>
      </c>
      <c r="AF72" t="s">
        <v>86</v>
      </c>
      <c r="AG72" t="s">
        <v>75</v>
      </c>
      <c r="AH72" t="s">
        <v>19</v>
      </c>
    </row>
    <row r="73" ht="14.25" customHeight="1" spans="1:34">
      <c r="A73" s="7" t="s">
        <v>720</v>
      </c>
      <c r="B73" s="7" t="s">
        <v>721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722</v>
      </c>
      <c r="H73" s="8" t="s">
        <v>723</v>
      </c>
      <c r="I73" s="8" t="s">
        <v>79</v>
      </c>
      <c r="J73" s="8" t="s">
        <v>2</v>
      </c>
      <c r="K73" s="8" t="s">
        <v>724</v>
      </c>
      <c r="L73" s="8">
        <v>1</v>
      </c>
      <c r="M73" s="8">
        <v>1</v>
      </c>
      <c r="N73" s="8" t="s">
        <v>82</v>
      </c>
      <c r="O73" s="8" t="s">
        <v>725</v>
      </c>
      <c r="P73" s="8" t="s">
        <v>726</v>
      </c>
      <c r="Q73" s="8"/>
      <c r="R73" s="13" t="s">
        <v>727</v>
      </c>
      <c r="S73" s="15" t="s">
        <v>727</v>
      </c>
      <c r="T73" s="8" t="s">
        <v>728</v>
      </c>
      <c r="U73" s="13" t="s">
        <v>19</v>
      </c>
      <c r="V73" s="13" t="s">
        <v>19</v>
      </c>
      <c r="W73" s="15" t="s">
        <v>19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19</v>
      </c>
      <c r="AD73" t="s">
        <v>6</v>
      </c>
      <c r="AE73" t="s">
        <v>447</v>
      </c>
      <c r="AF73" t="s">
        <v>86</v>
      </c>
      <c r="AG73" t="s">
        <v>75</v>
      </c>
      <c r="AH73" t="s">
        <v>19</v>
      </c>
    </row>
    <row r="74" ht="14.25" customHeight="1" spans="1:34">
      <c r="A74" s="7" t="s">
        <v>729</v>
      </c>
      <c r="B74" s="7" t="s">
        <v>730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731</v>
      </c>
      <c r="H74" s="8" t="s">
        <v>732</v>
      </c>
      <c r="I74" s="8" t="s">
        <v>79</v>
      </c>
      <c r="J74" s="8" t="s">
        <v>2</v>
      </c>
      <c r="K74" s="8" t="s">
        <v>733</v>
      </c>
      <c r="L74" s="8">
        <v>1</v>
      </c>
      <c r="M74" s="8">
        <v>2</v>
      </c>
      <c r="N74" s="8" t="s">
        <v>82</v>
      </c>
      <c r="O74" s="8" t="s">
        <v>82</v>
      </c>
      <c r="P74" s="8" t="s">
        <v>734</v>
      </c>
      <c r="Q74" s="8"/>
      <c r="R74" s="13" t="s">
        <v>735</v>
      </c>
      <c r="S74" s="15" t="s">
        <v>735</v>
      </c>
      <c r="T74" s="8" t="s">
        <v>736</v>
      </c>
      <c r="U74" s="13" t="s">
        <v>19</v>
      </c>
      <c r="V74" s="13" t="s">
        <v>19</v>
      </c>
      <c r="W74" s="15" t="s">
        <v>19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19</v>
      </c>
      <c r="AD74" t="s">
        <v>6</v>
      </c>
      <c r="AE74" t="s">
        <v>737</v>
      </c>
      <c r="AF74" t="s">
        <v>86</v>
      </c>
      <c r="AG74" t="s">
        <v>75</v>
      </c>
      <c r="AH74" t="s">
        <v>19</v>
      </c>
    </row>
    <row r="75" ht="14.25" customHeight="1" spans="1:34">
      <c r="A75" s="7" t="s">
        <v>738</v>
      </c>
      <c r="B75" s="7" t="s">
        <v>739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740</v>
      </c>
      <c r="H75" s="8" t="s">
        <v>741</v>
      </c>
      <c r="I75" s="8" t="s">
        <v>79</v>
      </c>
      <c r="J75" s="8" t="s">
        <v>2</v>
      </c>
      <c r="K75" s="8" t="s">
        <v>742</v>
      </c>
      <c r="L75" s="8">
        <v>1</v>
      </c>
      <c r="M75" s="8">
        <v>2</v>
      </c>
      <c r="N75" s="8" t="s">
        <v>82</v>
      </c>
      <c r="O75" s="8" t="s">
        <v>743</v>
      </c>
      <c r="P75" s="8" t="s">
        <v>744</v>
      </c>
      <c r="Q75" s="8"/>
      <c r="R75" s="13" t="s">
        <v>745</v>
      </c>
      <c r="S75" s="15" t="s">
        <v>745</v>
      </c>
      <c r="T75" s="8" t="s">
        <v>746</v>
      </c>
      <c r="U75" s="13" t="s">
        <v>19</v>
      </c>
      <c r="V75" s="13" t="s">
        <v>19</v>
      </c>
      <c r="W75" s="15" t="s">
        <v>19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19</v>
      </c>
      <c r="AD75" t="s">
        <v>6</v>
      </c>
      <c r="AE75" t="s">
        <v>747</v>
      </c>
      <c r="AF75" t="s">
        <v>86</v>
      </c>
      <c r="AG75" t="s">
        <v>75</v>
      </c>
      <c r="AH75" t="s">
        <v>19</v>
      </c>
    </row>
    <row r="76" ht="14.25" customHeight="1" spans="1:34">
      <c r="A76" s="7" t="s">
        <v>748</v>
      </c>
      <c r="B76" s="7" t="s">
        <v>749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750</v>
      </c>
      <c r="H76" s="8" t="s">
        <v>751</v>
      </c>
      <c r="I76" s="8" t="s">
        <v>79</v>
      </c>
      <c r="J76" s="8" t="s">
        <v>2</v>
      </c>
      <c r="K76" s="8" t="s">
        <v>752</v>
      </c>
      <c r="L76" s="8">
        <v>1</v>
      </c>
      <c r="M76" s="8">
        <v>4</v>
      </c>
      <c r="N76" s="8" t="s">
        <v>82</v>
      </c>
      <c r="O76" s="8" t="s">
        <v>753</v>
      </c>
      <c r="P76" s="8" t="s">
        <v>754</v>
      </c>
      <c r="Q76" s="8"/>
      <c r="R76" s="13" t="s">
        <v>755</v>
      </c>
      <c r="S76" s="15" t="s">
        <v>755</v>
      </c>
      <c r="T76" s="8" t="s">
        <v>756</v>
      </c>
      <c r="U76" s="13" t="s">
        <v>19</v>
      </c>
      <c r="V76" s="13" t="s">
        <v>19</v>
      </c>
      <c r="W76" s="15" t="s">
        <v>19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19</v>
      </c>
      <c r="AD76" t="s">
        <v>6</v>
      </c>
      <c r="AE76" t="s">
        <v>757</v>
      </c>
      <c r="AF76" t="s">
        <v>86</v>
      </c>
      <c r="AG76" t="s">
        <v>75</v>
      </c>
      <c r="AH76" t="s">
        <v>19</v>
      </c>
    </row>
    <row r="77" ht="14.25" customHeight="1" spans="1:34">
      <c r="A77" s="7" t="s">
        <v>758</v>
      </c>
      <c r="B77" s="7" t="s">
        <v>759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760</v>
      </c>
      <c r="H77" s="8" t="s">
        <v>761</v>
      </c>
      <c r="I77" s="8" t="s">
        <v>79</v>
      </c>
      <c r="J77" s="8" t="s">
        <v>2</v>
      </c>
      <c r="K77" s="8" t="s">
        <v>762</v>
      </c>
      <c r="L77" s="8">
        <v>1</v>
      </c>
      <c r="M77" s="8">
        <v>3</v>
      </c>
      <c r="N77" s="8" t="s">
        <v>238</v>
      </c>
      <c r="O77" s="8" t="s">
        <v>115</v>
      </c>
      <c r="P77" s="8" t="s">
        <v>82</v>
      </c>
      <c r="Q77" s="8"/>
      <c r="R77" s="13" t="s">
        <v>763</v>
      </c>
      <c r="S77" s="15" t="s">
        <v>19</v>
      </c>
      <c r="T77" s="8"/>
      <c r="U77" s="13" t="s">
        <v>19</v>
      </c>
      <c r="V77" s="13" t="s">
        <v>763</v>
      </c>
      <c r="W77" s="15" t="s">
        <v>764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765</v>
      </c>
      <c r="AD77" t="s">
        <v>6</v>
      </c>
      <c r="AE77" t="s">
        <v>766</v>
      </c>
      <c r="AF77" t="s">
        <v>86</v>
      </c>
      <c r="AG77" t="s">
        <v>75</v>
      </c>
      <c r="AH77" t="s">
        <v>19</v>
      </c>
    </row>
    <row r="78" ht="14.25" customHeight="1" spans="1:34">
      <c r="A78" s="7" t="s">
        <v>767</v>
      </c>
      <c r="B78" s="7" t="s">
        <v>768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769</v>
      </c>
      <c r="H78" s="8" t="s">
        <v>770</v>
      </c>
      <c r="I78" s="8" t="s">
        <v>79</v>
      </c>
      <c r="J78" s="8" t="s">
        <v>2</v>
      </c>
      <c r="K78" s="8" t="s">
        <v>771</v>
      </c>
      <c r="L78" s="8">
        <v>1</v>
      </c>
      <c r="M78" s="8">
        <v>2</v>
      </c>
      <c r="N78" s="8" t="s">
        <v>772</v>
      </c>
      <c r="O78" s="8" t="s">
        <v>93</v>
      </c>
      <c r="P78" s="8" t="s">
        <v>82</v>
      </c>
      <c r="Q78" s="8"/>
      <c r="R78" s="13" t="s">
        <v>773</v>
      </c>
      <c r="S78" s="15" t="s">
        <v>19</v>
      </c>
      <c r="T78" s="8"/>
      <c r="U78" s="13" t="s">
        <v>19</v>
      </c>
      <c r="V78" s="13" t="s">
        <v>773</v>
      </c>
      <c r="W78" s="15" t="s">
        <v>774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775</v>
      </c>
      <c r="AD78" t="s">
        <v>6</v>
      </c>
      <c r="AE78" t="s">
        <v>504</v>
      </c>
      <c r="AF78" t="s">
        <v>86</v>
      </c>
      <c r="AG78" t="s">
        <v>75</v>
      </c>
      <c r="AH78" t="s">
        <v>19</v>
      </c>
    </row>
    <row r="79" ht="14.25" customHeight="1" spans="1:34">
      <c r="A79" s="7" t="s">
        <v>776</v>
      </c>
      <c r="B79" s="7" t="s">
        <v>777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722</v>
      </c>
      <c r="H79" s="8" t="s">
        <v>723</v>
      </c>
      <c r="I79" s="8" t="s">
        <v>79</v>
      </c>
      <c r="J79" s="8" t="s">
        <v>2</v>
      </c>
      <c r="K79" s="8" t="s">
        <v>778</v>
      </c>
      <c r="L79" s="8">
        <v>1</v>
      </c>
      <c r="M79" s="8">
        <v>1</v>
      </c>
      <c r="N79" s="8" t="s">
        <v>779</v>
      </c>
      <c r="O79" s="8" t="s">
        <v>81</v>
      </c>
      <c r="P79" s="8" t="s">
        <v>82</v>
      </c>
      <c r="Q79" s="8"/>
      <c r="R79" s="13" t="s">
        <v>780</v>
      </c>
      <c r="S79" s="15" t="s">
        <v>19</v>
      </c>
      <c r="T79" s="8"/>
      <c r="U79" s="13" t="s">
        <v>19</v>
      </c>
      <c r="V79" s="13" t="s">
        <v>780</v>
      </c>
      <c r="W79" s="15" t="s">
        <v>781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782</v>
      </c>
      <c r="AD79" t="s">
        <v>6</v>
      </c>
      <c r="AE79" t="s">
        <v>447</v>
      </c>
      <c r="AF79" t="s">
        <v>86</v>
      </c>
      <c r="AG79" t="s">
        <v>75</v>
      </c>
      <c r="AH79" t="s">
        <v>19</v>
      </c>
    </row>
    <row r="80" ht="14.25" customHeight="1" spans="1:34">
      <c r="A80" s="7" t="s">
        <v>783</v>
      </c>
      <c r="B80" s="7" t="s">
        <v>784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785</v>
      </c>
      <c r="H80" s="8" t="s">
        <v>786</v>
      </c>
      <c r="I80" s="8" t="s">
        <v>79</v>
      </c>
      <c r="J80" s="8" t="s">
        <v>2</v>
      </c>
      <c r="K80" s="8" t="s">
        <v>787</v>
      </c>
      <c r="L80" s="8">
        <v>1</v>
      </c>
      <c r="M80" s="8">
        <v>1</v>
      </c>
      <c r="N80" s="8" t="s">
        <v>93</v>
      </c>
      <c r="O80" s="8" t="s">
        <v>81</v>
      </c>
      <c r="P80" s="8" t="s">
        <v>82</v>
      </c>
      <c r="Q80" s="8"/>
      <c r="R80" s="13" t="s">
        <v>788</v>
      </c>
      <c r="S80" s="15" t="s">
        <v>19</v>
      </c>
      <c r="T80" s="8"/>
      <c r="U80" s="13" t="s">
        <v>19</v>
      </c>
      <c r="V80" s="13" t="s">
        <v>788</v>
      </c>
      <c r="W80" s="15" t="s">
        <v>789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790</v>
      </c>
      <c r="AD80" t="s">
        <v>6</v>
      </c>
      <c r="AE80" t="s">
        <v>791</v>
      </c>
      <c r="AF80" t="s">
        <v>86</v>
      </c>
      <c r="AG80" t="s">
        <v>75</v>
      </c>
      <c r="AH80" t="s">
        <v>579</v>
      </c>
    </row>
    <row r="81" ht="14.25" customHeight="1" spans="1:34">
      <c r="A81" s="7" t="s">
        <v>792</v>
      </c>
      <c r="B81" s="7" t="s">
        <v>793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794</v>
      </c>
      <c r="H81" s="8" t="s">
        <v>795</v>
      </c>
      <c r="I81" s="8" t="s">
        <v>79</v>
      </c>
      <c r="J81" s="8" t="s">
        <v>2</v>
      </c>
      <c r="K81" s="8" t="s">
        <v>796</v>
      </c>
      <c r="L81" s="8">
        <v>1</v>
      </c>
      <c r="M81" s="8">
        <v>1</v>
      </c>
      <c r="N81" s="8" t="s">
        <v>368</v>
      </c>
      <c r="O81" s="8" t="s">
        <v>81</v>
      </c>
      <c r="P81" s="8" t="s">
        <v>82</v>
      </c>
      <c r="Q81" s="8"/>
      <c r="R81" s="13" t="s">
        <v>797</v>
      </c>
      <c r="S81" s="15" t="s">
        <v>19</v>
      </c>
      <c r="T81" s="8"/>
      <c r="U81" s="13" t="s">
        <v>19</v>
      </c>
      <c r="V81" s="13" t="s">
        <v>797</v>
      </c>
      <c r="W81" s="15" t="s">
        <v>798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799</v>
      </c>
      <c r="AD81" t="s">
        <v>6</v>
      </c>
      <c r="AE81" t="s">
        <v>800</v>
      </c>
      <c r="AF81" t="s">
        <v>86</v>
      </c>
      <c r="AG81" t="s">
        <v>75</v>
      </c>
      <c r="AH81" t="s">
        <v>19</v>
      </c>
    </row>
    <row r="82" ht="14.25" customHeight="1" spans="1:34">
      <c r="A82" s="7" t="s">
        <v>801</v>
      </c>
      <c r="B82" s="7" t="s">
        <v>802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197</v>
      </c>
      <c r="H82" s="8" t="s">
        <v>198</v>
      </c>
      <c r="I82" s="8" t="s">
        <v>79</v>
      </c>
      <c r="J82" s="8" t="s">
        <v>2</v>
      </c>
      <c r="K82" s="8" t="s">
        <v>803</v>
      </c>
      <c r="L82" s="8">
        <v>1</v>
      </c>
      <c r="M82" s="8">
        <v>3</v>
      </c>
      <c r="N82" s="8" t="s">
        <v>804</v>
      </c>
      <c r="O82" s="8" t="s">
        <v>115</v>
      </c>
      <c r="P82" s="8" t="s">
        <v>82</v>
      </c>
      <c r="Q82" s="8"/>
      <c r="R82" s="13" t="s">
        <v>805</v>
      </c>
      <c r="S82" s="15" t="s">
        <v>19</v>
      </c>
      <c r="T82" s="8"/>
      <c r="U82" s="13" t="s">
        <v>19</v>
      </c>
      <c r="V82" s="13" t="s">
        <v>805</v>
      </c>
      <c r="W82" s="15" t="s">
        <v>806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807</v>
      </c>
      <c r="AD82" t="s">
        <v>6</v>
      </c>
      <c r="AE82" t="s">
        <v>808</v>
      </c>
      <c r="AF82" t="s">
        <v>86</v>
      </c>
      <c r="AG82" t="s">
        <v>75</v>
      </c>
      <c r="AH82" t="s">
        <v>19</v>
      </c>
    </row>
    <row r="83" ht="14.25" customHeight="1" spans="1:34">
      <c r="A83" s="7" t="s">
        <v>809</v>
      </c>
      <c r="B83" s="7" t="s">
        <v>810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207</v>
      </c>
      <c r="H83" s="8" t="s">
        <v>208</v>
      </c>
      <c r="I83" s="8" t="s">
        <v>79</v>
      </c>
      <c r="J83" s="8" t="s">
        <v>2</v>
      </c>
      <c r="K83" s="8" t="s">
        <v>811</v>
      </c>
      <c r="L83" s="8">
        <v>1</v>
      </c>
      <c r="M83" s="8">
        <v>3</v>
      </c>
      <c r="N83" s="8" t="s">
        <v>248</v>
      </c>
      <c r="O83" s="8" t="s">
        <v>115</v>
      </c>
      <c r="P83" s="8" t="s">
        <v>82</v>
      </c>
      <c r="Q83" s="8"/>
      <c r="R83" s="13" t="s">
        <v>812</v>
      </c>
      <c r="S83" s="15" t="s">
        <v>19</v>
      </c>
      <c r="T83" s="8"/>
      <c r="U83" s="13" t="s">
        <v>19</v>
      </c>
      <c r="V83" s="13" t="s">
        <v>812</v>
      </c>
      <c r="W83" s="15" t="s">
        <v>813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814</v>
      </c>
      <c r="AD83" t="s">
        <v>6</v>
      </c>
      <c r="AE83" t="s">
        <v>281</v>
      </c>
      <c r="AF83" t="s">
        <v>86</v>
      </c>
      <c r="AG83" t="s">
        <v>75</v>
      </c>
      <c r="AH83" t="s">
        <v>19</v>
      </c>
    </row>
    <row r="84" ht="14.25" customHeight="1" spans="1:34">
      <c r="A84" s="7" t="s">
        <v>815</v>
      </c>
      <c r="B84" s="7" t="s">
        <v>816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284</v>
      </c>
      <c r="H84" s="8" t="s">
        <v>285</v>
      </c>
      <c r="I84" s="8" t="s">
        <v>79</v>
      </c>
      <c r="J84" s="8" t="s">
        <v>2</v>
      </c>
      <c r="K84" s="8" t="s">
        <v>817</v>
      </c>
      <c r="L84" s="8">
        <v>1</v>
      </c>
      <c r="M84" s="8">
        <v>1</v>
      </c>
      <c r="N84" s="8" t="s">
        <v>248</v>
      </c>
      <c r="O84" s="8" t="s">
        <v>81</v>
      </c>
      <c r="P84" s="8" t="s">
        <v>82</v>
      </c>
      <c r="Q84" s="8"/>
      <c r="R84" s="13" t="s">
        <v>818</v>
      </c>
      <c r="S84" s="15" t="s">
        <v>19</v>
      </c>
      <c r="T84" s="8"/>
      <c r="U84" s="13" t="s">
        <v>19</v>
      </c>
      <c r="V84" s="13" t="s">
        <v>818</v>
      </c>
      <c r="W84" s="15" t="s">
        <v>819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820</v>
      </c>
      <c r="AD84" t="s">
        <v>6</v>
      </c>
      <c r="AE84" t="s">
        <v>821</v>
      </c>
      <c r="AF84" t="s">
        <v>86</v>
      </c>
      <c r="AG84" t="s">
        <v>75</v>
      </c>
      <c r="AH84" t="s">
        <v>589</v>
      </c>
    </row>
    <row r="85" ht="14.25" customHeight="1" spans="1:34">
      <c r="A85" s="7" t="s">
        <v>822</v>
      </c>
      <c r="B85" s="7" t="s">
        <v>823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309</v>
      </c>
      <c r="H85" s="8" t="s">
        <v>310</v>
      </c>
      <c r="I85" s="8" t="s">
        <v>79</v>
      </c>
      <c r="J85" s="8" t="s">
        <v>2</v>
      </c>
      <c r="K85" s="8" t="s">
        <v>824</v>
      </c>
      <c r="L85" s="8">
        <v>1</v>
      </c>
      <c r="M85" s="8">
        <v>2</v>
      </c>
      <c r="N85" s="8" t="s">
        <v>320</v>
      </c>
      <c r="O85" s="8" t="s">
        <v>93</v>
      </c>
      <c r="P85" s="8" t="s">
        <v>82</v>
      </c>
      <c r="Q85" s="8"/>
      <c r="R85" s="13" t="s">
        <v>825</v>
      </c>
      <c r="S85" s="15" t="s">
        <v>19</v>
      </c>
      <c r="T85" s="8"/>
      <c r="U85" s="13" t="s">
        <v>19</v>
      </c>
      <c r="V85" s="13" t="s">
        <v>825</v>
      </c>
      <c r="W85" s="15" t="s">
        <v>826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827</v>
      </c>
      <c r="AD85" t="s">
        <v>6</v>
      </c>
      <c r="AE85" t="s">
        <v>149</v>
      </c>
      <c r="AF85" t="s">
        <v>86</v>
      </c>
      <c r="AG85" t="s">
        <v>75</v>
      </c>
      <c r="AH85" t="s">
        <v>828</v>
      </c>
    </row>
    <row r="86" ht="14.25" customHeight="1" spans="1:34">
      <c r="A86" s="7" t="s">
        <v>829</v>
      </c>
      <c r="B86" s="7" t="s">
        <v>830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293</v>
      </c>
      <c r="H86" s="8" t="s">
        <v>294</v>
      </c>
      <c r="I86" s="8" t="s">
        <v>79</v>
      </c>
      <c r="J86" s="8" t="s">
        <v>2</v>
      </c>
      <c r="K86" s="8" t="s">
        <v>831</v>
      </c>
      <c r="L86" s="8">
        <v>1</v>
      </c>
      <c r="M86" s="8">
        <v>1</v>
      </c>
      <c r="N86" s="8" t="s">
        <v>832</v>
      </c>
      <c r="O86" s="8" t="s">
        <v>81</v>
      </c>
      <c r="P86" s="8" t="s">
        <v>82</v>
      </c>
      <c r="Q86" s="8"/>
      <c r="R86" s="13" t="s">
        <v>833</v>
      </c>
      <c r="S86" s="15" t="s">
        <v>19</v>
      </c>
      <c r="T86" s="8"/>
      <c r="U86" s="13" t="s">
        <v>19</v>
      </c>
      <c r="V86" s="13" t="s">
        <v>833</v>
      </c>
      <c r="W86" s="15" t="s">
        <v>834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835</v>
      </c>
      <c r="AD86" t="s">
        <v>6</v>
      </c>
      <c r="AE86" t="s">
        <v>300</v>
      </c>
      <c r="AF86" t="s">
        <v>86</v>
      </c>
      <c r="AG86" t="s">
        <v>75</v>
      </c>
      <c r="AH86" t="s">
        <v>324</v>
      </c>
    </row>
    <row r="87" ht="14.25" customHeight="1" spans="1:34">
      <c r="A87" s="7" t="s">
        <v>836</v>
      </c>
      <c r="B87" s="7" t="s">
        <v>837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207</v>
      </c>
      <c r="H87" s="8" t="s">
        <v>208</v>
      </c>
      <c r="I87" s="8" t="s">
        <v>79</v>
      </c>
      <c r="J87" s="8" t="s">
        <v>2</v>
      </c>
      <c r="K87" s="8" t="s">
        <v>838</v>
      </c>
      <c r="L87" s="8">
        <v>1</v>
      </c>
      <c r="M87" s="8">
        <v>3</v>
      </c>
      <c r="N87" s="8" t="s">
        <v>839</v>
      </c>
      <c r="O87" s="8" t="s">
        <v>115</v>
      </c>
      <c r="P87" s="8" t="s">
        <v>82</v>
      </c>
      <c r="Q87" s="8"/>
      <c r="R87" s="13" t="s">
        <v>840</v>
      </c>
      <c r="S87" s="15" t="s">
        <v>19</v>
      </c>
      <c r="T87" s="8"/>
      <c r="U87" s="13" t="s">
        <v>19</v>
      </c>
      <c r="V87" s="13" t="s">
        <v>840</v>
      </c>
      <c r="W87" s="15" t="s">
        <v>841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842</v>
      </c>
      <c r="AD87" t="s">
        <v>6</v>
      </c>
      <c r="AE87" t="s">
        <v>214</v>
      </c>
      <c r="AF87" t="s">
        <v>86</v>
      </c>
      <c r="AG87" t="s">
        <v>75</v>
      </c>
      <c r="AH87" t="s">
        <v>19</v>
      </c>
    </row>
    <row r="88" ht="14.25" customHeight="1" spans="1:34">
      <c r="A88" s="7" t="s">
        <v>843</v>
      </c>
      <c r="B88" s="7" t="s">
        <v>844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845</v>
      </c>
      <c r="H88" s="8" t="s">
        <v>846</v>
      </c>
      <c r="I88" s="8" t="s">
        <v>79</v>
      </c>
      <c r="J88" s="8" t="s">
        <v>2</v>
      </c>
      <c r="K88" s="8" t="s">
        <v>847</v>
      </c>
      <c r="L88" s="8">
        <v>1</v>
      </c>
      <c r="M88" s="8">
        <v>1</v>
      </c>
      <c r="N88" s="8" t="s">
        <v>115</v>
      </c>
      <c r="O88" s="8" t="s">
        <v>81</v>
      </c>
      <c r="P88" s="8" t="s">
        <v>82</v>
      </c>
      <c r="Q88" s="8"/>
      <c r="R88" s="13" t="s">
        <v>848</v>
      </c>
      <c r="S88" s="15" t="s">
        <v>19</v>
      </c>
      <c r="T88" s="8"/>
      <c r="U88" s="13" t="s">
        <v>19</v>
      </c>
      <c r="V88" s="13" t="s">
        <v>848</v>
      </c>
      <c r="W88" s="15" t="s">
        <v>849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850</v>
      </c>
      <c r="AD88" t="s">
        <v>6</v>
      </c>
      <c r="AE88" t="s">
        <v>851</v>
      </c>
      <c r="AF88" t="s">
        <v>86</v>
      </c>
      <c r="AG88" t="s">
        <v>75</v>
      </c>
      <c r="AH88" t="s">
        <v>852</v>
      </c>
    </row>
    <row r="89" ht="14.25" customHeight="1" spans="1:34">
      <c r="A89" s="7" t="s">
        <v>853</v>
      </c>
      <c r="B89" s="7" t="s">
        <v>854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293</v>
      </c>
      <c r="H89" s="8" t="s">
        <v>294</v>
      </c>
      <c r="I89" s="8" t="s">
        <v>79</v>
      </c>
      <c r="J89" s="8" t="s">
        <v>2</v>
      </c>
      <c r="K89" s="8" t="s">
        <v>855</v>
      </c>
      <c r="L89" s="8">
        <v>1</v>
      </c>
      <c r="M89" s="8">
        <v>1</v>
      </c>
      <c r="N89" s="8" t="s">
        <v>219</v>
      </c>
      <c r="O89" s="8" t="s">
        <v>81</v>
      </c>
      <c r="P89" s="8" t="s">
        <v>82</v>
      </c>
      <c r="Q89" s="8"/>
      <c r="R89" s="13" t="s">
        <v>856</v>
      </c>
      <c r="S89" s="15" t="s">
        <v>19</v>
      </c>
      <c r="T89" s="8"/>
      <c r="U89" s="13" t="s">
        <v>19</v>
      </c>
      <c r="V89" s="13" t="s">
        <v>856</v>
      </c>
      <c r="W89" s="15" t="s">
        <v>857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858</v>
      </c>
      <c r="AD89" t="s">
        <v>6</v>
      </c>
      <c r="AE89" t="s">
        <v>495</v>
      </c>
      <c r="AF89" t="s">
        <v>86</v>
      </c>
      <c r="AG89" t="s">
        <v>75</v>
      </c>
      <c r="AH89" t="s">
        <v>19</v>
      </c>
    </row>
    <row r="90" ht="14.25" customHeight="1" spans="1:34">
      <c r="A90" s="7" t="s">
        <v>859</v>
      </c>
      <c r="B90" s="7" t="s">
        <v>860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861</v>
      </c>
      <c r="H90" s="8" t="s">
        <v>862</v>
      </c>
      <c r="I90" s="8" t="s">
        <v>79</v>
      </c>
      <c r="J90" s="8" t="s">
        <v>2</v>
      </c>
      <c r="K90" s="8" t="s">
        <v>863</v>
      </c>
      <c r="L90" s="8">
        <v>1</v>
      </c>
      <c r="M90" s="8">
        <v>2</v>
      </c>
      <c r="N90" s="8" t="s">
        <v>104</v>
      </c>
      <c r="O90" s="8" t="s">
        <v>93</v>
      </c>
      <c r="P90" s="8" t="s">
        <v>82</v>
      </c>
      <c r="Q90" s="8"/>
      <c r="R90" s="13" t="s">
        <v>864</v>
      </c>
      <c r="S90" s="15" t="s">
        <v>19</v>
      </c>
      <c r="T90" s="8"/>
      <c r="U90" s="13" t="s">
        <v>19</v>
      </c>
      <c r="V90" s="13" t="s">
        <v>864</v>
      </c>
      <c r="W90" s="15" t="s">
        <v>865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866</v>
      </c>
      <c r="AD90" t="s">
        <v>6</v>
      </c>
      <c r="AE90" t="s">
        <v>281</v>
      </c>
      <c r="AF90" t="s">
        <v>86</v>
      </c>
      <c r="AG90" t="s">
        <v>75</v>
      </c>
      <c r="AH90" t="s">
        <v>19</v>
      </c>
    </row>
    <row r="91" ht="14.25" customHeight="1" spans="1:34">
      <c r="A91" s="7" t="s">
        <v>867</v>
      </c>
      <c r="B91" s="7" t="s">
        <v>868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869</v>
      </c>
      <c r="H91" s="8" t="s">
        <v>870</v>
      </c>
      <c r="I91" s="8" t="s">
        <v>79</v>
      </c>
      <c r="J91" s="8" t="s">
        <v>2</v>
      </c>
      <c r="K91" s="8" t="s">
        <v>871</v>
      </c>
      <c r="L91" s="8">
        <v>1</v>
      </c>
      <c r="M91" s="8">
        <v>2</v>
      </c>
      <c r="N91" s="8" t="s">
        <v>115</v>
      </c>
      <c r="O91" s="8" t="s">
        <v>93</v>
      </c>
      <c r="P91" s="8" t="s">
        <v>82</v>
      </c>
      <c r="Q91" s="8"/>
      <c r="R91" s="13" t="s">
        <v>872</v>
      </c>
      <c r="S91" s="15" t="s">
        <v>19</v>
      </c>
      <c r="T91" s="8"/>
      <c r="U91" s="13" t="s">
        <v>19</v>
      </c>
      <c r="V91" s="13" t="s">
        <v>872</v>
      </c>
      <c r="W91" s="15" t="s">
        <v>873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874</v>
      </c>
      <c r="AD91" t="s">
        <v>6</v>
      </c>
      <c r="AE91" t="s">
        <v>875</v>
      </c>
      <c r="AF91" t="s">
        <v>86</v>
      </c>
      <c r="AG91" t="s">
        <v>75</v>
      </c>
      <c r="AH91" t="s">
        <v>876</v>
      </c>
    </row>
    <row r="92" ht="14.25" customHeight="1" spans="1:34">
      <c r="A92" s="7" t="s">
        <v>877</v>
      </c>
      <c r="B92" s="7" t="s">
        <v>878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879</v>
      </c>
      <c r="H92" s="8" t="s">
        <v>880</v>
      </c>
      <c r="I92" s="8" t="s">
        <v>79</v>
      </c>
      <c r="J92" s="8" t="s">
        <v>2</v>
      </c>
      <c r="K92" s="8" t="s">
        <v>881</v>
      </c>
      <c r="L92" s="8">
        <v>1</v>
      </c>
      <c r="M92" s="8">
        <v>1</v>
      </c>
      <c r="N92" s="8" t="s">
        <v>81</v>
      </c>
      <c r="O92" s="8" t="s">
        <v>81</v>
      </c>
      <c r="P92" s="8" t="s">
        <v>82</v>
      </c>
      <c r="Q92" s="8"/>
      <c r="R92" s="13" t="s">
        <v>882</v>
      </c>
      <c r="S92" s="15" t="s">
        <v>19</v>
      </c>
      <c r="T92" s="8"/>
      <c r="U92" s="13" t="s">
        <v>19</v>
      </c>
      <c r="V92" s="13" t="s">
        <v>882</v>
      </c>
      <c r="W92" s="15" t="s">
        <v>883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884</v>
      </c>
      <c r="AD92" t="s">
        <v>6</v>
      </c>
      <c r="AE92" t="s">
        <v>885</v>
      </c>
      <c r="AF92" t="s">
        <v>86</v>
      </c>
      <c r="AG92" t="s">
        <v>75</v>
      </c>
      <c r="AH92" t="s">
        <v>19</v>
      </c>
    </row>
    <row r="93" ht="14.25" customHeight="1" spans="1:34">
      <c r="A93" s="7" t="s">
        <v>886</v>
      </c>
      <c r="B93" s="7" t="s">
        <v>887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888</v>
      </c>
      <c r="H93" s="8" t="s">
        <v>889</v>
      </c>
      <c r="I93" s="8" t="s">
        <v>79</v>
      </c>
      <c r="J93" s="8" t="s">
        <v>2</v>
      </c>
      <c r="K93" s="8" t="s">
        <v>890</v>
      </c>
      <c r="L93" s="8">
        <v>1</v>
      </c>
      <c r="M93" s="8">
        <v>1</v>
      </c>
      <c r="N93" s="8" t="s">
        <v>81</v>
      </c>
      <c r="O93" s="8" t="s">
        <v>81</v>
      </c>
      <c r="P93" s="8" t="s">
        <v>82</v>
      </c>
      <c r="Q93" s="8"/>
      <c r="R93" s="13" t="s">
        <v>891</v>
      </c>
      <c r="S93" s="15" t="s">
        <v>19</v>
      </c>
      <c r="T93" s="8"/>
      <c r="U93" s="13" t="s">
        <v>19</v>
      </c>
      <c r="V93" s="13" t="s">
        <v>891</v>
      </c>
      <c r="W93" s="15" t="s">
        <v>892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893</v>
      </c>
      <c r="AD93" t="s">
        <v>6</v>
      </c>
      <c r="AE93" t="s">
        <v>894</v>
      </c>
      <c r="AF93" t="s">
        <v>86</v>
      </c>
      <c r="AG93" t="s">
        <v>75</v>
      </c>
      <c r="AH93" t="s">
        <v>579</v>
      </c>
    </row>
    <row r="94" ht="14.25" customHeight="1" spans="1:34">
      <c r="A94" s="7" t="s">
        <v>895</v>
      </c>
      <c r="B94" s="7" t="s">
        <v>896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897</v>
      </c>
      <c r="H94" s="8" t="s">
        <v>898</v>
      </c>
      <c r="I94" s="8" t="s">
        <v>79</v>
      </c>
      <c r="J94" s="8" t="s">
        <v>2</v>
      </c>
      <c r="K94" s="8" t="s">
        <v>899</v>
      </c>
      <c r="L94" s="8">
        <v>1</v>
      </c>
      <c r="M94" s="8">
        <v>1</v>
      </c>
      <c r="N94" s="8" t="s">
        <v>81</v>
      </c>
      <c r="O94" s="8" t="s">
        <v>81</v>
      </c>
      <c r="P94" s="8" t="s">
        <v>82</v>
      </c>
      <c r="Q94" s="8"/>
      <c r="R94" s="13" t="s">
        <v>900</v>
      </c>
      <c r="S94" s="15" t="s">
        <v>19</v>
      </c>
      <c r="T94" s="8"/>
      <c r="U94" s="13" t="s">
        <v>19</v>
      </c>
      <c r="V94" s="13" t="s">
        <v>900</v>
      </c>
      <c r="W94" s="15" t="s">
        <v>901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902</v>
      </c>
      <c r="AD94" t="s">
        <v>6</v>
      </c>
      <c r="AE94" t="s">
        <v>903</v>
      </c>
      <c r="AF94" t="s">
        <v>86</v>
      </c>
      <c r="AG94" t="s">
        <v>75</v>
      </c>
      <c r="AH94" t="s">
        <v>579</v>
      </c>
    </row>
    <row r="95" ht="14.25" customHeight="1" spans="1:34">
      <c r="A95" s="7" t="s">
        <v>904</v>
      </c>
      <c r="B95" s="7" t="s">
        <v>905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906</v>
      </c>
      <c r="H95" s="8" t="s">
        <v>907</v>
      </c>
      <c r="I95" s="8" t="s">
        <v>79</v>
      </c>
      <c r="J95" s="8" t="s">
        <v>2</v>
      </c>
      <c r="K95" s="8" t="s">
        <v>908</v>
      </c>
      <c r="L95" s="8">
        <v>1</v>
      </c>
      <c r="M95" s="8">
        <v>5</v>
      </c>
      <c r="N95" s="8" t="s">
        <v>909</v>
      </c>
      <c r="O95" s="8" t="s">
        <v>219</v>
      </c>
      <c r="P95" s="8" t="s">
        <v>82</v>
      </c>
      <c r="Q95" s="8"/>
      <c r="R95" s="13" t="s">
        <v>910</v>
      </c>
      <c r="S95" s="15" t="s">
        <v>19</v>
      </c>
      <c r="T95" s="8"/>
      <c r="U95" s="13" t="s">
        <v>19</v>
      </c>
      <c r="V95" s="13" t="s">
        <v>910</v>
      </c>
      <c r="W95" s="15" t="s">
        <v>911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912</v>
      </c>
      <c r="AD95" t="s">
        <v>6</v>
      </c>
      <c r="AE95" t="s">
        <v>913</v>
      </c>
      <c r="AF95" t="s">
        <v>86</v>
      </c>
      <c r="AG95" t="s">
        <v>75</v>
      </c>
      <c r="AH95" t="s">
        <v>19</v>
      </c>
    </row>
    <row r="96" ht="14.25" customHeight="1" spans="1:34">
      <c r="A96" s="7" t="s">
        <v>914</v>
      </c>
      <c r="B96" s="7" t="s">
        <v>915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916</v>
      </c>
      <c r="H96" s="8" t="s">
        <v>917</v>
      </c>
      <c r="I96" s="8" t="s">
        <v>79</v>
      </c>
      <c r="J96" s="8" t="s">
        <v>2</v>
      </c>
      <c r="K96" s="8" t="s">
        <v>918</v>
      </c>
      <c r="L96" s="8">
        <v>2</v>
      </c>
      <c r="M96" s="8">
        <v>1</v>
      </c>
      <c r="N96" s="8" t="s">
        <v>248</v>
      </c>
      <c r="O96" s="8" t="s">
        <v>81</v>
      </c>
      <c r="P96" s="8" t="s">
        <v>82</v>
      </c>
      <c r="Q96" s="8"/>
      <c r="R96" s="13" t="s">
        <v>919</v>
      </c>
      <c r="S96" s="15" t="s">
        <v>19</v>
      </c>
      <c r="T96" s="8"/>
      <c r="U96" s="13" t="s">
        <v>19</v>
      </c>
      <c r="V96" s="13" t="s">
        <v>919</v>
      </c>
      <c r="W96" s="15" t="s">
        <v>920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921</v>
      </c>
      <c r="AD96" t="s">
        <v>6</v>
      </c>
      <c r="AE96" t="s">
        <v>922</v>
      </c>
      <c r="AF96" t="s">
        <v>86</v>
      </c>
      <c r="AG96" t="s">
        <v>75</v>
      </c>
      <c r="AH96" t="s">
        <v>923</v>
      </c>
    </row>
    <row r="97" ht="14.25" customHeight="1" spans="1:34">
      <c r="A97" s="7" t="s">
        <v>924</v>
      </c>
      <c r="B97" s="7" t="s">
        <v>925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926</v>
      </c>
      <c r="H97" s="8" t="s">
        <v>927</v>
      </c>
      <c r="I97" s="8" t="s">
        <v>79</v>
      </c>
      <c r="J97" s="8" t="s">
        <v>2</v>
      </c>
      <c r="K97" s="8" t="s">
        <v>928</v>
      </c>
      <c r="L97" s="8">
        <v>1</v>
      </c>
      <c r="M97" s="8">
        <v>4</v>
      </c>
      <c r="N97" s="8" t="s">
        <v>929</v>
      </c>
      <c r="O97" s="8" t="s">
        <v>104</v>
      </c>
      <c r="P97" s="8" t="s">
        <v>82</v>
      </c>
      <c r="Q97" s="8"/>
      <c r="R97" s="13" t="s">
        <v>930</v>
      </c>
      <c r="S97" s="15" t="s">
        <v>19</v>
      </c>
      <c r="T97" s="8"/>
      <c r="U97" s="13" t="s">
        <v>19</v>
      </c>
      <c r="V97" s="13" t="s">
        <v>930</v>
      </c>
      <c r="W97" s="15" t="s">
        <v>241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931</v>
      </c>
      <c r="AD97" t="s">
        <v>6</v>
      </c>
      <c r="AE97" t="s">
        <v>932</v>
      </c>
      <c r="AF97" t="s">
        <v>86</v>
      </c>
      <c r="AG97" t="s">
        <v>75</v>
      </c>
      <c r="AH97" t="s">
        <v>19</v>
      </c>
    </row>
    <row r="98" ht="14.25" customHeight="1" spans="1:34">
      <c r="A98" s="7" t="s">
        <v>933</v>
      </c>
      <c r="B98" s="7" t="s">
        <v>934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440</v>
      </c>
      <c r="H98" s="8" t="s">
        <v>441</v>
      </c>
      <c r="I98" s="8" t="s">
        <v>79</v>
      </c>
      <c r="J98" s="8" t="s">
        <v>2</v>
      </c>
      <c r="K98" s="8" t="s">
        <v>935</v>
      </c>
      <c r="L98" s="8">
        <v>1</v>
      </c>
      <c r="M98" s="8">
        <v>3</v>
      </c>
      <c r="N98" s="8" t="s">
        <v>832</v>
      </c>
      <c r="O98" s="8" t="s">
        <v>115</v>
      </c>
      <c r="P98" s="8" t="s">
        <v>82</v>
      </c>
      <c r="Q98" s="8"/>
      <c r="R98" s="13" t="s">
        <v>936</v>
      </c>
      <c r="S98" s="15" t="s">
        <v>19</v>
      </c>
      <c r="T98" s="8"/>
      <c r="U98" s="13" t="s">
        <v>19</v>
      </c>
      <c r="V98" s="13" t="s">
        <v>936</v>
      </c>
      <c r="W98" s="15" t="s">
        <v>937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938</v>
      </c>
      <c r="AD98" t="s">
        <v>6</v>
      </c>
      <c r="AE98" t="s">
        <v>939</v>
      </c>
      <c r="AF98" t="s">
        <v>86</v>
      </c>
      <c r="AG98" t="s">
        <v>75</v>
      </c>
      <c r="AH98" t="s">
        <v>19</v>
      </c>
    </row>
    <row r="99" ht="14.25" customHeight="1" spans="1:34">
      <c r="A99" s="7" t="s">
        <v>940</v>
      </c>
      <c r="B99" s="7" t="s">
        <v>941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480</v>
      </c>
      <c r="H99" s="8" t="s">
        <v>481</v>
      </c>
      <c r="I99" s="8" t="s">
        <v>79</v>
      </c>
      <c r="J99" s="8" t="s">
        <v>2</v>
      </c>
      <c r="K99" s="8" t="s">
        <v>942</v>
      </c>
      <c r="L99" s="8">
        <v>1</v>
      </c>
      <c r="M99" s="8">
        <v>1</v>
      </c>
      <c r="N99" s="8" t="s">
        <v>943</v>
      </c>
      <c r="O99" s="8" t="s">
        <v>81</v>
      </c>
      <c r="P99" s="8" t="s">
        <v>82</v>
      </c>
      <c r="Q99" s="8"/>
      <c r="R99" s="13" t="s">
        <v>944</v>
      </c>
      <c r="S99" s="15" t="s">
        <v>19</v>
      </c>
      <c r="T99" s="8"/>
      <c r="U99" s="13" t="s">
        <v>19</v>
      </c>
      <c r="V99" s="13" t="s">
        <v>944</v>
      </c>
      <c r="W99" s="15" t="s">
        <v>945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946</v>
      </c>
      <c r="AD99" t="s">
        <v>6</v>
      </c>
      <c r="AE99" t="s">
        <v>947</v>
      </c>
      <c r="AF99" t="s">
        <v>86</v>
      </c>
      <c r="AG99" t="s">
        <v>75</v>
      </c>
      <c r="AH99" t="s">
        <v>579</v>
      </c>
    </row>
    <row r="100" ht="14.25" customHeight="1" spans="1:34">
      <c r="A100" s="7" t="s">
        <v>948</v>
      </c>
      <c r="B100" s="7" t="s">
        <v>949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950</v>
      </c>
      <c r="H100" s="8" t="s">
        <v>951</v>
      </c>
      <c r="I100" s="8" t="s">
        <v>79</v>
      </c>
      <c r="J100" s="8" t="s">
        <v>2</v>
      </c>
      <c r="K100" s="8" t="s">
        <v>952</v>
      </c>
      <c r="L100" s="8">
        <v>1</v>
      </c>
      <c r="M100" s="8">
        <v>1</v>
      </c>
      <c r="N100" s="8" t="s">
        <v>115</v>
      </c>
      <c r="O100" s="8" t="s">
        <v>81</v>
      </c>
      <c r="P100" s="8" t="s">
        <v>82</v>
      </c>
      <c r="Q100" s="8"/>
      <c r="R100" s="13" t="s">
        <v>953</v>
      </c>
      <c r="S100" s="15" t="s">
        <v>19</v>
      </c>
      <c r="T100" s="8"/>
      <c r="U100" s="13" t="s">
        <v>19</v>
      </c>
      <c r="V100" s="13" t="s">
        <v>953</v>
      </c>
      <c r="W100" s="15" t="s">
        <v>954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955</v>
      </c>
      <c r="AD100" t="s">
        <v>6</v>
      </c>
      <c r="AE100" t="s">
        <v>956</v>
      </c>
      <c r="AF100" t="s">
        <v>86</v>
      </c>
      <c r="AG100" t="s">
        <v>75</v>
      </c>
      <c r="AH100" t="s">
        <v>19</v>
      </c>
    </row>
    <row r="101" ht="14.25" customHeight="1" spans="1:34">
      <c r="A101" s="7" t="s">
        <v>957</v>
      </c>
      <c r="B101" s="7" t="s">
        <v>958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959</v>
      </c>
      <c r="H101" s="8" t="s">
        <v>960</v>
      </c>
      <c r="I101" s="8" t="s">
        <v>79</v>
      </c>
      <c r="J101" s="8" t="s">
        <v>2</v>
      </c>
      <c r="K101" s="8" t="s">
        <v>961</v>
      </c>
      <c r="L101" s="8">
        <v>1</v>
      </c>
      <c r="M101" s="8">
        <v>1</v>
      </c>
      <c r="N101" s="8" t="s">
        <v>104</v>
      </c>
      <c r="O101" s="8" t="s">
        <v>81</v>
      </c>
      <c r="P101" s="8" t="s">
        <v>82</v>
      </c>
      <c r="Q101" s="8"/>
      <c r="R101" s="13" t="s">
        <v>962</v>
      </c>
      <c r="S101" s="15" t="s">
        <v>19</v>
      </c>
      <c r="T101" s="8"/>
      <c r="U101" s="13" t="s">
        <v>19</v>
      </c>
      <c r="V101" s="13" t="s">
        <v>962</v>
      </c>
      <c r="W101" s="15" t="s">
        <v>963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964</v>
      </c>
      <c r="AD101" t="s">
        <v>6</v>
      </c>
      <c r="AE101" t="s">
        <v>965</v>
      </c>
      <c r="AF101" t="s">
        <v>86</v>
      </c>
      <c r="AG101" t="s">
        <v>75</v>
      </c>
      <c r="AH101" t="s">
        <v>19</v>
      </c>
    </row>
    <row r="102" ht="14.25" customHeight="1" spans="1:34">
      <c r="A102" s="7" t="s">
        <v>966</v>
      </c>
      <c r="B102" s="7" t="s">
        <v>967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499</v>
      </c>
      <c r="H102" s="8" t="s">
        <v>500</v>
      </c>
      <c r="I102" s="8" t="s">
        <v>79</v>
      </c>
      <c r="J102" s="8" t="s">
        <v>2</v>
      </c>
      <c r="K102" s="8" t="s">
        <v>968</v>
      </c>
      <c r="L102" s="8">
        <v>1</v>
      </c>
      <c r="M102" s="8">
        <v>1</v>
      </c>
      <c r="N102" s="8" t="s">
        <v>81</v>
      </c>
      <c r="O102" s="8" t="s">
        <v>81</v>
      </c>
      <c r="P102" s="8" t="s">
        <v>82</v>
      </c>
      <c r="Q102" s="8"/>
      <c r="R102" s="13" t="s">
        <v>288</v>
      </c>
      <c r="S102" s="15" t="s">
        <v>19</v>
      </c>
      <c r="T102" s="8"/>
      <c r="U102" s="13" t="s">
        <v>19</v>
      </c>
      <c r="V102" s="13" t="s">
        <v>288</v>
      </c>
      <c r="W102" s="15" t="s">
        <v>969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970</v>
      </c>
      <c r="AD102" t="s">
        <v>6</v>
      </c>
      <c r="AE102" t="s">
        <v>504</v>
      </c>
      <c r="AF102" t="s">
        <v>86</v>
      </c>
      <c r="AG102" t="s">
        <v>75</v>
      </c>
      <c r="AH102" t="s">
        <v>579</v>
      </c>
    </row>
    <row r="103" ht="14.25" customHeight="1" spans="1:34">
      <c r="A103" s="7" t="s">
        <v>971</v>
      </c>
      <c r="B103" s="7" t="s">
        <v>972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284</v>
      </c>
      <c r="H103" s="8" t="s">
        <v>285</v>
      </c>
      <c r="I103" s="8" t="s">
        <v>79</v>
      </c>
      <c r="J103" s="8" t="s">
        <v>2</v>
      </c>
      <c r="K103" s="8" t="s">
        <v>973</v>
      </c>
      <c r="L103" s="8">
        <v>1</v>
      </c>
      <c r="M103" s="8">
        <v>3</v>
      </c>
      <c r="N103" s="8" t="s">
        <v>82</v>
      </c>
      <c r="O103" s="8" t="s">
        <v>974</v>
      </c>
      <c r="P103" s="8" t="s">
        <v>975</v>
      </c>
      <c r="Q103" s="8"/>
      <c r="R103" s="13" t="s">
        <v>976</v>
      </c>
      <c r="S103" s="15" t="s">
        <v>976</v>
      </c>
      <c r="T103" s="8" t="s">
        <v>977</v>
      </c>
      <c r="U103" s="13" t="s">
        <v>19</v>
      </c>
      <c r="V103" s="13" t="s">
        <v>19</v>
      </c>
      <c r="W103" s="15" t="s">
        <v>19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19</v>
      </c>
      <c r="AD103" t="s">
        <v>6</v>
      </c>
      <c r="AE103" t="s">
        <v>978</v>
      </c>
      <c r="AF103" t="s">
        <v>86</v>
      </c>
      <c r="AG103" t="s">
        <v>75</v>
      </c>
      <c r="AH103" t="s">
        <v>19</v>
      </c>
    </row>
    <row r="104" ht="14.25" customHeight="1" spans="1:34">
      <c r="A104" s="7" t="s">
        <v>979</v>
      </c>
      <c r="B104" s="7" t="s">
        <v>980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981</v>
      </c>
      <c r="H104" s="8" t="s">
        <v>982</v>
      </c>
      <c r="I104" s="8" t="s">
        <v>79</v>
      </c>
      <c r="J104" s="8" t="s">
        <v>2</v>
      </c>
      <c r="K104" s="8" t="s">
        <v>983</v>
      </c>
      <c r="L104" s="8">
        <v>1</v>
      </c>
      <c r="M104" s="8">
        <v>1</v>
      </c>
      <c r="N104" s="8" t="s">
        <v>238</v>
      </c>
      <c r="O104" s="8" t="s">
        <v>81</v>
      </c>
      <c r="P104" s="8" t="s">
        <v>82</v>
      </c>
      <c r="Q104" s="8"/>
      <c r="R104" s="13" t="s">
        <v>984</v>
      </c>
      <c r="S104" s="15" t="s">
        <v>19</v>
      </c>
      <c r="T104" s="8"/>
      <c r="U104" s="13" t="s">
        <v>19</v>
      </c>
      <c r="V104" s="13" t="s">
        <v>984</v>
      </c>
      <c r="W104" s="15" t="s">
        <v>985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986</v>
      </c>
      <c r="AD104" t="s">
        <v>6</v>
      </c>
      <c r="AE104" t="s">
        <v>987</v>
      </c>
      <c r="AF104" t="s">
        <v>86</v>
      </c>
      <c r="AG104" t="s">
        <v>75</v>
      </c>
      <c r="AH104" t="s">
        <v>19</v>
      </c>
    </row>
    <row r="105" ht="14.25" customHeight="1" spans="1:34">
      <c r="A105" s="7" t="s">
        <v>988</v>
      </c>
      <c r="B105" s="7" t="s">
        <v>989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990</v>
      </c>
      <c r="H105" s="8" t="s">
        <v>991</v>
      </c>
      <c r="I105" s="8" t="s">
        <v>79</v>
      </c>
      <c r="J105" s="8" t="s">
        <v>2</v>
      </c>
      <c r="K105" s="8" t="s">
        <v>992</v>
      </c>
      <c r="L105" s="8">
        <v>1</v>
      </c>
      <c r="M105" s="8">
        <v>2</v>
      </c>
      <c r="N105" s="8" t="s">
        <v>993</v>
      </c>
      <c r="O105" s="8" t="s">
        <v>93</v>
      </c>
      <c r="P105" s="8" t="s">
        <v>82</v>
      </c>
      <c r="Q105" s="8"/>
      <c r="R105" s="13" t="s">
        <v>511</v>
      </c>
      <c r="S105" s="15" t="s">
        <v>19</v>
      </c>
      <c r="T105" s="8"/>
      <c r="U105" s="13" t="s">
        <v>19</v>
      </c>
      <c r="V105" s="13" t="s">
        <v>511</v>
      </c>
      <c r="W105" s="15" t="s">
        <v>994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995</v>
      </c>
      <c r="AD105" t="s">
        <v>6</v>
      </c>
      <c r="AE105" t="s">
        <v>996</v>
      </c>
      <c r="AF105" t="s">
        <v>86</v>
      </c>
      <c r="AG105" t="s">
        <v>75</v>
      </c>
      <c r="AH105" t="s">
        <v>19</v>
      </c>
    </row>
    <row r="106" ht="14.25" customHeight="1" spans="1:34">
      <c r="A106" s="7" t="s">
        <v>997</v>
      </c>
      <c r="B106" s="7" t="s">
        <v>998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999</v>
      </c>
      <c r="H106" s="8" t="s">
        <v>1000</v>
      </c>
      <c r="I106" s="8" t="s">
        <v>79</v>
      </c>
      <c r="J106" s="8" t="s">
        <v>2</v>
      </c>
      <c r="K106" s="8" t="s">
        <v>1001</v>
      </c>
      <c r="L106" s="8">
        <v>1</v>
      </c>
      <c r="M106" s="8">
        <v>1</v>
      </c>
      <c r="N106" s="8" t="s">
        <v>357</v>
      </c>
      <c r="O106" s="8" t="s">
        <v>81</v>
      </c>
      <c r="P106" s="8" t="s">
        <v>82</v>
      </c>
      <c r="Q106" s="8"/>
      <c r="R106" s="13" t="s">
        <v>1002</v>
      </c>
      <c r="S106" s="15" t="s">
        <v>19</v>
      </c>
      <c r="T106" s="8"/>
      <c r="U106" s="13" t="s">
        <v>19</v>
      </c>
      <c r="V106" s="13" t="s">
        <v>1002</v>
      </c>
      <c r="W106" s="15" t="s">
        <v>1003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1004</v>
      </c>
      <c r="AD106" t="s">
        <v>6</v>
      </c>
      <c r="AE106" t="s">
        <v>1005</v>
      </c>
      <c r="AF106" t="s">
        <v>86</v>
      </c>
      <c r="AG106" t="s">
        <v>75</v>
      </c>
      <c r="AH106" t="s">
        <v>19</v>
      </c>
    </row>
    <row r="107" ht="14.25" customHeight="1" spans="1:34">
      <c r="A107" s="7" t="s">
        <v>1006</v>
      </c>
      <c r="B107" s="7" t="s">
        <v>1007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1008</v>
      </c>
      <c r="H107" s="8" t="s">
        <v>1009</v>
      </c>
      <c r="I107" s="8" t="s">
        <v>79</v>
      </c>
      <c r="J107" s="8" t="s">
        <v>2</v>
      </c>
      <c r="K107" s="8" t="s">
        <v>1010</v>
      </c>
      <c r="L107" s="8">
        <v>1</v>
      </c>
      <c r="M107" s="8">
        <v>4</v>
      </c>
      <c r="N107" s="8" t="s">
        <v>357</v>
      </c>
      <c r="O107" s="8" t="s">
        <v>104</v>
      </c>
      <c r="P107" s="8" t="s">
        <v>82</v>
      </c>
      <c r="Q107" s="8"/>
      <c r="R107" s="13" t="s">
        <v>1011</v>
      </c>
      <c r="S107" s="15" t="s">
        <v>19</v>
      </c>
      <c r="T107" s="8"/>
      <c r="U107" s="13" t="s">
        <v>19</v>
      </c>
      <c r="V107" s="13" t="s">
        <v>1011</v>
      </c>
      <c r="W107" s="15" t="s">
        <v>1012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1013</v>
      </c>
      <c r="AD107" t="s">
        <v>6</v>
      </c>
      <c r="AE107" t="s">
        <v>1014</v>
      </c>
      <c r="AF107" t="s">
        <v>86</v>
      </c>
      <c r="AG107" t="s">
        <v>75</v>
      </c>
      <c r="AH107" t="s">
        <v>19</v>
      </c>
    </row>
    <row r="108" ht="14.25" customHeight="1" spans="1:34">
      <c r="A108" s="7" t="s">
        <v>1015</v>
      </c>
      <c r="B108" s="7" t="s">
        <v>1016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1017</v>
      </c>
      <c r="H108" s="8" t="s">
        <v>1018</v>
      </c>
      <c r="I108" s="8" t="s">
        <v>79</v>
      </c>
      <c r="J108" s="8" t="s">
        <v>2</v>
      </c>
      <c r="K108" s="8" t="s">
        <v>1019</v>
      </c>
      <c r="L108" s="8">
        <v>1</v>
      </c>
      <c r="M108" s="8">
        <v>2</v>
      </c>
      <c r="N108" s="8" t="s">
        <v>93</v>
      </c>
      <c r="O108" s="8" t="s">
        <v>93</v>
      </c>
      <c r="P108" s="8" t="s">
        <v>82</v>
      </c>
      <c r="Q108" s="8"/>
      <c r="R108" s="13" t="s">
        <v>1020</v>
      </c>
      <c r="S108" s="15" t="s">
        <v>19</v>
      </c>
      <c r="T108" s="8"/>
      <c r="U108" s="13" t="s">
        <v>19</v>
      </c>
      <c r="V108" s="13" t="s">
        <v>1020</v>
      </c>
      <c r="W108" s="15" t="s">
        <v>1021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1022</v>
      </c>
      <c r="AD108" t="s">
        <v>6</v>
      </c>
      <c r="AE108" t="s">
        <v>1023</v>
      </c>
      <c r="AF108" t="s">
        <v>86</v>
      </c>
      <c r="AG108" t="s">
        <v>75</v>
      </c>
      <c r="AH108" t="s">
        <v>19</v>
      </c>
    </row>
    <row r="109" ht="14.25" customHeight="1" spans="1:34">
      <c r="A109" s="7" t="s">
        <v>1024</v>
      </c>
      <c r="B109" s="7" t="s">
        <v>1025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1026</v>
      </c>
      <c r="H109" s="8" t="s">
        <v>1027</v>
      </c>
      <c r="I109" s="8" t="s">
        <v>79</v>
      </c>
      <c r="J109" s="8" t="s">
        <v>2</v>
      </c>
      <c r="K109" s="8" t="s">
        <v>1028</v>
      </c>
      <c r="L109" s="8">
        <v>1</v>
      </c>
      <c r="M109" s="8">
        <v>4</v>
      </c>
      <c r="N109" s="8" t="s">
        <v>1029</v>
      </c>
      <c r="O109" s="8" t="s">
        <v>104</v>
      </c>
      <c r="P109" s="8" t="s">
        <v>82</v>
      </c>
      <c r="Q109" s="8"/>
      <c r="R109" s="13" t="s">
        <v>1030</v>
      </c>
      <c r="S109" s="15" t="s">
        <v>19</v>
      </c>
      <c r="T109" s="8"/>
      <c r="U109" s="13" t="s">
        <v>19</v>
      </c>
      <c r="V109" s="13" t="s">
        <v>1030</v>
      </c>
      <c r="W109" s="15" t="s">
        <v>1031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1032</v>
      </c>
      <c r="AD109" t="s">
        <v>6</v>
      </c>
      <c r="AE109" t="s">
        <v>1033</v>
      </c>
      <c r="AF109" t="s">
        <v>86</v>
      </c>
      <c r="AG109" t="s">
        <v>75</v>
      </c>
      <c r="AH109" t="s">
        <v>19</v>
      </c>
    </row>
    <row r="110" ht="14.25" customHeight="1" spans="1:34">
      <c r="A110" s="7" t="s">
        <v>1034</v>
      </c>
      <c r="B110" s="7" t="s">
        <v>1035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1036</v>
      </c>
      <c r="H110" s="8" t="s">
        <v>1037</v>
      </c>
      <c r="I110" s="8" t="s">
        <v>79</v>
      </c>
      <c r="J110" s="8" t="s">
        <v>2</v>
      </c>
      <c r="K110" s="8" t="s">
        <v>1038</v>
      </c>
      <c r="L110" s="8">
        <v>1</v>
      </c>
      <c r="M110" s="8">
        <v>4</v>
      </c>
      <c r="N110" s="8" t="s">
        <v>320</v>
      </c>
      <c r="O110" s="8" t="s">
        <v>685</v>
      </c>
      <c r="P110" s="8" t="s">
        <v>716</v>
      </c>
      <c r="Q110" s="8"/>
      <c r="R110" s="13" t="s">
        <v>1039</v>
      </c>
      <c r="S110" s="15" t="s">
        <v>1039</v>
      </c>
      <c r="T110" s="8" t="s">
        <v>1040</v>
      </c>
      <c r="U110" s="13" t="s">
        <v>19</v>
      </c>
      <c r="V110" s="13" t="s">
        <v>19</v>
      </c>
      <c r="W110" s="15" t="s">
        <v>19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19</v>
      </c>
      <c r="AD110" t="s">
        <v>6</v>
      </c>
      <c r="AE110" t="s">
        <v>1041</v>
      </c>
      <c r="AF110" t="s">
        <v>86</v>
      </c>
      <c r="AG110" t="s">
        <v>75</v>
      </c>
      <c r="AH110" t="s">
        <v>19</v>
      </c>
    </row>
    <row r="111" ht="14.25" customHeight="1" spans="1:34">
      <c r="A111" s="7" t="s">
        <v>1042</v>
      </c>
      <c r="B111" s="7" t="s">
        <v>1043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1044</v>
      </c>
      <c r="H111" s="8" t="s">
        <v>1045</v>
      </c>
      <c r="I111" s="8" t="s">
        <v>79</v>
      </c>
      <c r="J111" s="8" t="s">
        <v>2</v>
      </c>
      <c r="K111" s="8" t="s">
        <v>1046</v>
      </c>
      <c r="L111" s="8">
        <v>1</v>
      </c>
      <c r="M111" s="8">
        <v>3</v>
      </c>
      <c r="N111" s="8" t="s">
        <v>82</v>
      </c>
      <c r="O111" s="8" t="s">
        <v>1047</v>
      </c>
      <c r="P111" s="8" t="s">
        <v>1048</v>
      </c>
      <c r="Q111" s="8"/>
      <c r="R111" s="13" t="s">
        <v>1049</v>
      </c>
      <c r="S111" s="15" t="s">
        <v>1049</v>
      </c>
      <c r="T111" s="8" t="s">
        <v>1050</v>
      </c>
      <c r="U111" s="13" t="s">
        <v>19</v>
      </c>
      <c r="V111" s="13" t="s">
        <v>19</v>
      </c>
      <c r="W111" s="15" t="s">
        <v>19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19</v>
      </c>
      <c r="AD111" t="s">
        <v>6</v>
      </c>
      <c r="AE111" t="s">
        <v>1051</v>
      </c>
      <c r="AF111" t="s">
        <v>86</v>
      </c>
      <c r="AG111" t="s">
        <v>75</v>
      </c>
      <c r="AH111" t="s">
        <v>19</v>
      </c>
    </row>
    <row r="112" ht="14.25" customHeight="1" spans="1:34">
      <c r="A112" s="7" t="s">
        <v>1052</v>
      </c>
      <c r="B112" s="7" t="s">
        <v>1053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1054</v>
      </c>
      <c r="H112" s="8" t="s">
        <v>1055</v>
      </c>
      <c r="I112" s="8" t="s">
        <v>79</v>
      </c>
      <c r="J112" s="8" t="s">
        <v>2</v>
      </c>
      <c r="K112" s="8" t="s">
        <v>1056</v>
      </c>
      <c r="L112" s="8">
        <v>1</v>
      </c>
      <c r="M112" s="8">
        <v>5</v>
      </c>
      <c r="N112" s="8" t="s">
        <v>248</v>
      </c>
      <c r="O112" s="8" t="s">
        <v>1057</v>
      </c>
      <c r="P112" s="8" t="s">
        <v>1058</v>
      </c>
      <c r="Q112" s="8"/>
      <c r="R112" s="13" t="s">
        <v>1059</v>
      </c>
      <c r="S112" s="15" t="s">
        <v>1059</v>
      </c>
      <c r="T112" s="8" t="s">
        <v>1060</v>
      </c>
      <c r="U112" s="13" t="s">
        <v>19</v>
      </c>
      <c r="V112" s="13" t="s">
        <v>19</v>
      </c>
      <c r="W112" s="15" t="s">
        <v>19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19</v>
      </c>
      <c r="AD112" t="s">
        <v>6</v>
      </c>
      <c r="AE112" t="s">
        <v>1061</v>
      </c>
      <c r="AF112" t="s">
        <v>86</v>
      </c>
      <c r="AG112" t="s">
        <v>75</v>
      </c>
      <c r="AH112" t="s">
        <v>19</v>
      </c>
    </row>
    <row r="113" ht="14.25" customHeight="1" spans="1:34">
      <c r="A113" s="7" t="s">
        <v>1062</v>
      </c>
      <c r="B113" s="7" t="s">
        <v>1063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897</v>
      </c>
      <c r="H113" s="8" t="s">
        <v>898</v>
      </c>
      <c r="I113" s="8" t="s">
        <v>79</v>
      </c>
      <c r="J113" s="8" t="s">
        <v>2</v>
      </c>
      <c r="K113" s="8" t="s">
        <v>1064</v>
      </c>
      <c r="L113" s="8">
        <v>1</v>
      </c>
      <c r="M113" s="8">
        <v>4</v>
      </c>
      <c r="N113" s="8" t="s">
        <v>93</v>
      </c>
      <c r="O113" s="8" t="s">
        <v>1057</v>
      </c>
      <c r="P113" s="8" t="s">
        <v>975</v>
      </c>
      <c r="Q113" s="8"/>
      <c r="R113" s="13" t="s">
        <v>1065</v>
      </c>
      <c r="S113" s="15" t="s">
        <v>1065</v>
      </c>
      <c r="T113" s="8" t="s">
        <v>1066</v>
      </c>
      <c r="U113" s="13" t="s">
        <v>19</v>
      </c>
      <c r="V113" s="13" t="s">
        <v>19</v>
      </c>
      <c r="W113" s="15" t="s">
        <v>19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19</v>
      </c>
      <c r="AD113" t="s">
        <v>6</v>
      </c>
      <c r="AE113" t="s">
        <v>903</v>
      </c>
      <c r="AF113" t="s">
        <v>86</v>
      </c>
      <c r="AG113" t="s">
        <v>75</v>
      </c>
      <c r="AH113" t="s">
        <v>19</v>
      </c>
    </row>
    <row r="114" ht="14.25" customHeight="1" spans="1:34">
      <c r="A114" s="7" t="s">
        <v>1067</v>
      </c>
      <c r="B114" s="7" t="s">
        <v>1068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1069</v>
      </c>
      <c r="H114" s="8" t="s">
        <v>1070</v>
      </c>
      <c r="I114" s="8" t="s">
        <v>79</v>
      </c>
      <c r="J114" s="8" t="s">
        <v>2</v>
      </c>
      <c r="K114" s="8" t="s">
        <v>1071</v>
      </c>
      <c r="L114" s="8">
        <v>1</v>
      </c>
      <c r="M114" s="8">
        <v>2</v>
      </c>
      <c r="N114" s="8" t="s">
        <v>115</v>
      </c>
      <c r="O114" s="8" t="s">
        <v>1072</v>
      </c>
      <c r="P114" s="8" t="s">
        <v>1073</v>
      </c>
      <c r="Q114" s="8"/>
      <c r="R114" s="13" t="s">
        <v>1074</v>
      </c>
      <c r="S114" s="15" t="s">
        <v>1074</v>
      </c>
      <c r="T114" s="8" t="s">
        <v>1075</v>
      </c>
      <c r="U114" s="13" t="s">
        <v>19</v>
      </c>
      <c r="V114" s="13" t="s">
        <v>19</v>
      </c>
      <c r="W114" s="15" t="s">
        <v>19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19</v>
      </c>
      <c r="AD114" t="s">
        <v>6</v>
      </c>
      <c r="AE114" t="s">
        <v>1076</v>
      </c>
      <c r="AF114" t="s">
        <v>86</v>
      </c>
      <c r="AG114" t="s">
        <v>75</v>
      </c>
      <c r="AH114" t="s">
        <v>19</v>
      </c>
    </row>
    <row r="115" ht="14.25" customHeight="1" spans="1:34">
      <c r="A115" s="7" t="s">
        <v>1077</v>
      </c>
      <c r="B115" s="7" t="s">
        <v>1078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1079</v>
      </c>
      <c r="H115" s="8" t="s">
        <v>1080</v>
      </c>
      <c r="I115" s="8" t="s">
        <v>79</v>
      </c>
      <c r="J115" s="8" t="s">
        <v>2</v>
      </c>
      <c r="K115" s="8" t="s">
        <v>1081</v>
      </c>
      <c r="L115" s="8">
        <v>1</v>
      </c>
      <c r="M115" s="8">
        <v>1</v>
      </c>
      <c r="N115" s="8" t="s">
        <v>82</v>
      </c>
      <c r="O115" s="8" t="s">
        <v>1082</v>
      </c>
      <c r="P115" s="8" t="s">
        <v>1057</v>
      </c>
      <c r="Q115" s="8"/>
      <c r="R115" s="13" t="s">
        <v>417</v>
      </c>
      <c r="S115" s="15" t="s">
        <v>417</v>
      </c>
      <c r="T115" s="8" t="s">
        <v>1083</v>
      </c>
      <c r="U115" s="13" t="s">
        <v>19</v>
      </c>
      <c r="V115" s="13" t="s">
        <v>19</v>
      </c>
      <c r="W115" s="15" t="s">
        <v>19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19</v>
      </c>
      <c r="AD115" t="s">
        <v>6</v>
      </c>
      <c r="AE115" t="s">
        <v>1084</v>
      </c>
      <c r="AF115" t="s">
        <v>86</v>
      </c>
      <c r="AG115" t="s">
        <v>75</v>
      </c>
      <c r="AH115" t="s">
        <v>19</v>
      </c>
    </row>
    <row r="116" ht="14.25" customHeight="1" spans="1:34">
      <c r="A116" s="7" t="s">
        <v>1085</v>
      </c>
      <c r="B116" s="7" t="s">
        <v>1086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1087</v>
      </c>
      <c r="H116" s="8" t="s">
        <v>1088</v>
      </c>
      <c r="I116" s="8" t="s">
        <v>79</v>
      </c>
      <c r="J116" s="8" t="s">
        <v>2</v>
      </c>
      <c r="K116" s="8" t="s">
        <v>1089</v>
      </c>
      <c r="L116" s="8">
        <v>1</v>
      </c>
      <c r="M116" s="8">
        <v>1</v>
      </c>
      <c r="N116" s="8" t="s">
        <v>104</v>
      </c>
      <c r="O116" s="8" t="s">
        <v>1090</v>
      </c>
      <c r="P116" s="8" t="s">
        <v>1072</v>
      </c>
      <c r="Q116" s="8"/>
      <c r="R116" s="13" t="s">
        <v>1091</v>
      </c>
      <c r="S116" s="15" t="s">
        <v>1091</v>
      </c>
      <c r="T116" s="8" t="s">
        <v>1092</v>
      </c>
      <c r="U116" s="13" t="s">
        <v>19</v>
      </c>
      <c r="V116" s="13" t="s">
        <v>19</v>
      </c>
      <c r="W116" s="15" t="s">
        <v>19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19</v>
      </c>
      <c r="AD116" t="s">
        <v>6</v>
      </c>
      <c r="AE116" t="s">
        <v>1093</v>
      </c>
      <c r="AF116" t="s">
        <v>86</v>
      </c>
      <c r="AG116" t="s">
        <v>75</v>
      </c>
      <c r="AH116" t="s">
        <v>19</v>
      </c>
    </row>
    <row r="117" ht="14.25" customHeight="1" spans="1:34">
      <c r="A117" s="7" t="s">
        <v>1094</v>
      </c>
      <c r="B117" s="7" t="s">
        <v>1095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1096</v>
      </c>
      <c r="H117" s="8" t="s">
        <v>1097</v>
      </c>
      <c r="I117" s="8" t="s">
        <v>79</v>
      </c>
      <c r="J117" s="8" t="s">
        <v>2</v>
      </c>
      <c r="K117" s="8" t="s">
        <v>1098</v>
      </c>
      <c r="L117" s="8">
        <v>1</v>
      </c>
      <c r="M117" s="8">
        <v>2</v>
      </c>
      <c r="N117" s="8" t="s">
        <v>943</v>
      </c>
      <c r="O117" s="8" t="s">
        <v>1047</v>
      </c>
      <c r="P117" s="8" t="s">
        <v>1072</v>
      </c>
      <c r="Q117" s="8"/>
      <c r="R117" s="13" t="s">
        <v>1099</v>
      </c>
      <c r="S117" s="15" t="s">
        <v>1099</v>
      </c>
      <c r="T117" s="8" t="s">
        <v>1100</v>
      </c>
      <c r="U117" s="13" t="s">
        <v>19</v>
      </c>
      <c r="V117" s="13" t="s">
        <v>19</v>
      </c>
      <c r="W117" s="15" t="s">
        <v>19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19</v>
      </c>
      <c r="AD117" t="s">
        <v>6</v>
      </c>
      <c r="AE117" t="s">
        <v>1101</v>
      </c>
      <c r="AF117" t="s">
        <v>86</v>
      </c>
      <c r="AG117" t="s">
        <v>75</v>
      </c>
      <c r="AH117" t="s">
        <v>19</v>
      </c>
    </row>
    <row r="118" ht="14.25" customHeight="1" spans="1:34">
      <c r="A118" s="7" t="s">
        <v>1102</v>
      </c>
      <c r="B118" s="7" t="s">
        <v>1103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1104</v>
      </c>
      <c r="H118" s="8" t="s">
        <v>1105</v>
      </c>
      <c r="I118" s="8" t="s">
        <v>79</v>
      </c>
      <c r="J118" s="8" t="s">
        <v>2</v>
      </c>
      <c r="K118" s="8" t="s">
        <v>1106</v>
      </c>
      <c r="L118" s="8">
        <v>1</v>
      </c>
      <c r="M118" s="8">
        <v>1</v>
      </c>
      <c r="N118" s="8" t="s">
        <v>200</v>
      </c>
      <c r="O118" s="8" t="s">
        <v>82</v>
      </c>
      <c r="P118" s="8" t="s">
        <v>1107</v>
      </c>
      <c r="Q118" s="8"/>
      <c r="R118" s="13" t="s">
        <v>1108</v>
      </c>
      <c r="S118" s="15" t="s">
        <v>19</v>
      </c>
      <c r="T118" s="8"/>
      <c r="U118" s="13" t="s">
        <v>19</v>
      </c>
      <c r="V118" s="13" t="s">
        <v>1108</v>
      </c>
      <c r="W118" s="15" t="s">
        <v>1109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1110</v>
      </c>
      <c r="AD118" t="s">
        <v>6</v>
      </c>
      <c r="AE118" t="s">
        <v>1111</v>
      </c>
      <c r="AF118" t="s">
        <v>86</v>
      </c>
      <c r="AG118" t="s">
        <v>75</v>
      </c>
      <c r="AH118" t="s">
        <v>19</v>
      </c>
    </row>
    <row r="119" ht="14.25" customHeight="1" spans="1:34">
      <c r="A119" s="7" t="s">
        <v>1112</v>
      </c>
      <c r="B119" s="7" t="s">
        <v>1113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1114</v>
      </c>
      <c r="H119" s="8" t="s">
        <v>1115</v>
      </c>
      <c r="I119" s="8" t="s">
        <v>79</v>
      </c>
      <c r="J119" s="8" t="s">
        <v>2</v>
      </c>
      <c r="K119" s="8" t="s">
        <v>1116</v>
      </c>
      <c r="L119" s="8">
        <v>1</v>
      </c>
      <c r="M119" s="8">
        <v>2</v>
      </c>
      <c r="N119" s="8" t="s">
        <v>115</v>
      </c>
      <c r="O119" s="8" t="s">
        <v>81</v>
      </c>
      <c r="P119" s="8" t="s">
        <v>1107</v>
      </c>
      <c r="Q119" s="8"/>
      <c r="R119" s="13" t="s">
        <v>1117</v>
      </c>
      <c r="S119" s="15" t="s">
        <v>19</v>
      </c>
      <c r="T119" s="8"/>
      <c r="U119" s="13" t="s">
        <v>19</v>
      </c>
      <c r="V119" s="13" t="s">
        <v>1117</v>
      </c>
      <c r="W119" s="15" t="s">
        <v>1118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1119</v>
      </c>
      <c r="AD119" t="s">
        <v>6</v>
      </c>
      <c r="AE119" t="s">
        <v>1120</v>
      </c>
      <c r="AF119" t="s">
        <v>86</v>
      </c>
      <c r="AG119" t="s">
        <v>75</v>
      </c>
      <c r="AH119" t="s">
        <v>19</v>
      </c>
    </row>
    <row r="120" ht="14.25" customHeight="1" spans="1:34">
      <c r="A120" s="7" t="s">
        <v>1121</v>
      </c>
      <c r="B120" s="7" t="s">
        <v>1122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722</v>
      </c>
      <c r="H120" s="8" t="s">
        <v>723</v>
      </c>
      <c r="I120" s="8" t="s">
        <v>79</v>
      </c>
      <c r="J120" s="8" t="s">
        <v>2</v>
      </c>
      <c r="K120" s="8" t="s">
        <v>1123</v>
      </c>
      <c r="L120" s="8">
        <v>1</v>
      </c>
      <c r="M120" s="8">
        <v>1</v>
      </c>
      <c r="N120" s="8" t="s">
        <v>93</v>
      </c>
      <c r="O120" s="8" t="s">
        <v>82</v>
      </c>
      <c r="P120" s="8" t="s">
        <v>1107</v>
      </c>
      <c r="Q120" s="8"/>
      <c r="R120" s="13" t="s">
        <v>1124</v>
      </c>
      <c r="S120" s="15" t="s">
        <v>19</v>
      </c>
      <c r="T120" s="8"/>
      <c r="U120" s="13" t="s">
        <v>19</v>
      </c>
      <c r="V120" s="13" t="s">
        <v>1124</v>
      </c>
      <c r="W120" s="15" t="s">
        <v>1125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1126</v>
      </c>
      <c r="AD120" t="s">
        <v>6</v>
      </c>
      <c r="AE120" t="s">
        <v>1127</v>
      </c>
      <c r="AF120" t="s">
        <v>86</v>
      </c>
      <c r="AG120" t="s">
        <v>75</v>
      </c>
      <c r="AH120" t="s">
        <v>19</v>
      </c>
    </row>
    <row r="121" ht="14.25" customHeight="1" spans="1:34">
      <c r="A121" s="7" t="s">
        <v>1128</v>
      </c>
      <c r="B121" s="7" t="s">
        <v>1129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722</v>
      </c>
      <c r="H121" s="8" t="s">
        <v>723</v>
      </c>
      <c r="I121" s="8" t="s">
        <v>79</v>
      </c>
      <c r="J121" s="8" t="s">
        <v>2</v>
      </c>
      <c r="K121" s="8" t="s">
        <v>1130</v>
      </c>
      <c r="L121" s="8">
        <v>1</v>
      </c>
      <c r="M121" s="8">
        <v>1</v>
      </c>
      <c r="N121" s="8" t="s">
        <v>81</v>
      </c>
      <c r="O121" s="8" t="s">
        <v>82</v>
      </c>
      <c r="P121" s="8" t="s">
        <v>1107</v>
      </c>
      <c r="Q121" s="8"/>
      <c r="R121" s="13" t="s">
        <v>1131</v>
      </c>
      <c r="S121" s="15" t="s">
        <v>19</v>
      </c>
      <c r="T121" s="8"/>
      <c r="U121" s="13" t="s">
        <v>19</v>
      </c>
      <c r="V121" s="13" t="s">
        <v>1131</v>
      </c>
      <c r="W121" s="15" t="s">
        <v>1132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1126</v>
      </c>
      <c r="AD121" t="s">
        <v>6</v>
      </c>
      <c r="AE121" t="s">
        <v>1133</v>
      </c>
      <c r="AF121" t="s">
        <v>86</v>
      </c>
      <c r="AG121" t="s">
        <v>75</v>
      </c>
      <c r="AH121" t="s">
        <v>19</v>
      </c>
    </row>
    <row r="122" ht="14.25" customHeight="1" spans="1:34">
      <c r="A122" s="7" t="s">
        <v>1134</v>
      </c>
      <c r="B122" s="7" t="s">
        <v>1135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1136</v>
      </c>
      <c r="H122" s="8" t="s">
        <v>1137</v>
      </c>
      <c r="I122" s="8" t="s">
        <v>79</v>
      </c>
      <c r="J122" s="8" t="s">
        <v>2</v>
      </c>
      <c r="K122" s="8" t="s">
        <v>1138</v>
      </c>
      <c r="L122" s="8">
        <v>1</v>
      </c>
      <c r="M122" s="8">
        <v>2</v>
      </c>
      <c r="N122" s="8" t="s">
        <v>1139</v>
      </c>
      <c r="O122" s="8" t="s">
        <v>81</v>
      </c>
      <c r="P122" s="8" t="s">
        <v>1107</v>
      </c>
      <c r="Q122" s="8"/>
      <c r="R122" s="13" t="s">
        <v>193</v>
      </c>
      <c r="S122" s="15" t="s">
        <v>19</v>
      </c>
      <c r="T122" s="8"/>
      <c r="U122" s="13" t="s">
        <v>19</v>
      </c>
      <c r="V122" s="13" t="s">
        <v>193</v>
      </c>
      <c r="W122" s="15" t="s">
        <v>1140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1141</v>
      </c>
      <c r="AD122" t="s">
        <v>6</v>
      </c>
      <c r="AE122" t="s">
        <v>300</v>
      </c>
      <c r="AF122" t="s">
        <v>86</v>
      </c>
      <c r="AG122" t="s">
        <v>75</v>
      </c>
      <c r="AH122" t="s">
        <v>19</v>
      </c>
    </row>
    <row r="123" ht="14.25" customHeight="1" spans="1:34">
      <c r="A123" s="7" t="s">
        <v>1142</v>
      </c>
      <c r="B123" s="7" t="s">
        <v>1143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1136</v>
      </c>
      <c r="H123" s="8" t="s">
        <v>1137</v>
      </c>
      <c r="I123" s="8" t="s">
        <v>79</v>
      </c>
      <c r="J123" s="8" t="s">
        <v>2</v>
      </c>
      <c r="K123" s="8" t="s">
        <v>1144</v>
      </c>
      <c r="L123" s="8">
        <v>1</v>
      </c>
      <c r="M123" s="8">
        <v>1</v>
      </c>
      <c r="N123" s="8" t="s">
        <v>394</v>
      </c>
      <c r="O123" s="8" t="s">
        <v>82</v>
      </c>
      <c r="P123" s="8" t="s">
        <v>1107</v>
      </c>
      <c r="Q123" s="8"/>
      <c r="R123" s="13" t="s">
        <v>1145</v>
      </c>
      <c r="S123" s="15" t="s">
        <v>19</v>
      </c>
      <c r="T123" s="8"/>
      <c r="U123" s="13" t="s">
        <v>19</v>
      </c>
      <c r="V123" s="13" t="s">
        <v>1145</v>
      </c>
      <c r="W123" s="15" t="s">
        <v>1146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1147</v>
      </c>
      <c r="AD123" t="s">
        <v>6</v>
      </c>
      <c r="AE123" t="s">
        <v>300</v>
      </c>
      <c r="AF123" t="s">
        <v>86</v>
      </c>
      <c r="AG123" t="s">
        <v>75</v>
      </c>
      <c r="AH123" t="s">
        <v>19</v>
      </c>
    </row>
    <row r="124" ht="14.25" customHeight="1" spans="1:34">
      <c r="A124" s="7" t="s">
        <v>1148</v>
      </c>
      <c r="B124" s="7" t="s">
        <v>1149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1150</v>
      </c>
      <c r="H124" s="8" t="s">
        <v>1151</v>
      </c>
      <c r="I124" s="8" t="s">
        <v>79</v>
      </c>
      <c r="J124" s="8" t="s">
        <v>2</v>
      </c>
      <c r="K124" s="8" t="s">
        <v>1152</v>
      </c>
      <c r="L124" s="8">
        <v>1</v>
      </c>
      <c r="M124" s="8">
        <v>2</v>
      </c>
      <c r="N124" s="8" t="s">
        <v>103</v>
      </c>
      <c r="O124" s="8" t="s">
        <v>81</v>
      </c>
      <c r="P124" s="8" t="s">
        <v>1107</v>
      </c>
      <c r="Q124" s="8"/>
      <c r="R124" s="13" t="s">
        <v>1153</v>
      </c>
      <c r="S124" s="15" t="s">
        <v>19</v>
      </c>
      <c r="T124" s="8"/>
      <c r="U124" s="13" t="s">
        <v>19</v>
      </c>
      <c r="V124" s="13" t="s">
        <v>1153</v>
      </c>
      <c r="W124" s="15" t="s">
        <v>1154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1155</v>
      </c>
      <c r="AD124" t="s">
        <v>6</v>
      </c>
      <c r="AE124" t="s">
        <v>1156</v>
      </c>
      <c r="AF124" t="s">
        <v>86</v>
      </c>
      <c r="AG124" t="s">
        <v>75</v>
      </c>
      <c r="AH124" t="s">
        <v>19</v>
      </c>
    </row>
    <row r="125" ht="14.25" customHeight="1" spans="1:34">
      <c r="A125" s="7" t="s">
        <v>1157</v>
      </c>
      <c r="B125" s="7" t="s">
        <v>1158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1159</v>
      </c>
      <c r="H125" s="8" t="s">
        <v>1160</v>
      </c>
      <c r="I125" s="8" t="s">
        <v>79</v>
      </c>
      <c r="J125" s="8" t="s">
        <v>2</v>
      </c>
      <c r="K125" s="8" t="s">
        <v>1161</v>
      </c>
      <c r="L125" s="8">
        <v>1</v>
      </c>
      <c r="M125" s="8">
        <v>3</v>
      </c>
      <c r="N125" s="8" t="s">
        <v>1162</v>
      </c>
      <c r="O125" s="8" t="s">
        <v>93</v>
      </c>
      <c r="P125" s="8" t="s">
        <v>1107</v>
      </c>
      <c r="Q125" s="8"/>
      <c r="R125" s="13" t="s">
        <v>1163</v>
      </c>
      <c r="S125" s="15" t="s">
        <v>19</v>
      </c>
      <c r="T125" s="8"/>
      <c r="U125" s="13" t="s">
        <v>19</v>
      </c>
      <c r="V125" s="13" t="s">
        <v>1163</v>
      </c>
      <c r="W125" s="15" t="s">
        <v>1164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1165</v>
      </c>
      <c r="AD125" t="s">
        <v>6</v>
      </c>
      <c r="AE125" t="s">
        <v>149</v>
      </c>
      <c r="AF125" t="s">
        <v>86</v>
      </c>
      <c r="AG125" t="s">
        <v>75</v>
      </c>
      <c r="AH125" t="s">
        <v>19</v>
      </c>
    </row>
    <row r="126" ht="14.25" customHeight="1" spans="1:34">
      <c r="A126" s="7" t="s">
        <v>1166</v>
      </c>
      <c r="B126" s="7" t="s">
        <v>1167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1159</v>
      </c>
      <c r="H126" s="8" t="s">
        <v>1160</v>
      </c>
      <c r="I126" s="8" t="s">
        <v>79</v>
      </c>
      <c r="J126" s="8" t="s">
        <v>2</v>
      </c>
      <c r="K126" s="8" t="s">
        <v>1168</v>
      </c>
      <c r="L126" s="8">
        <v>1</v>
      </c>
      <c r="M126" s="8">
        <v>3</v>
      </c>
      <c r="N126" s="8" t="s">
        <v>1162</v>
      </c>
      <c r="O126" s="8" t="s">
        <v>93</v>
      </c>
      <c r="P126" s="8" t="s">
        <v>1107</v>
      </c>
      <c r="Q126" s="8"/>
      <c r="R126" s="13" t="s">
        <v>1163</v>
      </c>
      <c r="S126" s="15" t="s">
        <v>19</v>
      </c>
      <c r="T126" s="8"/>
      <c r="U126" s="13" t="s">
        <v>19</v>
      </c>
      <c r="V126" s="13" t="s">
        <v>1163</v>
      </c>
      <c r="W126" s="15" t="s">
        <v>1164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1165</v>
      </c>
      <c r="AD126" t="s">
        <v>6</v>
      </c>
      <c r="AE126" t="s">
        <v>149</v>
      </c>
      <c r="AF126" t="s">
        <v>86</v>
      </c>
      <c r="AG126" t="s">
        <v>75</v>
      </c>
      <c r="AH126" t="s">
        <v>19</v>
      </c>
    </row>
    <row r="127" ht="14.25" customHeight="1" spans="1:34">
      <c r="A127" s="7" t="s">
        <v>1169</v>
      </c>
      <c r="B127" s="7" t="s">
        <v>1170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1171</v>
      </c>
      <c r="H127" s="8" t="s">
        <v>1172</v>
      </c>
      <c r="I127" s="8" t="s">
        <v>79</v>
      </c>
      <c r="J127" s="8" t="s">
        <v>2</v>
      </c>
      <c r="K127" s="8" t="s">
        <v>1173</v>
      </c>
      <c r="L127" s="8">
        <v>1</v>
      </c>
      <c r="M127" s="8">
        <v>1</v>
      </c>
      <c r="N127" s="8" t="s">
        <v>114</v>
      </c>
      <c r="O127" s="8" t="s">
        <v>82</v>
      </c>
      <c r="P127" s="8" t="s">
        <v>1107</v>
      </c>
      <c r="Q127" s="8"/>
      <c r="R127" s="13" t="s">
        <v>1174</v>
      </c>
      <c r="S127" s="15" t="s">
        <v>19</v>
      </c>
      <c r="T127" s="8"/>
      <c r="U127" s="13" t="s">
        <v>19</v>
      </c>
      <c r="V127" s="13" t="s">
        <v>1174</v>
      </c>
      <c r="W127" s="15" t="s">
        <v>1175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1176</v>
      </c>
      <c r="AD127" t="s">
        <v>6</v>
      </c>
      <c r="AE127" t="s">
        <v>1177</v>
      </c>
      <c r="AF127" t="s">
        <v>86</v>
      </c>
      <c r="AG127" t="s">
        <v>75</v>
      </c>
      <c r="AH127" t="s">
        <v>19</v>
      </c>
    </row>
    <row r="128" ht="14.25" customHeight="1" spans="1:34">
      <c r="A128" s="7" t="s">
        <v>1178</v>
      </c>
      <c r="B128" s="7" t="s">
        <v>1179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1180</v>
      </c>
      <c r="H128" s="8" t="s">
        <v>1181</v>
      </c>
      <c r="I128" s="8" t="s">
        <v>79</v>
      </c>
      <c r="J128" s="8" t="s">
        <v>2</v>
      </c>
      <c r="K128" s="8" t="s">
        <v>1182</v>
      </c>
      <c r="L128" s="8">
        <v>1</v>
      </c>
      <c r="M128" s="8">
        <v>2</v>
      </c>
      <c r="N128" s="8" t="s">
        <v>104</v>
      </c>
      <c r="O128" s="8" t="s">
        <v>81</v>
      </c>
      <c r="P128" s="8" t="s">
        <v>1107</v>
      </c>
      <c r="Q128" s="8"/>
      <c r="R128" s="13" t="s">
        <v>1183</v>
      </c>
      <c r="S128" s="15" t="s">
        <v>19</v>
      </c>
      <c r="T128" s="8"/>
      <c r="U128" s="13" t="s">
        <v>19</v>
      </c>
      <c r="V128" s="13" t="s">
        <v>1183</v>
      </c>
      <c r="W128" s="15" t="s">
        <v>1184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1185</v>
      </c>
      <c r="AD128" t="s">
        <v>6</v>
      </c>
      <c r="AE128" t="s">
        <v>495</v>
      </c>
      <c r="AF128" t="s">
        <v>86</v>
      </c>
      <c r="AG128" t="s">
        <v>75</v>
      </c>
      <c r="AH128" t="s">
        <v>923</v>
      </c>
    </row>
    <row r="129" ht="14.25" customHeight="1" spans="1:34">
      <c r="A129" s="7" t="s">
        <v>1186</v>
      </c>
      <c r="B129" s="7" t="s">
        <v>1187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1188</v>
      </c>
      <c r="H129" s="8" t="s">
        <v>1189</v>
      </c>
      <c r="I129" s="8" t="s">
        <v>79</v>
      </c>
      <c r="J129" s="8" t="s">
        <v>2</v>
      </c>
      <c r="K129" s="8" t="s">
        <v>1190</v>
      </c>
      <c r="L129" s="8">
        <v>1</v>
      </c>
      <c r="M129" s="8">
        <v>1</v>
      </c>
      <c r="N129" s="8" t="s">
        <v>104</v>
      </c>
      <c r="O129" s="8" t="s">
        <v>82</v>
      </c>
      <c r="P129" s="8" t="s">
        <v>1107</v>
      </c>
      <c r="Q129" s="8"/>
      <c r="R129" s="13" t="s">
        <v>1191</v>
      </c>
      <c r="S129" s="15" t="s">
        <v>19</v>
      </c>
      <c r="T129" s="8"/>
      <c r="U129" s="13" t="s">
        <v>19</v>
      </c>
      <c r="V129" s="13" t="s">
        <v>1191</v>
      </c>
      <c r="W129" s="15" t="s">
        <v>1192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1193</v>
      </c>
      <c r="AD129" t="s">
        <v>6</v>
      </c>
      <c r="AE129" t="s">
        <v>1194</v>
      </c>
      <c r="AF129" t="s">
        <v>86</v>
      </c>
      <c r="AG129" t="s">
        <v>75</v>
      </c>
      <c r="AH129" t="s">
        <v>579</v>
      </c>
    </row>
    <row r="130" ht="14.25" customHeight="1" spans="1:34">
      <c r="A130" s="7" t="s">
        <v>1195</v>
      </c>
      <c r="B130" s="7" t="s">
        <v>1196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274</v>
      </c>
      <c r="H130" s="8" t="s">
        <v>275</v>
      </c>
      <c r="I130" s="8" t="s">
        <v>79</v>
      </c>
      <c r="J130" s="8" t="s">
        <v>2</v>
      </c>
      <c r="K130" s="8" t="s">
        <v>1197</v>
      </c>
      <c r="L130" s="8">
        <v>1</v>
      </c>
      <c r="M130" s="8">
        <v>3</v>
      </c>
      <c r="N130" s="8" t="s">
        <v>115</v>
      </c>
      <c r="O130" s="8" t="s">
        <v>93</v>
      </c>
      <c r="P130" s="8" t="s">
        <v>1107</v>
      </c>
      <c r="Q130" s="8"/>
      <c r="R130" s="13" t="s">
        <v>1198</v>
      </c>
      <c r="S130" s="15" t="s">
        <v>19</v>
      </c>
      <c r="T130" s="8"/>
      <c r="U130" s="13" t="s">
        <v>19</v>
      </c>
      <c r="V130" s="13" t="s">
        <v>1198</v>
      </c>
      <c r="W130" s="15" t="s">
        <v>1199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1200</v>
      </c>
      <c r="AD130" t="s">
        <v>6</v>
      </c>
      <c r="AE130" t="s">
        <v>1201</v>
      </c>
      <c r="AF130" t="s">
        <v>86</v>
      </c>
      <c r="AG130" t="s">
        <v>75</v>
      </c>
      <c r="AH130" t="s">
        <v>19</v>
      </c>
    </row>
    <row r="131" ht="14.25" customHeight="1" spans="1:34">
      <c r="A131" s="7" t="s">
        <v>1202</v>
      </c>
      <c r="B131" s="7" t="s">
        <v>1203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1204</v>
      </c>
      <c r="H131" s="8" t="s">
        <v>1205</v>
      </c>
      <c r="I131" s="8" t="s">
        <v>79</v>
      </c>
      <c r="J131" s="8" t="s">
        <v>2</v>
      </c>
      <c r="K131" s="8" t="s">
        <v>1206</v>
      </c>
      <c r="L131" s="8">
        <v>1</v>
      </c>
      <c r="M131" s="8">
        <v>1</v>
      </c>
      <c r="N131" s="8" t="s">
        <v>81</v>
      </c>
      <c r="O131" s="8" t="s">
        <v>82</v>
      </c>
      <c r="P131" s="8" t="s">
        <v>1107</v>
      </c>
      <c r="Q131" s="8"/>
      <c r="R131" s="13" t="s">
        <v>1207</v>
      </c>
      <c r="S131" s="15" t="s">
        <v>19</v>
      </c>
      <c r="T131" s="8"/>
      <c r="U131" s="13" t="s">
        <v>19</v>
      </c>
      <c r="V131" s="13" t="s">
        <v>1207</v>
      </c>
      <c r="W131" s="15" t="s">
        <v>1208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1209</v>
      </c>
      <c r="AD131" t="s">
        <v>6</v>
      </c>
      <c r="AE131" t="s">
        <v>149</v>
      </c>
      <c r="AF131" t="s">
        <v>86</v>
      </c>
      <c r="AG131" t="s">
        <v>75</v>
      </c>
      <c r="AH131" t="s">
        <v>1210</v>
      </c>
    </row>
    <row r="132" ht="14.25" customHeight="1" spans="1:34">
      <c r="A132" s="7" t="s">
        <v>1211</v>
      </c>
      <c r="B132" s="7" t="s">
        <v>1212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845</v>
      </c>
      <c r="H132" s="8" t="s">
        <v>846</v>
      </c>
      <c r="I132" s="8" t="s">
        <v>79</v>
      </c>
      <c r="J132" s="8" t="s">
        <v>2</v>
      </c>
      <c r="K132" s="8" t="s">
        <v>1213</v>
      </c>
      <c r="L132" s="8">
        <v>1</v>
      </c>
      <c r="M132" s="8">
        <v>1</v>
      </c>
      <c r="N132" s="8" t="s">
        <v>82</v>
      </c>
      <c r="O132" s="8" t="s">
        <v>82</v>
      </c>
      <c r="P132" s="8" t="s">
        <v>1107</v>
      </c>
      <c r="Q132" s="8"/>
      <c r="R132" s="13" t="s">
        <v>1214</v>
      </c>
      <c r="S132" s="15" t="s">
        <v>19</v>
      </c>
      <c r="T132" s="8"/>
      <c r="U132" s="13" t="s">
        <v>19</v>
      </c>
      <c r="V132" s="13" t="s">
        <v>1214</v>
      </c>
      <c r="W132" s="15" t="s">
        <v>1215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1216</v>
      </c>
      <c r="AD132" t="s">
        <v>6</v>
      </c>
      <c r="AE132" t="s">
        <v>1217</v>
      </c>
      <c r="AF132" t="s">
        <v>86</v>
      </c>
      <c r="AG132" t="s">
        <v>75</v>
      </c>
      <c r="AH132" t="s">
        <v>852</v>
      </c>
    </row>
    <row r="133" ht="14.25" customHeight="1" spans="1:34">
      <c r="A133" s="7" t="s">
        <v>1218</v>
      </c>
      <c r="B133" s="7" t="s">
        <v>1219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1220</v>
      </c>
      <c r="H133" s="8" t="s">
        <v>1221</v>
      </c>
      <c r="I133" s="8" t="s">
        <v>79</v>
      </c>
      <c r="J133" s="8" t="s">
        <v>2</v>
      </c>
      <c r="K133" s="8" t="s">
        <v>1222</v>
      </c>
      <c r="L133" s="8">
        <v>1</v>
      </c>
      <c r="M133" s="8">
        <v>1</v>
      </c>
      <c r="N133" s="8" t="s">
        <v>82</v>
      </c>
      <c r="O133" s="8" t="s">
        <v>82</v>
      </c>
      <c r="P133" s="8" t="s">
        <v>1107</v>
      </c>
      <c r="Q133" s="8"/>
      <c r="R133" s="13" t="s">
        <v>1223</v>
      </c>
      <c r="S133" s="15" t="s">
        <v>19</v>
      </c>
      <c r="T133" s="8"/>
      <c r="U133" s="13" t="s">
        <v>19</v>
      </c>
      <c r="V133" s="13" t="s">
        <v>1223</v>
      </c>
      <c r="W133" s="15" t="s">
        <v>1224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1225</v>
      </c>
      <c r="AD133" t="s">
        <v>6</v>
      </c>
      <c r="AE133" t="s">
        <v>1226</v>
      </c>
      <c r="AF133" t="s">
        <v>86</v>
      </c>
      <c r="AG133" t="s">
        <v>75</v>
      </c>
      <c r="AH133" t="s">
        <v>19</v>
      </c>
    </row>
    <row r="134" ht="14.25" customHeight="1" spans="1:34">
      <c r="A134" s="7" t="s">
        <v>1227</v>
      </c>
      <c r="B134" s="7" t="s">
        <v>1228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450</v>
      </c>
      <c r="H134" s="8" t="s">
        <v>451</v>
      </c>
      <c r="I134" s="8" t="s">
        <v>79</v>
      </c>
      <c r="J134" s="8" t="s">
        <v>2</v>
      </c>
      <c r="K134" s="8" t="s">
        <v>452</v>
      </c>
      <c r="L134" s="8">
        <v>1</v>
      </c>
      <c r="M134" s="8">
        <v>2</v>
      </c>
      <c r="N134" s="8" t="s">
        <v>453</v>
      </c>
      <c r="O134" s="8" t="s">
        <v>81</v>
      </c>
      <c r="P134" s="8" t="s">
        <v>1107</v>
      </c>
      <c r="Q134" s="8"/>
      <c r="R134" s="13" t="s">
        <v>1229</v>
      </c>
      <c r="S134" s="15" t="s">
        <v>19</v>
      </c>
      <c r="T134" s="8"/>
      <c r="U134" s="13" t="s">
        <v>19</v>
      </c>
      <c r="V134" s="13" t="s">
        <v>1229</v>
      </c>
      <c r="W134" s="15" t="s">
        <v>1230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1231</v>
      </c>
      <c r="AD134" t="s">
        <v>6</v>
      </c>
      <c r="AE134" t="s">
        <v>457</v>
      </c>
      <c r="AF134" t="s">
        <v>86</v>
      </c>
      <c r="AG134" t="s">
        <v>75</v>
      </c>
      <c r="AH134" t="s">
        <v>19</v>
      </c>
    </row>
    <row r="135" ht="14.25" customHeight="1" spans="1:34">
      <c r="A135" s="7" t="s">
        <v>1232</v>
      </c>
      <c r="B135" s="7" t="s">
        <v>1233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1234</v>
      </c>
      <c r="H135" s="8" t="s">
        <v>1235</v>
      </c>
      <c r="I135" s="8" t="s">
        <v>79</v>
      </c>
      <c r="J135" s="8" t="s">
        <v>2</v>
      </c>
      <c r="K135" s="8" t="s">
        <v>1236</v>
      </c>
      <c r="L135" s="8">
        <v>1</v>
      </c>
      <c r="M135" s="8">
        <v>2</v>
      </c>
      <c r="N135" s="8" t="s">
        <v>463</v>
      </c>
      <c r="O135" s="8" t="s">
        <v>81</v>
      </c>
      <c r="P135" s="8" t="s">
        <v>1107</v>
      </c>
      <c r="Q135" s="8"/>
      <c r="R135" s="13" t="s">
        <v>1237</v>
      </c>
      <c r="S135" s="15" t="s">
        <v>19</v>
      </c>
      <c r="T135" s="8"/>
      <c r="U135" s="13" t="s">
        <v>19</v>
      </c>
      <c r="V135" s="13" t="s">
        <v>1237</v>
      </c>
      <c r="W135" s="15" t="s">
        <v>1238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1239</v>
      </c>
      <c r="AD135" t="s">
        <v>6</v>
      </c>
      <c r="AE135" t="s">
        <v>1240</v>
      </c>
      <c r="AF135" t="s">
        <v>86</v>
      </c>
      <c r="AG135" t="s">
        <v>75</v>
      </c>
      <c r="AH135" t="s">
        <v>19</v>
      </c>
    </row>
    <row r="136" ht="14.25" customHeight="1" spans="1:34">
      <c r="A136" s="7" t="s">
        <v>1241</v>
      </c>
      <c r="B136" s="7" t="s">
        <v>1242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1243</v>
      </c>
      <c r="H136" s="8" t="s">
        <v>1244</v>
      </c>
      <c r="I136" s="8" t="s">
        <v>79</v>
      </c>
      <c r="J136" s="8" t="s">
        <v>2</v>
      </c>
      <c r="K136" s="8" t="s">
        <v>1245</v>
      </c>
      <c r="L136" s="8">
        <v>2</v>
      </c>
      <c r="M136" s="8">
        <v>3</v>
      </c>
      <c r="N136" s="8" t="s">
        <v>320</v>
      </c>
      <c r="O136" s="8" t="s">
        <v>93</v>
      </c>
      <c r="P136" s="8" t="s">
        <v>1107</v>
      </c>
      <c r="Q136" s="8"/>
      <c r="R136" s="13" t="s">
        <v>1246</v>
      </c>
      <c r="S136" s="15" t="s">
        <v>19</v>
      </c>
      <c r="T136" s="8"/>
      <c r="U136" s="13" t="s">
        <v>19</v>
      </c>
      <c r="V136" s="13" t="s">
        <v>1246</v>
      </c>
      <c r="W136" s="15" t="s">
        <v>1247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1248</v>
      </c>
      <c r="AD136" t="s">
        <v>6</v>
      </c>
      <c r="AE136" t="s">
        <v>174</v>
      </c>
      <c r="AF136" t="s">
        <v>86</v>
      </c>
      <c r="AG136" t="s">
        <v>75</v>
      </c>
      <c r="AH136" t="s">
        <v>19</v>
      </c>
    </row>
    <row r="137" ht="14.25" customHeight="1" spans="1:34">
      <c r="A137" s="7" t="s">
        <v>1249</v>
      </c>
      <c r="B137" s="7" t="s">
        <v>1250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517</v>
      </c>
      <c r="H137" s="8" t="s">
        <v>518</v>
      </c>
      <c r="I137" s="8" t="s">
        <v>79</v>
      </c>
      <c r="J137" s="8" t="s">
        <v>2</v>
      </c>
      <c r="K137" s="8" t="s">
        <v>1251</v>
      </c>
      <c r="L137" s="8">
        <v>1</v>
      </c>
      <c r="M137" s="8">
        <v>4</v>
      </c>
      <c r="N137" s="8" t="s">
        <v>277</v>
      </c>
      <c r="O137" s="8" t="s">
        <v>115</v>
      </c>
      <c r="P137" s="8" t="s">
        <v>1107</v>
      </c>
      <c r="Q137" s="8"/>
      <c r="R137" s="13" t="s">
        <v>1252</v>
      </c>
      <c r="S137" s="15" t="s">
        <v>19</v>
      </c>
      <c r="T137" s="8"/>
      <c r="U137" s="13" t="s">
        <v>19</v>
      </c>
      <c r="V137" s="13" t="s">
        <v>1252</v>
      </c>
      <c r="W137" s="15" t="s">
        <v>1253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1254</v>
      </c>
      <c r="AD137" t="s">
        <v>6</v>
      </c>
      <c r="AE137" t="s">
        <v>300</v>
      </c>
      <c r="AF137" t="s">
        <v>86</v>
      </c>
      <c r="AG137" t="s">
        <v>75</v>
      </c>
      <c r="AH137" t="s">
        <v>19</v>
      </c>
    </row>
    <row r="138" ht="14.25" customHeight="1" spans="1:34">
      <c r="A138" s="7" t="s">
        <v>1255</v>
      </c>
      <c r="B138" s="7" t="s">
        <v>1256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517</v>
      </c>
      <c r="H138" s="8" t="s">
        <v>518</v>
      </c>
      <c r="I138" s="8" t="s">
        <v>79</v>
      </c>
      <c r="J138" s="8" t="s">
        <v>2</v>
      </c>
      <c r="K138" s="8" t="s">
        <v>1257</v>
      </c>
      <c r="L138" s="8">
        <v>1</v>
      </c>
      <c r="M138" s="8">
        <v>4</v>
      </c>
      <c r="N138" s="8" t="s">
        <v>277</v>
      </c>
      <c r="O138" s="8" t="s">
        <v>115</v>
      </c>
      <c r="P138" s="8" t="s">
        <v>1107</v>
      </c>
      <c r="Q138" s="8"/>
      <c r="R138" s="13" t="s">
        <v>1258</v>
      </c>
      <c r="S138" s="15" t="s">
        <v>19</v>
      </c>
      <c r="T138" s="8"/>
      <c r="U138" s="13" t="s">
        <v>19</v>
      </c>
      <c r="V138" s="13" t="s">
        <v>1258</v>
      </c>
      <c r="W138" s="15" t="s">
        <v>1238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1259</v>
      </c>
      <c r="AD138" t="s">
        <v>6</v>
      </c>
      <c r="AE138" t="s">
        <v>504</v>
      </c>
      <c r="AF138" t="s">
        <v>86</v>
      </c>
      <c r="AG138" t="s">
        <v>75</v>
      </c>
      <c r="AH138" t="s">
        <v>19</v>
      </c>
    </row>
    <row r="139" ht="14.25" customHeight="1" spans="1:34">
      <c r="A139" s="7" t="s">
        <v>1260</v>
      </c>
      <c r="B139" s="7" t="s">
        <v>1261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517</v>
      </c>
      <c r="H139" s="8" t="s">
        <v>518</v>
      </c>
      <c r="I139" s="8" t="s">
        <v>79</v>
      </c>
      <c r="J139" s="8" t="s">
        <v>2</v>
      </c>
      <c r="K139" s="8" t="s">
        <v>1262</v>
      </c>
      <c r="L139" s="8">
        <v>1</v>
      </c>
      <c r="M139" s="8">
        <v>3</v>
      </c>
      <c r="N139" s="8" t="s">
        <v>125</v>
      </c>
      <c r="O139" s="8" t="s">
        <v>93</v>
      </c>
      <c r="P139" s="8" t="s">
        <v>1107</v>
      </c>
      <c r="Q139" s="8"/>
      <c r="R139" s="13" t="s">
        <v>1263</v>
      </c>
      <c r="S139" s="15" t="s">
        <v>19</v>
      </c>
      <c r="T139" s="8"/>
      <c r="U139" s="13" t="s">
        <v>19</v>
      </c>
      <c r="V139" s="13" t="s">
        <v>1263</v>
      </c>
      <c r="W139" s="15" t="s">
        <v>1264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522</v>
      </c>
      <c r="AD139" t="s">
        <v>6</v>
      </c>
      <c r="AE139" t="s">
        <v>523</v>
      </c>
      <c r="AF139" t="s">
        <v>86</v>
      </c>
      <c r="AG139" t="s">
        <v>75</v>
      </c>
      <c r="AH139" t="s">
        <v>19</v>
      </c>
    </row>
    <row r="140" ht="14.25" customHeight="1" spans="1:34">
      <c r="A140" s="7" t="s">
        <v>1265</v>
      </c>
      <c r="B140" s="7" t="s">
        <v>1266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517</v>
      </c>
      <c r="H140" s="8" t="s">
        <v>518</v>
      </c>
      <c r="I140" s="8" t="s">
        <v>79</v>
      </c>
      <c r="J140" s="8" t="s">
        <v>2</v>
      </c>
      <c r="K140" s="8" t="s">
        <v>1267</v>
      </c>
      <c r="L140" s="8">
        <v>1</v>
      </c>
      <c r="M140" s="8">
        <v>2</v>
      </c>
      <c r="N140" s="8" t="s">
        <v>219</v>
      </c>
      <c r="O140" s="8" t="s">
        <v>81</v>
      </c>
      <c r="P140" s="8" t="s">
        <v>1107</v>
      </c>
      <c r="Q140" s="8"/>
      <c r="R140" s="13" t="s">
        <v>1268</v>
      </c>
      <c r="S140" s="15" t="s">
        <v>19</v>
      </c>
      <c r="T140" s="8"/>
      <c r="U140" s="13" t="s">
        <v>19</v>
      </c>
      <c r="V140" s="13" t="s">
        <v>1268</v>
      </c>
      <c r="W140" s="15" t="s">
        <v>1269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1270</v>
      </c>
      <c r="AD140" t="s">
        <v>6</v>
      </c>
      <c r="AE140" t="s">
        <v>504</v>
      </c>
      <c r="AF140" t="s">
        <v>86</v>
      </c>
      <c r="AG140" t="s">
        <v>75</v>
      </c>
      <c r="AH140" t="s">
        <v>19</v>
      </c>
    </row>
    <row r="141" ht="14.25" customHeight="1" spans="1:34">
      <c r="A141" s="7" t="s">
        <v>1271</v>
      </c>
      <c r="B141" s="7" t="s">
        <v>1272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1273</v>
      </c>
      <c r="H141" s="8" t="s">
        <v>1274</v>
      </c>
      <c r="I141" s="8" t="s">
        <v>79</v>
      </c>
      <c r="J141" s="8" t="s">
        <v>2</v>
      </c>
      <c r="K141" s="8" t="s">
        <v>1275</v>
      </c>
      <c r="L141" s="8">
        <v>1</v>
      </c>
      <c r="M141" s="8">
        <v>1</v>
      </c>
      <c r="N141" s="8" t="s">
        <v>81</v>
      </c>
      <c r="O141" s="8" t="s">
        <v>82</v>
      </c>
      <c r="P141" s="8" t="s">
        <v>1107</v>
      </c>
      <c r="Q141" s="8"/>
      <c r="R141" s="13" t="s">
        <v>1276</v>
      </c>
      <c r="S141" s="15" t="s">
        <v>19</v>
      </c>
      <c r="T141" s="8"/>
      <c r="U141" s="13" t="s">
        <v>19</v>
      </c>
      <c r="V141" s="13" t="s">
        <v>1276</v>
      </c>
      <c r="W141" s="15" t="s">
        <v>1277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1278</v>
      </c>
      <c r="AD141" t="s">
        <v>6</v>
      </c>
      <c r="AE141" t="s">
        <v>922</v>
      </c>
      <c r="AF141" t="s">
        <v>86</v>
      </c>
      <c r="AG141" t="s">
        <v>75</v>
      </c>
      <c r="AH141" t="s">
        <v>579</v>
      </c>
    </row>
    <row r="142" ht="14.25" customHeight="1" spans="1:34">
      <c r="A142" s="7" t="s">
        <v>1279</v>
      </c>
      <c r="B142" s="7" t="s">
        <v>1280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1281</v>
      </c>
      <c r="H142" s="8" t="s">
        <v>1282</v>
      </c>
      <c r="I142" s="8" t="s">
        <v>79</v>
      </c>
      <c r="J142" s="8" t="s">
        <v>2</v>
      </c>
      <c r="K142" s="8" t="s">
        <v>1283</v>
      </c>
      <c r="L142" s="8">
        <v>1</v>
      </c>
      <c r="M142" s="8">
        <v>1</v>
      </c>
      <c r="N142" s="8" t="s">
        <v>81</v>
      </c>
      <c r="O142" s="8" t="s">
        <v>82</v>
      </c>
      <c r="P142" s="8" t="s">
        <v>1107</v>
      </c>
      <c r="Q142" s="8"/>
      <c r="R142" s="13" t="s">
        <v>1284</v>
      </c>
      <c r="S142" s="15" t="s">
        <v>19</v>
      </c>
      <c r="T142" s="8"/>
      <c r="U142" s="13" t="s">
        <v>19</v>
      </c>
      <c r="V142" s="13" t="s">
        <v>1284</v>
      </c>
      <c r="W142" s="15" t="s">
        <v>1285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1286</v>
      </c>
      <c r="AD142" t="s">
        <v>6</v>
      </c>
      <c r="AE142" t="s">
        <v>1287</v>
      </c>
      <c r="AF142" t="s">
        <v>86</v>
      </c>
      <c r="AG142" t="s">
        <v>75</v>
      </c>
      <c r="AH142" t="s">
        <v>324</v>
      </c>
    </row>
    <row r="143" ht="14.25" customHeight="1" spans="1:34">
      <c r="A143" s="7" t="s">
        <v>1288</v>
      </c>
      <c r="B143" s="7" t="s">
        <v>1289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1290</v>
      </c>
      <c r="H143" s="8" t="s">
        <v>1291</v>
      </c>
      <c r="I143" s="8" t="s">
        <v>79</v>
      </c>
      <c r="J143" s="8" t="s">
        <v>2</v>
      </c>
      <c r="K143" s="8" t="s">
        <v>1292</v>
      </c>
      <c r="L143" s="8">
        <v>1</v>
      </c>
      <c r="M143" s="8">
        <v>1</v>
      </c>
      <c r="N143" s="8" t="s">
        <v>81</v>
      </c>
      <c r="O143" s="8" t="s">
        <v>82</v>
      </c>
      <c r="P143" s="8" t="s">
        <v>1107</v>
      </c>
      <c r="Q143" s="8"/>
      <c r="R143" s="13" t="s">
        <v>1293</v>
      </c>
      <c r="S143" s="15" t="s">
        <v>19</v>
      </c>
      <c r="T143" s="8"/>
      <c r="U143" s="13" t="s">
        <v>19</v>
      </c>
      <c r="V143" s="13" t="s">
        <v>1293</v>
      </c>
      <c r="W143" s="15" t="s">
        <v>1294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1295</v>
      </c>
      <c r="AD143" t="s">
        <v>6</v>
      </c>
      <c r="AE143" t="s">
        <v>1296</v>
      </c>
      <c r="AF143" t="s">
        <v>86</v>
      </c>
      <c r="AG143" t="s">
        <v>75</v>
      </c>
      <c r="AH143" t="s">
        <v>19</v>
      </c>
    </row>
    <row r="144" ht="14.25" customHeight="1" spans="1:34">
      <c r="A144" s="7" t="s">
        <v>1297</v>
      </c>
      <c r="B144" s="7" t="s">
        <v>1298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1299</v>
      </c>
      <c r="H144" s="8" t="s">
        <v>1300</v>
      </c>
      <c r="I144" s="8" t="s">
        <v>79</v>
      </c>
      <c r="J144" s="8" t="s">
        <v>2</v>
      </c>
      <c r="K144" s="8" t="s">
        <v>1301</v>
      </c>
      <c r="L144" s="8">
        <v>1</v>
      </c>
      <c r="M144" s="8">
        <v>1</v>
      </c>
      <c r="N144" s="8" t="s">
        <v>82</v>
      </c>
      <c r="O144" s="8" t="s">
        <v>82</v>
      </c>
      <c r="P144" s="8" t="s">
        <v>1107</v>
      </c>
      <c r="Q144" s="8"/>
      <c r="R144" s="13" t="s">
        <v>1302</v>
      </c>
      <c r="S144" s="15" t="s">
        <v>19</v>
      </c>
      <c r="T144" s="8"/>
      <c r="U144" s="13" t="s">
        <v>19</v>
      </c>
      <c r="V144" s="13" t="s">
        <v>1302</v>
      </c>
      <c r="W144" s="15" t="s">
        <v>1303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1304</v>
      </c>
      <c r="AD144" t="s">
        <v>6</v>
      </c>
      <c r="AE144" t="s">
        <v>1305</v>
      </c>
      <c r="AF144" t="s">
        <v>86</v>
      </c>
      <c r="AG144" t="s">
        <v>75</v>
      </c>
      <c r="AH144" t="s">
        <v>589</v>
      </c>
    </row>
    <row r="145" ht="14.25" customHeight="1" spans="1:34">
      <c r="A145" s="7" t="s">
        <v>1306</v>
      </c>
      <c r="B145" s="7" t="s">
        <v>1307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1308</v>
      </c>
      <c r="H145" s="8" t="s">
        <v>1309</v>
      </c>
      <c r="I145" s="8" t="s">
        <v>79</v>
      </c>
      <c r="J145" s="8" t="s">
        <v>2</v>
      </c>
      <c r="K145" s="8" t="s">
        <v>1310</v>
      </c>
      <c r="L145" s="8">
        <v>2</v>
      </c>
      <c r="M145" s="8">
        <v>1</v>
      </c>
      <c r="N145" s="8" t="s">
        <v>82</v>
      </c>
      <c r="O145" s="8" t="s">
        <v>82</v>
      </c>
      <c r="P145" s="8" t="s">
        <v>1107</v>
      </c>
      <c r="Q145" s="8"/>
      <c r="R145" s="13" t="s">
        <v>1311</v>
      </c>
      <c r="S145" s="15" t="s">
        <v>19</v>
      </c>
      <c r="T145" s="8"/>
      <c r="U145" s="13" t="s">
        <v>19</v>
      </c>
      <c r="V145" s="13" t="s">
        <v>1311</v>
      </c>
      <c r="W145" s="15" t="s">
        <v>1312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1313</v>
      </c>
      <c r="AD145" t="s">
        <v>6</v>
      </c>
      <c r="AE145" t="s">
        <v>766</v>
      </c>
      <c r="AF145" t="s">
        <v>86</v>
      </c>
      <c r="AG145" t="s">
        <v>75</v>
      </c>
      <c r="AH145" t="s">
        <v>19</v>
      </c>
    </row>
    <row r="146" ht="14.25" customHeight="1" spans="1:34">
      <c r="A146" s="7" t="s">
        <v>1314</v>
      </c>
      <c r="B146" s="7" t="s">
        <v>1315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1316</v>
      </c>
      <c r="H146" s="8" t="s">
        <v>1317</v>
      </c>
      <c r="I146" s="8" t="s">
        <v>79</v>
      </c>
      <c r="J146" s="8" t="s">
        <v>2</v>
      </c>
      <c r="K146" s="8" t="s">
        <v>1318</v>
      </c>
      <c r="L146" s="8">
        <v>2</v>
      </c>
      <c r="M146" s="8">
        <v>1</v>
      </c>
      <c r="N146" s="8" t="s">
        <v>320</v>
      </c>
      <c r="O146" s="8" t="s">
        <v>1319</v>
      </c>
      <c r="P146" s="8" t="s">
        <v>695</v>
      </c>
      <c r="Q146" s="8"/>
      <c r="R146" s="13" t="s">
        <v>1320</v>
      </c>
      <c r="S146" s="15" t="s">
        <v>1320</v>
      </c>
      <c r="T146" s="8" t="s">
        <v>1321</v>
      </c>
      <c r="U146" s="13" t="s">
        <v>19</v>
      </c>
      <c r="V146" s="13" t="s">
        <v>19</v>
      </c>
      <c r="W146" s="15" t="s">
        <v>19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19</v>
      </c>
      <c r="AD146" t="s">
        <v>6</v>
      </c>
      <c r="AE146" t="s">
        <v>388</v>
      </c>
      <c r="AF146" t="s">
        <v>86</v>
      </c>
      <c r="AG146" t="s">
        <v>75</v>
      </c>
      <c r="AH146" t="s">
        <v>19</v>
      </c>
    </row>
    <row r="147" ht="14.25" customHeight="1" spans="1:34">
      <c r="A147" s="7" t="s">
        <v>1322</v>
      </c>
      <c r="B147" s="7" t="s">
        <v>1323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1324</v>
      </c>
      <c r="H147" s="8" t="s">
        <v>1325</v>
      </c>
      <c r="I147" s="8" t="s">
        <v>79</v>
      </c>
      <c r="J147" s="8" t="s">
        <v>2</v>
      </c>
      <c r="K147" s="8" t="s">
        <v>1326</v>
      </c>
      <c r="L147" s="8">
        <v>1</v>
      </c>
      <c r="M147" s="8">
        <v>1</v>
      </c>
      <c r="N147" s="8" t="s">
        <v>1327</v>
      </c>
      <c r="O147" s="8" t="s">
        <v>975</v>
      </c>
      <c r="P147" s="8" t="s">
        <v>1058</v>
      </c>
      <c r="Q147" s="8"/>
      <c r="R147" s="13" t="s">
        <v>411</v>
      </c>
      <c r="S147" s="15" t="s">
        <v>411</v>
      </c>
      <c r="T147" s="8" t="s">
        <v>1328</v>
      </c>
      <c r="U147" s="13" t="s">
        <v>19</v>
      </c>
      <c r="V147" s="13" t="s">
        <v>19</v>
      </c>
      <c r="W147" s="15" t="s">
        <v>19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19</v>
      </c>
      <c r="AD147" t="s">
        <v>6</v>
      </c>
      <c r="AE147" t="s">
        <v>1329</v>
      </c>
      <c r="AF147" t="s">
        <v>86</v>
      </c>
      <c r="AG147" t="s">
        <v>75</v>
      </c>
      <c r="AH147" t="s">
        <v>19</v>
      </c>
    </row>
    <row r="148" ht="14.25" customHeight="1" spans="1:34">
      <c r="A148" s="7" t="s">
        <v>1330</v>
      </c>
      <c r="B148" s="7" t="s">
        <v>1331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990</v>
      </c>
      <c r="H148" s="8" t="s">
        <v>991</v>
      </c>
      <c r="I148" s="8" t="s">
        <v>79</v>
      </c>
      <c r="J148" s="8" t="s">
        <v>2</v>
      </c>
      <c r="K148" s="8" t="s">
        <v>992</v>
      </c>
      <c r="L148" s="8">
        <v>1</v>
      </c>
      <c r="M148" s="8">
        <v>1</v>
      </c>
      <c r="N148" s="8" t="s">
        <v>1332</v>
      </c>
      <c r="O148" s="8" t="s">
        <v>82</v>
      </c>
      <c r="P148" s="8" t="s">
        <v>1107</v>
      </c>
      <c r="Q148" s="8"/>
      <c r="R148" s="13" t="s">
        <v>1333</v>
      </c>
      <c r="S148" s="15" t="s">
        <v>19</v>
      </c>
      <c r="T148" s="8"/>
      <c r="U148" s="13" t="s">
        <v>19</v>
      </c>
      <c r="V148" s="13" t="s">
        <v>1333</v>
      </c>
      <c r="W148" s="15" t="s">
        <v>1334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1335</v>
      </c>
      <c r="AD148" t="s">
        <v>6</v>
      </c>
      <c r="AE148" t="s">
        <v>996</v>
      </c>
      <c r="AF148" t="s">
        <v>86</v>
      </c>
      <c r="AG148" t="s">
        <v>75</v>
      </c>
      <c r="AH148" t="s">
        <v>19</v>
      </c>
    </row>
    <row r="149" ht="14.25" customHeight="1" spans="1:34">
      <c r="A149" s="7" t="s">
        <v>1336</v>
      </c>
      <c r="B149" s="7" t="s">
        <v>1337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1338</v>
      </c>
      <c r="H149" s="8" t="s">
        <v>1339</v>
      </c>
      <c r="I149" s="8" t="s">
        <v>79</v>
      </c>
      <c r="J149" s="8" t="s">
        <v>2</v>
      </c>
      <c r="K149" s="8" t="s">
        <v>1340</v>
      </c>
      <c r="L149" s="8">
        <v>1</v>
      </c>
      <c r="M149" s="8">
        <v>1</v>
      </c>
      <c r="N149" s="8" t="s">
        <v>81</v>
      </c>
      <c r="O149" s="8" t="s">
        <v>82</v>
      </c>
      <c r="P149" s="8" t="s">
        <v>1107</v>
      </c>
      <c r="Q149" s="8"/>
      <c r="R149" s="13" t="s">
        <v>1341</v>
      </c>
      <c r="S149" s="15" t="s">
        <v>19</v>
      </c>
      <c r="T149" s="8"/>
      <c r="U149" s="13" t="s">
        <v>19</v>
      </c>
      <c r="V149" s="13" t="s">
        <v>1341</v>
      </c>
      <c r="W149" s="15" t="s">
        <v>1342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1343</v>
      </c>
      <c r="AD149" t="s">
        <v>6</v>
      </c>
      <c r="AE149" t="s">
        <v>300</v>
      </c>
      <c r="AF149" t="s">
        <v>86</v>
      </c>
      <c r="AG149" t="s">
        <v>75</v>
      </c>
      <c r="AH149" t="s">
        <v>579</v>
      </c>
    </row>
    <row r="150" ht="14.25" customHeight="1" spans="1:34">
      <c r="A150" s="7" t="s">
        <v>1344</v>
      </c>
      <c r="B150" s="7" t="s">
        <v>1345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1346</v>
      </c>
      <c r="H150" s="8" t="s">
        <v>1347</v>
      </c>
      <c r="I150" s="8" t="s">
        <v>79</v>
      </c>
      <c r="J150" s="8" t="s">
        <v>2</v>
      </c>
      <c r="K150" s="8" t="s">
        <v>1348</v>
      </c>
      <c r="L150" s="8">
        <v>1</v>
      </c>
      <c r="M150" s="8">
        <v>1</v>
      </c>
      <c r="N150" s="8" t="s">
        <v>219</v>
      </c>
      <c r="O150" s="8" t="s">
        <v>1349</v>
      </c>
      <c r="P150" s="8" t="s">
        <v>1350</v>
      </c>
      <c r="Q150" s="8"/>
      <c r="R150" s="13" t="s">
        <v>1351</v>
      </c>
      <c r="S150" s="15" t="s">
        <v>1351</v>
      </c>
      <c r="T150" s="8" t="s">
        <v>1352</v>
      </c>
      <c r="U150" s="13" t="s">
        <v>19</v>
      </c>
      <c r="V150" s="13" t="s">
        <v>19</v>
      </c>
      <c r="W150" s="15" t="s">
        <v>19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</v>
      </c>
      <c r="AD150" t="s">
        <v>6</v>
      </c>
      <c r="AE150" t="s">
        <v>1353</v>
      </c>
      <c r="AF150" t="s">
        <v>86</v>
      </c>
      <c r="AG150" t="s">
        <v>75</v>
      </c>
      <c r="AH150" t="s">
        <v>19</v>
      </c>
    </row>
    <row r="151" ht="14.25" customHeight="1" spans="1:34">
      <c r="A151" s="7" t="s">
        <v>1354</v>
      </c>
      <c r="B151" s="7" t="s">
        <v>1355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1356</v>
      </c>
      <c r="H151" s="8" t="s">
        <v>1357</v>
      </c>
      <c r="I151" s="8" t="s">
        <v>79</v>
      </c>
      <c r="J151" s="8" t="s">
        <v>2</v>
      </c>
      <c r="K151" s="8" t="s">
        <v>1358</v>
      </c>
      <c r="L151" s="8">
        <v>1</v>
      </c>
      <c r="M151" s="8">
        <v>1</v>
      </c>
      <c r="N151" s="8" t="s">
        <v>114</v>
      </c>
      <c r="O151" s="8" t="s">
        <v>716</v>
      </c>
      <c r="P151" s="8" t="s">
        <v>1349</v>
      </c>
      <c r="Q151" s="8"/>
      <c r="R151" s="13" t="s">
        <v>1359</v>
      </c>
      <c r="S151" s="15" t="s">
        <v>1359</v>
      </c>
      <c r="T151" s="8" t="s">
        <v>1360</v>
      </c>
      <c r="U151" s="13" t="s">
        <v>19</v>
      </c>
      <c r="V151" s="13" t="s">
        <v>19</v>
      </c>
      <c r="W151" s="15" t="s">
        <v>19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19</v>
      </c>
      <c r="AD151" t="s">
        <v>6</v>
      </c>
      <c r="AE151" t="s">
        <v>1361</v>
      </c>
      <c r="AF151" t="s">
        <v>86</v>
      </c>
      <c r="AG151" t="s">
        <v>75</v>
      </c>
      <c r="AH151" t="s">
        <v>19</v>
      </c>
    </row>
    <row r="152" ht="14.25" customHeight="1" spans="1:34">
      <c r="A152" s="7" t="s">
        <v>1362</v>
      </c>
      <c r="B152" s="7" t="s">
        <v>1363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1356</v>
      </c>
      <c r="H152" s="8" t="s">
        <v>1357</v>
      </c>
      <c r="I152" s="8" t="s">
        <v>79</v>
      </c>
      <c r="J152" s="8" t="s">
        <v>2</v>
      </c>
      <c r="K152" s="8" t="s">
        <v>1358</v>
      </c>
      <c r="L152" s="8">
        <v>1</v>
      </c>
      <c r="M152" s="8">
        <v>1</v>
      </c>
      <c r="N152" s="8" t="s">
        <v>114</v>
      </c>
      <c r="O152" s="8" t="s">
        <v>715</v>
      </c>
      <c r="P152" s="8" t="s">
        <v>716</v>
      </c>
      <c r="Q152" s="8"/>
      <c r="R152" s="13" t="s">
        <v>1359</v>
      </c>
      <c r="S152" s="15" t="s">
        <v>1359</v>
      </c>
      <c r="T152" s="8" t="s">
        <v>1364</v>
      </c>
      <c r="U152" s="13" t="s">
        <v>19</v>
      </c>
      <c r="V152" s="13" t="s">
        <v>19</v>
      </c>
      <c r="W152" s="15" t="s">
        <v>19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19</v>
      </c>
      <c r="AD152" t="s">
        <v>6</v>
      </c>
      <c r="AE152" t="s">
        <v>1361</v>
      </c>
      <c r="AF152" t="s">
        <v>86</v>
      </c>
      <c r="AG152" t="s">
        <v>75</v>
      </c>
      <c r="AH152" t="s">
        <v>19</v>
      </c>
    </row>
    <row r="153" ht="14.25" customHeight="1" spans="1:34">
      <c r="A153" s="7" t="s">
        <v>1365</v>
      </c>
      <c r="B153" s="7" t="s">
        <v>1366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1356</v>
      </c>
      <c r="H153" s="8" t="s">
        <v>1357</v>
      </c>
      <c r="I153" s="8" t="s">
        <v>79</v>
      </c>
      <c r="J153" s="8" t="s">
        <v>2</v>
      </c>
      <c r="K153" s="8" t="s">
        <v>1358</v>
      </c>
      <c r="L153" s="8">
        <v>1</v>
      </c>
      <c r="M153" s="8">
        <v>1</v>
      </c>
      <c r="N153" s="8" t="s">
        <v>114</v>
      </c>
      <c r="O153" s="8" t="s">
        <v>686</v>
      </c>
      <c r="P153" s="8" t="s">
        <v>715</v>
      </c>
      <c r="Q153" s="8"/>
      <c r="R153" s="13" t="s">
        <v>1359</v>
      </c>
      <c r="S153" s="15" t="s">
        <v>1359</v>
      </c>
      <c r="T153" s="8" t="s">
        <v>1367</v>
      </c>
      <c r="U153" s="13" t="s">
        <v>19</v>
      </c>
      <c r="V153" s="13" t="s">
        <v>19</v>
      </c>
      <c r="W153" s="15" t="s">
        <v>19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19</v>
      </c>
      <c r="AD153" t="s">
        <v>6</v>
      </c>
      <c r="AE153" t="s">
        <v>1361</v>
      </c>
      <c r="AF153" t="s">
        <v>86</v>
      </c>
      <c r="AG153" t="s">
        <v>75</v>
      </c>
      <c r="AH153" t="s">
        <v>19</v>
      </c>
    </row>
    <row r="154" ht="14.25" customHeight="1" spans="1:34">
      <c r="A154" s="7" t="s">
        <v>1368</v>
      </c>
      <c r="B154" s="7"/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1369</v>
      </c>
      <c r="H154" s="8" t="s">
        <v>1370</v>
      </c>
      <c r="I154" s="8" t="s">
        <v>79</v>
      </c>
      <c r="J154" s="8" t="s">
        <v>2</v>
      </c>
      <c r="K154" s="8" t="s">
        <v>1371</v>
      </c>
      <c r="L154" s="8">
        <v>1</v>
      </c>
      <c r="M154" s="8">
        <v>2</v>
      </c>
      <c r="N154" s="8" t="s">
        <v>1107</v>
      </c>
      <c r="O154" s="8" t="s">
        <v>706</v>
      </c>
      <c r="P154" s="8" t="s">
        <v>715</v>
      </c>
      <c r="Q154" s="8"/>
      <c r="R154" s="13" t="s">
        <v>1372</v>
      </c>
      <c r="S154" s="15" t="s">
        <v>1372</v>
      </c>
      <c r="T154" s="8" t="s">
        <v>1373</v>
      </c>
      <c r="U154" s="13" t="s">
        <v>19</v>
      </c>
      <c r="V154" s="13" t="s">
        <v>19</v>
      </c>
      <c r="W154" s="15" t="s">
        <v>19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19</v>
      </c>
      <c r="AD154" t="s">
        <v>6</v>
      </c>
      <c r="AE154" t="s">
        <v>1374</v>
      </c>
      <c r="AF154" t="s">
        <v>86</v>
      </c>
      <c r="AG154" t="s">
        <v>75</v>
      </c>
      <c r="AH154" t="s">
        <v>19</v>
      </c>
    </row>
    <row r="155" ht="14.25" customHeight="1" spans="1:34">
      <c r="A155" s="7" t="s">
        <v>1375</v>
      </c>
      <c r="B155" s="7" t="s">
        <v>1376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1079</v>
      </c>
      <c r="H155" s="8" t="s">
        <v>1080</v>
      </c>
      <c r="I155" s="8" t="s">
        <v>79</v>
      </c>
      <c r="J155" s="8" t="s">
        <v>2</v>
      </c>
      <c r="K155" s="8" t="s">
        <v>1377</v>
      </c>
      <c r="L155" s="8">
        <v>1</v>
      </c>
      <c r="M155" s="8">
        <v>1</v>
      </c>
      <c r="N155" s="8" t="s">
        <v>82</v>
      </c>
      <c r="O155" s="8" t="s">
        <v>1082</v>
      </c>
      <c r="P155" s="8" t="s">
        <v>1057</v>
      </c>
      <c r="Q155" s="8"/>
      <c r="R155" s="13" t="s">
        <v>1378</v>
      </c>
      <c r="S155" s="15" t="s">
        <v>1378</v>
      </c>
      <c r="T155" s="8" t="s">
        <v>1379</v>
      </c>
      <c r="U155" s="13" t="s">
        <v>19</v>
      </c>
      <c r="V155" s="13" t="s">
        <v>19</v>
      </c>
      <c r="W155" s="15" t="s">
        <v>19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19</v>
      </c>
      <c r="AD155" t="s">
        <v>6</v>
      </c>
      <c r="AE155" t="s">
        <v>1084</v>
      </c>
      <c r="AF155" t="s">
        <v>86</v>
      </c>
      <c r="AG155" t="s">
        <v>75</v>
      </c>
      <c r="AH155" t="s">
        <v>19</v>
      </c>
    </row>
    <row r="156" ht="14.25" customHeight="1" spans="1:34">
      <c r="A156" s="7" t="s">
        <v>1380</v>
      </c>
      <c r="B156" s="7" t="s">
        <v>1381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1044</v>
      </c>
      <c r="H156" s="8" t="s">
        <v>1045</v>
      </c>
      <c r="I156" s="8" t="s">
        <v>79</v>
      </c>
      <c r="J156" s="8" t="s">
        <v>2</v>
      </c>
      <c r="K156" s="8" t="s">
        <v>899</v>
      </c>
      <c r="L156" s="8">
        <v>1</v>
      </c>
      <c r="M156" s="8">
        <v>2</v>
      </c>
      <c r="N156" s="8" t="s">
        <v>81</v>
      </c>
      <c r="O156" s="8" t="s">
        <v>81</v>
      </c>
      <c r="P156" s="8" t="s">
        <v>1107</v>
      </c>
      <c r="Q156" s="8"/>
      <c r="R156" s="13" t="s">
        <v>1382</v>
      </c>
      <c r="S156" s="15" t="s">
        <v>19</v>
      </c>
      <c r="T156" s="8"/>
      <c r="U156" s="13" t="s">
        <v>19</v>
      </c>
      <c r="V156" s="13" t="s">
        <v>1382</v>
      </c>
      <c r="W156" s="15" t="s">
        <v>1383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1384</v>
      </c>
      <c r="AD156" t="s">
        <v>6</v>
      </c>
      <c r="AE156" t="s">
        <v>1051</v>
      </c>
      <c r="AF156" t="s">
        <v>86</v>
      </c>
      <c r="AG156" t="s">
        <v>75</v>
      </c>
      <c r="AH156" t="s">
        <v>19</v>
      </c>
    </row>
    <row r="157" ht="14.25" customHeight="1" spans="1:34">
      <c r="A157" s="7" t="s">
        <v>1385</v>
      </c>
      <c r="B157" s="7" t="s">
        <v>1386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712</v>
      </c>
      <c r="H157" s="8" t="s">
        <v>713</v>
      </c>
      <c r="I157" s="8" t="s">
        <v>79</v>
      </c>
      <c r="J157" s="8" t="s">
        <v>2</v>
      </c>
      <c r="K157" s="8" t="s">
        <v>1387</v>
      </c>
      <c r="L157" s="8">
        <v>1</v>
      </c>
      <c r="M157" s="8">
        <v>1</v>
      </c>
      <c r="N157" s="8" t="s">
        <v>219</v>
      </c>
      <c r="O157" s="8" t="s">
        <v>696</v>
      </c>
      <c r="P157" s="8" t="s">
        <v>1388</v>
      </c>
      <c r="Q157" s="8"/>
      <c r="R157" s="13" t="s">
        <v>1389</v>
      </c>
      <c r="S157" s="15" t="s">
        <v>1389</v>
      </c>
      <c r="T157" s="8" t="s">
        <v>1390</v>
      </c>
      <c r="U157" s="13" t="s">
        <v>19</v>
      </c>
      <c r="V157" s="13" t="s">
        <v>19</v>
      </c>
      <c r="W157" s="15" t="s">
        <v>19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19</v>
      </c>
      <c r="AD157" t="s">
        <v>6</v>
      </c>
      <c r="AE157" t="s">
        <v>1391</v>
      </c>
      <c r="AF157" t="s">
        <v>86</v>
      </c>
      <c r="AG157" t="s">
        <v>75</v>
      </c>
      <c r="AH157" t="s">
        <v>19</v>
      </c>
    </row>
    <row r="158" ht="14.25" customHeight="1" spans="1:34">
      <c r="A158" s="7" t="s">
        <v>1392</v>
      </c>
      <c r="B158" s="7" t="s">
        <v>1393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1394</v>
      </c>
      <c r="H158" s="8" t="s">
        <v>1395</v>
      </c>
      <c r="I158" s="8" t="s">
        <v>79</v>
      </c>
      <c r="J158" s="8" t="s">
        <v>2</v>
      </c>
      <c r="K158" s="8" t="s">
        <v>1396</v>
      </c>
      <c r="L158" s="8">
        <v>2</v>
      </c>
      <c r="M158" s="8">
        <v>1</v>
      </c>
      <c r="N158" s="8" t="s">
        <v>1107</v>
      </c>
      <c r="O158" s="8" t="s">
        <v>1058</v>
      </c>
      <c r="P158" s="8" t="s">
        <v>1397</v>
      </c>
      <c r="Q158" s="8"/>
      <c r="R158" s="13" t="s">
        <v>1398</v>
      </c>
      <c r="S158" s="15" t="s">
        <v>1398</v>
      </c>
      <c r="T158" s="8"/>
      <c r="U158" s="13" t="s">
        <v>19</v>
      </c>
      <c r="V158" s="13" t="s">
        <v>19</v>
      </c>
      <c r="W158" s="15" t="s">
        <v>19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19</v>
      </c>
      <c r="AD158" t="s">
        <v>6</v>
      </c>
      <c r="AE158" t="s">
        <v>149</v>
      </c>
      <c r="AF158" t="s">
        <v>86</v>
      </c>
      <c r="AG158" t="s">
        <v>75</v>
      </c>
      <c r="AH158" t="s">
        <v>19</v>
      </c>
    </row>
    <row r="159" ht="14.25" customHeight="1" spans="1:34">
      <c r="A159" s="7" t="s">
        <v>1399</v>
      </c>
      <c r="B159" s="7" t="s">
        <v>1400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1401</v>
      </c>
      <c r="H159" s="8" t="s">
        <v>1402</v>
      </c>
      <c r="I159" s="8" t="s">
        <v>79</v>
      </c>
      <c r="J159" s="8" t="s">
        <v>2</v>
      </c>
      <c r="K159" s="8" t="s">
        <v>1403</v>
      </c>
      <c r="L159" s="8">
        <v>1</v>
      </c>
      <c r="M159" s="8">
        <v>2</v>
      </c>
      <c r="N159" s="8" t="s">
        <v>368</v>
      </c>
      <c r="O159" s="8" t="s">
        <v>1404</v>
      </c>
      <c r="P159" s="8" t="s">
        <v>1405</v>
      </c>
      <c r="Q159" s="8"/>
      <c r="R159" s="13" t="s">
        <v>1406</v>
      </c>
      <c r="S159" s="15" t="s">
        <v>1406</v>
      </c>
      <c r="T159" s="8" t="s">
        <v>1407</v>
      </c>
      <c r="U159" s="13" t="s">
        <v>19</v>
      </c>
      <c r="V159" s="13" t="s">
        <v>19</v>
      </c>
      <c r="W159" s="15" t="s">
        <v>19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19</v>
      </c>
      <c r="AD159" t="s">
        <v>6</v>
      </c>
      <c r="AE159" t="s">
        <v>1408</v>
      </c>
      <c r="AF159" t="s">
        <v>86</v>
      </c>
      <c r="AG159" t="s">
        <v>75</v>
      </c>
      <c r="AH159" t="s">
        <v>19</v>
      </c>
    </row>
    <row r="160" ht="14.25" customHeight="1" spans="1:34">
      <c r="A160" s="7" t="s">
        <v>1409</v>
      </c>
      <c r="B160" s="7" t="s">
        <v>1410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1411</v>
      </c>
      <c r="H160" s="8" t="s">
        <v>1412</v>
      </c>
      <c r="I160" s="8" t="s">
        <v>79</v>
      </c>
      <c r="J160" s="8" t="s">
        <v>2</v>
      </c>
      <c r="K160" s="8" t="s">
        <v>1413</v>
      </c>
      <c r="L160" s="8">
        <v>1</v>
      </c>
      <c r="M160" s="8">
        <v>1</v>
      </c>
      <c r="N160" s="8" t="s">
        <v>103</v>
      </c>
      <c r="O160" s="8" t="s">
        <v>1107</v>
      </c>
      <c r="P160" s="8" t="s">
        <v>734</v>
      </c>
      <c r="Q160" s="8"/>
      <c r="R160" s="13" t="s">
        <v>1414</v>
      </c>
      <c r="S160" s="15" t="s">
        <v>19</v>
      </c>
      <c r="T160" s="8"/>
      <c r="U160" s="13" t="s">
        <v>19</v>
      </c>
      <c r="V160" s="13" t="s">
        <v>1414</v>
      </c>
      <c r="W160" s="15" t="s">
        <v>1415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1416</v>
      </c>
      <c r="AD160" t="s">
        <v>6</v>
      </c>
      <c r="AE160" t="s">
        <v>1417</v>
      </c>
      <c r="AF160" t="s">
        <v>86</v>
      </c>
      <c r="AG160" t="s">
        <v>75</v>
      </c>
      <c r="AH160" t="s">
        <v>19</v>
      </c>
    </row>
    <row r="161" ht="14.25" customHeight="1" spans="1:34">
      <c r="A161" s="7" t="s">
        <v>1418</v>
      </c>
      <c r="B161" s="7" t="s">
        <v>1419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1420</v>
      </c>
      <c r="H161" s="8" t="s">
        <v>1421</v>
      </c>
      <c r="I161" s="8" t="s">
        <v>79</v>
      </c>
      <c r="J161" s="8" t="s">
        <v>2</v>
      </c>
      <c r="K161" s="8" t="s">
        <v>1422</v>
      </c>
      <c r="L161" s="8">
        <v>1</v>
      </c>
      <c r="M161" s="8">
        <v>1</v>
      </c>
      <c r="N161" s="8" t="s">
        <v>943</v>
      </c>
      <c r="O161" s="8" t="s">
        <v>1107</v>
      </c>
      <c r="P161" s="8" t="s">
        <v>734</v>
      </c>
      <c r="Q161" s="8"/>
      <c r="R161" s="13" t="s">
        <v>1185</v>
      </c>
      <c r="S161" s="15" t="s">
        <v>19</v>
      </c>
      <c r="T161" s="8"/>
      <c r="U161" s="13" t="s">
        <v>19</v>
      </c>
      <c r="V161" s="13" t="s">
        <v>1185</v>
      </c>
      <c r="W161" s="15" t="s">
        <v>1423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1424</v>
      </c>
      <c r="AD161" t="s">
        <v>6</v>
      </c>
      <c r="AE161" t="s">
        <v>1425</v>
      </c>
      <c r="AF161" t="s">
        <v>86</v>
      </c>
      <c r="AG161" t="s">
        <v>75</v>
      </c>
      <c r="AH161" t="s">
        <v>579</v>
      </c>
    </row>
    <row r="162" ht="14.25" customHeight="1" spans="1:34">
      <c r="A162" s="7" t="s">
        <v>1426</v>
      </c>
      <c r="B162" s="7" t="s">
        <v>1427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1428</v>
      </c>
      <c r="H162" s="8" t="s">
        <v>1429</v>
      </c>
      <c r="I162" s="8" t="s">
        <v>79</v>
      </c>
      <c r="J162" s="8" t="s">
        <v>2</v>
      </c>
      <c r="K162" s="8" t="s">
        <v>1430</v>
      </c>
      <c r="L162" s="8">
        <v>1</v>
      </c>
      <c r="M162" s="8">
        <v>2</v>
      </c>
      <c r="N162" s="8" t="s">
        <v>82</v>
      </c>
      <c r="O162" s="8" t="s">
        <v>82</v>
      </c>
      <c r="P162" s="8" t="s">
        <v>734</v>
      </c>
      <c r="Q162" s="8"/>
      <c r="R162" s="13" t="s">
        <v>1431</v>
      </c>
      <c r="S162" s="15" t="s">
        <v>19</v>
      </c>
      <c r="T162" s="8"/>
      <c r="U162" s="13" t="s">
        <v>19</v>
      </c>
      <c r="V162" s="13" t="s">
        <v>1431</v>
      </c>
      <c r="W162" s="15" t="s">
        <v>1432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1433</v>
      </c>
      <c r="AD162" t="s">
        <v>6</v>
      </c>
      <c r="AE162" t="s">
        <v>660</v>
      </c>
      <c r="AF162" t="s">
        <v>86</v>
      </c>
      <c r="AG162" t="s">
        <v>75</v>
      </c>
      <c r="AH162" t="s">
        <v>19</v>
      </c>
    </row>
    <row r="163" ht="14.25" customHeight="1" spans="1:34">
      <c r="A163" s="7" t="s">
        <v>1434</v>
      </c>
      <c r="B163" s="7" t="s">
        <v>1435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1436</v>
      </c>
      <c r="H163" s="8" t="s">
        <v>1437</v>
      </c>
      <c r="I163" s="8" t="s">
        <v>79</v>
      </c>
      <c r="J163" s="8" t="s">
        <v>2</v>
      </c>
      <c r="K163" s="8" t="s">
        <v>1438</v>
      </c>
      <c r="L163" s="8">
        <v>1</v>
      </c>
      <c r="M163" s="8">
        <v>2</v>
      </c>
      <c r="N163" s="8" t="s">
        <v>453</v>
      </c>
      <c r="O163" s="8" t="s">
        <v>82</v>
      </c>
      <c r="P163" s="8" t="s">
        <v>734</v>
      </c>
      <c r="Q163" s="8"/>
      <c r="R163" s="13" t="s">
        <v>1439</v>
      </c>
      <c r="S163" s="15" t="s">
        <v>19</v>
      </c>
      <c r="T163" s="8"/>
      <c r="U163" s="13" t="s">
        <v>19</v>
      </c>
      <c r="V163" s="13" t="s">
        <v>1439</v>
      </c>
      <c r="W163" s="15" t="s">
        <v>1440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1441</v>
      </c>
      <c r="AD163" t="s">
        <v>6</v>
      </c>
      <c r="AE163" t="s">
        <v>1442</v>
      </c>
      <c r="AF163" t="s">
        <v>86</v>
      </c>
      <c r="AG163" t="s">
        <v>75</v>
      </c>
      <c r="AH163" t="s">
        <v>19</v>
      </c>
    </row>
    <row r="164" ht="14.25" customHeight="1" spans="1:34">
      <c r="A164" s="7" t="s">
        <v>1443</v>
      </c>
      <c r="B164" s="7" t="s">
        <v>1444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207</v>
      </c>
      <c r="H164" s="8" t="s">
        <v>208</v>
      </c>
      <c r="I164" s="8" t="s">
        <v>79</v>
      </c>
      <c r="J164" s="8" t="s">
        <v>2</v>
      </c>
      <c r="K164" s="8" t="s">
        <v>1445</v>
      </c>
      <c r="L164" s="8">
        <v>1</v>
      </c>
      <c r="M164" s="8">
        <v>4</v>
      </c>
      <c r="N164" s="8" t="s">
        <v>339</v>
      </c>
      <c r="O164" s="8" t="s">
        <v>93</v>
      </c>
      <c r="P164" s="8" t="s">
        <v>734</v>
      </c>
      <c r="Q164" s="8"/>
      <c r="R164" s="13" t="s">
        <v>1446</v>
      </c>
      <c r="S164" s="15" t="s">
        <v>19</v>
      </c>
      <c r="T164" s="8"/>
      <c r="U164" s="13" t="s">
        <v>19</v>
      </c>
      <c r="V164" s="13" t="s">
        <v>1446</v>
      </c>
      <c r="W164" s="15" t="s">
        <v>825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1447</v>
      </c>
      <c r="AD164" t="s">
        <v>6</v>
      </c>
      <c r="AE164" t="s">
        <v>281</v>
      </c>
      <c r="AF164" t="s">
        <v>86</v>
      </c>
      <c r="AG164" t="s">
        <v>75</v>
      </c>
      <c r="AH164" t="s">
        <v>19</v>
      </c>
    </row>
    <row r="165" ht="14.25" customHeight="1" spans="1:34">
      <c r="A165" s="7" t="s">
        <v>1448</v>
      </c>
      <c r="B165" s="7" t="s">
        <v>1449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293</v>
      </c>
      <c r="H165" s="8" t="s">
        <v>294</v>
      </c>
      <c r="I165" s="8" t="s">
        <v>79</v>
      </c>
      <c r="J165" s="8" t="s">
        <v>2</v>
      </c>
      <c r="K165" s="8" t="s">
        <v>1450</v>
      </c>
      <c r="L165" s="8">
        <v>1</v>
      </c>
      <c r="M165" s="8">
        <v>1</v>
      </c>
      <c r="N165" s="8" t="s">
        <v>779</v>
      </c>
      <c r="O165" s="8" t="s">
        <v>1107</v>
      </c>
      <c r="P165" s="8" t="s">
        <v>734</v>
      </c>
      <c r="Q165" s="8"/>
      <c r="R165" s="13" t="s">
        <v>1451</v>
      </c>
      <c r="S165" s="15" t="s">
        <v>19</v>
      </c>
      <c r="T165" s="8"/>
      <c r="U165" s="13" t="s">
        <v>19</v>
      </c>
      <c r="V165" s="13" t="s">
        <v>1451</v>
      </c>
      <c r="W165" s="15" t="s">
        <v>1452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1453</v>
      </c>
      <c r="AD165" t="s">
        <v>6</v>
      </c>
      <c r="AE165" t="s">
        <v>300</v>
      </c>
      <c r="AF165" t="s">
        <v>86</v>
      </c>
      <c r="AG165" t="s">
        <v>75</v>
      </c>
      <c r="AH165" t="s">
        <v>19</v>
      </c>
    </row>
    <row r="166" ht="14.25" customHeight="1" spans="1:34">
      <c r="A166" s="7" t="s">
        <v>1454</v>
      </c>
      <c r="B166" s="7" t="s">
        <v>1455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1456</v>
      </c>
      <c r="H166" s="8" t="s">
        <v>1457</v>
      </c>
      <c r="I166" s="8" t="s">
        <v>79</v>
      </c>
      <c r="J166" s="8" t="s">
        <v>2</v>
      </c>
      <c r="K166" s="8" t="s">
        <v>1458</v>
      </c>
      <c r="L166" s="8">
        <v>1</v>
      </c>
      <c r="M166" s="8">
        <v>2</v>
      </c>
      <c r="N166" s="8" t="s">
        <v>81</v>
      </c>
      <c r="O166" s="8" t="s">
        <v>82</v>
      </c>
      <c r="P166" s="8" t="s">
        <v>734</v>
      </c>
      <c r="Q166" s="8"/>
      <c r="R166" s="13" t="s">
        <v>1459</v>
      </c>
      <c r="S166" s="15" t="s">
        <v>19</v>
      </c>
      <c r="T166" s="8"/>
      <c r="U166" s="13" t="s">
        <v>19</v>
      </c>
      <c r="V166" s="13" t="s">
        <v>1459</v>
      </c>
      <c r="W166" s="15" t="s">
        <v>1460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425</v>
      </c>
      <c r="AD166" t="s">
        <v>6</v>
      </c>
      <c r="AE166" t="s">
        <v>447</v>
      </c>
      <c r="AF166" t="s">
        <v>86</v>
      </c>
      <c r="AG166" t="s">
        <v>75</v>
      </c>
      <c r="AH166" t="s">
        <v>1461</v>
      </c>
    </row>
    <row r="167" ht="14.25" customHeight="1" spans="1:34">
      <c r="A167" s="7" t="s">
        <v>1462</v>
      </c>
      <c r="B167" s="7" t="s">
        <v>1463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845</v>
      </c>
      <c r="H167" s="8" t="s">
        <v>846</v>
      </c>
      <c r="I167" s="8" t="s">
        <v>79</v>
      </c>
      <c r="J167" s="8" t="s">
        <v>2</v>
      </c>
      <c r="K167" s="8" t="s">
        <v>1464</v>
      </c>
      <c r="L167" s="8">
        <v>1</v>
      </c>
      <c r="M167" s="8">
        <v>1</v>
      </c>
      <c r="N167" s="8" t="s">
        <v>1107</v>
      </c>
      <c r="O167" s="8" t="s">
        <v>1107</v>
      </c>
      <c r="P167" s="8" t="s">
        <v>734</v>
      </c>
      <c r="Q167" s="8"/>
      <c r="R167" s="13" t="s">
        <v>827</v>
      </c>
      <c r="S167" s="15" t="s">
        <v>19</v>
      </c>
      <c r="T167" s="8"/>
      <c r="U167" s="13" t="s">
        <v>19</v>
      </c>
      <c r="V167" s="13" t="s">
        <v>827</v>
      </c>
      <c r="W167" s="15" t="s">
        <v>1465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1466</v>
      </c>
      <c r="AD167" t="s">
        <v>6</v>
      </c>
      <c r="AE167" t="s">
        <v>851</v>
      </c>
      <c r="AF167" t="s">
        <v>86</v>
      </c>
      <c r="AG167" t="s">
        <v>75</v>
      </c>
      <c r="AH167" t="s">
        <v>570</v>
      </c>
    </row>
    <row r="168" ht="14.25" customHeight="1" spans="1:34">
      <c r="A168" s="7" t="s">
        <v>1467</v>
      </c>
      <c r="B168" s="7" t="s">
        <v>1468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293</v>
      </c>
      <c r="H168" s="8" t="s">
        <v>294</v>
      </c>
      <c r="I168" s="8" t="s">
        <v>79</v>
      </c>
      <c r="J168" s="8" t="s">
        <v>2</v>
      </c>
      <c r="K168" s="8" t="s">
        <v>1469</v>
      </c>
      <c r="L168" s="8">
        <v>1</v>
      </c>
      <c r="M168" s="8">
        <v>1</v>
      </c>
      <c r="N168" s="8" t="s">
        <v>81</v>
      </c>
      <c r="O168" s="8" t="s">
        <v>1107</v>
      </c>
      <c r="P168" s="8" t="s">
        <v>734</v>
      </c>
      <c r="Q168" s="8"/>
      <c r="R168" s="13" t="s">
        <v>1470</v>
      </c>
      <c r="S168" s="15" t="s">
        <v>19</v>
      </c>
      <c r="T168" s="8"/>
      <c r="U168" s="13" t="s">
        <v>19</v>
      </c>
      <c r="V168" s="13" t="s">
        <v>1470</v>
      </c>
      <c r="W168" s="15" t="s">
        <v>1471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1472</v>
      </c>
      <c r="AD168" t="s">
        <v>6</v>
      </c>
      <c r="AE168" t="s">
        <v>300</v>
      </c>
      <c r="AF168" t="s">
        <v>86</v>
      </c>
      <c r="AG168" t="s">
        <v>75</v>
      </c>
      <c r="AH168" t="s">
        <v>589</v>
      </c>
    </row>
    <row r="169" ht="14.25" customHeight="1" spans="1:34">
      <c r="A169" s="7" t="s">
        <v>1473</v>
      </c>
      <c r="B169" s="7" t="s">
        <v>1474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293</v>
      </c>
      <c r="H169" s="8" t="s">
        <v>294</v>
      </c>
      <c r="I169" s="8" t="s">
        <v>79</v>
      </c>
      <c r="J169" s="8" t="s">
        <v>2</v>
      </c>
      <c r="K169" s="8" t="s">
        <v>1475</v>
      </c>
      <c r="L169" s="8">
        <v>1</v>
      </c>
      <c r="M169" s="8">
        <v>1</v>
      </c>
      <c r="N169" s="8" t="s">
        <v>82</v>
      </c>
      <c r="O169" s="8" t="s">
        <v>1107</v>
      </c>
      <c r="P169" s="8" t="s">
        <v>734</v>
      </c>
      <c r="Q169" s="8"/>
      <c r="R169" s="13" t="s">
        <v>1476</v>
      </c>
      <c r="S169" s="15" t="s">
        <v>19</v>
      </c>
      <c r="T169" s="8"/>
      <c r="U169" s="13" t="s">
        <v>19</v>
      </c>
      <c r="V169" s="13" t="s">
        <v>1476</v>
      </c>
      <c r="W169" s="15" t="s">
        <v>1477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1478</v>
      </c>
      <c r="AD169" t="s">
        <v>6</v>
      </c>
      <c r="AE169" t="s">
        <v>300</v>
      </c>
      <c r="AF169" t="s">
        <v>86</v>
      </c>
      <c r="AG169" t="s">
        <v>75</v>
      </c>
      <c r="AH169" t="s">
        <v>579</v>
      </c>
    </row>
    <row r="170" ht="14.25" customHeight="1" spans="1:34">
      <c r="A170" s="7" t="s">
        <v>1479</v>
      </c>
      <c r="B170" s="7" t="s">
        <v>1480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1481</v>
      </c>
      <c r="H170" s="8" t="s">
        <v>1482</v>
      </c>
      <c r="I170" s="8" t="s">
        <v>79</v>
      </c>
      <c r="J170" s="8" t="s">
        <v>2</v>
      </c>
      <c r="K170" s="8" t="s">
        <v>1483</v>
      </c>
      <c r="L170" s="8">
        <v>1</v>
      </c>
      <c r="M170" s="8">
        <v>1</v>
      </c>
      <c r="N170" s="8" t="s">
        <v>81</v>
      </c>
      <c r="O170" s="8" t="s">
        <v>1107</v>
      </c>
      <c r="P170" s="8" t="s">
        <v>734</v>
      </c>
      <c r="Q170" s="8"/>
      <c r="R170" s="13" t="s">
        <v>1484</v>
      </c>
      <c r="S170" s="15" t="s">
        <v>19</v>
      </c>
      <c r="T170" s="8"/>
      <c r="U170" s="13" t="s">
        <v>19</v>
      </c>
      <c r="V170" s="13" t="s">
        <v>1484</v>
      </c>
      <c r="W170" s="15" t="s">
        <v>1485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1486</v>
      </c>
      <c r="AD170" t="s">
        <v>6</v>
      </c>
      <c r="AE170" t="s">
        <v>149</v>
      </c>
      <c r="AF170" t="s">
        <v>86</v>
      </c>
      <c r="AG170" t="s">
        <v>75</v>
      </c>
      <c r="AH170" t="s">
        <v>852</v>
      </c>
    </row>
    <row r="171" ht="14.25" customHeight="1" spans="1:34">
      <c r="A171" s="7" t="s">
        <v>1487</v>
      </c>
      <c r="B171" s="7" t="s">
        <v>1488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1489</v>
      </c>
      <c r="H171" s="8" t="s">
        <v>1490</v>
      </c>
      <c r="I171" s="8" t="s">
        <v>79</v>
      </c>
      <c r="J171" s="8" t="s">
        <v>2</v>
      </c>
      <c r="K171" s="8" t="s">
        <v>1491</v>
      </c>
      <c r="L171" s="8">
        <v>1</v>
      </c>
      <c r="M171" s="8">
        <v>1</v>
      </c>
      <c r="N171" s="8" t="s">
        <v>82</v>
      </c>
      <c r="O171" s="8" t="s">
        <v>1107</v>
      </c>
      <c r="P171" s="8" t="s">
        <v>734</v>
      </c>
      <c r="Q171" s="8"/>
      <c r="R171" s="13" t="s">
        <v>1492</v>
      </c>
      <c r="S171" s="15" t="s">
        <v>19</v>
      </c>
      <c r="T171" s="8"/>
      <c r="U171" s="13" t="s">
        <v>19</v>
      </c>
      <c r="V171" s="13" t="s">
        <v>1492</v>
      </c>
      <c r="W171" s="15" t="s">
        <v>1493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1494</v>
      </c>
      <c r="AD171" t="s">
        <v>6</v>
      </c>
      <c r="AE171" t="s">
        <v>1495</v>
      </c>
      <c r="AF171" t="s">
        <v>86</v>
      </c>
      <c r="AG171" t="s">
        <v>75</v>
      </c>
      <c r="AH171" t="s">
        <v>828</v>
      </c>
    </row>
    <row r="172" ht="14.25" customHeight="1" spans="1:34">
      <c r="A172" s="7" t="s">
        <v>1496</v>
      </c>
      <c r="B172" s="7" t="s">
        <v>1497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1498</v>
      </c>
      <c r="H172" s="8" t="s">
        <v>1499</v>
      </c>
      <c r="I172" s="8" t="s">
        <v>79</v>
      </c>
      <c r="J172" s="8" t="s">
        <v>2</v>
      </c>
      <c r="K172" s="8" t="s">
        <v>1500</v>
      </c>
      <c r="L172" s="8">
        <v>1</v>
      </c>
      <c r="M172" s="8">
        <v>2</v>
      </c>
      <c r="N172" s="8" t="s">
        <v>125</v>
      </c>
      <c r="O172" s="8" t="s">
        <v>82</v>
      </c>
      <c r="P172" s="8" t="s">
        <v>734</v>
      </c>
      <c r="Q172" s="8"/>
      <c r="R172" s="13" t="s">
        <v>1501</v>
      </c>
      <c r="S172" s="15" t="s">
        <v>19</v>
      </c>
      <c r="T172" s="8"/>
      <c r="U172" s="13" t="s">
        <v>19</v>
      </c>
      <c r="V172" s="13" t="s">
        <v>1501</v>
      </c>
      <c r="W172" s="15" t="s">
        <v>1502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1503</v>
      </c>
      <c r="AD172" t="s">
        <v>6</v>
      </c>
      <c r="AE172" t="s">
        <v>495</v>
      </c>
      <c r="AF172" t="s">
        <v>86</v>
      </c>
      <c r="AG172" t="s">
        <v>75</v>
      </c>
      <c r="AH172" t="s">
        <v>19</v>
      </c>
    </row>
    <row r="173" ht="14.25" customHeight="1" spans="1:34">
      <c r="A173" s="7" t="s">
        <v>1504</v>
      </c>
      <c r="B173" s="7" t="s">
        <v>1505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1506</v>
      </c>
      <c r="H173" s="8" t="s">
        <v>1507</v>
      </c>
      <c r="I173" s="8" t="s">
        <v>79</v>
      </c>
      <c r="J173" s="8" t="s">
        <v>2</v>
      </c>
      <c r="K173" s="8" t="s">
        <v>1508</v>
      </c>
      <c r="L173" s="8">
        <v>1</v>
      </c>
      <c r="M173" s="8">
        <v>1</v>
      </c>
      <c r="N173" s="8" t="s">
        <v>1107</v>
      </c>
      <c r="O173" s="8" t="s">
        <v>1107</v>
      </c>
      <c r="P173" s="8" t="s">
        <v>734</v>
      </c>
      <c r="Q173" s="8"/>
      <c r="R173" s="13" t="s">
        <v>1509</v>
      </c>
      <c r="S173" s="15" t="s">
        <v>19</v>
      </c>
      <c r="T173" s="8"/>
      <c r="U173" s="13" t="s">
        <v>19</v>
      </c>
      <c r="V173" s="13" t="s">
        <v>1509</v>
      </c>
      <c r="W173" s="15" t="s">
        <v>1510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1511</v>
      </c>
      <c r="AD173" t="s">
        <v>6</v>
      </c>
      <c r="AE173" t="s">
        <v>1512</v>
      </c>
      <c r="AF173" t="s">
        <v>86</v>
      </c>
      <c r="AG173" t="s">
        <v>75</v>
      </c>
      <c r="AH173" t="s">
        <v>1210</v>
      </c>
    </row>
    <row r="174" ht="14.25" customHeight="1" spans="1:34">
      <c r="A174" s="7" t="s">
        <v>1513</v>
      </c>
      <c r="B174" s="7" t="s">
        <v>1514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1515</v>
      </c>
      <c r="H174" s="8" t="s">
        <v>1516</v>
      </c>
      <c r="I174" s="8" t="s">
        <v>79</v>
      </c>
      <c r="J174" s="8" t="s">
        <v>2</v>
      </c>
      <c r="K174" s="8" t="s">
        <v>1517</v>
      </c>
      <c r="L174" s="8">
        <v>1</v>
      </c>
      <c r="M174" s="8">
        <v>1</v>
      </c>
      <c r="N174" s="8" t="s">
        <v>453</v>
      </c>
      <c r="O174" s="8" t="s">
        <v>1072</v>
      </c>
      <c r="P174" s="8" t="s">
        <v>1048</v>
      </c>
      <c r="Q174" s="8"/>
      <c r="R174" s="13" t="s">
        <v>1518</v>
      </c>
      <c r="S174" s="15" t="s">
        <v>1518</v>
      </c>
      <c r="T174" s="8" t="s">
        <v>1519</v>
      </c>
      <c r="U174" s="13" t="s">
        <v>19</v>
      </c>
      <c r="V174" s="13" t="s">
        <v>19</v>
      </c>
      <c r="W174" s="15" t="s">
        <v>19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19</v>
      </c>
      <c r="AD174" t="s">
        <v>6</v>
      </c>
      <c r="AE174" t="s">
        <v>1520</v>
      </c>
      <c r="AF174" t="s">
        <v>86</v>
      </c>
      <c r="AG174" t="s">
        <v>75</v>
      </c>
      <c r="AH174" t="s">
        <v>19</v>
      </c>
    </row>
    <row r="175" ht="14.25" customHeight="1" spans="1:34">
      <c r="A175" s="7" t="s">
        <v>1521</v>
      </c>
      <c r="B175" s="7" t="s">
        <v>1522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1515</v>
      </c>
      <c r="H175" s="8" t="s">
        <v>1516</v>
      </c>
      <c r="I175" s="8" t="s">
        <v>79</v>
      </c>
      <c r="J175" s="8" t="s">
        <v>2</v>
      </c>
      <c r="K175" s="8" t="s">
        <v>1517</v>
      </c>
      <c r="L175" s="8">
        <v>1</v>
      </c>
      <c r="M175" s="8">
        <v>1</v>
      </c>
      <c r="N175" s="8" t="s">
        <v>453</v>
      </c>
      <c r="O175" s="8" t="s">
        <v>1090</v>
      </c>
      <c r="P175" s="8" t="s">
        <v>1072</v>
      </c>
      <c r="Q175" s="8"/>
      <c r="R175" s="13" t="s">
        <v>1518</v>
      </c>
      <c r="S175" s="15" t="s">
        <v>1518</v>
      </c>
      <c r="T175" s="8" t="s">
        <v>1523</v>
      </c>
      <c r="U175" s="13" t="s">
        <v>19</v>
      </c>
      <c r="V175" s="13" t="s">
        <v>19</v>
      </c>
      <c r="W175" s="15" t="s">
        <v>19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19</v>
      </c>
      <c r="AD175" t="s">
        <v>6</v>
      </c>
      <c r="AE175" t="s">
        <v>1520</v>
      </c>
      <c r="AF175" t="s">
        <v>86</v>
      </c>
      <c r="AG175" t="s">
        <v>75</v>
      </c>
      <c r="AH175" t="s">
        <v>19</v>
      </c>
    </row>
    <row r="176" ht="14.25" customHeight="1" spans="1:34">
      <c r="A176" s="7" t="s">
        <v>1524</v>
      </c>
      <c r="B176" s="7" t="s">
        <v>1525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1515</v>
      </c>
      <c r="H176" s="8" t="s">
        <v>1516</v>
      </c>
      <c r="I176" s="8" t="s">
        <v>79</v>
      </c>
      <c r="J176" s="8" t="s">
        <v>2</v>
      </c>
      <c r="K176" s="8" t="s">
        <v>1517</v>
      </c>
      <c r="L176" s="8">
        <v>1</v>
      </c>
      <c r="M176" s="8">
        <v>1</v>
      </c>
      <c r="N176" s="8" t="s">
        <v>453</v>
      </c>
      <c r="O176" s="8" t="s">
        <v>1047</v>
      </c>
      <c r="P176" s="8" t="s">
        <v>1090</v>
      </c>
      <c r="Q176" s="8"/>
      <c r="R176" s="13" t="s">
        <v>1518</v>
      </c>
      <c r="S176" s="15" t="s">
        <v>1518</v>
      </c>
      <c r="T176" s="8" t="s">
        <v>1526</v>
      </c>
      <c r="U176" s="13" t="s">
        <v>19</v>
      </c>
      <c r="V176" s="13" t="s">
        <v>19</v>
      </c>
      <c r="W176" s="15" t="s">
        <v>19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19</v>
      </c>
      <c r="AD176" t="s">
        <v>6</v>
      </c>
      <c r="AE176" t="s">
        <v>1520</v>
      </c>
      <c r="AF176" t="s">
        <v>86</v>
      </c>
      <c r="AG176" t="s">
        <v>75</v>
      </c>
      <c r="AH176" t="s">
        <v>19</v>
      </c>
    </row>
    <row r="177" ht="14.25" customHeight="1" spans="1:34">
      <c r="A177" s="7" t="s">
        <v>1527</v>
      </c>
      <c r="B177" s="7" t="s">
        <v>1528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1529</v>
      </c>
      <c r="H177" s="8" t="s">
        <v>1530</v>
      </c>
      <c r="I177" s="8" t="s">
        <v>79</v>
      </c>
      <c r="J177" s="8" t="s">
        <v>2</v>
      </c>
      <c r="K177" s="8" t="s">
        <v>1531</v>
      </c>
      <c r="L177" s="8">
        <v>1</v>
      </c>
      <c r="M177" s="8">
        <v>2</v>
      </c>
      <c r="N177" s="8" t="s">
        <v>1532</v>
      </c>
      <c r="O177" s="8" t="s">
        <v>82</v>
      </c>
      <c r="P177" s="8" t="s">
        <v>734</v>
      </c>
      <c r="Q177" s="8"/>
      <c r="R177" s="13" t="s">
        <v>1389</v>
      </c>
      <c r="S177" s="15" t="s">
        <v>19</v>
      </c>
      <c r="T177" s="8"/>
      <c r="U177" s="13" t="s">
        <v>19</v>
      </c>
      <c r="V177" s="13" t="s">
        <v>1389</v>
      </c>
      <c r="W177" s="15" t="s">
        <v>1533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1534</v>
      </c>
      <c r="AD177" t="s">
        <v>6</v>
      </c>
      <c r="AE177" t="s">
        <v>1535</v>
      </c>
      <c r="AF177" t="s">
        <v>86</v>
      </c>
      <c r="AG177" t="s">
        <v>75</v>
      </c>
      <c r="AH177" t="s">
        <v>19</v>
      </c>
    </row>
    <row r="178" ht="14.25" customHeight="1" spans="1:34">
      <c r="A178" s="7" t="s">
        <v>1536</v>
      </c>
      <c r="B178" s="7" t="s">
        <v>1537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1538</v>
      </c>
      <c r="H178" s="8" t="s">
        <v>1539</v>
      </c>
      <c r="I178" s="8" t="s">
        <v>79</v>
      </c>
      <c r="J178" s="8" t="s">
        <v>2</v>
      </c>
      <c r="K178" s="8" t="s">
        <v>1540</v>
      </c>
      <c r="L178" s="8">
        <v>1</v>
      </c>
      <c r="M178" s="8">
        <v>1</v>
      </c>
      <c r="N178" s="8" t="s">
        <v>104</v>
      </c>
      <c r="O178" s="8" t="s">
        <v>1107</v>
      </c>
      <c r="P178" s="8" t="s">
        <v>734</v>
      </c>
      <c r="Q178" s="8"/>
      <c r="R178" s="13" t="s">
        <v>1541</v>
      </c>
      <c r="S178" s="15" t="s">
        <v>19</v>
      </c>
      <c r="T178" s="8"/>
      <c r="U178" s="13" t="s">
        <v>19</v>
      </c>
      <c r="V178" s="13" t="s">
        <v>1541</v>
      </c>
      <c r="W178" s="15" t="s">
        <v>1542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1543</v>
      </c>
      <c r="AD178" t="s">
        <v>6</v>
      </c>
      <c r="AE178" t="s">
        <v>1544</v>
      </c>
      <c r="AF178" t="s">
        <v>86</v>
      </c>
      <c r="AG178" t="s">
        <v>75</v>
      </c>
      <c r="AH178" t="s">
        <v>589</v>
      </c>
    </row>
    <row r="179" ht="14.25" customHeight="1" spans="1:34">
      <c r="A179" s="7" t="s">
        <v>1545</v>
      </c>
      <c r="B179" s="7" t="s">
        <v>1546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480</v>
      </c>
      <c r="H179" s="8" t="s">
        <v>481</v>
      </c>
      <c r="I179" s="8" t="s">
        <v>79</v>
      </c>
      <c r="J179" s="8" t="s">
        <v>2</v>
      </c>
      <c r="K179" s="8" t="s">
        <v>1547</v>
      </c>
      <c r="L179" s="8">
        <v>1</v>
      </c>
      <c r="M179" s="8">
        <v>1</v>
      </c>
      <c r="N179" s="8" t="s">
        <v>510</v>
      </c>
      <c r="O179" s="8" t="s">
        <v>1107</v>
      </c>
      <c r="P179" s="8" t="s">
        <v>734</v>
      </c>
      <c r="Q179" s="8"/>
      <c r="R179" s="13" t="s">
        <v>378</v>
      </c>
      <c r="S179" s="15" t="s">
        <v>19</v>
      </c>
      <c r="T179" s="8"/>
      <c r="U179" s="13" t="s">
        <v>19</v>
      </c>
      <c r="V179" s="13" t="s">
        <v>378</v>
      </c>
      <c r="W179" s="15" t="s">
        <v>1548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1549</v>
      </c>
      <c r="AD179" t="s">
        <v>6</v>
      </c>
      <c r="AE179" t="s">
        <v>1550</v>
      </c>
      <c r="AF179" t="s">
        <v>86</v>
      </c>
      <c r="AG179" t="s">
        <v>75</v>
      </c>
      <c r="AH179" t="s">
        <v>19</v>
      </c>
    </row>
    <row r="180" ht="14.25" customHeight="1" spans="1:34">
      <c r="A180" s="7" t="s">
        <v>1551</v>
      </c>
      <c r="B180" s="7" t="s">
        <v>1552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1553</v>
      </c>
      <c r="H180" s="8" t="s">
        <v>1554</v>
      </c>
      <c r="I180" s="8" t="s">
        <v>79</v>
      </c>
      <c r="J180" s="8" t="s">
        <v>2</v>
      </c>
      <c r="K180" s="8" t="s">
        <v>1555</v>
      </c>
      <c r="L180" s="8">
        <v>2</v>
      </c>
      <c r="M180" s="8">
        <v>3</v>
      </c>
      <c r="N180" s="8" t="s">
        <v>219</v>
      </c>
      <c r="O180" s="8" t="s">
        <v>81</v>
      </c>
      <c r="P180" s="8" t="s">
        <v>734</v>
      </c>
      <c r="Q180" s="8"/>
      <c r="R180" s="13" t="s">
        <v>1556</v>
      </c>
      <c r="S180" s="15" t="s">
        <v>19</v>
      </c>
      <c r="T180" s="8"/>
      <c r="U180" s="13" t="s">
        <v>19</v>
      </c>
      <c r="V180" s="13" t="s">
        <v>1556</v>
      </c>
      <c r="W180" s="15" t="s">
        <v>1557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1558</v>
      </c>
      <c r="AD180" t="s">
        <v>6</v>
      </c>
      <c r="AE180" t="s">
        <v>504</v>
      </c>
      <c r="AF180" t="s">
        <v>86</v>
      </c>
      <c r="AG180" t="s">
        <v>75</v>
      </c>
      <c r="AH180" t="s">
        <v>19</v>
      </c>
    </row>
    <row r="181" ht="14.25" customHeight="1" spans="1:34">
      <c r="A181" s="7" t="s">
        <v>1559</v>
      </c>
      <c r="B181" s="7" t="s">
        <v>1560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1561</v>
      </c>
      <c r="H181" s="8" t="s">
        <v>1562</v>
      </c>
      <c r="I181" s="8" t="s">
        <v>79</v>
      </c>
      <c r="J181" s="8" t="s">
        <v>2</v>
      </c>
      <c r="K181" s="8" t="s">
        <v>1563</v>
      </c>
      <c r="L181" s="8">
        <v>1</v>
      </c>
      <c r="M181" s="8">
        <v>1</v>
      </c>
      <c r="N181" s="8" t="s">
        <v>82</v>
      </c>
      <c r="O181" s="8" t="s">
        <v>1107</v>
      </c>
      <c r="P181" s="8" t="s">
        <v>734</v>
      </c>
      <c r="Q181" s="8"/>
      <c r="R181" s="13" t="s">
        <v>1564</v>
      </c>
      <c r="S181" s="15" t="s">
        <v>19</v>
      </c>
      <c r="T181" s="8"/>
      <c r="U181" s="13" t="s">
        <v>19</v>
      </c>
      <c r="V181" s="13" t="s">
        <v>1564</v>
      </c>
      <c r="W181" s="15" t="s">
        <v>1565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1566</v>
      </c>
      <c r="AD181" t="s">
        <v>6</v>
      </c>
      <c r="AE181" t="s">
        <v>1567</v>
      </c>
      <c r="AF181" t="s">
        <v>86</v>
      </c>
      <c r="AG181" t="s">
        <v>75</v>
      </c>
      <c r="AH181" t="s">
        <v>579</v>
      </c>
    </row>
    <row r="182" ht="14.25" customHeight="1" spans="1:34">
      <c r="A182" s="7" t="s">
        <v>1568</v>
      </c>
      <c r="B182" s="7" t="s">
        <v>1569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1570</v>
      </c>
      <c r="H182" s="8" t="s">
        <v>1571</v>
      </c>
      <c r="I182" s="8" t="s">
        <v>79</v>
      </c>
      <c r="J182" s="8" t="s">
        <v>2</v>
      </c>
      <c r="K182" s="8" t="s">
        <v>1572</v>
      </c>
      <c r="L182" s="8">
        <v>2</v>
      </c>
      <c r="M182" s="8">
        <v>1</v>
      </c>
      <c r="N182" s="8" t="s">
        <v>1107</v>
      </c>
      <c r="O182" s="8" t="s">
        <v>1107</v>
      </c>
      <c r="P182" s="8" t="s">
        <v>734</v>
      </c>
      <c r="Q182" s="8"/>
      <c r="R182" s="13" t="s">
        <v>1209</v>
      </c>
      <c r="S182" s="15" t="s">
        <v>19</v>
      </c>
      <c r="T182" s="8"/>
      <c r="U182" s="13" t="s">
        <v>19</v>
      </c>
      <c r="V182" s="13" t="s">
        <v>1209</v>
      </c>
      <c r="W182" s="15" t="s">
        <v>1573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1574</v>
      </c>
      <c r="AD182" t="s">
        <v>6</v>
      </c>
      <c r="AE182" t="s">
        <v>1575</v>
      </c>
      <c r="AF182" t="s">
        <v>86</v>
      </c>
      <c r="AG182" t="s">
        <v>75</v>
      </c>
      <c r="AH182" t="s">
        <v>876</v>
      </c>
    </row>
    <row r="183" ht="14.25" customHeight="1" spans="1:34">
      <c r="A183" s="7" t="s">
        <v>1576</v>
      </c>
      <c r="B183" s="7" t="s">
        <v>1577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1188</v>
      </c>
      <c r="H183" s="8" t="s">
        <v>1189</v>
      </c>
      <c r="I183" s="8" t="s">
        <v>79</v>
      </c>
      <c r="J183" s="8" t="s">
        <v>2</v>
      </c>
      <c r="K183" s="8" t="s">
        <v>1578</v>
      </c>
      <c r="L183" s="8">
        <v>1</v>
      </c>
      <c r="M183" s="8">
        <v>1</v>
      </c>
      <c r="N183" s="8" t="s">
        <v>734</v>
      </c>
      <c r="O183" s="8" t="s">
        <v>734</v>
      </c>
      <c r="P183" s="8" t="s">
        <v>743</v>
      </c>
      <c r="Q183" s="8"/>
      <c r="R183" s="13" t="s">
        <v>1579</v>
      </c>
      <c r="S183" s="15" t="s">
        <v>1579</v>
      </c>
      <c r="T183" s="8" t="s">
        <v>1580</v>
      </c>
      <c r="U183" s="13" t="s">
        <v>19</v>
      </c>
      <c r="V183" s="13" t="s">
        <v>19</v>
      </c>
      <c r="W183" s="15" t="s">
        <v>19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19</v>
      </c>
      <c r="AD183" t="s">
        <v>6</v>
      </c>
      <c r="AE183" t="s">
        <v>1194</v>
      </c>
      <c r="AF183" t="s">
        <v>86</v>
      </c>
      <c r="AG183" t="s">
        <v>75</v>
      </c>
      <c r="AH183" t="s">
        <v>19</v>
      </c>
    </row>
    <row r="184" ht="14.25" customHeight="1" spans="1:34">
      <c r="A184" s="7" t="s">
        <v>1581</v>
      </c>
      <c r="B184" s="7" t="s">
        <v>1582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1583</v>
      </c>
      <c r="H184" s="8" t="s">
        <v>1584</v>
      </c>
      <c r="I184" s="8" t="s">
        <v>79</v>
      </c>
      <c r="J184" s="8" t="s">
        <v>2</v>
      </c>
      <c r="K184" s="8" t="s">
        <v>1585</v>
      </c>
      <c r="L184" s="8">
        <v>1</v>
      </c>
      <c r="M184" s="8">
        <v>2</v>
      </c>
      <c r="N184" s="8" t="s">
        <v>772</v>
      </c>
      <c r="O184" s="8" t="s">
        <v>705</v>
      </c>
      <c r="P184" s="8" t="s">
        <v>706</v>
      </c>
      <c r="Q184" s="8"/>
      <c r="R184" s="13" t="s">
        <v>1586</v>
      </c>
      <c r="S184" s="15" t="s">
        <v>1586</v>
      </c>
      <c r="T184" s="8" t="s">
        <v>1587</v>
      </c>
      <c r="U184" s="13" t="s">
        <v>19</v>
      </c>
      <c r="V184" s="13" t="s">
        <v>19</v>
      </c>
      <c r="W184" s="15" t="s">
        <v>19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19</v>
      </c>
      <c r="AD184" t="s">
        <v>6</v>
      </c>
      <c r="AE184" t="s">
        <v>1588</v>
      </c>
      <c r="AF184" t="s">
        <v>86</v>
      </c>
      <c r="AG184" t="s">
        <v>75</v>
      </c>
      <c r="AH184" t="s">
        <v>19</v>
      </c>
    </row>
    <row r="185" ht="14.25" customHeight="1" spans="1:34">
      <c r="A185" s="7" t="s">
        <v>1589</v>
      </c>
      <c r="B185" s="7" t="s">
        <v>1590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1591</v>
      </c>
      <c r="H185" s="8" t="s">
        <v>1592</v>
      </c>
      <c r="I185" s="8" t="s">
        <v>79</v>
      </c>
      <c r="J185" s="8" t="s">
        <v>2</v>
      </c>
      <c r="K185" s="8" t="s">
        <v>1593</v>
      </c>
      <c r="L185" s="8">
        <v>1</v>
      </c>
      <c r="M185" s="8">
        <v>1</v>
      </c>
      <c r="N185" s="8" t="s">
        <v>1107</v>
      </c>
      <c r="O185" s="8" t="s">
        <v>1107</v>
      </c>
      <c r="P185" s="8" t="s">
        <v>734</v>
      </c>
      <c r="Q185" s="8"/>
      <c r="R185" s="13" t="s">
        <v>1594</v>
      </c>
      <c r="S185" s="15" t="s">
        <v>19</v>
      </c>
      <c r="T185" s="8"/>
      <c r="U185" s="13" t="s">
        <v>19</v>
      </c>
      <c r="V185" s="13" t="s">
        <v>1594</v>
      </c>
      <c r="W185" s="15" t="s">
        <v>1595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1596</v>
      </c>
      <c r="AD185" t="s">
        <v>6</v>
      </c>
      <c r="AE185" t="s">
        <v>1495</v>
      </c>
      <c r="AF185" t="s">
        <v>86</v>
      </c>
      <c r="AG185" t="s">
        <v>75</v>
      </c>
      <c r="AH185" t="s">
        <v>324</v>
      </c>
    </row>
    <row r="186" ht="14.25" customHeight="1" spans="1:34">
      <c r="A186" s="7" t="s">
        <v>1597</v>
      </c>
      <c r="B186" s="7" t="s">
        <v>1598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1017</v>
      </c>
      <c r="H186" s="8" t="s">
        <v>1018</v>
      </c>
      <c r="I186" s="8" t="s">
        <v>79</v>
      </c>
      <c r="J186" s="8" t="s">
        <v>2</v>
      </c>
      <c r="K186" s="8" t="s">
        <v>1599</v>
      </c>
      <c r="L186" s="8">
        <v>1</v>
      </c>
      <c r="M186" s="8">
        <v>1</v>
      </c>
      <c r="N186" s="8" t="s">
        <v>357</v>
      </c>
      <c r="O186" s="8" t="s">
        <v>1107</v>
      </c>
      <c r="P186" s="8" t="s">
        <v>734</v>
      </c>
      <c r="Q186" s="8"/>
      <c r="R186" s="13" t="s">
        <v>1600</v>
      </c>
      <c r="S186" s="15" t="s">
        <v>19</v>
      </c>
      <c r="T186" s="8"/>
      <c r="U186" s="13" t="s">
        <v>19</v>
      </c>
      <c r="V186" s="13" t="s">
        <v>1600</v>
      </c>
      <c r="W186" s="15" t="s">
        <v>1601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1602</v>
      </c>
      <c r="AD186" t="s">
        <v>6</v>
      </c>
      <c r="AE186" t="s">
        <v>1023</v>
      </c>
      <c r="AF186" t="s">
        <v>86</v>
      </c>
      <c r="AG186" t="s">
        <v>75</v>
      </c>
      <c r="AH186" t="s">
        <v>1603</v>
      </c>
    </row>
    <row r="187" ht="14.25" customHeight="1" spans="1:34">
      <c r="A187" s="7" t="s">
        <v>1604</v>
      </c>
      <c r="B187" s="7" t="s">
        <v>1605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1606</v>
      </c>
      <c r="H187" s="8" t="s">
        <v>1607</v>
      </c>
      <c r="I187" s="8" t="s">
        <v>79</v>
      </c>
      <c r="J187" s="8" t="s">
        <v>2</v>
      </c>
      <c r="K187" s="8" t="s">
        <v>1608</v>
      </c>
      <c r="L187" s="8">
        <v>1</v>
      </c>
      <c r="M187" s="8">
        <v>1</v>
      </c>
      <c r="N187" s="8" t="s">
        <v>734</v>
      </c>
      <c r="O187" s="8" t="s">
        <v>1349</v>
      </c>
      <c r="P187" s="8" t="s">
        <v>1350</v>
      </c>
      <c r="Q187" s="8"/>
      <c r="R187" s="13" t="s">
        <v>1609</v>
      </c>
      <c r="S187" s="15" t="s">
        <v>1609</v>
      </c>
      <c r="T187" s="8" t="s">
        <v>1610</v>
      </c>
      <c r="U187" s="13" t="s">
        <v>19</v>
      </c>
      <c r="V187" s="13" t="s">
        <v>19</v>
      </c>
      <c r="W187" s="15" t="s">
        <v>19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19</v>
      </c>
      <c r="AD187" t="s">
        <v>6</v>
      </c>
      <c r="AE187" t="s">
        <v>1611</v>
      </c>
      <c r="AF187" t="s">
        <v>86</v>
      </c>
      <c r="AG187" t="s">
        <v>75</v>
      </c>
      <c r="AH187" t="s">
        <v>19</v>
      </c>
    </row>
    <row r="188" ht="14.25" customHeight="1" spans="1:34">
      <c r="A188" s="7" t="s">
        <v>1612</v>
      </c>
      <c r="B188" s="7" t="s">
        <v>1613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197</v>
      </c>
      <c r="H188" s="8" t="s">
        <v>198</v>
      </c>
      <c r="I188" s="8" t="s">
        <v>79</v>
      </c>
      <c r="J188" s="8" t="s">
        <v>2</v>
      </c>
      <c r="K188" s="8" t="s">
        <v>1614</v>
      </c>
      <c r="L188" s="8">
        <v>1</v>
      </c>
      <c r="M188" s="8">
        <v>1</v>
      </c>
      <c r="N188" s="8" t="s">
        <v>115</v>
      </c>
      <c r="O188" s="8" t="s">
        <v>974</v>
      </c>
      <c r="P188" s="8" t="s">
        <v>1615</v>
      </c>
      <c r="Q188" s="8"/>
      <c r="R188" s="13" t="s">
        <v>1616</v>
      </c>
      <c r="S188" s="15" t="s">
        <v>1616</v>
      </c>
      <c r="T188" s="8" t="s">
        <v>1617</v>
      </c>
      <c r="U188" s="13" t="s">
        <v>19</v>
      </c>
      <c r="V188" s="13" t="s">
        <v>19</v>
      </c>
      <c r="W188" s="15" t="s">
        <v>19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19</v>
      </c>
      <c r="AD188" t="s">
        <v>6</v>
      </c>
      <c r="AE188" t="s">
        <v>1618</v>
      </c>
      <c r="AF188" t="s">
        <v>86</v>
      </c>
      <c r="AG188" t="s">
        <v>75</v>
      </c>
      <c r="AH188" t="s">
        <v>19</v>
      </c>
    </row>
    <row r="189" ht="14.25" customHeight="1" spans="1:34">
      <c r="A189" s="7" t="s">
        <v>1619</v>
      </c>
      <c r="B189" s="7" t="s">
        <v>1620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1621</v>
      </c>
      <c r="H189" s="8" t="s">
        <v>1622</v>
      </c>
      <c r="I189" s="8" t="s">
        <v>79</v>
      </c>
      <c r="J189" s="8" t="s">
        <v>2</v>
      </c>
      <c r="K189" s="8" t="s">
        <v>1623</v>
      </c>
      <c r="L189" s="8">
        <v>1</v>
      </c>
      <c r="M189" s="8">
        <v>3</v>
      </c>
      <c r="N189" s="8" t="s">
        <v>943</v>
      </c>
      <c r="O189" s="8" t="s">
        <v>82</v>
      </c>
      <c r="P189" s="8" t="s">
        <v>743</v>
      </c>
      <c r="Q189" s="8"/>
      <c r="R189" s="13" t="s">
        <v>1624</v>
      </c>
      <c r="S189" s="15" t="s">
        <v>19</v>
      </c>
      <c r="T189" s="8"/>
      <c r="U189" s="13" t="s">
        <v>19</v>
      </c>
      <c r="V189" s="13" t="s">
        <v>1624</v>
      </c>
      <c r="W189" s="15" t="s">
        <v>1625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1626</v>
      </c>
      <c r="AD189" t="s">
        <v>6</v>
      </c>
      <c r="AE189" t="s">
        <v>523</v>
      </c>
      <c r="AF189" t="s">
        <v>86</v>
      </c>
      <c r="AG189" t="s">
        <v>75</v>
      </c>
      <c r="AH189" t="s">
        <v>19</v>
      </c>
    </row>
    <row r="190" ht="14.25" customHeight="1" spans="1:34">
      <c r="A190" s="7" t="s">
        <v>1627</v>
      </c>
      <c r="B190" s="7" t="s">
        <v>1628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1629</v>
      </c>
      <c r="H190" s="8" t="s">
        <v>1630</v>
      </c>
      <c r="I190" s="8" t="s">
        <v>79</v>
      </c>
      <c r="J190" s="8" t="s">
        <v>2</v>
      </c>
      <c r="K190" s="8" t="s">
        <v>1631</v>
      </c>
      <c r="L190" s="8">
        <v>1</v>
      </c>
      <c r="M190" s="8">
        <v>2</v>
      </c>
      <c r="N190" s="8" t="s">
        <v>277</v>
      </c>
      <c r="O190" s="8" t="s">
        <v>1107</v>
      </c>
      <c r="P190" s="8" t="s">
        <v>743</v>
      </c>
      <c r="Q190" s="8"/>
      <c r="R190" s="13" t="s">
        <v>1632</v>
      </c>
      <c r="S190" s="15" t="s">
        <v>19</v>
      </c>
      <c r="T190" s="8"/>
      <c r="U190" s="13" t="s">
        <v>19</v>
      </c>
      <c r="V190" s="13" t="s">
        <v>1632</v>
      </c>
      <c r="W190" s="15" t="s">
        <v>1633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1634</v>
      </c>
      <c r="AD190" t="s">
        <v>6</v>
      </c>
      <c r="AE190" t="s">
        <v>1635</v>
      </c>
      <c r="AF190" t="s">
        <v>86</v>
      </c>
      <c r="AG190" t="s">
        <v>75</v>
      </c>
      <c r="AH190" t="s">
        <v>19</v>
      </c>
    </row>
    <row r="191" ht="14.25" customHeight="1" spans="1:34">
      <c r="A191" s="7" t="s">
        <v>1636</v>
      </c>
      <c r="B191" s="7" t="s">
        <v>1637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1411</v>
      </c>
      <c r="H191" s="8" t="s">
        <v>1412</v>
      </c>
      <c r="I191" s="8" t="s">
        <v>79</v>
      </c>
      <c r="J191" s="8" t="s">
        <v>2</v>
      </c>
      <c r="K191" s="8" t="s">
        <v>1413</v>
      </c>
      <c r="L191" s="8">
        <v>1</v>
      </c>
      <c r="M191" s="8">
        <v>1</v>
      </c>
      <c r="N191" s="8" t="s">
        <v>103</v>
      </c>
      <c r="O191" s="8" t="s">
        <v>734</v>
      </c>
      <c r="P191" s="8" t="s">
        <v>743</v>
      </c>
      <c r="Q191" s="8"/>
      <c r="R191" s="13" t="s">
        <v>1638</v>
      </c>
      <c r="S191" s="15" t="s">
        <v>19</v>
      </c>
      <c r="T191" s="8"/>
      <c r="U191" s="13" t="s">
        <v>19</v>
      </c>
      <c r="V191" s="13" t="s">
        <v>1638</v>
      </c>
      <c r="W191" s="15" t="s">
        <v>1639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1640</v>
      </c>
      <c r="AD191" t="s">
        <v>6</v>
      </c>
      <c r="AE191" t="s">
        <v>1417</v>
      </c>
      <c r="AF191" t="s">
        <v>86</v>
      </c>
      <c r="AG191" t="s">
        <v>75</v>
      </c>
      <c r="AH191" t="s">
        <v>19</v>
      </c>
    </row>
    <row r="192" ht="14.25" customHeight="1" spans="1:34">
      <c r="A192" s="7" t="s">
        <v>1641</v>
      </c>
      <c r="B192" s="7" t="s">
        <v>1642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1643</v>
      </c>
      <c r="H192" s="8" t="s">
        <v>1644</v>
      </c>
      <c r="I192" s="8" t="s">
        <v>79</v>
      </c>
      <c r="J192" s="8" t="s">
        <v>2</v>
      </c>
      <c r="K192" s="8" t="s">
        <v>1645</v>
      </c>
      <c r="L192" s="8">
        <v>1</v>
      </c>
      <c r="M192" s="8">
        <v>2</v>
      </c>
      <c r="N192" s="8" t="s">
        <v>779</v>
      </c>
      <c r="O192" s="8" t="s">
        <v>1107</v>
      </c>
      <c r="P192" s="8" t="s">
        <v>743</v>
      </c>
      <c r="Q192" s="8"/>
      <c r="R192" s="13" t="s">
        <v>1646</v>
      </c>
      <c r="S192" s="15" t="s">
        <v>19</v>
      </c>
      <c r="T192" s="8"/>
      <c r="U192" s="13" t="s">
        <v>19</v>
      </c>
      <c r="V192" s="13" t="s">
        <v>1646</v>
      </c>
      <c r="W192" s="15" t="s">
        <v>1647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1648</v>
      </c>
      <c r="AD192" t="s">
        <v>6</v>
      </c>
      <c r="AE192" t="s">
        <v>174</v>
      </c>
      <c r="AF192" t="s">
        <v>86</v>
      </c>
      <c r="AG192" t="s">
        <v>75</v>
      </c>
      <c r="AH192" t="s">
        <v>19</v>
      </c>
    </row>
    <row r="193" ht="14.25" customHeight="1" spans="1:34">
      <c r="A193" s="7" t="s">
        <v>1649</v>
      </c>
      <c r="B193" s="7" t="s">
        <v>1650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712</v>
      </c>
      <c r="H193" s="8" t="s">
        <v>713</v>
      </c>
      <c r="I193" s="8" t="s">
        <v>79</v>
      </c>
      <c r="J193" s="8" t="s">
        <v>2</v>
      </c>
      <c r="K193" s="8" t="s">
        <v>1651</v>
      </c>
      <c r="L193" s="8">
        <v>1</v>
      </c>
      <c r="M193" s="8">
        <v>2</v>
      </c>
      <c r="N193" s="8" t="s">
        <v>81</v>
      </c>
      <c r="O193" s="8" t="s">
        <v>1107</v>
      </c>
      <c r="P193" s="8" t="s">
        <v>743</v>
      </c>
      <c r="Q193" s="8"/>
      <c r="R193" s="13" t="s">
        <v>1652</v>
      </c>
      <c r="S193" s="15" t="s">
        <v>19</v>
      </c>
      <c r="T193" s="8"/>
      <c r="U193" s="13" t="s">
        <v>19</v>
      </c>
      <c r="V193" s="13" t="s">
        <v>1652</v>
      </c>
      <c r="W193" s="15" t="s">
        <v>1653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1654</v>
      </c>
      <c r="AD193" t="s">
        <v>6</v>
      </c>
      <c r="AE193" t="s">
        <v>1575</v>
      </c>
      <c r="AF193" t="s">
        <v>86</v>
      </c>
      <c r="AG193" t="s">
        <v>75</v>
      </c>
      <c r="AH193" t="s">
        <v>19</v>
      </c>
    </row>
    <row r="194" ht="14.25" customHeight="1" spans="1:34">
      <c r="A194" s="7" t="s">
        <v>1655</v>
      </c>
      <c r="B194" s="7" t="s">
        <v>1656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722</v>
      </c>
      <c r="H194" s="8" t="s">
        <v>723</v>
      </c>
      <c r="I194" s="8" t="s">
        <v>79</v>
      </c>
      <c r="J194" s="8" t="s">
        <v>2</v>
      </c>
      <c r="K194" s="8" t="s">
        <v>1657</v>
      </c>
      <c r="L194" s="8">
        <v>1</v>
      </c>
      <c r="M194" s="8">
        <v>1</v>
      </c>
      <c r="N194" s="8" t="s">
        <v>734</v>
      </c>
      <c r="O194" s="8" t="s">
        <v>734</v>
      </c>
      <c r="P194" s="8" t="s">
        <v>743</v>
      </c>
      <c r="Q194" s="8"/>
      <c r="R194" s="13" t="s">
        <v>1658</v>
      </c>
      <c r="S194" s="15" t="s">
        <v>19</v>
      </c>
      <c r="T194" s="8"/>
      <c r="U194" s="13" t="s">
        <v>19</v>
      </c>
      <c r="V194" s="13" t="s">
        <v>1658</v>
      </c>
      <c r="W194" s="15" t="s">
        <v>1659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1660</v>
      </c>
      <c r="AD194" t="s">
        <v>6</v>
      </c>
      <c r="AE194" t="s">
        <v>447</v>
      </c>
      <c r="AF194" t="s">
        <v>86</v>
      </c>
      <c r="AG194" t="s">
        <v>75</v>
      </c>
      <c r="AH194" t="s">
        <v>19</v>
      </c>
    </row>
    <row r="195" ht="14.25" customHeight="1" spans="1:34">
      <c r="A195" s="7" t="s">
        <v>1661</v>
      </c>
      <c r="B195" s="7" t="s">
        <v>1662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897</v>
      </c>
      <c r="H195" s="8" t="s">
        <v>898</v>
      </c>
      <c r="I195" s="8" t="s">
        <v>79</v>
      </c>
      <c r="J195" s="8" t="s">
        <v>2</v>
      </c>
      <c r="K195" s="8" t="s">
        <v>1663</v>
      </c>
      <c r="L195" s="8">
        <v>1</v>
      </c>
      <c r="M195" s="8">
        <v>1</v>
      </c>
      <c r="N195" s="8" t="s">
        <v>1664</v>
      </c>
      <c r="O195" s="8" t="s">
        <v>734</v>
      </c>
      <c r="P195" s="8" t="s">
        <v>743</v>
      </c>
      <c r="Q195" s="8"/>
      <c r="R195" s="13" t="s">
        <v>1665</v>
      </c>
      <c r="S195" s="15" t="s">
        <v>19</v>
      </c>
      <c r="T195" s="8"/>
      <c r="U195" s="13" t="s">
        <v>19</v>
      </c>
      <c r="V195" s="13" t="s">
        <v>1665</v>
      </c>
      <c r="W195" s="15" t="s">
        <v>1666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1667</v>
      </c>
      <c r="AD195" t="s">
        <v>6</v>
      </c>
      <c r="AE195" t="s">
        <v>1668</v>
      </c>
      <c r="AF195" t="s">
        <v>86</v>
      </c>
      <c r="AG195" t="s">
        <v>75</v>
      </c>
      <c r="AH195" t="s">
        <v>1669</v>
      </c>
    </row>
    <row r="196" ht="14.25" customHeight="1" spans="1:34">
      <c r="A196" s="7" t="s">
        <v>1670</v>
      </c>
      <c r="B196" s="7" t="s">
        <v>1671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293</v>
      </c>
      <c r="H196" s="8" t="s">
        <v>294</v>
      </c>
      <c r="I196" s="8" t="s">
        <v>79</v>
      </c>
      <c r="J196" s="8" t="s">
        <v>2</v>
      </c>
      <c r="K196" s="8" t="s">
        <v>1672</v>
      </c>
      <c r="L196" s="8">
        <v>1</v>
      </c>
      <c r="M196" s="8">
        <v>1</v>
      </c>
      <c r="N196" s="8" t="s">
        <v>375</v>
      </c>
      <c r="O196" s="8" t="s">
        <v>734</v>
      </c>
      <c r="P196" s="8" t="s">
        <v>743</v>
      </c>
      <c r="Q196" s="8"/>
      <c r="R196" s="13" t="s">
        <v>1673</v>
      </c>
      <c r="S196" s="15" t="s">
        <v>19</v>
      </c>
      <c r="T196" s="8"/>
      <c r="U196" s="13" t="s">
        <v>19</v>
      </c>
      <c r="V196" s="13" t="s">
        <v>1673</v>
      </c>
      <c r="W196" s="15" t="s">
        <v>1674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1675</v>
      </c>
      <c r="AD196" t="s">
        <v>6</v>
      </c>
      <c r="AE196" t="s">
        <v>300</v>
      </c>
      <c r="AF196" t="s">
        <v>86</v>
      </c>
      <c r="AG196" t="s">
        <v>75</v>
      </c>
      <c r="AH196" t="s">
        <v>19</v>
      </c>
    </row>
    <row r="197" ht="14.25" customHeight="1" spans="1:34">
      <c r="A197" s="7" t="s">
        <v>1676</v>
      </c>
      <c r="B197" s="7" t="s">
        <v>1677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1204</v>
      </c>
      <c r="H197" s="8" t="s">
        <v>1205</v>
      </c>
      <c r="I197" s="8" t="s">
        <v>79</v>
      </c>
      <c r="J197" s="8" t="s">
        <v>2</v>
      </c>
      <c r="K197" s="8" t="s">
        <v>1678</v>
      </c>
      <c r="L197" s="8">
        <v>1</v>
      </c>
      <c r="M197" s="8">
        <v>2</v>
      </c>
      <c r="N197" s="8" t="s">
        <v>1107</v>
      </c>
      <c r="O197" s="8" t="s">
        <v>1107</v>
      </c>
      <c r="P197" s="8" t="s">
        <v>743</v>
      </c>
      <c r="Q197" s="8"/>
      <c r="R197" s="13" t="s">
        <v>1679</v>
      </c>
      <c r="S197" s="15" t="s">
        <v>19</v>
      </c>
      <c r="T197" s="8"/>
      <c r="U197" s="13" t="s">
        <v>19</v>
      </c>
      <c r="V197" s="13" t="s">
        <v>1679</v>
      </c>
      <c r="W197" s="15" t="s">
        <v>1594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1680</v>
      </c>
      <c r="AD197" t="s">
        <v>6</v>
      </c>
      <c r="AE197" t="s">
        <v>149</v>
      </c>
      <c r="AF197" t="s">
        <v>86</v>
      </c>
      <c r="AG197" t="s">
        <v>75</v>
      </c>
      <c r="AH197" t="s">
        <v>1681</v>
      </c>
    </row>
    <row r="198" ht="14.25" customHeight="1" spans="1:34">
      <c r="A198" s="7" t="s">
        <v>1682</v>
      </c>
      <c r="B198" s="7" t="s">
        <v>1683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1204</v>
      </c>
      <c r="H198" s="8" t="s">
        <v>1205</v>
      </c>
      <c r="I198" s="8" t="s">
        <v>79</v>
      </c>
      <c r="J198" s="8" t="s">
        <v>2</v>
      </c>
      <c r="K198" s="8" t="s">
        <v>1684</v>
      </c>
      <c r="L198" s="8">
        <v>1</v>
      </c>
      <c r="M198" s="8">
        <v>2</v>
      </c>
      <c r="N198" s="8" t="s">
        <v>136</v>
      </c>
      <c r="O198" s="8" t="s">
        <v>1107</v>
      </c>
      <c r="P198" s="8" t="s">
        <v>743</v>
      </c>
      <c r="Q198" s="8"/>
      <c r="R198" s="13" t="s">
        <v>1685</v>
      </c>
      <c r="S198" s="15" t="s">
        <v>19</v>
      </c>
      <c r="T198" s="8"/>
      <c r="U198" s="13" t="s">
        <v>19</v>
      </c>
      <c r="V198" s="13" t="s">
        <v>1685</v>
      </c>
      <c r="W198" s="15" t="s">
        <v>1686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1687</v>
      </c>
      <c r="AD198" t="s">
        <v>6</v>
      </c>
      <c r="AE198" t="s">
        <v>495</v>
      </c>
      <c r="AF198" t="s">
        <v>86</v>
      </c>
      <c r="AG198" t="s">
        <v>75</v>
      </c>
      <c r="AH198" t="s">
        <v>19</v>
      </c>
    </row>
    <row r="199" ht="14.25" customHeight="1" spans="1:34">
      <c r="A199" s="7" t="s">
        <v>1688</v>
      </c>
      <c r="B199" s="7" t="s">
        <v>1689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1690</v>
      </c>
      <c r="H199" s="8" t="s">
        <v>1691</v>
      </c>
      <c r="I199" s="8" t="s">
        <v>79</v>
      </c>
      <c r="J199" s="8" t="s">
        <v>2</v>
      </c>
      <c r="K199" s="8" t="s">
        <v>1692</v>
      </c>
      <c r="L199" s="8">
        <v>1</v>
      </c>
      <c r="M199" s="8">
        <v>2</v>
      </c>
      <c r="N199" s="8" t="s">
        <v>82</v>
      </c>
      <c r="O199" s="8" t="s">
        <v>1107</v>
      </c>
      <c r="P199" s="8" t="s">
        <v>743</v>
      </c>
      <c r="Q199" s="8"/>
      <c r="R199" s="13" t="s">
        <v>1693</v>
      </c>
      <c r="S199" s="15" t="s">
        <v>19</v>
      </c>
      <c r="T199" s="8"/>
      <c r="U199" s="13" t="s">
        <v>19</v>
      </c>
      <c r="V199" s="13" t="s">
        <v>1693</v>
      </c>
      <c r="W199" s="15" t="s">
        <v>1694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1695</v>
      </c>
      <c r="AD199" t="s">
        <v>6</v>
      </c>
      <c r="AE199" t="s">
        <v>1696</v>
      </c>
      <c r="AF199" t="s">
        <v>86</v>
      </c>
      <c r="AG199" t="s">
        <v>75</v>
      </c>
      <c r="AH199" t="s">
        <v>1697</v>
      </c>
    </row>
    <row r="200" ht="14.25" customHeight="1" spans="1:34">
      <c r="A200" s="7" t="s">
        <v>1698</v>
      </c>
      <c r="B200" s="7" t="s">
        <v>1699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1188</v>
      </c>
      <c r="H200" s="8" t="s">
        <v>1189</v>
      </c>
      <c r="I200" s="8" t="s">
        <v>79</v>
      </c>
      <c r="J200" s="8" t="s">
        <v>2</v>
      </c>
      <c r="K200" s="8" t="s">
        <v>1700</v>
      </c>
      <c r="L200" s="8">
        <v>1</v>
      </c>
      <c r="M200" s="8">
        <v>1</v>
      </c>
      <c r="N200" s="8" t="s">
        <v>734</v>
      </c>
      <c r="O200" s="8" t="s">
        <v>734</v>
      </c>
      <c r="P200" s="8" t="s">
        <v>743</v>
      </c>
      <c r="Q200" s="8"/>
      <c r="R200" s="13" t="s">
        <v>1579</v>
      </c>
      <c r="S200" s="15" t="s">
        <v>19</v>
      </c>
      <c r="T200" s="8"/>
      <c r="U200" s="13" t="s">
        <v>19</v>
      </c>
      <c r="V200" s="13" t="s">
        <v>1579</v>
      </c>
      <c r="W200" s="15" t="s">
        <v>1701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1702</v>
      </c>
      <c r="AD200" t="s">
        <v>6</v>
      </c>
      <c r="AE200" t="s">
        <v>1194</v>
      </c>
      <c r="AF200" t="s">
        <v>86</v>
      </c>
      <c r="AG200" t="s">
        <v>75</v>
      </c>
      <c r="AH200" t="s">
        <v>19</v>
      </c>
    </row>
    <row r="201" ht="14.25" customHeight="1" spans="1:34">
      <c r="A201" s="7" t="s">
        <v>1703</v>
      </c>
      <c r="B201" s="7" t="s">
        <v>1704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1188</v>
      </c>
      <c r="H201" s="8" t="s">
        <v>1189</v>
      </c>
      <c r="I201" s="8" t="s">
        <v>79</v>
      </c>
      <c r="J201" s="8" t="s">
        <v>2</v>
      </c>
      <c r="K201" s="8" t="s">
        <v>1705</v>
      </c>
      <c r="L201" s="8">
        <v>1</v>
      </c>
      <c r="M201" s="8">
        <v>1</v>
      </c>
      <c r="N201" s="8" t="s">
        <v>734</v>
      </c>
      <c r="O201" s="8" t="s">
        <v>734</v>
      </c>
      <c r="P201" s="8" t="s">
        <v>743</v>
      </c>
      <c r="Q201" s="8"/>
      <c r="R201" s="13" t="s">
        <v>1579</v>
      </c>
      <c r="S201" s="15" t="s">
        <v>19</v>
      </c>
      <c r="T201" s="8"/>
      <c r="U201" s="13" t="s">
        <v>19</v>
      </c>
      <c r="V201" s="13" t="s">
        <v>1579</v>
      </c>
      <c r="W201" s="15" t="s">
        <v>1701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1702</v>
      </c>
      <c r="AD201" t="s">
        <v>6</v>
      </c>
      <c r="AE201" t="s">
        <v>1194</v>
      </c>
      <c r="AF201" t="s">
        <v>86</v>
      </c>
      <c r="AG201" t="s">
        <v>75</v>
      </c>
      <c r="AH201" t="s">
        <v>19</v>
      </c>
    </row>
    <row r="202" ht="14.25" customHeight="1" spans="1:34">
      <c r="A202" s="7" t="s">
        <v>1706</v>
      </c>
      <c r="B202" s="7" t="s">
        <v>1707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1204</v>
      </c>
      <c r="H202" s="8" t="s">
        <v>1205</v>
      </c>
      <c r="I202" s="8" t="s">
        <v>79</v>
      </c>
      <c r="J202" s="8" t="s">
        <v>2</v>
      </c>
      <c r="K202" s="8" t="s">
        <v>1206</v>
      </c>
      <c r="L202" s="8">
        <v>1</v>
      </c>
      <c r="M202" s="8">
        <v>1</v>
      </c>
      <c r="N202" s="8" t="s">
        <v>734</v>
      </c>
      <c r="O202" s="8" t="s">
        <v>734</v>
      </c>
      <c r="P202" s="8" t="s">
        <v>743</v>
      </c>
      <c r="Q202" s="8"/>
      <c r="R202" s="13" t="s">
        <v>1708</v>
      </c>
      <c r="S202" s="15" t="s">
        <v>19</v>
      </c>
      <c r="T202" s="8"/>
      <c r="U202" s="13" t="s">
        <v>19</v>
      </c>
      <c r="V202" s="13" t="s">
        <v>1708</v>
      </c>
      <c r="W202" s="15" t="s">
        <v>1709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1710</v>
      </c>
      <c r="AD202" t="s">
        <v>6</v>
      </c>
      <c r="AE202" t="s">
        <v>281</v>
      </c>
      <c r="AF202" t="s">
        <v>86</v>
      </c>
      <c r="AG202" t="s">
        <v>75</v>
      </c>
      <c r="AH202" t="s">
        <v>579</v>
      </c>
    </row>
    <row r="203" ht="14.25" customHeight="1" spans="1:34">
      <c r="A203" s="7" t="s">
        <v>1711</v>
      </c>
      <c r="B203" s="7" t="s">
        <v>1712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702</v>
      </c>
      <c r="H203" s="8" t="s">
        <v>703</v>
      </c>
      <c r="I203" s="8" t="s">
        <v>79</v>
      </c>
      <c r="J203" s="8" t="s">
        <v>2</v>
      </c>
      <c r="K203" s="8" t="s">
        <v>1713</v>
      </c>
      <c r="L203" s="8">
        <v>1</v>
      </c>
      <c r="M203" s="8">
        <v>1</v>
      </c>
      <c r="N203" s="8" t="s">
        <v>734</v>
      </c>
      <c r="O203" s="8" t="s">
        <v>734</v>
      </c>
      <c r="P203" s="8" t="s">
        <v>743</v>
      </c>
      <c r="Q203" s="8"/>
      <c r="R203" s="13" t="s">
        <v>456</v>
      </c>
      <c r="S203" s="15" t="s">
        <v>19</v>
      </c>
      <c r="T203" s="8"/>
      <c r="U203" s="13" t="s">
        <v>19</v>
      </c>
      <c r="V203" s="13" t="s">
        <v>456</v>
      </c>
      <c r="W203" s="15" t="s">
        <v>1714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1715</v>
      </c>
      <c r="AD203" t="s">
        <v>6</v>
      </c>
      <c r="AE203" t="s">
        <v>709</v>
      </c>
      <c r="AF203" t="s">
        <v>86</v>
      </c>
      <c r="AG203" t="s">
        <v>75</v>
      </c>
      <c r="AH203" t="s">
        <v>589</v>
      </c>
    </row>
    <row r="204" ht="14.25" customHeight="1" spans="1:34">
      <c r="A204" s="7" t="s">
        <v>1716</v>
      </c>
      <c r="B204" s="7" t="s">
        <v>1717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1718</v>
      </c>
      <c r="H204" s="8" t="s">
        <v>1719</v>
      </c>
      <c r="I204" s="8" t="s">
        <v>79</v>
      </c>
      <c r="J204" s="8" t="s">
        <v>2</v>
      </c>
      <c r="K204" s="8" t="s">
        <v>1720</v>
      </c>
      <c r="L204" s="8">
        <v>1</v>
      </c>
      <c r="M204" s="8">
        <v>5</v>
      </c>
      <c r="N204" s="8" t="s">
        <v>248</v>
      </c>
      <c r="O204" s="8" t="s">
        <v>93</v>
      </c>
      <c r="P204" s="8" t="s">
        <v>743</v>
      </c>
      <c r="Q204" s="8"/>
      <c r="R204" s="13" t="s">
        <v>1721</v>
      </c>
      <c r="S204" s="15" t="s">
        <v>19</v>
      </c>
      <c r="T204" s="8"/>
      <c r="U204" s="13" t="s">
        <v>19</v>
      </c>
      <c r="V204" s="13" t="s">
        <v>1721</v>
      </c>
      <c r="W204" s="15" t="s">
        <v>1722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1723</v>
      </c>
      <c r="AD204" t="s">
        <v>6</v>
      </c>
      <c r="AE204" t="s">
        <v>1353</v>
      </c>
      <c r="AF204" t="s">
        <v>86</v>
      </c>
      <c r="AG204" t="s">
        <v>75</v>
      </c>
      <c r="AH204" t="s">
        <v>324</v>
      </c>
    </row>
    <row r="205" ht="14.25" customHeight="1" spans="1:34">
      <c r="A205" s="7" t="s">
        <v>1724</v>
      </c>
      <c r="B205" s="7" t="s">
        <v>1725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1726</v>
      </c>
      <c r="H205" s="8" t="s">
        <v>1727</v>
      </c>
      <c r="I205" s="8" t="s">
        <v>79</v>
      </c>
      <c r="J205" s="8" t="s">
        <v>2</v>
      </c>
      <c r="K205" s="8" t="s">
        <v>1728</v>
      </c>
      <c r="L205" s="8">
        <v>1</v>
      </c>
      <c r="M205" s="8">
        <v>2</v>
      </c>
      <c r="N205" s="8" t="s">
        <v>463</v>
      </c>
      <c r="O205" s="8" t="s">
        <v>1107</v>
      </c>
      <c r="P205" s="8" t="s">
        <v>743</v>
      </c>
      <c r="Q205" s="8"/>
      <c r="R205" s="13" t="s">
        <v>1729</v>
      </c>
      <c r="S205" s="15" t="s">
        <v>19</v>
      </c>
      <c r="T205" s="8"/>
      <c r="U205" s="13" t="s">
        <v>19</v>
      </c>
      <c r="V205" s="13" t="s">
        <v>1729</v>
      </c>
      <c r="W205" s="15" t="s">
        <v>1730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1731</v>
      </c>
      <c r="AD205" t="s">
        <v>6</v>
      </c>
      <c r="AE205" t="s">
        <v>1732</v>
      </c>
      <c r="AF205" t="s">
        <v>86</v>
      </c>
      <c r="AG205" t="s">
        <v>75</v>
      </c>
      <c r="AH205" t="s">
        <v>19</v>
      </c>
    </row>
    <row r="206" ht="14.25" customHeight="1" spans="1:34">
      <c r="A206" s="7" t="s">
        <v>1733</v>
      </c>
      <c r="B206" s="7" t="s">
        <v>1734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517</v>
      </c>
      <c r="H206" s="8" t="s">
        <v>518</v>
      </c>
      <c r="I206" s="8" t="s">
        <v>79</v>
      </c>
      <c r="J206" s="8" t="s">
        <v>2</v>
      </c>
      <c r="K206" s="8" t="s">
        <v>1735</v>
      </c>
      <c r="L206" s="8">
        <v>1</v>
      </c>
      <c r="M206" s="8">
        <v>5</v>
      </c>
      <c r="N206" s="8" t="s">
        <v>125</v>
      </c>
      <c r="O206" s="8" t="s">
        <v>93</v>
      </c>
      <c r="P206" s="8" t="s">
        <v>743</v>
      </c>
      <c r="Q206" s="8"/>
      <c r="R206" s="13" t="s">
        <v>1736</v>
      </c>
      <c r="S206" s="15" t="s">
        <v>19</v>
      </c>
      <c r="T206" s="8"/>
      <c r="U206" s="13" t="s">
        <v>19</v>
      </c>
      <c r="V206" s="13" t="s">
        <v>1736</v>
      </c>
      <c r="W206" s="15" t="s">
        <v>1737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1738</v>
      </c>
      <c r="AD206" t="s">
        <v>6</v>
      </c>
      <c r="AE206" t="s">
        <v>300</v>
      </c>
      <c r="AF206" t="s">
        <v>86</v>
      </c>
      <c r="AG206" t="s">
        <v>75</v>
      </c>
      <c r="AH206" t="s">
        <v>19</v>
      </c>
    </row>
    <row r="207" ht="14.25" customHeight="1" spans="1:34">
      <c r="A207" s="7" t="s">
        <v>1739</v>
      </c>
      <c r="B207" s="7" t="s">
        <v>1740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517</v>
      </c>
      <c r="H207" s="8" t="s">
        <v>518</v>
      </c>
      <c r="I207" s="8" t="s">
        <v>79</v>
      </c>
      <c r="J207" s="8" t="s">
        <v>2</v>
      </c>
      <c r="K207" s="8" t="s">
        <v>1741</v>
      </c>
      <c r="L207" s="8">
        <v>1</v>
      </c>
      <c r="M207" s="8">
        <v>2</v>
      </c>
      <c r="N207" s="8" t="s">
        <v>115</v>
      </c>
      <c r="O207" s="8" t="s">
        <v>1107</v>
      </c>
      <c r="P207" s="8" t="s">
        <v>743</v>
      </c>
      <c r="Q207" s="8"/>
      <c r="R207" s="13" t="s">
        <v>1742</v>
      </c>
      <c r="S207" s="15" t="s">
        <v>19</v>
      </c>
      <c r="T207" s="8"/>
      <c r="U207" s="13" t="s">
        <v>19</v>
      </c>
      <c r="V207" s="13" t="s">
        <v>1742</v>
      </c>
      <c r="W207" s="15" t="s">
        <v>1477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1743</v>
      </c>
      <c r="AD207" t="s">
        <v>6</v>
      </c>
      <c r="AE207" t="s">
        <v>504</v>
      </c>
      <c r="AF207" t="s">
        <v>86</v>
      </c>
      <c r="AG207" t="s">
        <v>75</v>
      </c>
      <c r="AH207" t="s">
        <v>19</v>
      </c>
    </row>
    <row r="208" ht="14.25" customHeight="1" spans="1:34">
      <c r="A208" s="7" t="s">
        <v>1744</v>
      </c>
      <c r="B208" s="7" t="s">
        <v>1745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1746</v>
      </c>
      <c r="H208" s="8" t="s">
        <v>1747</v>
      </c>
      <c r="I208" s="8" t="s">
        <v>79</v>
      </c>
      <c r="J208" s="8" t="s">
        <v>2</v>
      </c>
      <c r="K208" s="8" t="s">
        <v>1748</v>
      </c>
      <c r="L208" s="8">
        <v>1</v>
      </c>
      <c r="M208" s="8">
        <v>2</v>
      </c>
      <c r="N208" s="8" t="s">
        <v>943</v>
      </c>
      <c r="O208" s="8" t="s">
        <v>1107</v>
      </c>
      <c r="P208" s="8" t="s">
        <v>743</v>
      </c>
      <c r="Q208" s="8"/>
      <c r="R208" s="13" t="s">
        <v>1749</v>
      </c>
      <c r="S208" s="15" t="s">
        <v>19</v>
      </c>
      <c r="T208" s="8"/>
      <c r="U208" s="13" t="s">
        <v>19</v>
      </c>
      <c r="V208" s="13" t="s">
        <v>1749</v>
      </c>
      <c r="W208" s="15" t="s">
        <v>1750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1751</v>
      </c>
      <c r="AD208" t="s">
        <v>6</v>
      </c>
      <c r="AE208" t="s">
        <v>1752</v>
      </c>
      <c r="AF208" t="s">
        <v>86</v>
      </c>
      <c r="AG208" t="s">
        <v>75</v>
      </c>
      <c r="AH208" t="s">
        <v>1753</v>
      </c>
    </row>
    <row r="209" ht="14.25" customHeight="1" spans="1:34">
      <c r="A209" s="7" t="s">
        <v>1754</v>
      </c>
      <c r="B209" s="7" t="s">
        <v>1755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1756</v>
      </c>
      <c r="H209" s="8" t="s">
        <v>1757</v>
      </c>
      <c r="I209" s="8" t="s">
        <v>79</v>
      </c>
      <c r="J209" s="8" t="s">
        <v>2</v>
      </c>
      <c r="K209" s="8" t="s">
        <v>1758</v>
      </c>
      <c r="L209" s="8">
        <v>2</v>
      </c>
      <c r="M209" s="8">
        <v>3</v>
      </c>
      <c r="N209" s="8" t="s">
        <v>115</v>
      </c>
      <c r="O209" s="8" t="s">
        <v>82</v>
      </c>
      <c r="P209" s="8" t="s">
        <v>743</v>
      </c>
      <c r="Q209" s="8"/>
      <c r="R209" s="13" t="s">
        <v>1759</v>
      </c>
      <c r="S209" s="15" t="s">
        <v>19</v>
      </c>
      <c r="T209" s="8"/>
      <c r="U209" s="13" t="s">
        <v>19</v>
      </c>
      <c r="V209" s="13" t="s">
        <v>1759</v>
      </c>
      <c r="W209" s="15" t="s">
        <v>1760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1761</v>
      </c>
      <c r="AD209" t="s">
        <v>6</v>
      </c>
      <c r="AE209" t="s">
        <v>1762</v>
      </c>
      <c r="AF209" t="s">
        <v>86</v>
      </c>
      <c r="AG209" t="s">
        <v>75</v>
      </c>
      <c r="AH209" t="s">
        <v>19</v>
      </c>
    </row>
    <row r="210" ht="14.25" customHeight="1" spans="1:34">
      <c r="A210" s="7" t="s">
        <v>1763</v>
      </c>
      <c r="B210" s="7" t="s">
        <v>1764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1765</v>
      </c>
      <c r="H210" s="8" t="s">
        <v>1766</v>
      </c>
      <c r="I210" s="8" t="s">
        <v>79</v>
      </c>
      <c r="J210" s="8" t="s">
        <v>2</v>
      </c>
      <c r="K210" s="8" t="s">
        <v>1767</v>
      </c>
      <c r="L210" s="8">
        <v>1</v>
      </c>
      <c r="M210" s="8">
        <v>1</v>
      </c>
      <c r="N210" s="8" t="s">
        <v>734</v>
      </c>
      <c r="O210" s="8" t="s">
        <v>734</v>
      </c>
      <c r="P210" s="8" t="s">
        <v>743</v>
      </c>
      <c r="Q210" s="8"/>
      <c r="R210" s="13" t="s">
        <v>1768</v>
      </c>
      <c r="S210" s="15" t="s">
        <v>19</v>
      </c>
      <c r="T210" s="8"/>
      <c r="U210" s="13" t="s">
        <v>19</v>
      </c>
      <c r="V210" s="13" t="s">
        <v>1768</v>
      </c>
      <c r="W210" s="15" t="s">
        <v>1769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1770</v>
      </c>
      <c r="AD210" t="s">
        <v>6</v>
      </c>
      <c r="AE210" t="s">
        <v>1771</v>
      </c>
      <c r="AF210" t="s">
        <v>86</v>
      </c>
      <c r="AG210" t="s">
        <v>75</v>
      </c>
      <c r="AH210" t="s">
        <v>19</v>
      </c>
    </row>
    <row r="211" ht="14.25" customHeight="1" spans="1:34">
      <c r="A211" s="7" t="s">
        <v>1772</v>
      </c>
      <c r="B211" s="7" t="s">
        <v>1773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1774</v>
      </c>
      <c r="H211" s="8" t="s">
        <v>1775</v>
      </c>
      <c r="I211" s="8" t="s">
        <v>79</v>
      </c>
      <c r="J211" s="8" t="s">
        <v>2</v>
      </c>
      <c r="K211" s="8" t="s">
        <v>1776</v>
      </c>
      <c r="L211" s="8">
        <v>1</v>
      </c>
      <c r="M211" s="8">
        <v>3</v>
      </c>
      <c r="N211" s="8" t="s">
        <v>943</v>
      </c>
      <c r="O211" s="8" t="s">
        <v>706</v>
      </c>
      <c r="P211" s="8" t="s">
        <v>716</v>
      </c>
      <c r="Q211" s="8"/>
      <c r="R211" s="13" t="s">
        <v>1777</v>
      </c>
      <c r="S211" s="15" t="s">
        <v>1777</v>
      </c>
      <c r="T211" s="8" t="s">
        <v>1778</v>
      </c>
      <c r="U211" s="13" t="s">
        <v>19</v>
      </c>
      <c r="V211" s="13" t="s">
        <v>19</v>
      </c>
      <c r="W211" s="15" t="s">
        <v>19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19</v>
      </c>
      <c r="AD211" t="s">
        <v>6</v>
      </c>
      <c r="AE211" t="s">
        <v>1779</v>
      </c>
      <c r="AF211" t="s">
        <v>86</v>
      </c>
      <c r="AG211" t="s">
        <v>75</v>
      </c>
      <c r="AH211" t="s">
        <v>19</v>
      </c>
    </row>
    <row r="212" ht="14.25" customHeight="1" spans="1:34">
      <c r="A212" s="7" t="s">
        <v>1780</v>
      </c>
      <c r="B212" s="7" t="s">
        <v>1781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1591</v>
      </c>
      <c r="H212" s="8" t="s">
        <v>1592</v>
      </c>
      <c r="I212" s="8" t="s">
        <v>79</v>
      </c>
      <c r="J212" s="8" t="s">
        <v>2</v>
      </c>
      <c r="K212" s="8" t="s">
        <v>1593</v>
      </c>
      <c r="L212" s="8">
        <v>1</v>
      </c>
      <c r="M212" s="8">
        <v>1</v>
      </c>
      <c r="N212" s="8" t="s">
        <v>734</v>
      </c>
      <c r="O212" s="8" t="s">
        <v>734</v>
      </c>
      <c r="P212" s="8" t="s">
        <v>743</v>
      </c>
      <c r="Q212" s="8"/>
      <c r="R212" s="13" t="s">
        <v>1594</v>
      </c>
      <c r="S212" s="15" t="s">
        <v>19</v>
      </c>
      <c r="T212" s="8"/>
      <c r="U212" s="13" t="s">
        <v>19</v>
      </c>
      <c r="V212" s="13" t="s">
        <v>1594</v>
      </c>
      <c r="W212" s="15" t="s">
        <v>1782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1783</v>
      </c>
      <c r="AD212" t="s">
        <v>6</v>
      </c>
      <c r="AE212" t="s">
        <v>1495</v>
      </c>
      <c r="AF212" t="s">
        <v>86</v>
      </c>
      <c r="AG212" t="s">
        <v>75</v>
      </c>
      <c r="AH212" t="s">
        <v>324</v>
      </c>
    </row>
    <row r="213" ht="14.25" customHeight="1" spans="1:34">
      <c r="A213" s="7" t="s">
        <v>1784</v>
      </c>
      <c r="B213" s="7" t="s">
        <v>1785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1786</v>
      </c>
      <c r="H213" s="8" t="s">
        <v>1787</v>
      </c>
      <c r="I213" s="8" t="s">
        <v>79</v>
      </c>
      <c r="J213" s="8" t="s">
        <v>2</v>
      </c>
      <c r="K213" s="8" t="s">
        <v>1788</v>
      </c>
      <c r="L213" s="8">
        <v>2</v>
      </c>
      <c r="M213" s="8">
        <v>2</v>
      </c>
      <c r="N213" s="8" t="s">
        <v>734</v>
      </c>
      <c r="O213" s="8" t="s">
        <v>716</v>
      </c>
      <c r="P213" s="8" t="s">
        <v>1350</v>
      </c>
      <c r="Q213" s="8"/>
      <c r="R213" s="13" t="s">
        <v>1789</v>
      </c>
      <c r="S213" s="15" t="s">
        <v>1789</v>
      </c>
      <c r="T213" s="8" t="s">
        <v>1790</v>
      </c>
      <c r="U213" s="13" t="s">
        <v>19</v>
      </c>
      <c r="V213" s="13" t="s">
        <v>19</v>
      </c>
      <c r="W213" s="15" t="s">
        <v>19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19</v>
      </c>
      <c r="AD213" t="s">
        <v>6</v>
      </c>
      <c r="AE213" t="s">
        <v>1791</v>
      </c>
      <c r="AF213" t="s">
        <v>86</v>
      </c>
      <c r="AG213" t="s">
        <v>75</v>
      </c>
      <c r="AH213" t="s">
        <v>19</v>
      </c>
    </row>
    <row r="214" ht="14.25" customHeight="1" spans="1:34">
      <c r="A214" s="7" t="s">
        <v>1792</v>
      </c>
      <c r="B214" s="7" t="s">
        <v>1793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1794</v>
      </c>
      <c r="H214" s="8" t="s">
        <v>1795</v>
      </c>
      <c r="I214" s="8" t="s">
        <v>79</v>
      </c>
      <c r="J214" s="8" t="s">
        <v>2</v>
      </c>
      <c r="K214" s="8" t="s">
        <v>1796</v>
      </c>
      <c r="L214" s="8">
        <v>1</v>
      </c>
      <c r="M214" s="8">
        <v>3</v>
      </c>
      <c r="N214" s="8" t="s">
        <v>320</v>
      </c>
      <c r="O214" s="8" t="s">
        <v>705</v>
      </c>
      <c r="P214" s="8" t="s">
        <v>686</v>
      </c>
      <c r="Q214" s="8"/>
      <c r="R214" s="13" t="s">
        <v>1797</v>
      </c>
      <c r="S214" s="15" t="s">
        <v>1797</v>
      </c>
      <c r="T214" s="8" t="s">
        <v>1798</v>
      </c>
      <c r="U214" s="13" t="s">
        <v>19</v>
      </c>
      <c r="V214" s="13" t="s">
        <v>19</v>
      </c>
      <c r="W214" s="15" t="s">
        <v>19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19</v>
      </c>
      <c r="AD214" t="s">
        <v>6</v>
      </c>
      <c r="AE214" t="s">
        <v>1799</v>
      </c>
      <c r="AF214" t="s">
        <v>86</v>
      </c>
      <c r="AG214" t="s">
        <v>75</v>
      </c>
      <c r="AH214" t="s">
        <v>19</v>
      </c>
    </row>
    <row r="215" ht="14.25" customHeight="1" spans="1:34">
      <c r="A215" s="7" t="s">
        <v>1800</v>
      </c>
      <c r="B215" s="7" t="s">
        <v>1801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197</v>
      </c>
      <c r="H215" s="8" t="s">
        <v>198</v>
      </c>
      <c r="I215" s="8" t="s">
        <v>79</v>
      </c>
      <c r="J215" s="8" t="s">
        <v>2</v>
      </c>
      <c r="K215" s="8" t="s">
        <v>1614</v>
      </c>
      <c r="L215" s="8">
        <v>1</v>
      </c>
      <c r="M215" s="8">
        <v>3</v>
      </c>
      <c r="N215" s="8" t="s">
        <v>115</v>
      </c>
      <c r="O215" s="8" t="s">
        <v>1615</v>
      </c>
      <c r="P215" s="8" t="s">
        <v>1058</v>
      </c>
      <c r="Q215" s="8"/>
      <c r="R215" s="13" t="s">
        <v>1802</v>
      </c>
      <c r="S215" s="15" t="s">
        <v>1802</v>
      </c>
      <c r="T215" s="8" t="s">
        <v>1803</v>
      </c>
      <c r="U215" s="13" t="s">
        <v>19</v>
      </c>
      <c r="V215" s="13" t="s">
        <v>19</v>
      </c>
      <c r="W215" s="15" t="s">
        <v>19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19</v>
      </c>
      <c r="AD215" t="s">
        <v>6</v>
      </c>
      <c r="AE215" t="s">
        <v>223</v>
      </c>
      <c r="AF215" t="s">
        <v>86</v>
      </c>
      <c r="AG215" t="s">
        <v>75</v>
      </c>
      <c r="AH215" t="s">
        <v>19</v>
      </c>
    </row>
    <row r="216" ht="14.25" customHeight="1" spans="1:34">
      <c r="A216" s="7" t="s">
        <v>1804</v>
      </c>
      <c r="B216" s="7" t="s">
        <v>1805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1394</v>
      </c>
      <c r="H216" s="8" t="s">
        <v>1395</v>
      </c>
      <c r="I216" s="8" t="s">
        <v>79</v>
      </c>
      <c r="J216" s="8" t="s">
        <v>2</v>
      </c>
      <c r="K216" s="8" t="s">
        <v>1806</v>
      </c>
      <c r="L216" s="8">
        <v>1</v>
      </c>
      <c r="M216" s="8">
        <v>2</v>
      </c>
      <c r="N216" s="8" t="s">
        <v>743</v>
      </c>
      <c r="O216" s="8" t="s">
        <v>1807</v>
      </c>
      <c r="P216" s="8" t="s">
        <v>753</v>
      </c>
      <c r="Q216" s="8"/>
      <c r="R216" s="13" t="s">
        <v>1808</v>
      </c>
      <c r="S216" s="15" t="s">
        <v>1808</v>
      </c>
      <c r="T216" s="8"/>
      <c r="U216" s="13" t="s">
        <v>19</v>
      </c>
      <c r="V216" s="13" t="s">
        <v>19</v>
      </c>
      <c r="W216" s="15" t="s">
        <v>19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19</v>
      </c>
      <c r="AD216" t="s">
        <v>6</v>
      </c>
      <c r="AE216" t="s">
        <v>379</v>
      </c>
      <c r="AF216" t="s">
        <v>86</v>
      </c>
      <c r="AG216" t="s">
        <v>75</v>
      </c>
      <c r="AH216" t="s">
        <v>19</v>
      </c>
    </row>
    <row r="217" ht="14.25" customHeight="1" spans="1:34">
      <c r="A217" s="7" t="s">
        <v>1809</v>
      </c>
      <c r="B217" s="7" t="s">
        <v>1810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1786</v>
      </c>
      <c r="H217" s="8" t="s">
        <v>1787</v>
      </c>
      <c r="I217" s="8" t="s">
        <v>79</v>
      </c>
      <c r="J217" s="8" t="s">
        <v>2</v>
      </c>
      <c r="K217" s="8" t="s">
        <v>1788</v>
      </c>
      <c r="L217" s="8">
        <v>2</v>
      </c>
      <c r="M217" s="8">
        <v>2</v>
      </c>
      <c r="N217" s="8" t="s">
        <v>743</v>
      </c>
      <c r="O217" s="8" t="s">
        <v>1349</v>
      </c>
      <c r="P217" s="8" t="s">
        <v>1811</v>
      </c>
      <c r="Q217" s="8"/>
      <c r="R217" s="13" t="s">
        <v>1812</v>
      </c>
      <c r="S217" s="15" t="s">
        <v>1812</v>
      </c>
      <c r="T217" s="8" t="s">
        <v>1813</v>
      </c>
      <c r="U217" s="13" t="s">
        <v>19</v>
      </c>
      <c r="V217" s="13" t="s">
        <v>19</v>
      </c>
      <c r="W217" s="15" t="s">
        <v>19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19</v>
      </c>
      <c r="AD217" t="s">
        <v>6</v>
      </c>
      <c r="AE217" t="s">
        <v>1814</v>
      </c>
      <c r="AF217" t="s">
        <v>86</v>
      </c>
      <c r="AG217" t="s">
        <v>75</v>
      </c>
      <c r="AH217" t="s">
        <v>19</v>
      </c>
    </row>
    <row r="218" ht="14.25" customHeight="1" spans="1:34">
      <c r="A218" s="7" t="s">
        <v>1815</v>
      </c>
      <c r="B218" s="7" t="s">
        <v>1816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1817</v>
      </c>
      <c r="H218" s="8" t="s">
        <v>1818</v>
      </c>
      <c r="I218" s="8" t="s">
        <v>79</v>
      </c>
      <c r="J218" s="8" t="s">
        <v>2</v>
      </c>
      <c r="K218" s="8" t="s">
        <v>1819</v>
      </c>
      <c r="L218" s="8">
        <v>1</v>
      </c>
      <c r="M218" s="8">
        <v>1</v>
      </c>
      <c r="N218" s="8" t="s">
        <v>743</v>
      </c>
      <c r="O218" s="8" t="s">
        <v>706</v>
      </c>
      <c r="P218" s="8" t="s">
        <v>686</v>
      </c>
      <c r="Q218" s="8"/>
      <c r="R218" s="13" t="s">
        <v>1820</v>
      </c>
      <c r="S218" s="15" t="s">
        <v>1820</v>
      </c>
      <c r="T218" s="8" t="s">
        <v>1821</v>
      </c>
      <c r="U218" s="13" t="s">
        <v>19</v>
      </c>
      <c r="V218" s="13" t="s">
        <v>19</v>
      </c>
      <c r="W218" s="15" t="s">
        <v>19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19</v>
      </c>
      <c r="AD218" t="s">
        <v>6</v>
      </c>
      <c r="AE218" t="s">
        <v>965</v>
      </c>
      <c r="AF218" t="s">
        <v>86</v>
      </c>
      <c r="AG218" t="s">
        <v>75</v>
      </c>
      <c r="AH218" t="s">
        <v>19</v>
      </c>
    </row>
    <row r="219" ht="14.25" customHeight="1" spans="1:34">
      <c r="A219" s="7" t="s">
        <v>1822</v>
      </c>
      <c r="B219" s="7" t="s">
        <v>1823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1824</v>
      </c>
      <c r="H219" s="8" t="s">
        <v>1825</v>
      </c>
      <c r="I219" s="8" t="s">
        <v>79</v>
      </c>
      <c r="J219" s="8" t="s">
        <v>2</v>
      </c>
      <c r="K219" s="8" t="s">
        <v>1826</v>
      </c>
      <c r="L219" s="8">
        <v>1</v>
      </c>
      <c r="M219" s="8">
        <v>1</v>
      </c>
      <c r="N219" s="8" t="s">
        <v>375</v>
      </c>
      <c r="O219" s="8" t="s">
        <v>1827</v>
      </c>
      <c r="P219" s="8" t="s">
        <v>1828</v>
      </c>
      <c r="Q219" s="8"/>
      <c r="R219" s="13" t="s">
        <v>1829</v>
      </c>
      <c r="S219" s="15" t="s">
        <v>1829</v>
      </c>
      <c r="T219" s="8" t="s">
        <v>1830</v>
      </c>
      <c r="U219" s="13" t="s">
        <v>19</v>
      </c>
      <c r="V219" s="13" t="s">
        <v>19</v>
      </c>
      <c r="W219" s="15" t="s">
        <v>19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19</v>
      </c>
      <c r="AD219" t="s">
        <v>6</v>
      </c>
      <c r="AE219" t="s">
        <v>1831</v>
      </c>
      <c r="AF219" t="s">
        <v>86</v>
      </c>
      <c r="AG219" t="s">
        <v>75</v>
      </c>
      <c r="AH219" t="s">
        <v>19</v>
      </c>
    </row>
    <row r="220" ht="14.25" customHeight="1" spans="1:34">
      <c r="A220" s="7" t="s">
        <v>1832</v>
      </c>
      <c r="B220" s="7" t="s">
        <v>1833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197</v>
      </c>
      <c r="H220" s="8" t="s">
        <v>198</v>
      </c>
      <c r="I220" s="8" t="s">
        <v>79</v>
      </c>
      <c r="J220" s="8" t="s">
        <v>2</v>
      </c>
      <c r="K220" s="8" t="s">
        <v>1834</v>
      </c>
      <c r="L220" s="8">
        <v>1</v>
      </c>
      <c r="M220" s="8">
        <v>2</v>
      </c>
      <c r="N220" s="8" t="s">
        <v>743</v>
      </c>
      <c r="O220" s="8" t="s">
        <v>1835</v>
      </c>
      <c r="P220" s="8" t="s">
        <v>695</v>
      </c>
      <c r="Q220" s="8"/>
      <c r="R220" s="13" t="s">
        <v>1836</v>
      </c>
      <c r="S220" s="15" t="s">
        <v>1836</v>
      </c>
      <c r="T220" s="8" t="s">
        <v>1837</v>
      </c>
      <c r="U220" s="13" t="s">
        <v>19</v>
      </c>
      <c r="V220" s="13" t="s">
        <v>19</v>
      </c>
      <c r="W220" s="15" t="s">
        <v>19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19</v>
      </c>
      <c r="AD220" t="s">
        <v>6</v>
      </c>
      <c r="AE220" t="s">
        <v>1838</v>
      </c>
      <c r="AF220" t="s">
        <v>86</v>
      </c>
      <c r="AG220" t="s">
        <v>75</v>
      </c>
      <c r="AH220" t="s">
        <v>19</v>
      </c>
    </row>
    <row r="221" ht="14.25" customHeight="1" spans="1:34">
      <c r="A221" s="7" t="s">
        <v>1839</v>
      </c>
      <c r="B221" s="7" t="s">
        <v>1840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1529</v>
      </c>
      <c r="H221" s="8" t="s">
        <v>1530</v>
      </c>
      <c r="I221" s="8" t="s">
        <v>79</v>
      </c>
      <c r="J221" s="8" t="s">
        <v>2</v>
      </c>
      <c r="K221" s="8" t="s">
        <v>1841</v>
      </c>
      <c r="L221" s="8">
        <v>1</v>
      </c>
      <c r="M221" s="8">
        <v>1</v>
      </c>
      <c r="N221" s="8" t="s">
        <v>943</v>
      </c>
      <c r="O221" s="8" t="s">
        <v>1842</v>
      </c>
      <c r="P221" s="8" t="s">
        <v>1843</v>
      </c>
      <c r="Q221" s="8"/>
      <c r="R221" s="13" t="s">
        <v>1844</v>
      </c>
      <c r="S221" s="15" t="s">
        <v>1844</v>
      </c>
      <c r="T221" s="8" t="s">
        <v>1845</v>
      </c>
      <c r="U221" s="13" t="s">
        <v>19</v>
      </c>
      <c r="V221" s="13" t="s">
        <v>19</v>
      </c>
      <c r="W221" s="15" t="s">
        <v>19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19</v>
      </c>
      <c r="AD221" t="s">
        <v>6</v>
      </c>
      <c r="AE221" t="s">
        <v>1535</v>
      </c>
      <c r="AF221" t="s">
        <v>86</v>
      </c>
      <c r="AG221" t="s">
        <v>75</v>
      </c>
      <c r="AH221" t="s">
        <v>19</v>
      </c>
    </row>
    <row r="222" ht="14.25" customHeight="1" spans="1:34">
      <c r="A222" s="7" t="s">
        <v>1846</v>
      </c>
      <c r="B222" s="7" t="s">
        <v>1847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1629</v>
      </c>
      <c r="H222" s="8" t="s">
        <v>1630</v>
      </c>
      <c r="I222" s="8" t="s">
        <v>79</v>
      </c>
      <c r="J222" s="8" t="s">
        <v>2</v>
      </c>
      <c r="K222" s="8" t="s">
        <v>1848</v>
      </c>
      <c r="L222" s="8">
        <v>1</v>
      </c>
      <c r="M222" s="8">
        <v>2</v>
      </c>
      <c r="N222" s="8" t="s">
        <v>772</v>
      </c>
      <c r="O222" s="8" t="s">
        <v>734</v>
      </c>
      <c r="P222" s="8" t="s">
        <v>1807</v>
      </c>
      <c r="Q222" s="8"/>
      <c r="R222" s="13" t="s">
        <v>251</v>
      </c>
      <c r="S222" s="15" t="s">
        <v>19</v>
      </c>
      <c r="T222" s="8"/>
      <c r="U222" s="13" t="s">
        <v>19</v>
      </c>
      <c r="V222" s="13" t="s">
        <v>251</v>
      </c>
      <c r="W222" s="15" t="s">
        <v>1849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1850</v>
      </c>
      <c r="AD222" t="s">
        <v>6</v>
      </c>
      <c r="AE222" t="s">
        <v>1851</v>
      </c>
      <c r="AF222" t="s">
        <v>86</v>
      </c>
      <c r="AG222" t="s">
        <v>75</v>
      </c>
      <c r="AH222" t="s">
        <v>19</v>
      </c>
    </row>
    <row r="223" ht="14.25" customHeight="1" spans="1:34">
      <c r="A223" s="7" t="s">
        <v>1852</v>
      </c>
      <c r="B223" s="7" t="s">
        <v>1853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1854</v>
      </c>
      <c r="H223" s="8" t="s">
        <v>1855</v>
      </c>
      <c r="I223" s="8" t="s">
        <v>79</v>
      </c>
      <c r="J223" s="8" t="s">
        <v>2</v>
      </c>
      <c r="K223" s="8" t="s">
        <v>1856</v>
      </c>
      <c r="L223" s="8">
        <v>1</v>
      </c>
      <c r="M223" s="8">
        <v>4</v>
      </c>
      <c r="N223" s="8" t="s">
        <v>248</v>
      </c>
      <c r="O223" s="8" t="s">
        <v>82</v>
      </c>
      <c r="P223" s="8" t="s">
        <v>1807</v>
      </c>
      <c r="Q223" s="8"/>
      <c r="R223" s="13" t="s">
        <v>1857</v>
      </c>
      <c r="S223" s="15" t="s">
        <v>19</v>
      </c>
      <c r="T223" s="8"/>
      <c r="U223" s="13" t="s">
        <v>19</v>
      </c>
      <c r="V223" s="13" t="s">
        <v>1857</v>
      </c>
      <c r="W223" s="15" t="s">
        <v>1858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1859</v>
      </c>
      <c r="AD223" t="s">
        <v>6</v>
      </c>
      <c r="AE223" t="s">
        <v>1860</v>
      </c>
      <c r="AF223" t="s">
        <v>86</v>
      </c>
      <c r="AG223" t="s">
        <v>75</v>
      </c>
      <c r="AH223" t="s">
        <v>19</v>
      </c>
    </row>
    <row r="224" ht="14.25" customHeight="1" spans="1:34">
      <c r="A224" s="7" t="s">
        <v>1861</v>
      </c>
      <c r="B224" s="7" t="s">
        <v>1862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1863</v>
      </c>
      <c r="H224" s="8" t="s">
        <v>1864</v>
      </c>
      <c r="I224" s="8" t="s">
        <v>79</v>
      </c>
      <c r="J224" s="8" t="s">
        <v>2</v>
      </c>
      <c r="K224" s="8" t="s">
        <v>1865</v>
      </c>
      <c r="L224" s="8">
        <v>1</v>
      </c>
      <c r="M224" s="8">
        <v>2</v>
      </c>
      <c r="N224" s="8" t="s">
        <v>190</v>
      </c>
      <c r="O224" s="8" t="s">
        <v>734</v>
      </c>
      <c r="P224" s="8" t="s">
        <v>1807</v>
      </c>
      <c r="Q224" s="8"/>
      <c r="R224" s="13" t="s">
        <v>1866</v>
      </c>
      <c r="S224" s="15" t="s">
        <v>19</v>
      </c>
      <c r="T224" s="8"/>
      <c r="U224" s="13" t="s">
        <v>19</v>
      </c>
      <c r="V224" s="13" t="s">
        <v>1866</v>
      </c>
      <c r="W224" s="15" t="s">
        <v>1867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1868</v>
      </c>
      <c r="AD224" t="s">
        <v>6</v>
      </c>
      <c r="AE224" t="s">
        <v>1869</v>
      </c>
      <c r="AF224" t="s">
        <v>86</v>
      </c>
      <c r="AG224" t="s">
        <v>75</v>
      </c>
      <c r="AH224" t="s">
        <v>19</v>
      </c>
    </row>
    <row r="225" ht="14.25" customHeight="1" spans="1:34">
      <c r="A225" s="7" t="s">
        <v>1870</v>
      </c>
      <c r="B225" s="7" t="s">
        <v>1871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1104</v>
      </c>
      <c r="H225" s="8" t="s">
        <v>1105</v>
      </c>
      <c r="I225" s="8" t="s">
        <v>79</v>
      </c>
      <c r="J225" s="8" t="s">
        <v>2</v>
      </c>
      <c r="K225" s="8" t="s">
        <v>1872</v>
      </c>
      <c r="L225" s="8">
        <v>1</v>
      </c>
      <c r="M225" s="8">
        <v>2</v>
      </c>
      <c r="N225" s="8" t="s">
        <v>463</v>
      </c>
      <c r="O225" s="8" t="s">
        <v>734</v>
      </c>
      <c r="P225" s="8" t="s">
        <v>1807</v>
      </c>
      <c r="Q225" s="8"/>
      <c r="R225" s="13" t="s">
        <v>1873</v>
      </c>
      <c r="S225" s="15" t="s">
        <v>19</v>
      </c>
      <c r="T225" s="8"/>
      <c r="U225" s="13" t="s">
        <v>19</v>
      </c>
      <c r="V225" s="13" t="s">
        <v>1873</v>
      </c>
      <c r="W225" s="15" t="s">
        <v>1874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1875</v>
      </c>
      <c r="AD225" t="s">
        <v>6</v>
      </c>
      <c r="AE225" t="s">
        <v>1111</v>
      </c>
      <c r="AF225" t="s">
        <v>86</v>
      </c>
      <c r="AG225" t="s">
        <v>75</v>
      </c>
      <c r="AH225" t="s">
        <v>19</v>
      </c>
    </row>
    <row r="226" ht="14.25" customHeight="1" spans="1:34">
      <c r="A226" s="7" t="s">
        <v>1876</v>
      </c>
      <c r="B226" s="7" t="s">
        <v>1877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1878</v>
      </c>
      <c r="H226" s="8" t="s">
        <v>1879</v>
      </c>
      <c r="I226" s="8" t="s">
        <v>79</v>
      </c>
      <c r="J226" s="8" t="s">
        <v>2</v>
      </c>
      <c r="K226" s="8" t="s">
        <v>1880</v>
      </c>
      <c r="L226" s="8">
        <v>1</v>
      </c>
      <c r="M226" s="8">
        <v>2</v>
      </c>
      <c r="N226" s="8" t="s">
        <v>1107</v>
      </c>
      <c r="O226" s="8" t="s">
        <v>734</v>
      </c>
      <c r="P226" s="8" t="s">
        <v>1807</v>
      </c>
      <c r="Q226" s="8"/>
      <c r="R226" s="13" t="s">
        <v>1881</v>
      </c>
      <c r="S226" s="15" t="s">
        <v>19</v>
      </c>
      <c r="T226" s="8"/>
      <c r="U226" s="13" t="s">
        <v>19</v>
      </c>
      <c r="V226" s="13" t="s">
        <v>1881</v>
      </c>
      <c r="W226" s="15" t="s">
        <v>1882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1883</v>
      </c>
      <c r="AD226" t="s">
        <v>6</v>
      </c>
      <c r="AE226" t="s">
        <v>1884</v>
      </c>
      <c r="AF226" t="s">
        <v>86</v>
      </c>
      <c r="AG226" t="s">
        <v>75</v>
      </c>
      <c r="AH226" t="s">
        <v>19</v>
      </c>
    </row>
    <row r="227" ht="14.25" customHeight="1" spans="1:34">
      <c r="A227" s="7" t="s">
        <v>1885</v>
      </c>
      <c r="B227" s="7" t="s">
        <v>1886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1887</v>
      </c>
      <c r="H227" s="8" t="s">
        <v>1888</v>
      </c>
      <c r="I227" s="8" t="s">
        <v>79</v>
      </c>
      <c r="J227" s="8" t="s">
        <v>2</v>
      </c>
      <c r="K227" s="8" t="s">
        <v>1889</v>
      </c>
      <c r="L227" s="8">
        <v>1</v>
      </c>
      <c r="M227" s="8">
        <v>1</v>
      </c>
      <c r="N227" s="8" t="s">
        <v>1107</v>
      </c>
      <c r="O227" s="8" t="s">
        <v>743</v>
      </c>
      <c r="P227" s="8" t="s">
        <v>1807</v>
      </c>
      <c r="Q227" s="8"/>
      <c r="R227" s="13" t="s">
        <v>1183</v>
      </c>
      <c r="S227" s="15" t="s">
        <v>19</v>
      </c>
      <c r="T227" s="8"/>
      <c r="U227" s="13" t="s">
        <v>19</v>
      </c>
      <c r="V227" s="13" t="s">
        <v>1183</v>
      </c>
      <c r="W227" s="15" t="s">
        <v>1890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1891</v>
      </c>
      <c r="AD227" t="s">
        <v>6</v>
      </c>
      <c r="AE227" t="s">
        <v>1892</v>
      </c>
      <c r="AF227" t="s">
        <v>86</v>
      </c>
      <c r="AG227" t="s">
        <v>75</v>
      </c>
      <c r="AH227" t="s">
        <v>19</v>
      </c>
    </row>
    <row r="228" ht="14.25" customHeight="1" spans="1:34">
      <c r="A228" s="7" t="s">
        <v>1893</v>
      </c>
      <c r="B228" s="7" t="s">
        <v>1894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1104</v>
      </c>
      <c r="H228" s="8" t="s">
        <v>1105</v>
      </c>
      <c r="I228" s="8" t="s">
        <v>79</v>
      </c>
      <c r="J228" s="8" t="s">
        <v>2</v>
      </c>
      <c r="K228" s="8" t="s">
        <v>1895</v>
      </c>
      <c r="L228" s="8">
        <v>1</v>
      </c>
      <c r="M228" s="8">
        <v>1</v>
      </c>
      <c r="N228" s="8" t="s">
        <v>943</v>
      </c>
      <c r="O228" s="8" t="s">
        <v>743</v>
      </c>
      <c r="P228" s="8" t="s">
        <v>1807</v>
      </c>
      <c r="Q228" s="8"/>
      <c r="R228" s="13" t="s">
        <v>1896</v>
      </c>
      <c r="S228" s="15" t="s">
        <v>19</v>
      </c>
      <c r="T228" s="8"/>
      <c r="U228" s="13" t="s">
        <v>19</v>
      </c>
      <c r="V228" s="13" t="s">
        <v>1896</v>
      </c>
      <c r="W228" s="15" t="s">
        <v>1897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1898</v>
      </c>
      <c r="AD228" t="s">
        <v>6</v>
      </c>
      <c r="AE228" t="s">
        <v>1111</v>
      </c>
      <c r="AF228" t="s">
        <v>86</v>
      </c>
      <c r="AG228" t="s">
        <v>75</v>
      </c>
      <c r="AH228" t="s">
        <v>19</v>
      </c>
    </row>
    <row r="229" ht="14.25" customHeight="1" spans="1:34">
      <c r="A229" s="7" t="s">
        <v>1899</v>
      </c>
      <c r="B229" s="7" t="s">
        <v>1900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1901</v>
      </c>
      <c r="H229" s="8" t="s">
        <v>1902</v>
      </c>
      <c r="I229" s="8" t="s">
        <v>79</v>
      </c>
      <c r="J229" s="8" t="s">
        <v>2</v>
      </c>
      <c r="K229" s="8" t="s">
        <v>1903</v>
      </c>
      <c r="L229" s="8">
        <v>1</v>
      </c>
      <c r="M229" s="8">
        <v>1</v>
      </c>
      <c r="N229" s="8" t="s">
        <v>357</v>
      </c>
      <c r="O229" s="8" t="s">
        <v>743</v>
      </c>
      <c r="P229" s="8" t="s">
        <v>1807</v>
      </c>
      <c r="Q229" s="8"/>
      <c r="R229" s="13" t="s">
        <v>1904</v>
      </c>
      <c r="S229" s="15" t="s">
        <v>19</v>
      </c>
      <c r="T229" s="8"/>
      <c r="U229" s="13" t="s">
        <v>19</v>
      </c>
      <c r="V229" s="13" t="s">
        <v>1904</v>
      </c>
      <c r="W229" s="15" t="s">
        <v>1905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1906</v>
      </c>
      <c r="AD229" t="s">
        <v>6</v>
      </c>
      <c r="AE229" t="s">
        <v>1907</v>
      </c>
      <c r="AF229" t="s">
        <v>86</v>
      </c>
      <c r="AG229" t="s">
        <v>75</v>
      </c>
      <c r="AH229" t="s">
        <v>19</v>
      </c>
    </row>
    <row r="230" ht="14.25" customHeight="1" spans="1:34">
      <c r="A230" s="7" t="s">
        <v>1908</v>
      </c>
      <c r="B230" s="7" t="s">
        <v>1909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1136</v>
      </c>
      <c r="H230" s="8" t="s">
        <v>1137</v>
      </c>
      <c r="I230" s="8" t="s">
        <v>79</v>
      </c>
      <c r="J230" s="8" t="s">
        <v>2</v>
      </c>
      <c r="K230" s="8" t="s">
        <v>1910</v>
      </c>
      <c r="L230" s="8">
        <v>1</v>
      </c>
      <c r="M230" s="8">
        <v>1</v>
      </c>
      <c r="N230" s="8" t="s">
        <v>153</v>
      </c>
      <c r="O230" s="8" t="s">
        <v>743</v>
      </c>
      <c r="P230" s="8" t="s">
        <v>1807</v>
      </c>
      <c r="Q230" s="8"/>
      <c r="R230" s="13" t="s">
        <v>1911</v>
      </c>
      <c r="S230" s="15" t="s">
        <v>19</v>
      </c>
      <c r="T230" s="8"/>
      <c r="U230" s="13" t="s">
        <v>19</v>
      </c>
      <c r="V230" s="13" t="s">
        <v>1911</v>
      </c>
      <c r="W230" s="15" t="s">
        <v>1912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1913</v>
      </c>
      <c r="AD230" t="s">
        <v>6</v>
      </c>
      <c r="AE230" t="s">
        <v>300</v>
      </c>
      <c r="AF230" t="s">
        <v>86</v>
      </c>
      <c r="AG230" t="s">
        <v>75</v>
      </c>
      <c r="AH230" t="s">
        <v>19</v>
      </c>
    </row>
    <row r="231" ht="14.25" customHeight="1" spans="1:34">
      <c r="A231" s="7" t="s">
        <v>1914</v>
      </c>
      <c r="B231" s="7" t="s">
        <v>1915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1204</v>
      </c>
      <c r="H231" s="8" t="s">
        <v>1205</v>
      </c>
      <c r="I231" s="8" t="s">
        <v>79</v>
      </c>
      <c r="J231" s="8" t="s">
        <v>2</v>
      </c>
      <c r="K231" s="8" t="s">
        <v>1916</v>
      </c>
      <c r="L231" s="8">
        <v>1</v>
      </c>
      <c r="M231" s="8">
        <v>1</v>
      </c>
      <c r="N231" s="8" t="s">
        <v>104</v>
      </c>
      <c r="O231" s="8" t="s">
        <v>743</v>
      </c>
      <c r="P231" s="8" t="s">
        <v>1807</v>
      </c>
      <c r="Q231" s="8"/>
      <c r="R231" s="13" t="s">
        <v>1917</v>
      </c>
      <c r="S231" s="15" t="s">
        <v>19</v>
      </c>
      <c r="T231" s="8"/>
      <c r="U231" s="13" t="s">
        <v>19</v>
      </c>
      <c r="V231" s="13" t="s">
        <v>1917</v>
      </c>
      <c r="W231" s="15" t="s">
        <v>1918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1919</v>
      </c>
      <c r="AD231" t="s">
        <v>6</v>
      </c>
      <c r="AE231" t="s">
        <v>149</v>
      </c>
      <c r="AF231" t="s">
        <v>86</v>
      </c>
      <c r="AG231" t="s">
        <v>75</v>
      </c>
      <c r="AH231" t="s">
        <v>589</v>
      </c>
    </row>
    <row r="232" ht="14.25" customHeight="1" spans="1:34">
      <c r="A232" s="7" t="s">
        <v>1920</v>
      </c>
      <c r="B232" s="7" t="s">
        <v>1921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293</v>
      </c>
      <c r="H232" s="8" t="s">
        <v>294</v>
      </c>
      <c r="I232" s="8" t="s">
        <v>79</v>
      </c>
      <c r="J232" s="8" t="s">
        <v>2</v>
      </c>
      <c r="K232" s="8" t="s">
        <v>1922</v>
      </c>
      <c r="L232" s="8">
        <v>1</v>
      </c>
      <c r="M232" s="8">
        <v>1</v>
      </c>
      <c r="N232" s="8" t="s">
        <v>114</v>
      </c>
      <c r="O232" s="8" t="s">
        <v>743</v>
      </c>
      <c r="P232" s="8" t="s">
        <v>1807</v>
      </c>
      <c r="Q232" s="8"/>
      <c r="R232" s="13" t="s">
        <v>1923</v>
      </c>
      <c r="S232" s="15" t="s">
        <v>19</v>
      </c>
      <c r="T232" s="8"/>
      <c r="U232" s="13" t="s">
        <v>19</v>
      </c>
      <c r="V232" s="13" t="s">
        <v>1923</v>
      </c>
      <c r="W232" s="15" t="s">
        <v>1924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1925</v>
      </c>
      <c r="AD232" t="s">
        <v>6</v>
      </c>
      <c r="AE232" t="s">
        <v>300</v>
      </c>
      <c r="AF232" t="s">
        <v>86</v>
      </c>
      <c r="AG232" t="s">
        <v>75</v>
      </c>
      <c r="AH232" t="s">
        <v>1669</v>
      </c>
    </row>
    <row r="233" ht="14.25" customHeight="1" spans="1:34">
      <c r="A233" s="7" t="s">
        <v>1926</v>
      </c>
      <c r="B233" s="7" t="s">
        <v>1927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1498</v>
      </c>
      <c r="H233" s="8" t="s">
        <v>1499</v>
      </c>
      <c r="I233" s="8" t="s">
        <v>79</v>
      </c>
      <c r="J233" s="8" t="s">
        <v>2</v>
      </c>
      <c r="K233" s="8" t="s">
        <v>1928</v>
      </c>
      <c r="L233" s="8">
        <v>1</v>
      </c>
      <c r="M233" s="8">
        <v>2</v>
      </c>
      <c r="N233" s="8" t="s">
        <v>943</v>
      </c>
      <c r="O233" s="8" t="s">
        <v>734</v>
      </c>
      <c r="P233" s="8" t="s">
        <v>1807</v>
      </c>
      <c r="Q233" s="8"/>
      <c r="R233" s="13" t="s">
        <v>1929</v>
      </c>
      <c r="S233" s="15" t="s">
        <v>19</v>
      </c>
      <c r="T233" s="8"/>
      <c r="U233" s="13" t="s">
        <v>19</v>
      </c>
      <c r="V233" s="13" t="s">
        <v>1929</v>
      </c>
      <c r="W233" s="15" t="s">
        <v>1709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1930</v>
      </c>
      <c r="AD233" t="s">
        <v>6</v>
      </c>
      <c r="AE233" t="s">
        <v>281</v>
      </c>
      <c r="AF233" t="s">
        <v>86</v>
      </c>
      <c r="AG233" t="s">
        <v>75</v>
      </c>
      <c r="AH233" t="s">
        <v>1697</v>
      </c>
    </row>
    <row r="234" ht="14.25" customHeight="1" spans="1:34">
      <c r="A234" s="7" t="s">
        <v>1931</v>
      </c>
      <c r="B234" s="7" t="s">
        <v>1932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1933</v>
      </c>
      <c r="H234" s="8" t="s">
        <v>1934</v>
      </c>
      <c r="I234" s="8" t="s">
        <v>79</v>
      </c>
      <c r="J234" s="8" t="s">
        <v>2</v>
      </c>
      <c r="K234" s="8" t="s">
        <v>1935</v>
      </c>
      <c r="L234" s="8">
        <v>1</v>
      </c>
      <c r="M234" s="8">
        <v>1</v>
      </c>
      <c r="N234" s="8" t="s">
        <v>82</v>
      </c>
      <c r="O234" s="8" t="s">
        <v>743</v>
      </c>
      <c r="P234" s="8" t="s">
        <v>1807</v>
      </c>
      <c r="Q234" s="8"/>
      <c r="R234" s="13" t="s">
        <v>502</v>
      </c>
      <c r="S234" s="15" t="s">
        <v>19</v>
      </c>
      <c r="T234" s="8"/>
      <c r="U234" s="13" t="s">
        <v>19</v>
      </c>
      <c r="V234" s="13" t="s">
        <v>502</v>
      </c>
      <c r="W234" s="15" t="s">
        <v>1936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1937</v>
      </c>
      <c r="AD234" t="s">
        <v>6</v>
      </c>
      <c r="AE234" t="s">
        <v>965</v>
      </c>
      <c r="AF234" t="s">
        <v>86</v>
      </c>
      <c r="AG234" t="s">
        <v>75</v>
      </c>
      <c r="AH234" t="s">
        <v>828</v>
      </c>
    </row>
    <row r="235" ht="14.25" customHeight="1" spans="1:34">
      <c r="A235" s="7" t="s">
        <v>1938</v>
      </c>
      <c r="B235" s="7" t="s">
        <v>1939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1940</v>
      </c>
      <c r="H235" s="8" t="s">
        <v>1941</v>
      </c>
      <c r="I235" s="8" t="s">
        <v>79</v>
      </c>
      <c r="J235" s="8" t="s">
        <v>2</v>
      </c>
      <c r="K235" s="8" t="s">
        <v>1942</v>
      </c>
      <c r="L235" s="8">
        <v>1</v>
      </c>
      <c r="M235" s="8">
        <v>2</v>
      </c>
      <c r="N235" s="8" t="s">
        <v>1107</v>
      </c>
      <c r="O235" s="8" t="s">
        <v>734</v>
      </c>
      <c r="P235" s="8" t="s">
        <v>1807</v>
      </c>
      <c r="Q235" s="8"/>
      <c r="R235" s="13" t="s">
        <v>1943</v>
      </c>
      <c r="S235" s="15" t="s">
        <v>19</v>
      </c>
      <c r="T235" s="8"/>
      <c r="U235" s="13" t="s">
        <v>19</v>
      </c>
      <c r="V235" s="13" t="s">
        <v>1943</v>
      </c>
      <c r="W235" s="15" t="s">
        <v>1944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1945</v>
      </c>
      <c r="AD235" t="s">
        <v>6</v>
      </c>
      <c r="AE235" t="s">
        <v>1946</v>
      </c>
      <c r="AF235" t="s">
        <v>86</v>
      </c>
      <c r="AG235" t="s">
        <v>75</v>
      </c>
      <c r="AH235" t="s">
        <v>19</v>
      </c>
    </row>
    <row r="236" ht="14.25" customHeight="1" spans="1:34">
      <c r="A236" s="7" t="s">
        <v>1947</v>
      </c>
      <c r="B236" s="7" t="s">
        <v>1948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1949</v>
      </c>
      <c r="H236" s="8" t="s">
        <v>1950</v>
      </c>
      <c r="I236" s="8" t="s">
        <v>79</v>
      </c>
      <c r="J236" s="8" t="s">
        <v>2</v>
      </c>
      <c r="K236" s="8" t="s">
        <v>1951</v>
      </c>
      <c r="L236" s="8">
        <v>1</v>
      </c>
      <c r="M236" s="8">
        <v>3</v>
      </c>
      <c r="N236" s="8" t="s">
        <v>1107</v>
      </c>
      <c r="O236" s="8" t="s">
        <v>1107</v>
      </c>
      <c r="P236" s="8" t="s">
        <v>1807</v>
      </c>
      <c r="Q236" s="8"/>
      <c r="R236" s="13" t="s">
        <v>1952</v>
      </c>
      <c r="S236" s="15" t="s">
        <v>19</v>
      </c>
      <c r="T236" s="8"/>
      <c r="U236" s="13" t="s">
        <v>19</v>
      </c>
      <c r="V236" s="13" t="s">
        <v>1952</v>
      </c>
      <c r="W236" s="15" t="s">
        <v>1953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1954</v>
      </c>
      <c r="AD236" t="s">
        <v>6</v>
      </c>
      <c r="AE236" t="s">
        <v>1955</v>
      </c>
      <c r="AF236" t="s">
        <v>86</v>
      </c>
      <c r="AG236" t="s">
        <v>75</v>
      </c>
      <c r="AH236" t="s">
        <v>19</v>
      </c>
    </row>
    <row r="237" ht="14.25" customHeight="1" spans="1:34">
      <c r="A237" s="7" t="s">
        <v>1956</v>
      </c>
      <c r="B237" s="7" t="s">
        <v>1957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1204</v>
      </c>
      <c r="H237" s="8" t="s">
        <v>1205</v>
      </c>
      <c r="I237" s="8" t="s">
        <v>79</v>
      </c>
      <c r="J237" s="8" t="s">
        <v>2</v>
      </c>
      <c r="K237" s="8" t="s">
        <v>1958</v>
      </c>
      <c r="L237" s="8">
        <v>1</v>
      </c>
      <c r="M237" s="8">
        <v>1</v>
      </c>
      <c r="N237" s="8" t="s">
        <v>330</v>
      </c>
      <c r="O237" s="8" t="s">
        <v>743</v>
      </c>
      <c r="P237" s="8" t="s">
        <v>1807</v>
      </c>
      <c r="Q237" s="8"/>
      <c r="R237" s="13" t="s">
        <v>1959</v>
      </c>
      <c r="S237" s="15" t="s">
        <v>19</v>
      </c>
      <c r="T237" s="8"/>
      <c r="U237" s="13" t="s">
        <v>19</v>
      </c>
      <c r="V237" s="13" t="s">
        <v>1959</v>
      </c>
      <c r="W237" s="15" t="s">
        <v>1960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566</v>
      </c>
      <c r="AD237" t="s">
        <v>6</v>
      </c>
      <c r="AE237" t="s">
        <v>281</v>
      </c>
      <c r="AF237" t="s">
        <v>86</v>
      </c>
      <c r="AG237" t="s">
        <v>75</v>
      </c>
      <c r="AH237" t="s">
        <v>589</v>
      </c>
    </row>
    <row r="238" ht="14.25" customHeight="1" spans="1:34">
      <c r="A238" s="7" t="s">
        <v>1961</v>
      </c>
      <c r="B238" s="7" t="s">
        <v>1962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517</v>
      </c>
      <c r="H238" s="8" t="s">
        <v>518</v>
      </c>
      <c r="I238" s="8" t="s">
        <v>79</v>
      </c>
      <c r="J238" s="8" t="s">
        <v>2</v>
      </c>
      <c r="K238" s="8" t="s">
        <v>1963</v>
      </c>
      <c r="L238" s="8">
        <v>1</v>
      </c>
      <c r="M238" s="8">
        <v>4</v>
      </c>
      <c r="N238" s="8" t="s">
        <v>115</v>
      </c>
      <c r="O238" s="8" t="s">
        <v>82</v>
      </c>
      <c r="P238" s="8" t="s">
        <v>1807</v>
      </c>
      <c r="Q238" s="8"/>
      <c r="R238" s="13" t="s">
        <v>1964</v>
      </c>
      <c r="S238" s="15" t="s">
        <v>19</v>
      </c>
      <c r="T238" s="8"/>
      <c r="U238" s="13" t="s">
        <v>19</v>
      </c>
      <c r="V238" s="13" t="s">
        <v>1964</v>
      </c>
      <c r="W238" s="15" t="s">
        <v>1253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1965</v>
      </c>
      <c r="AD238" t="s">
        <v>6</v>
      </c>
      <c r="AE238" t="s">
        <v>523</v>
      </c>
      <c r="AF238" t="s">
        <v>86</v>
      </c>
      <c r="AG238" t="s">
        <v>75</v>
      </c>
      <c r="AH238" t="s">
        <v>19</v>
      </c>
    </row>
    <row r="239" ht="14.25" customHeight="1" spans="1:34">
      <c r="A239" s="7" t="s">
        <v>1966</v>
      </c>
      <c r="B239" s="7" t="s">
        <v>1967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1968</v>
      </c>
      <c r="H239" s="8" t="s">
        <v>1969</v>
      </c>
      <c r="I239" s="8" t="s">
        <v>79</v>
      </c>
      <c r="J239" s="8" t="s">
        <v>2</v>
      </c>
      <c r="K239" s="8" t="s">
        <v>1970</v>
      </c>
      <c r="L239" s="8">
        <v>1</v>
      </c>
      <c r="M239" s="8">
        <v>2</v>
      </c>
      <c r="N239" s="8" t="s">
        <v>115</v>
      </c>
      <c r="O239" s="8" t="s">
        <v>734</v>
      </c>
      <c r="P239" s="8" t="s">
        <v>1807</v>
      </c>
      <c r="Q239" s="8"/>
      <c r="R239" s="13" t="s">
        <v>1971</v>
      </c>
      <c r="S239" s="15" t="s">
        <v>19</v>
      </c>
      <c r="T239" s="8"/>
      <c r="U239" s="13" t="s">
        <v>19</v>
      </c>
      <c r="V239" s="13" t="s">
        <v>1971</v>
      </c>
      <c r="W239" s="15" t="s">
        <v>1972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1973</v>
      </c>
      <c r="AD239" t="s">
        <v>6</v>
      </c>
      <c r="AE239" t="s">
        <v>1974</v>
      </c>
      <c r="AF239" t="s">
        <v>86</v>
      </c>
      <c r="AG239" t="s">
        <v>75</v>
      </c>
      <c r="AH239" t="s">
        <v>19</v>
      </c>
    </row>
    <row r="240" ht="14.25" customHeight="1" spans="1:34">
      <c r="A240" s="7" t="s">
        <v>1975</v>
      </c>
      <c r="B240" s="7" t="s">
        <v>1976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1977</v>
      </c>
      <c r="H240" s="8" t="s">
        <v>1978</v>
      </c>
      <c r="I240" s="8" t="s">
        <v>79</v>
      </c>
      <c r="J240" s="8" t="s">
        <v>2</v>
      </c>
      <c r="K240" s="8" t="s">
        <v>1979</v>
      </c>
      <c r="L240" s="8">
        <v>1</v>
      </c>
      <c r="M240" s="8">
        <v>1</v>
      </c>
      <c r="N240" s="8" t="s">
        <v>81</v>
      </c>
      <c r="O240" s="8" t="s">
        <v>743</v>
      </c>
      <c r="P240" s="8" t="s">
        <v>1807</v>
      </c>
      <c r="Q240" s="8"/>
      <c r="R240" s="13" t="s">
        <v>1238</v>
      </c>
      <c r="S240" s="15" t="s">
        <v>19</v>
      </c>
      <c r="T240" s="8"/>
      <c r="U240" s="13" t="s">
        <v>19</v>
      </c>
      <c r="V240" s="13" t="s">
        <v>1238</v>
      </c>
      <c r="W240" s="15" t="s">
        <v>1980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1981</v>
      </c>
      <c r="AD240" t="s">
        <v>6</v>
      </c>
      <c r="AE240" t="s">
        <v>1982</v>
      </c>
      <c r="AF240" t="s">
        <v>86</v>
      </c>
      <c r="AG240" t="s">
        <v>75</v>
      </c>
      <c r="AH240" t="s">
        <v>589</v>
      </c>
    </row>
    <row r="241" ht="14.25" customHeight="1" spans="1:34">
      <c r="A241" s="7" t="s">
        <v>1983</v>
      </c>
      <c r="B241" s="7" t="s">
        <v>1984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1985</v>
      </c>
      <c r="H241" s="8" t="s">
        <v>1986</v>
      </c>
      <c r="I241" s="8" t="s">
        <v>79</v>
      </c>
      <c r="J241" s="8" t="s">
        <v>2</v>
      </c>
      <c r="K241" s="8" t="s">
        <v>1987</v>
      </c>
      <c r="L241" s="8">
        <v>1</v>
      </c>
      <c r="M241" s="8">
        <v>1</v>
      </c>
      <c r="N241" s="8" t="s">
        <v>93</v>
      </c>
      <c r="O241" s="8" t="s">
        <v>743</v>
      </c>
      <c r="P241" s="8" t="s">
        <v>1807</v>
      </c>
      <c r="Q241" s="8"/>
      <c r="R241" s="13" t="s">
        <v>1988</v>
      </c>
      <c r="S241" s="15" t="s">
        <v>19</v>
      </c>
      <c r="T241" s="8"/>
      <c r="U241" s="13" t="s">
        <v>19</v>
      </c>
      <c r="V241" s="13" t="s">
        <v>1988</v>
      </c>
      <c r="W241" s="15" t="s">
        <v>1989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1990</v>
      </c>
      <c r="AD241" t="s">
        <v>6</v>
      </c>
      <c r="AE241" t="s">
        <v>281</v>
      </c>
      <c r="AF241" t="s">
        <v>86</v>
      </c>
      <c r="AG241" t="s">
        <v>75</v>
      </c>
      <c r="AH241" t="s">
        <v>579</v>
      </c>
    </row>
    <row r="242" ht="14.25" customHeight="1" spans="1:34">
      <c r="A242" s="7" t="s">
        <v>1991</v>
      </c>
      <c r="B242" s="7" t="s">
        <v>1992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1993</v>
      </c>
      <c r="H242" s="8" t="s">
        <v>1994</v>
      </c>
      <c r="I242" s="8" t="s">
        <v>79</v>
      </c>
      <c r="J242" s="8" t="s">
        <v>2</v>
      </c>
      <c r="K242" s="8" t="s">
        <v>1995</v>
      </c>
      <c r="L242" s="8">
        <v>2</v>
      </c>
      <c r="M242" s="8">
        <v>3</v>
      </c>
      <c r="N242" s="8" t="s">
        <v>1107</v>
      </c>
      <c r="O242" s="8" t="s">
        <v>1107</v>
      </c>
      <c r="P242" s="8" t="s">
        <v>1807</v>
      </c>
      <c r="Q242" s="8"/>
      <c r="R242" s="13" t="s">
        <v>1996</v>
      </c>
      <c r="S242" s="15" t="s">
        <v>19</v>
      </c>
      <c r="T242" s="8"/>
      <c r="U242" s="13" t="s">
        <v>19</v>
      </c>
      <c r="V242" s="13" t="s">
        <v>1996</v>
      </c>
      <c r="W242" s="15" t="s">
        <v>1997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1998</v>
      </c>
      <c r="AD242" t="s">
        <v>6</v>
      </c>
      <c r="AE242" t="s">
        <v>1999</v>
      </c>
      <c r="AF242" t="s">
        <v>86</v>
      </c>
      <c r="AG242" t="s">
        <v>75</v>
      </c>
      <c r="AH242" t="s">
        <v>19</v>
      </c>
    </row>
    <row r="243" ht="14.25" customHeight="1" spans="1:34">
      <c r="A243" s="7" t="s">
        <v>2000</v>
      </c>
      <c r="B243" s="7" t="s">
        <v>2001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2002</v>
      </c>
      <c r="H243" s="8" t="s">
        <v>2003</v>
      </c>
      <c r="I243" s="8" t="s">
        <v>79</v>
      </c>
      <c r="J243" s="8" t="s">
        <v>2</v>
      </c>
      <c r="K243" s="8" t="s">
        <v>2004</v>
      </c>
      <c r="L243" s="8">
        <v>1</v>
      </c>
      <c r="M243" s="8">
        <v>2</v>
      </c>
      <c r="N243" s="8" t="s">
        <v>219</v>
      </c>
      <c r="O243" s="8" t="s">
        <v>734</v>
      </c>
      <c r="P243" s="8" t="s">
        <v>1807</v>
      </c>
      <c r="Q243" s="8"/>
      <c r="R243" s="13" t="s">
        <v>2005</v>
      </c>
      <c r="S243" s="15" t="s">
        <v>19</v>
      </c>
      <c r="T243" s="8"/>
      <c r="U243" s="13" t="s">
        <v>19</v>
      </c>
      <c r="V243" s="13" t="s">
        <v>2005</v>
      </c>
      <c r="W243" s="15" t="s">
        <v>2006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2007</v>
      </c>
      <c r="AD243" t="s">
        <v>6</v>
      </c>
      <c r="AE243" t="s">
        <v>174</v>
      </c>
      <c r="AF243" t="s">
        <v>86</v>
      </c>
      <c r="AG243" t="s">
        <v>75</v>
      </c>
      <c r="AH243" t="s">
        <v>1461</v>
      </c>
    </row>
    <row r="244" ht="14.25" customHeight="1" spans="1:34">
      <c r="A244" s="7" t="s">
        <v>2008</v>
      </c>
      <c r="B244" s="7" t="s">
        <v>2009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2010</v>
      </c>
      <c r="H244" s="8" t="s">
        <v>2011</v>
      </c>
      <c r="I244" s="8" t="s">
        <v>79</v>
      </c>
      <c r="J244" s="8" t="s">
        <v>2</v>
      </c>
      <c r="K244" s="8" t="s">
        <v>2012</v>
      </c>
      <c r="L244" s="8">
        <v>1</v>
      </c>
      <c r="M244" s="8">
        <v>2</v>
      </c>
      <c r="N244" s="8" t="s">
        <v>368</v>
      </c>
      <c r="O244" s="8" t="s">
        <v>716</v>
      </c>
      <c r="P244" s="8" t="s">
        <v>1350</v>
      </c>
      <c r="Q244" s="8"/>
      <c r="R244" s="13" t="s">
        <v>2013</v>
      </c>
      <c r="S244" s="15" t="s">
        <v>2013</v>
      </c>
      <c r="T244" s="8" t="s">
        <v>2014</v>
      </c>
      <c r="U244" s="13" t="s">
        <v>19</v>
      </c>
      <c r="V244" s="13" t="s">
        <v>19</v>
      </c>
      <c r="W244" s="15" t="s">
        <v>19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19</v>
      </c>
      <c r="AD244" t="s">
        <v>6</v>
      </c>
      <c r="AE244" t="s">
        <v>2015</v>
      </c>
      <c r="AF244" t="s">
        <v>86</v>
      </c>
      <c r="AG244" t="s">
        <v>75</v>
      </c>
      <c r="AH244" t="s">
        <v>19</v>
      </c>
    </row>
    <row r="245" ht="14.25" customHeight="1" spans="1:34">
      <c r="A245" s="7" t="s">
        <v>2016</v>
      </c>
      <c r="B245" s="7" t="s">
        <v>2017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197</v>
      </c>
      <c r="H245" s="8" t="s">
        <v>198</v>
      </c>
      <c r="I245" s="8" t="s">
        <v>79</v>
      </c>
      <c r="J245" s="8" t="s">
        <v>2</v>
      </c>
      <c r="K245" s="8" t="s">
        <v>2018</v>
      </c>
      <c r="L245" s="8">
        <v>1</v>
      </c>
      <c r="M245" s="8">
        <v>4</v>
      </c>
      <c r="N245" s="8" t="s">
        <v>104</v>
      </c>
      <c r="O245" s="8" t="s">
        <v>2019</v>
      </c>
      <c r="P245" s="8" t="s">
        <v>1047</v>
      </c>
      <c r="Q245" s="8"/>
      <c r="R245" s="13" t="s">
        <v>2020</v>
      </c>
      <c r="S245" s="15" t="s">
        <v>2020</v>
      </c>
      <c r="T245" s="8" t="s">
        <v>2021</v>
      </c>
      <c r="U245" s="13" t="s">
        <v>19</v>
      </c>
      <c r="V245" s="13" t="s">
        <v>19</v>
      </c>
      <c r="W245" s="15" t="s">
        <v>19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19</v>
      </c>
      <c r="AD245" t="s">
        <v>6</v>
      </c>
      <c r="AE245" t="s">
        <v>223</v>
      </c>
      <c r="AF245" t="s">
        <v>86</v>
      </c>
      <c r="AG245" t="s">
        <v>75</v>
      </c>
      <c r="AH245" t="s">
        <v>19</v>
      </c>
    </row>
    <row r="246" ht="14.25" customHeight="1" spans="1:34">
      <c r="A246" s="7" t="s">
        <v>2022</v>
      </c>
      <c r="B246" s="7" t="s">
        <v>2023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197</v>
      </c>
      <c r="H246" s="8" t="s">
        <v>198</v>
      </c>
      <c r="I246" s="8" t="s">
        <v>79</v>
      </c>
      <c r="J246" s="8" t="s">
        <v>2</v>
      </c>
      <c r="K246" s="8" t="s">
        <v>2018</v>
      </c>
      <c r="L246" s="8">
        <v>1</v>
      </c>
      <c r="M246" s="8">
        <v>4</v>
      </c>
      <c r="N246" s="8" t="s">
        <v>104</v>
      </c>
      <c r="O246" s="8" t="s">
        <v>1615</v>
      </c>
      <c r="P246" s="8" t="s">
        <v>1397</v>
      </c>
      <c r="Q246" s="8"/>
      <c r="R246" s="13" t="s">
        <v>2024</v>
      </c>
      <c r="S246" s="15" t="s">
        <v>2024</v>
      </c>
      <c r="T246" s="8" t="s">
        <v>2025</v>
      </c>
      <c r="U246" s="13" t="s">
        <v>19</v>
      </c>
      <c r="V246" s="13" t="s">
        <v>19</v>
      </c>
      <c r="W246" s="15" t="s">
        <v>19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19</v>
      </c>
      <c r="AD246" t="s">
        <v>6</v>
      </c>
      <c r="AE246" t="s">
        <v>223</v>
      </c>
      <c r="AF246" t="s">
        <v>86</v>
      </c>
      <c r="AG246" t="s">
        <v>75</v>
      </c>
      <c r="AH246" t="s">
        <v>19</v>
      </c>
    </row>
    <row r="247" ht="14.25" customHeight="1" spans="1:34">
      <c r="A247" s="7" t="s">
        <v>2026</v>
      </c>
      <c r="B247" s="7" t="s">
        <v>2027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2028</v>
      </c>
      <c r="H247" s="8" t="s">
        <v>2029</v>
      </c>
      <c r="I247" s="8" t="s">
        <v>79</v>
      </c>
      <c r="J247" s="8" t="s">
        <v>2</v>
      </c>
      <c r="K247" s="8" t="s">
        <v>2030</v>
      </c>
      <c r="L247" s="8">
        <v>1</v>
      </c>
      <c r="M247" s="8">
        <v>1</v>
      </c>
      <c r="N247" s="8" t="s">
        <v>1807</v>
      </c>
      <c r="O247" s="8" t="s">
        <v>1090</v>
      </c>
      <c r="P247" s="8" t="s">
        <v>1072</v>
      </c>
      <c r="Q247" s="8"/>
      <c r="R247" s="13" t="s">
        <v>2031</v>
      </c>
      <c r="S247" s="15" t="s">
        <v>2031</v>
      </c>
      <c r="T247" s="8" t="s">
        <v>2032</v>
      </c>
      <c r="U247" s="13" t="s">
        <v>19</v>
      </c>
      <c r="V247" s="13" t="s">
        <v>19</v>
      </c>
      <c r="W247" s="15" t="s">
        <v>19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19</v>
      </c>
      <c r="AD247" t="s">
        <v>6</v>
      </c>
      <c r="AE247" t="s">
        <v>2033</v>
      </c>
      <c r="AF247" t="s">
        <v>86</v>
      </c>
      <c r="AG247" t="s">
        <v>75</v>
      </c>
      <c r="AH247" t="s">
        <v>19</v>
      </c>
    </row>
    <row r="248" ht="14.25" customHeight="1" spans="1:34">
      <c r="A248" s="7" t="s">
        <v>2034</v>
      </c>
      <c r="B248" s="7" t="s">
        <v>2035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2036</v>
      </c>
      <c r="H248" s="8" t="s">
        <v>2037</v>
      </c>
      <c r="I248" s="8" t="s">
        <v>79</v>
      </c>
      <c r="J248" s="8" t="s">
        <v>2</v>
      </c>
      <c r="K248" s="8" t="s">
        <v>2038</v>
      </c>
      <c r="L248" s="8">
        <v>1</v>
      </c>
      <c r="M248" s="8">
        <v>2</v>
      </c>
      <c r="N248" s="8" t="s">
        <v>743</v>
      </c>
      <c r="O248" s="8" t="s">
        <v>705</v>
      </c>
      <c r="P248" s="8" t="s">
        <v>706</v>
      </c>
      <c r="Q248" s="8"/>
      <c r="R248" s="13" t="s">
        <v>2039</v>
      </c>
      <c r="S248" s="15" t="s">
        <v>2039</v>
      </c>
      <c r="T248" s="8" t="s">
        <v>2040</v>
      </c>
      <c r="U248" s="13" t="s">
        <v>19</v>
      </c>
      <c r="V248" s="13" t="s">
        <v>19</v>
      </c>
      <c r="W248" s="15" t="s">
        <v>19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19</v>
      </c>
      <c r="AD248" t="s">
        <v>6</v>
      </c>
      <c r="AE248" t="s">
        <v>2041</v>
      </c>
      <c r="AF248" t="s">
        <v>86</v>
      </c>
      <c r="AG248" t="s">
        <v>75</v>
      </c>
      <c r="AH248" t="s">
        <v>19</v>
      </c>
    </row>
    <row r="249" ht="14.25" customHeight="1" spans="1:34">
      <c r="A249" s="7" t="s">
        <v>2042</v>
      </c>
      <c r="B249" s="7" t="s">
        <v>2043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1150</v>
      </c>
      <c r="H249" s="8" t="s">
        <v>1151</v>
      </c>
      <c r="I249" s="8" t="s">
        <v>79</v>
      </c>
      <c r="J249" s="8" t="s">
        <v>2</v>
      </c>
      <c r="K249" s="8" t="s">
        <v>2044</v>
      </c>
      <c r="L249" s="8">
        <v>1</v>
      </c>
      <c r="M249" s="8">
        <v>2</v>
      </c>
      <c r="N249" s="8" t="s">
        <v>410</v>
      </c>
      <c r="O249" s="8" t="s">
        <v>2045</v>
      </c>
      <c r="P249" s="8" t="s">
        <v>685</v>
      </c>
      <c r="Q249" s="8"/>
      <c r="R249" s="13" t="s">
        <v>2046</v>
      </c>
      <c r="S249" s="15" t="s">
        <v>2046</v>
      </c>
      <c r="T249" s="8" t="s">
        <v>2047</v>
      </c>
      <c r="U249" s="13" t="s">
        <v>19</v>
      </c>
      <c r="V249" s="13" t="s">
        <v>19</v>
      </c>
      <c r="W249" s="15" t="s">
        <v>19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19</v>
      </c>
      <c r="AD249" t="s">
        <v>6</v>
      </c>
      <c r="AE249" t="s">
        <v>1156</v>
      </c>
      <c r="AF249" t="s">
        <v>86</v>
      </c>
      <c r="AG249" t="s">
        <v>75</v>
      </c>
      <c r="AH249" t="s">
        <v>19</v>
      </c>
    </row>
    <row r="250" ht="14.25" customHeight="1" spans="1:34">
      <c r="A250" s="7" t="s">
        <v>2048</v>
      </c>
      <c r="B250" s="7" t="s">
        <v>2049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2050</v>
      </c>
      <c r="H250" s="8" t="s">
        <v>2051</v>
      </c>
      <c r="I250" s="8" t="s">
        <v>79</v>
      </c>
      <c r="J250" s="8" t="s">
        <v>2</v>
      </c>
      <c r="K250" s="8" t="s">
        <v>2052</v>
      </c>
      <c r="L250" s="8">
        <v>1</v>
      </c>
      <c r="M250" s="8">
        <v>1</v>
      </c>
      <c r="N250" s="8" t="s">
        <v>357</v>
      </c>
      <c r="O250" s="8" t="s">
        <v>1350</v>
      </c>
      <c r="P250" s="8" t="s">
        <v>1811</v>
      </c>
      <c r="Q250" s="8"/>
      <c r="R250" s="13" t="s">
        <v>2053</v>
      </c>
      <c r="S250" s="15" t="s">
        <v>2053</v>
      </c>
      <c r="T250" s="8" t="s">
        <v>2054</v>
      </c>
      <c r="U250" s="13" t="s">
        <v>19</v>
      </c>
      <c r="V250" s="13" t="s">
        <v>19</v>
      </c>
      <c r="W250" s="15" t="s">
        <v>19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19</v>
      </c>
      <c r="AD250" t="s">
        <v>6</v>
      </c>
      <c r="AE250" t="s">
        <v>300</v>
      </c>
      <c r="AF250" t="s">
        <v>86</v>
      </c>
      <c r="AG250" t="s">
        <v>75</v>
      </c>
      <c r="AH250" t="s">
        <v>19</v>
      </c>
    </row>
    <row r="251" ht="14.25" customHeight="1" spans="1:34">
      <c r="A251" s="7" t="s">
        <v>2055</v>
      </c>
      <c r="B251" s="7" t="s">
        <v>2056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1933</v>
      </c>
      <c r="H251" s="8" t="s">
        <v>1934</v>
      </c>
      <c r="I251" s="8" t="s">
        <v>79</v>
      </c>
      <c r="J251" s="8" t="s">
        <v>2</v>
      </c>
      <c r="K251" s="8" t="s">
        <v>2057</v>
      </c>
      <c r="L251" s="8">
        <v>1</v>
      </c>
      <c r="M251" s="8">
        <v>1</v>
      </c>
      <c r="N251" s="8" t="s">
        <v>1807</v>
      </c>
      <c r="O251" s="8" t="s">
        <v>1072</v>
      </c>
      <c r="P251" s="8" t="s">
        <v>1048</v>
      </c>
      <c r="Q251" s="8"/>
      <c r="R251" s="13" t="s">
        <v>2058</v>
      </c>
      <c r="S251" s="15" t="s">
        <v>2058</v>
      </c>
      <c r="T251" s="8" t="s">
        <v>2059</v>
      </c>
      <c r="U251" s="13" t="s">
        <v>19</v>
      </c>
      <c r="V251" s="13" t="s">
        <v>19</v>
      </c>
      <c r="W251" s="15" t="s">
        <v>19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19</v>
      </c>
      <c r="AD251" t="s">
        <v>6</v>
      </c>
      <c r="AE251" t="s">
        <v>2060</v>
      </c>
      <c r="AF251" t="s">
        <v>86</v>
      </c>
      <c r="AG251" t="s">
        <v>75</v>
      </c>
      <c r="AH251" t="s">
        <v>19</v>
      </c>
    </row>
    <row r="252" ht="14.25" customHeight="1" spans="1:34">
      <c r="A252" s="7" t="s">
        <v>2061</v>
      </c>
      <c r="B252" s="7" t="s">
        <v>2062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2063</v>
      </c>
      <c r="H252" s="8" t="s">
        <v>2064</v>
      </c>
      <c r="I252" s="8" t="s">
        <v>79</v>
      </c>
      <c r="J252" s="8" t="s">
        <v>2</v>
      </c>
      <c r="K252" s="8" t="s">
        <v>2065</v>
      </c>
      <c r="L252" s="8">
        <v>1</v>
      </c>
      <c r="M252" s="8">
        <v>5</v>
      </c>
      <c r="N252" s="8" t="s">
        <v>744</v>
      </c>
      <c r="O252" s="8" t="s">
        <v>1073</v>
      </c>
      <c r="P252" s="8" t="s">
        <v>706</v>
      </c>
      <c r="Q252" s="8"/>
      <c r="R252" s="13" t="s">
        <v>2066</v>
      </c>
      <c r="S252" s="15" t="s">
        <v>2066</v>
      </c>
      <c r="T252" s="8" t="s">
        <v>2067</v>
      </c>
      <c r="U252" s="13" t="s">
        <v>19</v>
      </c>
      <c r="V252" s="13" t="s">
        <v>19</v>
      </c>
      <c r="W252" s="15" t="s">
        <v>19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19</v>
      </c>
      <c r="AD252" t="s">
        <v>6</v>
      </c>
      <c r="AE252" t="s">
        <v>2068</v>
      </c>
      <c r="AF252" t="s">
        <v>86</v>
      </c>
      <c r="AG252" t="s">
        <v>75</v>
      </c>
      <c r="AH252" t="s">
        <v>19</v>
      </c>
    </row>
    <row r="253" ht="14.25" customHeight="1" spans="1:34">
      <c r="A253" s="7" t="s">
        <v>2069</v>
      </c>
      <c r="B253" s="7" t="s">
        <v>2070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2071</v>
      </c>
      <c r="H253" s="8" t="s">
        <v>2072</v>
      </c>
      <c r="I253" s="8" t="s">
        <v>79</v>
      </c>
      <c r="J253" s="8" t="s">
        <v>2</v>
      </c>
      <c r="K253" s="8" t="s">
        <v>2073</v>
      </c>
      <c r="L253" s="8">
        <v>2</v>
      </c>
      <c r="M253" s="8">
        <v>1</v>
      </c>
      <c r="N253" s="8" t="s">
        <v>2074</v>
      </c>
      <c r="O253" s="8" t="s">
        <v>1807</v>
      </c>
      <c r="P253" s="8" t="s">
        <v>744</v>
      </c>
      <c r="Q253" s="8"/>
      <c r="R253" s="13" t="s">
        <v>2075</v>
      </c>
      <c r="S253" s="15" t="s">
        <v>19</v>
      </c>
      <c r="T253" s="8"/>
      <c r="U253" s="13" t="s">
        <v>19</v>
      </c>
      <c r="V253" s="13" t="s">
        <v>2075</v>
      </c>
      <c r="W253" s="15" t="s">
        <v>2076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2077</v>
      </c>
      <c r="AD253" t="s">
        <v>6</v>
      </c>
      <c r="AE253" t="s">
        <v>2078</v>
      </c>
      <c r="AF253" t="s">
        <v>86</v>
      </c>
      <c r="AG253" t="s">
        <v>75</v>
      </c>
      <c r="AH253" t="s">
        <v>19</v>
      </c>
    </row>
    <row r="254" ht="14.25" customHeight="1" spans="1:34">
      <c r="A254" s="7" t="s">
        <v>2079</v>
      </c>
      <c r="B254" s="7" t="s">
        <v>2080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1114</v>
      </c>
      <c r="H254" s="8" t="s">
        <v>1115</v>
      </c>
      <c r="I254" s="8" t="s">
        <v>79</v>
      </c>
      <c r="J254" s="8" t="s">
        <v>2</v>
      </c>
      <c r="K254" s="8" t="s">
        <v>2081</v>
      </c>
      <c r="L254" s="8">
        <v>1</v>
      </c>
      <c r="M254" s="8">
        <v>2</v>
      </c>
      <c r="N254" s="8" t="s">
        <v>943</v>
      </c>
      <c r="O254" s="8" t="s">
        <v>743</v>
      </c>
      <c r="P254" s="8" t="s">
        <v>744</v>
      </c>
      <c r="Q254" s="8"/>
      <c r="R254" s="13" t="s">
        <v>2082</v>
      </c>
      <c r="S254" s="15" t="s">
        <v>19</v>
      </c>
      <c r="T254" s="8"/>
      <c r="U254" s="13" t="s">
        <v>19</v>
      </c>
      <c r="V254" s="13" t="s">
        <v>2082</v>
      </c>
      <c r="W254" s="15" t="s">
        <v>953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2083</v>
      </c>
      <c r="AD254" t="s">
        <v>6</v>
      </c>
      <c r="AE254" t="s">
        <v>1120</v>
      </c>
      <c r="AF254" t="s">
        <v>86</v>
      </c>
      <c r="AG254" t="s">
        <v>75</v>
      </c>
      <c r="AH254" t="s">
        <v>19</v>
      </c>
    </row>
    <row r="255" ht="14.25" customHeight="1" spans="1:34">
      <c r="A255" s="7" t="s">
        <v>2084</v>
      </c>
      <c r="B255" s="7" t="s">
        <v>2085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2086</v>
      </c>
      <c r="H255" s="8" t="s">
        <v>2087</v>
      </c>
      <c r="I255" s="8" t="s">
        <v>79</v>
      </c>
      <c r="J255" s="8" t="s">
        <v>2</v>
      </c>
      <c r="K255" s="8" t="s">
        <v>2088</v>
      </c>
      <c r="L255" s="8">
        <v>1</v>
      </c>
      <c r="M255" s="8">
        <v>3</v>
      </c>
      <c r="N255" s="8" t="s">
        <v>248</v>
      </c>
      <c r="O255" s="8" t="s">
        <v>734</v>
      </c>
      <c r="P255" s="8" t="s">
        <v>744</v>
      </c>
      <c r="Q255" s="8"/>
      <c r="R255" s="13" t="s">
        <v>2089</v>
      </c>
      <c r="S255" s="15" t="s">
        <v>19</v>
      </c>
      <c r="T255" s="8"/>
      <c r="U255" s="13" t="s">
        <v>19</v>
      </c>
      <c r="V255" s="13" t="s">
        <v>2089</v>
      </c>
      <c r="W255" s="15" t="s">
        <v>2090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2091</v>
      </c>
      <c r="AD255" t="s">
        <v>6</v>
      </c>
      <c r="AE255" t="s">
        <v>2092</v>
      </c>
      <c r="AF255" t="s">
        <v>86</v>
      </c>
      <c r="AG255" t="s">
        <v>75</v>
      </c>
      <c r="AH255" t="s">
        <v>19</v>
      </c>
    </row>
    <row r="256" ht="14.25" customHeight="1" spans="1:34">
      <c r="A256" s="7" t="s">
        <v>2093</v>
      </c>
      <c r="B256" s="7" t="s">
        <v>2094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226</v>
      </c>
      <c r="H256" s="8" t="s">
        <v>227</v>
      </c>
      <c r="I256" s="8" t="s">
        <v>79</v>
      </c>
      <c r="J256" s="8" t="s">
        <v>2</v>
      </c>
      <c r="K256" s="8" t="s">
        <v>2095</v>
      </c>
      <c r="L256" s="8">
        <v>1</v>
      </c>
      <c r="M256" s="8">
        <v>2</v>
      </c>
      <c r="N256" s="8" t="s">
        <v>1664</v>
      </c>
      <c r="O256" s="8" t="s">
        <v>743</v>
      </c>
      <c r="P256" s="8" t="s">
        <v>744</v>
      </c>
      <c r="Q256" s="8"/>
      <c r="R256" s="13" t="s">
        <v>193</v>
      </c>
      <c r="S256" s="15" t="s">
        <v>19</v>
      </c>
      <c r="T256" s="8"/>
      <c r="U256" s="13" t="s">
        <v>19</v>
      </c>
      <c r="V256" s="13" t="s">
        <v>193</v>
      </c>
      <c r="W256" s="15" t="s">
        <v>2096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2097</v>
      </c>
      <c r="AD256" t="s">
        <v>6</v>
      </c>
      <c r="AE256" t="s">
        <v>2098</v>
      </c>
      <c r="AF256" t="s">
        <v>86</v>
      </c>
      <c r="AG256" t="s">
        <v>75</v>
      </c>
      <c r="AH256" t="s">
        <v>19</v>
      </c>
    </row>
    <row r="257" ht="14.25" customHeight="1" spans="1:34">
      <c r="A257" s="7" t="s">
        <v>2099</v>
      </c>
      <c r="B257" s="7" t="s">
        <v>2100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1498</v>
      </c>
      <c r="H257" s="8" t="s">
        <v>1499</v>
      </c>
      <c r="I257" s="8" t="s">
        <v>79</v>
      </c>
      <c r="J257" s="8" t="s">
        <v>2</v>
      </c>
      <c r="K257" s="8" t="s">
        <v>2101</v>
      </c>
      <c r="L257" s="8">
        <v>1</v>
      </c>
      <c r="M257" s="8">
        <v>2</v>
      </c>
      <c r="N257" s="8" t="s">
        <v>248</v>
      </c>
      <c r="O257" s="8" t="s">
        <v>743</v>
      </c>
      <c r="P257" s="8" t="s">
        <v>744</v>
      </c>
      <c r="Q257" s="8"/>
      <c r="R257" s="13" t="s">
        <v>2102</v>
      </c>
      <c r="S257" s="15" t="s">
        <v>19</v>
      </c>
      <c r="T257" s="8"/>
      <c r="U257" s="13" t="s">
        <v>19</v>
      </c>
      <c r="V257" s="13" t="s">
        <v>2102</v>
      </c>
      <c r="W257" s="15" t="s">
        <v>2103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2104</v>
      </c>
      <c r="AD257" t="s">
        <v>6</v>
      </c>
      <c r="AE257" t="s">
        <v>2105</v>
      </c>
      <c r="AF257" t="s">
        <v>86</v>
      </c>
      <c r="AG257" t="s">
        <v>75</v>
      </c>
      <c r="AH257" t="s">
        <v>923</v>
      </c>
    </row>
    <row r="258" ht="14.25" customHeight="1" spans="1:34">
      <c r="A258" s="7" t="s">
        <v>2106</v>
      </c>
      <c r="B258" s="7" t="s">
        <v>2107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1498</v>
      </c>
      <c r="H258" s="8" t="s">
        <v>1499</v>
      </c>
      <c r="I258" s="8" t="s">
        <v>79</v>
      </c>
      <c r="J258" s="8" t="s">
        <v>2</v>
      </c>
      <c r="K258" s="8" t="s">
        <v>2108</v>
      </c>
      <c r="L258" s="8">
        <v>1</v>
      </c>
      <c r="M258" s="8">
        <v>2</v>
      </c>
      <c r="N258" s="8" t="s">
        <v>248</v>
      </c>
      <c r="O258" s="8" t="s">
        <v>743</v>
      </c>
      <c r="P258" s="8" t="s">
        <v>744</v>
      </c>
      <c r="Q258" s="8"/>
      <c r="R258" s="13" t="s">
        <v>2102</v>
      </c>
      <c r="S258" s="15" t="s">
        <v>19</v>
      </c>
      <c r="T258" s="8"/>
      <c r="U258" s="13" t="s">
        <v>19</v>
      </c>
      <c r="V258" s="13" t="s">
        <v>2102</v>
      </c>
      <c r="W258" s="15" t="s">
        <v>2103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2104</v>
      </c>
      <c r="AD258" t="s">
        <v>6</v>
      </c>
      <c r="AE258" t="s">
        <v>2105</v>
      </c>
      <c r="AF258" t="s">
        <v>86</v>
      </c>
      <c r="AG258" t="s">
        <v>75</v>
      </c>
      <c r="AH258" t="s">
        <v>923</v>
      </c>
    </row>
    <row r="259" ht="14.25" customHeight="1" spans="1:34">
      <c r="A259" s="7" t="s">
        <v>2109</v>
      </c>
      <c r="B259" s="7" t="s">
        <v>2110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2111</v>
      </c>
      <c r="H259" s="8" t="s">
        <v>2112</v>
      </c>
      <c r="I259" s="8" t="s">
        <v>79</v>
      </c>
      <c r="J259" s="8" t="s">
        <v>2</v>
      </c>
      <c r="K259" s="8" t="s">
        <v>2113</v>
      </c>
      <c r="L259" s="8">
        <v>1</v>
      </c>
      <c r="M259" s="8">
        <v>3</v>
      </c>
      <c r="N259" s="8" t="s">
        <v>375</v>
      </c>
      <c r="O259" s="8" t="s">
        <v>734</v>
      </c>
      <c r="P259" s="8" t="s">
        <v>744</v>
      </c>
      <c r="Q259" s="8"/>
      <c r="R259" s="13" t="s">
        <v>2114</v>
      </c>
      <c r="S259" s="15" t="s">
        <v>19</v>
      </c>
      <c r="T259" s="8"/>
      <c r="U259" s="13" t="s">
        <v>19</v>
      </c>
      <c r="V259" s="13" t="s">
        <v>2114</v>
      </c>
      <c r="W259" s="15" t="s">
        <v>2115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2116</v>
      </c>
      <c r="AD259" t="s">
        <v>6</v>
      </c>
      <c r="AE259" t="s">
        <v>2033</v>
      </c>
      <c r="AF259" t="s">
        <v>86</v>
      </c>
      <c r="AG259" t="s">
        <v>75</v>
      </c>
      <c r="AH259" t="s">
        <v>19</v>
      </c>
    </row>
    <row r="260" ht="14.25" customHeight="1" spans="1:34">
      <c r="A260" s="7" t="s">
        <v>2117</v>
      </c>
      <c r="B260" s="7" t="s">
        <v>2118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1498</v>
      </c>
      <c r="H260" s="8" t="s">
        <v>1499</v>
      </c>
      <c r="I260" s="8" t="s">
        <v>79</v>
      </c>
      <c r="J260" s="8" t="s">
        <v>2</v>
      </c>
      <c r="K260" s="8" t="s">
        <v>2119</v>
      </c>
      <c r="L260" s="8">
        <v>2</v>
      </c>
      <c r="M260" s="8">
        <v>3</v>
      </c>
      <c r="N260" s="8" t="s">
        <v>510</v>
      </c>
      <c r="O260" s="8" t="s">
        <v>734</v>
      </c>
      <c r="P260" s="8" t="s">
        <v>744</v>
      </c>
      <c r="Q260" s="8"/>
      <c r="R260" s="13" t="s">
        <v>2120</v>
      </c>
      <c r="S260" s="15" t="s">
        <v>19</v>
      </c>
      <c r="T260" s="8"/>
      <c r="U260" s="13" t="s">
        <v>19</v>
      </c>
      <c r="V260" s="13" t="s">
        <v>2120</v>
      </c>
      <c r="W260" s="15" t="s">
        <v>2121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2122</v>
      </c>
      <c r="AD260" t="s">
        <v>6</v>
      </c>
      <c r="AE260" t="s">
        <v>2033</v>
      </c>
      <c r="AF260" t="s">
        <v>86</v>
      </c>
      <c r="AG260" t="s">
        <v>75</v>
      </c>
      <c r="AH260" t="s">
        <v>19</v>
      </c>
    </row>
    <row r="261" ht="14.25" customHeight="1" spans="1:34">
      <c r="A261" s="7" t="s">
        <v>2123</v>
      </c>
      <c r="B261" s="7" t="s">
        <v>2124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1369</v>
      </c>
      <c r="H261" s="8" t="s">
        <v>1370</v>
      </c>
      <c r="I261" s="8" t="s">
        <v>79</v>
      </c>
      <c r="J261" s="8" t="s">
        <v>2</v>
      </c>
      <c r="K261" s="8" t="s">
        <v>2125</v>
      </c>
      <c r="L261" s="8">
        <v>1</v>
      </c>
      <c r="M261" s="8">
        <v>5</v>
      </c>
      <c r="N261" s="8" t="s">
        <v>330</v>
      </c>
      <c r="O261" s="8" t="s">
        <v>82</v>
      </c>
      <c r="P261" s="8" t="s">
        <v>744</v>
      </c>
      <c r="Q261" s="8"/>
      <c r="R261" s="13" t="s">
        <v>2126</v>
      </c>
      <c r="S261" s="15" t="s">
        <v>19</v>
      </c>
      <c r="T261" s="8"/>
      <c r="U261" s="13" t="s">
        <v>19</v>
      </c>
      <c r="V261" s="13" t="s">
        <v>2126</v>
      </c>
      <c r="W261" s="15" t="s">
        <v>937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2127</v>
      </c>
      <c r="AD261" t="s">
        <v>6</v>
      </c>
      <c r="AE261" t="s">
        <v>1374</v>
      </c>
      <c r="AF261" t="s">
        <v>86</v>
      </c>
      <c r="AG261" t="s">
        <v>75</v>
      </c>
      <c r="AH261" t="s">
        <v>19</v>
      </c>
    </row>
    <row r="262" ht="14.25" customHeight="1" spans="1:34">
      <c r="A262" s="7" t="s">
        <v>2128</v>
      </c>
      <c r="B262" s="7" t="s">
        <v>2129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1498</v>
      </c>
      <c r="H262" s="8" t="s">
        <v>1499</v>
      </c>
      <c r="I262" s="8" t="s">
        <v>79</v>
      </c>
      <c r="J262" s="8" t="s">
        <v>2</v>
      </c>
      <c r="K262" s="8" t="s">
        <v>2130</v>
      </c>
      <c r="L262" s="8">
        <v>1</v>
      </c>
      <c r="M262" s="8">
        <v>2</v>
      </c>
      <c r="N262" s="8" t="s">
        <v>357</v>
      </c>
      <c r="O262" s="8" t="s">
        <v>743</v>
      </c>
      <c r="P262" s="8" t="s">
        <v>744</v>
      </c>
      <c r="Q262" s="8"/>
      <c r="R262" s="13" t="s">
        <v>2131</v>
      </c>
      <c r="S262" s="15" t="s">
        <v>19</v>
      </c>
      <c r="T262" s="8"/>
      <c r="U262" s="13" t="s">
        <v>19</v>
      </c>
      <c r="V262" s="13" t="s">
        <v>2131</v>
      </c>
      <c r="W262" s="15" t="s">
        <v>2132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2133</v>
      </c>
      <c r="AD262" t="s">
        <v>6</v>
      </c>
      <c r="AE262" t="s">
        <v>2033</v>
      </c>
      <c r="AF262" t="s">
        <v>86</v>
      </c>
      <c r="AG262" t="s">
        <v>75</v>
      </c>
      <c r="AH262" t="s">
        <v>19</v>
      </c>
    </row>
    <row r="263" ht="14.25" customHeight="1" spans="1:34">
      <c r="A263" s="7" t="s">
        <v>2134</v>
      </c>
      <c r="B263" s="7" t="s">
        <v>2135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2136</v>
      </c>
      <c r="H263" s="8" t="s">
        <v>2137</v>
      </c>
      <c r="I263" s="8" t="s">
        <v>79</v>
      </c>
      <c r="J263" s="8" t="s">
        <v>2</v>
      </c>
      <c r="K263" s="8" t="s">
        <v>2138</v>
      </c>
      <c r="L263" s="8">
        <v>1</v>
      </c>
      <c r="M263" s="8">
        <v>1</v>
      </c>
      <c r="N263" s="8" t="s">
        <v>125</v>
      </c>
      <c r="O263" s="8" t="s">
        <v>1807</v>
      </c>
      <c r="P263" s="8" t="s">
        <v>744</v>
      </c>
      <c r="Q263" s="8"/>
      <c r="R263" s="13" t="s">
        <v>2139</v>
      </c>
      <c r="S263" s="15" t="s">
        <v>19</v>
      </c>
      <c r="T263" s="8"/>
      <c r="U263" s="13" t="s">
        <v>19</v>
      </c>
      <c r="V263" s="13" t="s">
        <v>2139</v>
      </c>
      <c r="W263" s="15" t="s">
        <v>2140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2141</v>
      </c>
      <c r="AD263" t="s">
        <v>6</v>
      </c>
      <c r="AE263" t="s">
        <v>2142</v>
      </c>
      <c r="AF263" t="s">
        <v>86</v>
      </c>
      <c r="AG263" t="s">
        <v>75</v>
      </c>
      <c r="AH263" t="s">
        <v>19</v>
      </c>
    </row>
    <row r="264" ht="14.25" customHeight="1" spans="1:34">
      <c r="A264" s="7" t="s">
        <v>2143</v>
      </c>
      <c r="B264" s="7" t="s">
        <v>2144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284</v>
      </c>
      <c r="H264" s="8" t="s">
        <v>285</v>
      </c>
      <c r="I264" s="8" t="s">
        <v>79</v>
      </c>
      <c r="J264" s="8" t="s">
        <v>2</v>
      </c>
      <c r="K264" s="8" t="s">
        <v>2145</v>
      </c>
      <c r="L264" s="8">
        <v>1</v>
      </c>
      <c r="M264" s="8">
        <v>1</v>
      </c>
      <c r="N264" s="8" t="s">
        <v>1664</v>
      </c>
      <c r="O264" s="8" t="s">
        <v>1807</v>
      </c>
      <c r="P264" s="8" t="s">
        <v>744</v>
      </c>
      <c r="Q264" s="8"/>
      <c r="R264" s="13" t="s">
        <v>825</v>
      </c>
      <c r="S264" s="15" t="s">
        <v>19</v>
      </c>
      <c r="T264" s="8"/>
      <c r="U264" s="13" t="s">
        <v>19</v>
      </c>
      <c r="V264" s="13" t="s">
        <v>825</v>
      </c>
      <c r="W264" s="15" t="s">
        <v>2146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2147</v>
      </c>
      <c r="AD264" t="s">
        <v>6</v>
      </c>
      <c r="AE264" t="s">
        <v>1353</v>
      </c>
      <c r="AF264" t="s">
        <v>86</v>
      </c>
      <c r="AG264" t="s">
        <v>75</v>
      </c>
      <c r="AH264" t="s">
        <v>1669</v>
      </c>
    </row>
    <row r="265" ht="14.25" customHeight="1" spans="1:34">
      <c r="A265" s="7" t="s">
        <v>2148</v>
      </c>
      <c r="B265" s="7" t="s">
        <v>2149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293</v>
      </c>
      <c r="H265" s="8" t="s">
        <v>294</v>
      </c>
      <c r="I265" s="8" t="s">
        <v>79</v>
      </c>
      <c r="J265" s="8" t="s">
        <v>2</v>
      </c>
      <c r="K265" s="8" t="s">
        <v>2150</v>
      </c>
      <c r="L265" s="8">
        <v>1</v>
      </c>
      <c r="M265" s="8">
        <v>3</v>
      </c>
      <c r="N265" s="8" t="s">
        <v>104</v>
      </c>
      <c r="O265" s="8" t="s">
        <v>734</v>
      </c>
      <c r="P265" s="8" t="s">
        <v>744</v>
      </c>
      <c r="Q265" s="8"/>
      <c r="R265" s="13" t="s">
        <v>2151</v>
      </c>
      <c r="S265" s="15" t="s">
        <v>19</v>
      </c>
      <c r="T265" s="8"/>
      <c r="U265" s="13" t="s">
        <v>19</v>
      </c>
      <c r="V265" s="13" t="s">
        <v>2151</v>
      </c>
      <c r="W265" s="15" t="s">
        <v>1131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231</v>
      </c>
      <c r="AD265" t="s">
        <v>6</v>
      </c>
      <c r="AE265" t="s">
        <v>495</v>
      </c>
      <c r="AF265" t="s">
        <v>86</v>
      </c>
      <c r="AG265" t="s">
        <v>75</v>
      </c>
      <c r="AH265" t="s">
        <v>19</v>
      </c>
    </row>
    <row r="266" ht="14.25" customHeight="1" spans="1:34">
      <c r="A266" s="7" t="s">
        <v>2152</v>
      </c>
      <c r="B266" s="7" t="s">
        <v>2153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879</v>
      </c>
      <c r="H266" s="8" t="s">
        <v>880</v>
      </c>
      <c r="I266" s="8" t="s">
        <v>79</v>
      </c>
      <c r="J266" s="8" t="s">
        <v>2</v>
      </c>
      <c r="K266" s="8" t="s">
        <v>2154</v>
      </c>
      <c r="L266" s="8">
        <v>1</v>
      </c>
      <c r="M266" s="8">
        <v>1</v>
      </c>
      <c r="N266" s="8" t="s">
        <v>114</v>
      </c>
      <c r="O266" s="8" t="s">
        <v>1807</v>
      </c>
      <c r="P266" s="8" t="s">
        <v>744</v>
      </c>
      <c r="Q266" s="8"/>
      <c r="R266" s="13" t="s">
        <v>2155</v>
      </c>
      <c r="S266" s="15" t="s">
        <v>19</v>
      </c>
      <c r="T266" s="8"/>
      <c r="U266" s="13" t="s">
        <v>19</v>
      </c>
      <c r="V266" s="13" t="s">
        <v>2155</v>
      </c>
      <c r="W266" s="15" t="s">
        <v>2156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2157</v>
      </c>
      <c r="AD266" t="s">
        <v>6</v>
      </c>
      <c r="AE266" t="s">
        <v>281</v>
      </c>
      <c r="AF266" t="s">
        <v>86</v>
      </c>
      <c r="AG266" t="s">
        <v>75</v>
      </c>
      <c r="AH266" t="s">
        <v>1669</v>
      </c>
    </row>
    <row r="267" ht="14.25" customHeight="1" spans="1:34">
      <c r="A267" s="7" t="s">
        <v>2158</v>
      </c>
      <c r="B267" s="7" t="s">
        <v>2159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284</v>
      </c>
      <c r="H267" s="8" t="s">
        <v>285</v>
      </c>
      <c r="I267" s="8" t="s">
        <v>79</v>
      </c>
      <c r="J267" s="8" t="s">
        <v>2</v>
      </c>
      <c r="K267" s="8" t="s">
        <v>2160</v>
      </c>
      <c r="L267" s="8">
        <v>1</v>
      </c>
      <c r="M267" s="8">
        <v>1</v>
      </c>
      <c r="N267" s="8" t="s">
        <v>1327</v>
      </c>
      <c r="O267" s="8" t="s">
        <v>1807</v>
      </c>
      <c r="P267" s="8" t="s">
        <v>744</v>
      </c>
      <c r="Q267" s="8"/>
      <c r="R267" s="13" t="s">
        <v>2161</v>
      </c>
      <c r="S267" s="15" t="s">
        <v>19</v>
      </c>
      <c r="T267" s="8"/>
      <c r="U267" s="13" t="s">
        <v>19</v>
      </c>
      <c r="V267" s="13" t="s">
        <v>2161</v>
      </c>
      <c r="W267" s="15" t="s">
        <v>2162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2163</v>
      </c>
      <c r="AD267" t="s">
        <v>6</v>
      </c>
      <c r="AE267" t="s">
        <v>821</v>
      </c>
      <c r="AF267" t="s">
        <v>86</v>
      </c>
      <c r="AG267" t="s">
        <v>75</v>
      </c>
      <c r="AH267" t="s">
        <v>19</v>
      </c>
    </row>
    <row r="268" ht="14.25" customHeight="1" spans="1:34">
      <c r="A268" s="7" t="s">
        <v>2164</v>
      </c>
      <c r="B268" s="7" t="s">
        <v>2165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197</v>
      </c>
      <c r="H268" s="8" t="s">
        <v>198</v>
      </c>
      <c r="I268" s="8" t="s">
        <v>79</v>
      </c>
      <c r="J268" s="8" t="s">
        <v>2</v>
      </c>
      <c r="K268" s="8" t="s">
        <v>2166</v>
      </c>
      <c r="L268" s="8">
        <v>1</v>
      </c>
      <c r="M268" s="8">
        <v>3</v>
      </c>
      <c r="N268" s="8" t="s">
        <v>114</v>
      </c>
      <c r="O268" s="8" t="s">
        <v>734</v>
      </c>
      <c r="P268" s="8" t="s">
        <v>744</v>
      </c>
      <c r="Q268" s="8"/>
      <c r="R268" s="13" t="s">
        <v>2167</v>
      </c>
      <c r="S268" s="15" t="s">
        <v>19</v>
      </c>
      <c r="T268" s="8"/>
      <c r="U268" s="13" t="s">
        <v>19</v>
      </c>
      <c r="V268" s="13" t="s">
        <v>2167</v>
      </c>
      <c r="W268" s="15" t="s">
        <v>2168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2169</v>
      </c>
      <c r="AD268" t="s">
        <v>6</v>
      </c>
      <c r="AE268" t="s">
        <v>223</v>
      </c>
      <c r="AF268" t="s">
        <v>86</v>
      </c>
      <c r="AG268" t="s">
        <v>75</v>
      </c>
      <c r="AH268" t="s">
        <v>19</v>
      </c>
    </row>
    <row r="269" ht="14.25" customHeight="1" spans="1:34">
      <c r="A269" s="7" t="s">
        <v>2170</v>
      </c>
      <c r="B269" s="7" t="s">
        <v>2171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879</v>
      </c>
      <c r="H269" s="8" t="s">
        <v>880</v>
      </c>
      <c r="I269" s="8" t="s">
        <v>79</v>
      </c>
      <c r="J269" s="8" t="s">
        <v>2</v>
      </c>
      <c r="K269" s="8" t="s">
        <v>2172</v>
      </c>
      <c r="L269" s="8">
        <v>1</v>
      </c>
      <c r="M269" s="8">
        <v>1</v>
      </c>
      <c r="N269" s="8" t="s">
        <v>943</v>
      </c>
      <c r="O269" s="8" t="s">
        <v>1807</v>
      </c>
      <c r="P269" s="8" t="s">
        <v>744</v>
      </c>
      <c r="Q269" s="8"/>
      <c r="R269" s="13" t="s">
        <v>2173</v>
      </c>
      <c r="S269" s="15" t="s">
        <v>19</v>
      </c>
      <c r="T269" s="8"/>
      <c r="U269" s="13" t="s">
        <v>19</v>
      </c>
      <c r="V269" s="13" t="s">
        <v>2173</v>
      </c>
      <c r="W269" s="15" t="s">
        <v>2174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2175</v>
      </c>
      <c r="AD269" t="s">
        <v>6</v>
      </c>
      <c r="AE269" t="s">
        <v>281</v>
      </c>
      <c r="AF269" t="s">
        <v>86</v>
      </c>
      <c r="AG269" t="s">
        <v>75</v>
      </c>
      <c r="AH269" t="s">
        <v>579</v>
      </c>
    </row>
    <row r="270" ht="14.25" customHeight="1" spans="1:34">
      <c r="A270" s="7" t="s">
        <v>2176</v>
      </c>
      <c r="B270" s="7" t="s">
        <v>2177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1498</v>
      </c>
      <c r="H270" s="8" t="s">
        <v>1499</v>
      </c>
      <c r="I270" s="8" t="s">
        <v>79</v>
      </c>
      <c r="J270" s="8" t="s">
        <v>2</v>
      </c>
      <c r="K270" s="8" t="s">
        <v>2178</v>
      </c>
      <c r="L270" s="8">
        <v>1</v>
      </c>
      <c r="M270" s="8">
        <v>2</v>
      </c>
      <c r="N270" s="8" t="s">
        <v>943</v>
      </c>
      <c r="O270" s="8" t="s">
        <v>743</v>
      </c>
      <c r="P270" s="8" t="s">
        <v>744</v>
      </c>
      <c r="Q270" s="8"/>
      <c r="R270" s="13" t="s">
        <v>2179</v>
      </c>
      <c r="S270" s="15" t="s">
        <v>19</v>
      </c>
      <c r="T270" s="8"/>
      <c r="U270" s="13" t="s">
        <v>19</v>
      </c>
      <c r="V270" s="13" t="s">
        <v>2179</v>
      </c>
      <c r="W270" s="15" t="s">
        <v>1709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2180</v>
      </c>
      <c r="AD270" t="s">
        <v>6</v>
      </c>
      <c r="AE270" t="s">
        <v>495</v>
      </c>
      <c r="AF270" t="s">
        <v>86</v>
      </c>
      <c r="AG270" t="s">
        <v>75</v>
      </c>
      <c r="AH270" t="s">
        <v>1681</v>
      </c>
    </row>
    <row r="271" ht="14.25" customHeight="1" spans="1:34">
      <c r="A271" s="7" t="s">
        <v>2181</v>
      </c>
      <c r="B271" s="7" t="s">
        <v>2182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382</v>
      </c>
      <c r="H271" s="8" t="s">
        <v>383</v>
      </c>
      <c r="I271" s="8" t="s">
        <v>79</v>
      </c>
      <c r="J271" s="8" t="s">
        <v>2</v>
      </c>
      <c r="K271" s="8" t="s">
        <v>2183</v>
      </c>
      <c r="L271" s="8">
        <v>2</v>
      </c>
      <c r="M271" s="8">
        <v>1</v>
      </c>
      <c r="N271" s="8" t="s">
        <v>81</v>
      </c>
      <c r="O271" s="8" t="s">
        <v>1807</v>
      </c>
      <c r="P271" s="8" t="s">
        <v>744</v>
      </c>
      <c r="Q271" s="8"/>
      <c r="R271" s="13" t="s">
        <v>2184</v>
      </c>
      <c r="S271" s="15" t="s">
        <v>19</v>
      </c>
      <c r="T271" s="8"/>
      <c r="U271" s="13" t="s">
        <v>19</v>
      </c>
      <c r="V271" s="13" t="s">
        <v>2184</v>
      </c>
      <c r="W271" s="15" t="s">
        <v>2185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2186</v>
      </c>
      <c r="AD271" t="s">
        <v>6</v>
      </c>
      <c r="AE271" t="s">
        <v>388</v>
      </c>
      <c r="AF271" t="s">
        <v>86</v>
      </c>
      <c r="AG271" t="s">
        <v>75</v>
      </c>
      <c r="AH271" t="s">
        <v>828</v>
      </c>
    </row>
    <row r="272" ht="14.25" customHeight="1" spans="1:34">
      <c r="A272" s="7" t="s">
        <v>2187</v>
      </c>
      <c r="B272" s="7" t="s">
        <v>2188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2086</v>
      </c>
      <c r="H272" s="8" t="s">
        <v>2087</v>
      </c>
      <c r="I272" s="8" t="s">
        <v>79</v>
      </c>
      <c r="J272" s="8" t="s">
        <v>2</v>
      </c>
      <c r="K272" s="8" t="s">
        <v>2189</v>
      </c>
      <c r="L272" s="8">
        <v>1</v>
      </c>
      <c r="M272" s="8">
        <v>2</v>
      </c>
      <c r="N272" s="8" t="s">
        <v>82</v>
      </c>
      <c r="O272" s="8" t="s">
        <v>743</v>
      </c>
      <c r="P272" s="8" t="s">
        <v>744</v>
      </c>
      <c r="Q272" s="8"/>
      <c r="R272" s="13" t="s">
        <v>2190</v>
      </c>
      <c r="S272" s="15" t="s">
        <v>19</v>
      </c>
      <c r="T272" s="8"/>
      <c r="U272" s="13" t="s">
        <v>19</v>
      </c>
      <c r="V272" s="13" t="s">
        <v>2190</v>
      </c>
      <c r="W272" s="15" t="s">
        <v>2191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2192</v>
      </c>
      <c r="AD272" t="s">
        <v>6</v>
      </c>
      <c r="AE272" t="s">
        <v>2193</v>
      </c>
      <c r="AF272" t="s">
        <v>86</v>
      </c>
      <c r="AG272" t="s">
        <v>75</v>
      </c>
      <c r="AH272" t="s">
        <v>19</v>
      </c>
    </row>
    <row r="273" ht="14.25" customHeight="1" spans="1:34">
      <c r="A273" s="7" t="s">
        <v>2194</v>
      </c>
      <c r="B273" s="7" t="s">
        <v>2195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2196</v>
      </c>
      <c r="H273" s="8" t="s">
        <v>2197</v>
      </c>
      <c r="I273" s="8" t="s">
        <v>79</v>
      </c>
      <c r="J273" s="8" t="s">
        <v>2</v>
      </c>
      <c r="K273" s="8" t="s">
        <v>2198</v>
      </c>
      <c r="L273" s="8">
        <v>1</v>
      </c>
      <c r="M273" s="8">
        <v>4</v>
      </c>
      <c r="N273" s="8" t="s">
        <v>81</v>
      </c>
      <c r="O273" s="8" t="s">
        <v>1107</v>
      </c>
      <c r="P273" s="8" t="s">
        <v>744</v>
      </c>
      <c r="Q273" s="8"/>
      <c r="R273" s="13" t="s">
        <v>2199</v>
      </c>
      <c r="S273" s="15" t="s">
        <v>19</v>
      </c>
      <c r="T273" s="8"/>
      <c r="U273" s="13" t="s">
        <v>19</v>
      </c>
      <c r="V273" s="13" t="s">
        <v>2199</v>
      </c>
      <c r="W273" s="15" t="s">
        <v>2200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2201</v>
      </c>
      <c r="AD273" t="s">
        <v>6</v>
      </c>
      <c r="AE273" t="s">
        <v>2202</v>
      </c>
      <c r="AF273" t="s">
        <v>86</v>
      </c>
      <c r="AG273" t="s">
        <v>75</v>
      </c>
      <c r="AH273" t="s">
        <v>19</v>
      </c>
    </row>
    <row r="274" ht="14.25" customHeight="1" spans="1:34">
      <c r="A274" s="7" t="s">
        <v>2203</v>
      </c>
      <c r="B274" s="7" t="s">
        <v>2204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293</v>
      </c>
      <c r="H274" s="8" t="s">
        <v>294</v>
      </c>
      <c r="I274" s="8" t="s">
        <v>79</v>
      </c>
      <c r="J274" s="8" t="s">
        <v>2</v>
      </c>
      <c r="K274" s="8" t="s">
        <v>2205</v>
      </c>
      <c r="L274" s="8">
        <v>1</v>
      </c>
      <c r="M274" s="8">
        <v>1</v>
      </c>
      <c r="N274" s="8" t="s">
        <v>510</v>
      </c>
      <c r="O274" s="8" t="s">
        <v>1807</v>
      </c>
      <c r="P274" s="8" t="s">
        <v>744</v>
      </c>
      <c r="Q274" s="8"/>
      <c r="R274" s="13" t="s">
        <v>2206</v>
      </c>
      <c r="S274" s="15" t="s">
        <v>19</v>
      </c>
      <c r="T274" s="8"/>
      <c r="U274" s="13" t="s">
        <v>19</v>
      </c>
      <c r="V274" s="13" t="s">
        <v>2206</v>
      </c>
      <c r="W274" s="15" t="s">
        <v>2207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2208</v>
      </c>
      <c r="AD274" t="s">
        <v>6</v>
      </c>
      <c r="AE274" t="s">
        <v>300</v>
      </c>
      <c r="AF274" t="s">
        <v>86</v>
      </c>
      <c r="AG274" t="s">
        <v>75</v>
      </c>
      <c r="AH274" t="s">
        <v>19</v>
      </c>
    </row>
    <row r="275" ht="14.25" customHeight="1" spans="1:34">
      <c r="A275" s="7" t="s">
        <v>2209</v>
      </c>
      <c r="B275" s="7" t="s">
        <v>2210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293</v>
      </c>
      <c r="H275" s="8" t="s">
        <v>294</v>
      </c>
      <c r="I275" s="8" t="s">
        <v>79</v>
      </c>
      <c r="J275" s="8" t="s">
        <v>2</v>
      </c>
      <c r="K275" s="8" t="s">
        <v>2211</v>
      </c>
      <c r="L275" s="8">
        <v>1</v>
      </c>
      <c r="M275" s="8">
        <v>1</v>
      </c>
      <c r="N275" s="8" t="s">
        <v>114</v>
      </c>
      <c r="O275" s="8" t="s">
        <v>1807</v>
      </c>
      <c r="P275" s="8" t="s">
        <v>744</v>
      </c>
      <c r="Q275" s="8"/>
      <c r="R275" s="13" t="s">
        <v>2212</v>
      </c>
      <c r="S275" s="15" t="s">
        <v>19</v>
      </c>
      <c r="T275" s="8"/>
      <c r="U275" s="13" t="s">
        <v>19</v>
      </c>
      <c r="V275" s="13" t="s">
        <v>2212</v>
      </c>
      <c r="W275" s="15" t="s">
        <v>2213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2214</v>
      </c>
      <c r="AD275" t="s">
        <v>6</v>
      </c>
      <c r="AE275" t="s">
        <v>495</v>
      </c>
      <c r="AF275" t="s">
        <v>86</v>
      </c>
      <c r="AG275" t="s">
        <v>75</v>
      </c>
      <c r="AH275" t="s">
        <v>1669</v>
      </c>
    </row>
    <row r="276" ht="14.25" customHeight="1" spans="1:34">
      <c r="A276" s="7" t="s">
        <v>2215</v>
      </c>
      <c r="B276" s="7" t="s">
        <v>2216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284</v>
      </c>
      <c r="H276" s="8" t="s">
        <v>285</v>
      </c>
      <c r="I276" s="8" t="s">
        <v>79</v>
      </c>
      <c r="J276" s="8" t="s">
        <v>2</v>
      </c>
      <c r="K276" s="8" t="s">
        <v>2217</v>
      </c>
      <c r="L276" s="8">
        <v>1</v>
      </c>
      <c r="M276" s="8">
        <v>2</v>
      </c>
      <c r="N276" s="8" t="s">
        <v>1107</v>
      </c>
      <c r="O276" s="8" t="s">
        <v>743</v>
      </c>
      <c r="P276" s="8" t="s">
        <v>744</v>
      </c>
      <c r="Q276" s="8"/>
      <c r="R276" s="13" t="s">
        <v>2218</v>
      </c>
      <c r="S276" s="15" t="s">
        <v>19</v>
      </c>
      <c r="T276" s="8"/>
      <c r="U276" s="13" t="s">
        <v>19</v>
      </c>
      <c r="V276" s="13" t="s">
        <v>2218</v>
      </c>
      <c r="W276" s="15" t="s">
        <v>2219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2220</v>
      </c>
      <c r="AD276" t="s">
        <v>6</v>
      </c>
      <c r="AE276" t="s">
        <v>290</v>
      </c>
      <c r="AF276" t="s">
        <v>86</v>
      </c>
      <c r="AG276" t="s">
        <v>75</v>
      </c>
      <c r="AH276" t="s">
        <v>19</v>
      </c>
    </row>
    <row r="277" ht="14.25" customHeight="1" spans="1:34">
      <c r="A277" s="7" t="s">
        <v>2221</v>
      </c>
      <c r="B277" s="7" t="s">
        <v>2222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2223</v>
      </c>
      <c r="H277" s="8" t="s">
        <v>2224</v>
      </c>
      <c r="I277" s="8" t="s">
        <v>79</v>
      </c>
      <c r="J277" s="8" t="s">
        <v>2</v>
      </c>
      <c r="K277" s="8" t="s">
        <v>2225</v>
      </c>
      <c r="L277" s="8">
        <v>2</v>
      </c>
      <c r="M277" s="8">
        <v>2</v>
      </c>
      <c r="N277" s="8" t="s">
        <v>1107</v>
      </c>
      <c r="O277" s="8" t="s">
        <v>743</v>
      </c>
      <c r="P277" s="8" t="s">
        <v>744</v>
      </c>
      <c r="Q277" s="8"/>
      <c r="R277" s="13" t="s">
        <v>2226</v>
      </c>
      <c r="S277" s="15" t="s">
        <v>19</v>
      </c>
      <c r="T277" s="8"/>
      <c r="U277" s="13" t="s">
        <v>19</v>
      </c>
      <c r="V277" s="13" t="s">
        <v>2226</v>
      </c>
      <c r="W277" s="15" t="s">
        <v>2227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1470</v>
      </c>
      <c r="AD277" t="s">
        <v>6</v>
      </c>
      <c r="AE277" t="s">
        <v>2228</v>
      </c>
      <c r="AF277" t="s">
        <v>86</v>
      </c>
      <c r="AG277" t="s">
        <v>75</v>
      </c>
      <c r="AH277" t="s">
        <v>19</v>
      </c>
    </row>
    <row r="278" ht="14.25" customHeight="1" spans="1:34">
      <c r="A278" s="7" t="s">
        <v>2229</v>
      </c>
      <c r="B278" s="7" t="s">
        <v>2230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274</v>
      </c>
      <c r="H278" s="8" t="s">
        <v>275</v>
      </c>
      <c r="I278" s="8" t="s">
        <v>79</v>
      </c>
      <c r="J278" s="8" t="s">
        <v>2</v>
      </c>
      <c r="K278" s="8" t="s">
        <v>2231</v>
      </c>
      <c r="L278" s="8">
        <v>1</v>
      </c>
      <c r="M278" s="8">
        <v>1</v>
      </c>
      <c r="N278" s="8" t="s">
        <v>1807</v>
      </c>
      <c r="O278" s="8" t="s">
        <v>1807</v>
      </c>
      <c r="P278" s="8" t="s">
        <v>744</v>
      </c>
      <c r="Q278" s="8"/>
      <c r="R278" s="13" t="s">
        <v>2232</v>
      </c>
      <c r="S278" s="15" t="s">
        <v>19</v>
      </c>
      <c r="T278" s="8"/>
      <c r="U278" s="13" t="s">
        <v>19</v>
      </c>
      <c r="V278" s="13" t="s">
        <v>2232</v>
      </c>
      <c r="W278" s="15" t="s">
        <v>2233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2234</v>
      </c>
      <c r="AD278" t="s">
        <v>6</v>
      </c>
      <c r="AE278" t="s">
        <v>1201</v>
      </c>
      <c r="AF278" t="s">
        <v>86</v>
      </c>
      <c r="AG278" t="s">
        <v>75</v>
      </c>
      <c r="AH278" t="s">
        <v>19</v>
      </c>
    </row>
    <row r="279" ht="14.25" customHeight="1" spans="1:34">
      <c r="A279" s="7" t="s">
        <v>2235</v>
      </c>
      <c r="B279" s="7" t="s">
        <v>2236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2237</v>
      </c>
      <c r="H279" s="8" t="s">
        <v>2238</v>
      </c>
      <c r="I279" s="8" t="s">
        <v>79</v>
      </c>
      <c r="J279" s="8" t="s">
        <v>2</v>
      </c>
      <c r="K279" s="8" t="s">
        <v>2239</v>
      </c>
      <c r="L279" s="8">
        <v>2</v>
      </c>
      <c r="M279" s="8">
        <v>1</v>
      </c>
      <c r="N279" s="8" t="s">
        <v>1807</v>
      </c>
      <c r="O279" s="8" t="s">
        <v>1807</v>
      </c>
      <c r="P279" s="8" t="s">
        <v>744</v>
      </c>
      <c r="Q279" s="8"/>
      <c r="R279" s="13" t="s">
        <v>2240</v>
      </c>
      <c r="S279" s="15" t="s">
        <v>19</v>
      </c>
      <c r="T279" s="8"/>
      <c r="U279" s="13" t="s">
        <v>19</v>
      </c>
      <c r="V279" s="13" t="s">
        <v>2240</v>
      </c>
      <c r="W279" s="15" t="s">
        <v>2241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2242</v>
      </c>
      <c r="AD279" t="s">
        <v>6</v>
      </c>
      <c r="AE279" t="s">
        <v>2243</v>
      </c>
      <c r="AF279" t="s">
        <v>86</v>
      </c>
      <c r="AG279" t="s">
        <v>75</v>
      </c>
      <c r="AH279" t="s">
        <v>19</v>
      </c>
    </row>
    <row r="280" ht="14.25" customHeight="1" spans="1:34">
      <c r="A280" s="7" t="s">
        <v>2244</v>
      </c>
      <c r="B280" s="7" t="s">
        <v>2245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1968</v>
      </c>
      <c r="H280" s="8" t="s">
        <v>1969</v>
      </c>
      <c r="I280" s="8" t="s">
        <v>79</v>
      </c>
      <c r="J280" s="8" t="s">
        <v>2</v>
      </c>
      <c r="K280" s="8" t="s">
        <v>2246</v>
      </c>
      <c r="L280" s="8">
        <v>1</v>
      </c>
      <c r="M280" s="8">
        <v>2</v>
      </c>
      <c r="N280" s="8" t="s">
        <v>2247</v>
      </c>
      <c r="O280" s="8" t="s">
        <v>743</v>
      </c>
      <c r="P280" s="8" t="s">
        <v>744</v>
      </c>
      <c r="Q280" s="8"/>
      <c r="R280" s="13" t="s">
        <v>2248</v>
      </c>
      <c r="S280" s="15" t="s">
        <v>19</v>
      </c>
      <c r="T280" s="8"/>
      <c r="U280" s="13" t="s">
        <v>19</v>
      </c>
      <c r="V280" s="13" t="s">
        <v>2248</v>
      </c>
      <c r="W280" s="15" t="s">
        <v>1208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2249</v>
      </c>
      <c r="AD280" t="s">
        <v>6</v>
      </c>
      <c r="AE280" t="s">
        <v>149</v>
      </c>
      <c r="AF280" t="s">
        <v>86</v>
      </c>
      <c r="AG280" t="s">
        <v>75</v>
      </c>
      <c r="AH280" t="s">
        <v>19</v>
      </c>
    </row>
    <row r="281" ht="14.25" customHeight="1" spans="1:34">
      <c r="A281" s="7" t="s">
        <v>2250</v>
      </c>
      <c r="B281" s="7" t="s">
        <v>2251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2252</v>
      </c>
      <c r="H281" s="8" t="s">
        <v>2253</v>
      </c>
      <c r="I281" s="8" t="s">
        <v>79</v>
      </c>
      <c r="J281" s="8" t="s">
        <v>2</v>
      </c>
      <c r="K281" s="8" t="s">
        <v>2254</v>
      </c>
      <c r="L281" s="8">
        <v>2</v>
      </c>
      <c r="M281" s="8">
        <v>2</v>
      </c>
      <c r="N281" s="8" t="s">
        <v>2255</v>
      </c>
      <c r="O281" s="8" t="s">
        <v>743</v>
      </c>
      <c r="P281" s="8" t="s">
        <v>744</v>
      </c>
      <c r="Q281" s="8"/>
      <c r="R281" s="13" t="s">
        <v>2256</v>
      </c>
      <c r="S281" s="15" t="s">
        <v>19</v>
      </c>
      <c r="T281" s="8"/>
      <c r="U281" s="13" t="s">
        <v>19</v>
      </c>
      <c r="V281" s="13" t="s">
        <v>2256</v>
      </c>
      <c r="W281" s="15" t="s">
        <v>2257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2258</v>
      </c>
      <c r="AD281" t="s">
        <v>6</v>
      </c>
      <c r="AE281" t="s">
        <v>2259</v>
      </c>
      <c r="AF281" t="s">
        <v>86</v>
      </c>
      <c r="AG281" t="s">
        <v>75</v>
      </c>
      <c r="AH281" t="s">
        <v>19</v>
      </c>
    </row>
    <row r="282" ht="14.25" customHeight="1" spans="1:34">
      <c r="A282" s="7" t="s">
        <v>2260</v>
      </c>
      <c r="B282" s="7" t="s">
        <v>2261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2262</v>
      </c>
      <c r="H282" s="8" t="s">
        <v>2263</v>
      </c>
      <c r="I282" s="8" t="s">
        <v>79</v>
      </c>
      <c r="J282" s="8" t="s">
        <v>2</v>
      </c>
      <c r="K282" s="8" t="s">
        <v>2264</v>
      </c>
      <c r="L282" s="8">
        <v>1</v>
      </c>
      <c r="M282" s="8">
        <v>4</v>
      </c>
      <c r="N282" s="8" t="s">
        <v>473</v>
      </c>
      <c r="O282" s="8" t="s">
        <v>1107</v>
      </c>
      <c r="P282" s="8" t="s">
        <v>744</v>
      </c>
      <c r="Q282" s="8"/>
      <c r="R282" s="13" t="s">
        <v>2265</v>
      </c>
      <c r="S282" s="15" t="s">
        <v>19</v>
      </c>
      <c r="T282" s="8"/>
      <c r="U282" s="13" t="s">
        <v>19</v>
      </c>
      <c r="V282" s="13" t="s">
        <v>2265</v>
      </c>
      <c r="W282" s="15" t="s">
        <v>2266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2267</v>
      </c>
      <c r="AD282" t="s">
        <v>6</v>
      </c>
      <c r="AE282" t="s">
        <v>504</v>
      </c>
      <c r="AF282" t="s">
        <v>86</v>
      </c>
      <c r="AG282" t="s">
        <v>75</v>
      </c>
      <c r="AH282" t="s">
        <v>19</v>
      </c>
    </row>
    <row r="283" ht="14.25" customHeight="1" spans="1:34">
      <c r="A283" s="7" t="s">
        <v>2268</v>
      </c>
      <c r="B283" s="7" t="s">
        <v>2269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517</v>
      </c>
      <c r="H283" s="8" t="s">
        <v>518</v>
      </c>
      <c r="I283" s="8" t="s">
        <v>79</v>
      </c>
      <c r="J283" s="8" t="s">
        <v>2</v>
      </c>
      <c r="K283" s="8" t="s">
        <v>1735</v>
      </c>
      <c r="L283" s="8">
        <v>1</v>
      </c>
      <c r="M283" s="8">
        <v>2</v>
      </c>
      <c r="N283" s="8" t="s">
        <v>82</v>
      </c>
      <c r="O283" s="8" t="s">
        <v>743</v>
      </c>
      <c r="P283" s="8" t="s">
        <v>744</v>
      </c>
      <c r="Q283" s="8"/>
      <c r="R283" s="13" t="s">
        <v>2270</v>
      </c>
      <c r="S283" s="15" t="s">
        <v>19</v>
      </c>
      <c r="T283" s="8"/>
      <c r="U283" s="13" t="s">
        <v>19</v>
      </c>
      <c r="V283" s="13" t="s">
        <v>2270</v>
      </c>
      <c r="W283" s="15" t="s">
        <v>872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1320</v>
      </c>
      <c r="AD283" t="s">
        <v>6</v>
      </c>
      <c r="AE283" t="s">
        <v>300</v>
      </c>
      <c r="AF283" t="s">
        <v>86</v>
      </c>
      <c r="AG283" t="s">
        <v>75</v>
      </c>
      <c r="AH283" t="s">
        <v>19</v>
      </c>
    </row>
    <row r="284" ht="14.25" customHeight="1" spans="1:34">
      <c r="A284" s="7" t="s">
        <v>2271</v>
      </c>
      <c r="B284" s="7" t="s">
        <v>2272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197</v>
      </c>
      <c r="H284" s="8" t="s">
        <v>198</v>
      </c>
      <c r="I284" s="8" t="s">
        <v>79</v>
      </c>
      <c r="J284" s="8" t="s">
        <v>2</v>
      </c>
      <c r="K284" s="8" t="s">
        <v>2273</v>
      </c>
      <c r="L284" s="8">
        <v>3</v>
      </c>
      <c r="M284" s="8">
        <v>3</v>
      </c>
      <c r="N284" s="8" t="s">
        <v>219</v>
      </c>
      <c r="O284" s="8" t="s">
        <v>726</v>
      </c>
      <c r="P284" s="8" t="s">
        <v>1090</v>
      </c>
      <c r="Q284" s="8"/>
      <c r="R284" s="13" t="s">
        <v>2274</v>
      </c>
      <c r="S284" s="15" t="s">
        <v>2274</v>
      </c>
      <c r="T284" s="8" t="s">
        <v>2275</v>
      </c>
      <c r="U284" s="13" t="s">
        <v>19</v>
      </c>
      <c r="V284" s="13" t="s">
        <v>19</v>
      </c>
      <c r="W284" s="15" t="s">
        <v>19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19</v>
      </c>
      <c r="AD284" t="s">
        <v>6</v>
      </c>
      <c r="AE284" t="s">
        <v>504</v>
      </c>
      <c r="AF284" t="s">
        <v>86</v>
      </c>
      <c r="AG284" t="s">
        <v>75</v>
      </c>
      <c r="AH284" t="s">
        <v>19</v>
      </c>
    </row>
    <row r="285" ht="14.25" customHeight="1" spans="1:34">
      <c r="A285" s="7" t="s">
        <v>2276</v>
      </c>
      <c r="B285" s="7" t="s">
        <v>2277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197</v>
      </c>
      <c r="H285" s="8" t="s">
        <v>198</v>
      </c>
      <c r="I285" s="8" t="s">
        <v>79</v>
      </c>
      <c r="J285" s="8" t="s">
        <v>2</v>
      </c>
      <c r="K285" s="8" t="s">
        <v>2278</v>
      </c>
      <c r="L285" s="8">
        <v>1</v>
      </c>
      <c r="M285" s="8">
        <v>3</v>
      </c>
      <c r="N285" s="8" t="s">
        <v>219</v>
      </c>
      <c r="O285" s="8" t="s">
        <v>726</v>
      </c>
      <c r="P285" s="8" t="s">
        <v>1090</v>
      </c>
      <c r="Q285" s="8"/>
      <c r="R285" s="13" t="s">
        <v>2279</v>
      </c>
      <c r="S285" s="15" t="s">
        <v>2279</v>
      </c>
      <c r="T285" s="8" t="s">
        <v>2280</v>
      </c>
      <c r="U285" s="13" t="s">
        <v>19</v>
      </c>
      <c r="V285" s="13" t="s">
        <v>19</v>
      </c>
      <c r="W285" s="15" t="s">
        <v>19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19</v>
      </c>
      <c r="AD285" t="s">
        <v>6</v>
      </c>
      <c r="AE285" t="s">
        <v>504</v>
      </c>
      <c r="AF285" t="s">
        <v>86</v>
      </c>
      <c r="AG285" t="s">
        <v>75</v>
      </c>
      <c r="AH285" t="s">
        <v>19</v>
      </c>
    </row>
    <row r="286" ht="14.25" customHeight="1" spans="1:34">
      <c r="A286" s="7" t="s">
        <v>2281</v>
      </c>
      <c r="B286" s="7" t="s">
        <v>2282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2283</v>
      </c>
      <c r="H286" s="8" t="s">
        <v>2284</v>
      </c>
      <c r="I286" s="8" t="s">
        <v>79</v>
      </c>
      <c r="J286" s="8" t="s">
        <v>2</v>
      </c>
      <c r="K286" s="8" t="s">
        <v>2285</v>
      </c>
      <c r="L286" s="8">
        <v>1</v>
      </c>
      <c r="M286" s="8">
        <v>1</v>
      </c>
      <c r="N286" s="8" t="s">
        <v>744</v>
      </c>
      <c r="O286" s="8" t="s">
        <v>744</v>
      </c>
      <c r="P286" s="8" t="s">
        <v>753</v>
      </c>
      <c r="Q286" s="8"/>
      <c r="R286" s="13" t="s">
        <v>2286</v>
      </c>
      <c r="S286" s="15" t="s">
        <v>2286</v>
      </c>
      <c r="T286" s="8"/>
      <c r="U286" s="13" t="s">
        <v>19</v>
      </c>
      <c r="V286" s="13" t="s">
        <v>19</v>
      </c>
      <c r="W286" s="15" t="s">
        <v>19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19</v>
      </c>
      <c r="AD286" t="s">
        <v>6</v>
      </c>
      <c r="AE286" t="s">
        <v>2287</v>
      </c>
      <c r="AF286" t="s">
        <v>86</v>
      </c>
      <c r="AG286" t="s">
        <v>75</v>
      </c>
      <c r="AH286" t="s">
        <v>19</v>
      </c>
    </row>
    <row r="287" ht="14.25" customHeight="1" spans="1:34">
      <c r="A287" s="7" t="s">
        <v>2288</v>
      </c>
      <c r="B287" s="7" t="s">
        <v>2289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197</v>
      </c>
      <c r="H287" s="8" t="s">
        <v>198</v>
      </c>
      <c r="I287" s="8" t="s">
        <v>79</v>
      </c>
      <c r="J287" s="8" t="s">
        <v>2</v>
      </c>
      <c r="K287" s="8" t="s">
        <v>2278</v>
      </c>
      <c r="L287" s="8">
        <v>1</v>
      </c>
      <c r="M287" s="8">
        <v>3</v>
      </c>
      <c r="N287" s="8" t="s">
        <v>744</v>
      </c>
      <c r="O287" s="8" t="s">
        <v>726</v>
      </c>
      <c r="P287" s="8" t="s">
        <v>1090</v>
      </c>
      <c r="Q287" s="8"/>
      <c r="R287" s="13" t="s">
        <v>2290</v>
      </c>
      <c r="S287" s="15" t="s">
        <v>2290</v>
      </c>
      <c r="T287" s="8" t="s">
        <v>2291</v>
      </c>
      <c r="U287" s="13" t="s">
        <v>19</v>
      </c>
      <c r="V287" s="13" t="s">
        <v>19</v>
      </c>
      <c r="W287" s="15" t="s">
        <v>19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19</v>
      </c>
      <c r="AD287" t="s">
        <v>6</v>
      </c>
      <c r="AE287" t="s">
        <v>223</v>
      </c>
      <c r="AF287" t="s">
        <v>86</v>
      </c>
      <c r="AG287" t="s">
        <v>75</v>
      </c>
      <c r="AH287" t="s">
        <v>19</v>
      </c>
    </row>
    <row r="288" ht="14.25" customHeight="1" spans="1:34">
      <c r="A288" s="7" t="s">
        <v>2292</v>
      </c>
      <c r="B288" s="7" t="s">
        <v>2293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1786</v>
      </c>
      <c r="H288" s="8" t="s">
        <v>1787</v>
      </c>
      <c r="I288" s="8" t="s">
        <v>79</v>
      </c>
      <c r="J288" s="8" t="s">
        <v>2</v>
      </c>
      <c r="K288" s="8" t="s">
        <v>1788</v>
      </c>
      <c r="L288" s="8">
        <v>2</v>
      </c>
      <c r="M288" s="8">
        <v>1</v>
      </c>
      <c r="N288" s="8" t="s">
        <v>743</v>
      </c>
      <c r="O288" s="8" t="s">
        <v>1349</v>
      </c>
      <c r="P288" s="8" t="s">
        <v>1350</v>
      </c>
      <c r="Q288" s="8"/>
      <c r="R288" s="13" t="s">
        <v>1675</v>
      </c>
      <c r="S288" s="15" t="s">
        <v>1675</v>
      </c>
      <c r="T288" s="8" t="s">
        <v>2294</v>
      </c>
      <c r="U288" s="13" t="s">
        <v>19</v>
      </c>
      <c r="V288" s="13" t="s">
        <v>19</v>
      </c>
      <c r="W288" s="15" t="s">
        <v>19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19</v>
      </c>
      <c r="AD288" t="s">
        <v>6</v>
      </c>
      <c r="AE288" t="s">
        <v>1791</v>
      </c>
      <c r="AF288" t="s">
        <v>86</v>
      </c>
      <c r="AG288" t="s">
        <v>75</v>
      </c>
      <c r="AH288" t="s">
        <v>19</v>
      </c>
    </row>
    <row r="289" ht="14.25" customHeight="1" spans="1:34">
      <c r="A289" s="7" t="s">
        <v>2295</v>
      </c>
      <c r="B289" s="7" t="s">
        <v>2296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2297</v>
      </c>
      <c r="H289" s="8" t="s">
        <v>2298</v>
      </c>
      <c r="I289" s="8" t="s">
        <v>79</v>
      </c>
      <c r="J289" s="8" t="s">
        <v>2</v>
      </c>
      <c r="K289" s="8" t="s">
        <v>2299</v>
      </c>
      <c r="L289" s="8">
        <v>1</v>
      </c>
      <c r="M289" s="8">
        <v>1</v>
      </c>
      <c r="N289" s="8" t="s">
        <v>219</v>
      </c>
      <c r="O289" s="8" t="s">
        <v>1397</v>
      </c>
      <c r="P289" s="8" t="s">
        <v>2300</v>
      </c>
      <c r="Q289" s="8"/>
      <c r="R289" s="13" t="s">
        <v>2301</v>
      </c>
      <c r="S289" s="15" t="s">
        <v>2301</v>
      </c>
      <c r="T289" s="8" t="s">
        <v>2302</v>
      </c>
      <c r="U289" s="13" t="s">
        <v>19</v>
      </c>
      <c r="V289" s="13" t="s">
        <v>19</v>
      </c>
      <c r="W289" s="15" t="s">
        <v>19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19</v>
      </c>
      <c r="AD289" t="s">
        <v>6</v>
      </c>
      <c r="AE289" t="s">
        <v>2303</v>
      </c>
      <c r="AF289" t="s">
        <v>86</v>
      </c>
      <c r="AG289" t="s">
        <v>75</v>
      </c>
      <c r="AH289" t="s">
        <v>19</v>
      </c>
    </row>
    <row r="290" ht="14.25" customHeight="1" spans="1:34">
      <c r="A290" s="7" t="s">
        <v>2304</v>
      </c>
      <c r="B290" s="7" t="s">
        <v>2305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2306</v>
      </c>
      <c r="H290" s="8" t="s">
        <v>2307</v>
      </c>
      <c r="I290" s="8" t="s">
        <v>79</v>
      </c>
      <c r="J290" s="8" t="s">
        <v>2</v>
      </c>
      <c r="K290" s="8" t="s">
        <v>2308</v>
      </c>
      <c r="L290" s="8">
        <v>1</v>
      </c>
      <c r="M290" s="8">
        <v>1</v>
      </c>
      <c r="N290" s="8" t="s">
        <v>463</v>
      </c>
      <c r="O290" s="8" t="s">
        <v>685</v>
      </c>
      <c r="P290" s="8" t="s">
        <v>706</v>
      </c>
      <c r="Q290" s="8"/>
      <c r="R290" s="13" t="s">
        <v>2309</v>
      </c>
      <c r="S290" s="15" t="s">
        <v>2310</v>
      </c>
      <c r="T290" s="8" t="s">
        <v>2311</v>
      </c>
      <c r="U290" s="13" t="s">
        <v>19</v>
      </c>
      <c r="V290" s="13" t="s">
        <v>503</v>
      </c>
      <c r="W290" s="15" t="s">
        <v>2312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2313</v>
      </c>
      <c r="AD290" t="s">
        <v>6</v>
      </c>
      <c r="AE290" t="s">
        <v>2314</v>
      </c>
      <c r="AF290" t="s">
        <v>86</v>
      </c>
      <c r="AG290" t="s">
        <v>75</v>
      </c>
      <c r="AH290" t="s">
        <v>19</v>
      </c>
    </row>
    <row r="291" ht="14.25" customHeight="1" spans="1:34">
      <c r="A291" s="7" t="s">
        <v>2315</v>
      </c>
      <c r="B291" s="7" t="s">
        <v>2316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197</v>
      </c>
      <c r="H291" s="8" t="s">
        <v>198</v>
      </c>
      <c r="I291" s="8" t="s">
        <v>79</v>
      </c>
      <c r="J291" s="8" t="s">
        <v>2</v>
      </c>
      <c r="K291" s="8" t="s">
        <v>2317</v>
      </c>
      <c r="L291" s="8">
        <v>2</v>
      </c>
      <c r="M291" s="8">
        <v>4</v>
      </c>
      <c r="N291" s="8" t="s">
        <v>744</v>
      </c>
      <c r="O291" s="8" t="s">
        <v>2045</v>
      </c>
      <c r="P291" s="8" t="s">
        <v>686</v>
      </c>
      <c r="Q291" s="8"/>
      <c r="R291" s="13" t="s">
        <v>2318</v>
      </c>
      <c r="S291" s="15" t="s">
        <v>2318</v>
      </c>
      <c r="T291" s="8" t="s">
        <v>2319</v>
      </c>
      <c r="U291" s="13" t="s">
        <v>19</v>
      </c>
      <c r="V291" s="13" t="s">
        <v>19</v>
      </c>
      <c r="W291" s="15" t="s">
        <v>19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19</v>
      </c>
      <c r="AD291" t="s">
        <v>6</v>
      </c>
      <c r="AE291" t="s">
        <v>223</v>
      </c>
      <c r="AF291" t="s">
        <v>86</v>
      </c>
      <c r="AG291" t="s">
        <v>75</v>
      </c>
      <c r="AH291" t="s">
        <v>19</v>
      </c>
    </row>
    <row r="292" ht="14.25" customHeight="1" spans="1:34">
      <c r="A292" s="7" t="s">
        <v>2320</v>
      </c>
      <c r="B292" s="7" t="s">
        <v>2321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2322</v>
      </c>
      <c r="H292" s="8" t="s">
        <v>2323</v>
      </c>
      <c r="I292" s="8" t="s">
        <v>79</v>
      </c>
      <c r="J292" s="8" t="s">
        <v>2</v>
      </c>
      <c r="K292" s="8" t="s">
        <v>2324</v>
      </c>
      <c r="L292" s="8">
        <v>1</v>
      </c>
      <c r="M292" s="8">
        <v>5</v>
      </c>
      <c r="N292" s="8" t="s">
        <v>1807</v>
      </c>
      <c r="O292" s="8" t="s">
        <v>2325</v>
      </c>
      <c r="P292" s="8" t="s">
        <v>667</v>
      </c>
      <c r="Q292" s="8"/>
      <c r="R292" s="13" t="s">
        <v>2326</v>
      </c>
      <c r="S292" s="15" t="s">
        <v>2326</v>
      </c>
      <c r="T292" s="8" t="s">
        <v>2327</v>
      </c>
      <c r="U292" s="13" t="s">
        <v>19</v>
      </c>
      <c r="V292" s="13" t="s">
        <v>19</v>
      </c>
      <c r="W292" s="15" t="s">
        <v>19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19</v>
      </c>
      <c r="AD292" t="s">
        <v>6</v>
      </c>
      <c r="AE292" t="s">
        <v>2328</v>
      </c>
      <c r="AF292" t="s">
        <v>86</v>
      </c>
      <c r="AG292" t="s">
        <v>75</v>
      </c>
      <c r="AH292" t="s">
        <v>19</v>
      </c>
    </row>
    <row r="293" customHeight="1" spans="1:32">
      <c r="A293" s="12" t="s">
        <v>2329</v>
      </c>
      <c r="B293" s="12"/>
      <c r="C293" s="12" t="s">
        <v>2330</v>
      </c>
      <c r="D293" s="12"/>
      <c r="E293" s="12"/>
      <c r="F293" s="12"/>
      <c r="G293" s="12" t="s">
        <v>2330</v>
      </c>
      <c r="H293" s="12" t="s">
        <v>2330</v>
      </c>
      <c r="I293" s="12" t="s">
        <v>2330</v>
      </c>
      <c r="J293" s="12" t="s">
        <v>2330</v>
      </c>
      <c r="K293" s="12" t="s">
        <v>2330</v>
      </c>
      <c r="L293" s="12" t="s">
        <v>2330</v>
      </c>
      <c r="M293" s="12" t="s">
        <v>2330</v>
      </c>
      <c r="N293" s="12" t="s">
        <v>2330</v>
      </c>
      <c r="O293" s="12" t="s">
        <v>2330</v>
      </c>
      <c r="P293" s="12" t="s">
        <v>2330</v>
      </c>
      <c r="Q293" s="12"/>
      <c r="R293" s="14" t="s">
        <v>20</v>
      </c>
      <c r="S293" s="14" t="s">
        <v>21</v>
      </c>
      <c r="T293" s="12" t="s">
        <v>2330</v>
      </c>
      <c r="U293" s="14"/>
      <c r="V293" s="14" t="s">
        <v>2331</v>
      </c>
      <c r="W293" s="14" t="s">
        <v>22</v>
      </c>
      <c r="X293" s="14"/>
      <c r="Y293" s="14"/>
      <c r="Z293" s="14"/>
      <c r="AA293" s="12"/>
      <c r="AB293" s="14"/>
      <c r="AC293" s="12"/>
      <c r="AD293" s="12" t="s">
        <v>2330</v>
      </c>
      <c r="AE293" s="12"/>
      <c r="AF29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2332</v>
      </c>
      <c r="B1" s="4" t="s">
        <v>2333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2334</v>
      </c>
      <c r="H1" s="4" t="s">
        <v>2335</v>
      </c>
      <c r="I1" s="4" t="s">
        <v>13</v>
      </c>
      <c r="J1" s="4" t="s">
        <v>17</v>
      </c>
      <c r="K1" s="4" t="s">
        <v>18</v>
      </c>
      <c r="L1" s="4" t="s">
        <v>2336</v>
      </c>
      <c r="M1" s="4" t="s">
        <v>2337</v>
      </c>
      <c r="N1" s="4" t="s">
        <v>2338</v>
      </c>
    </row>
    <row r="2" ht="14.25" customHeight="1" spans="1:256">
      <c r="A2" s="7" t="s">
        <v>2339</v>
      </c>
      <c r="B2" s="8" t="s">
        <v>605</v>
      </c>
      <c r="C2" s="8" t="s">
        <v>2340</v>
      </c>
      <c r="D2" s="8" t="s">
        <v>2</v>
      </c>
      <c r="E2" s="8" t="s">
        <v>76</v>
      </c>
      <c r="F2" s="8" t="s">
        <v>75</v>
      </c>
      <c r="G2" s="8" t="s">
        <v>81</v>
      </c>
      <c r="H2" s="8" t="s">
        <v>2341</v>
      </c>
      <c r="I2" s="13" t="s">
        <v>2342</v>
      </c>
      <c r="J2" s="13" t="s">
        <v>19</v>
      </c>
      <c r="K2" s="13" t="s">
        <v>2342</v>
      </c>
      <c r="L2" s="8" t="s">
        <v>2343</v>
      </c>
      <c r="M2" s="8" t="s">
        <v>2344</v>
      </c>
      <c r="N2" s="8" t="s">
        <v>2345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2346</v>
      </c>
      <c r="B3" s="8" t="s">
        <v>2347</v>
      </c>
      <c r="C3" s="8" t="s">
        <v>2340</v>
      </c>
      <c r="D3" s="8" t="s">
        <v>2</v>
      </c>
      <c r="E3" s="8" t="s">
        <v>76</v>
      </c>
      <c r="F3" s="8" t="s">
        <v>75</v>
      </c>
      <c r="G3" s="8" t="s">
        <v>82</v>
      </c>
      <c r="H3" s="8" t="s">
        <v>2341</v>
      </c>
      <c r="I3" s="13" t="s">
        <v>2348</v>
      </c>
      <c r="J3" s="13" t="s">
        <v>19</v>
      </c>
      <c r="K3" s="13" t="s">
        <v>2348</v>
      </c>
      <c r="L3" s="8" t="s">
        <v>2343</v>
      </c>
      <c r="M3" s="8" t="s">
        <v>2344</v>
      </c>
      <c r="N3" s="8" t="s">
        <v>2349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2350</v>
      </c>
      <c r="B4" s="8" t="s">
        <v>1688</v>
      </c>
      <c r="C4" s="8" t="s">
        <v>2340</v>
      </c>
      <c r="D4" s="8" t="s">
        <v>2</v>
      </c>
      <c r="E4" s="8" t="s">
        <v>76</v>
      </c>
      <c r="F4" s="8" t="s">
        <v>75</v>
      </c>
      <c r="G4" s="8" t="s">
        <v>1107</v>
      </c>
      <c r="H4" s="8" t="s">
        <v>2341</v>
      </c>
      <c r="I4" s="13" t="s">
        <v>2351</v>
      </c>
      <c r="J4" s="13" t="s">
        <v>19</v>
      </c>
      <c r="K4" s="13" t="s">
        <v>2351</v>
      </c>
      <c r="L4" s="8" t="s">
        <v>2343</v>
      </c>
      <c r="M4" s="8" t="s">
        <v>2344</v>
      </c>
      <c r="N4" s="8" t="s">
        <v>2352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2353</v>
      </c>
      <c r="B5" s="8" t="s">
        <v>2354</v>
      </c>
      <c r="C5" s="8" t="s">
        <v>2340</v>
      </c>
      <c r="D5" s="8" t="s">
        <v>2</v>
      </c>
      <c r="E5" s="8" t="s">
        <v>76</v>
      </c>
      <c r="F5" s="8" t="s">
        <v>75</v>
      </c>
      <c r="G5" s="8" t="s">
        <v>734</v>
      </c>
      <c r="H5" s="8" t="s">
        <v>2341</v>
      </c>
      <c r="I5" s="13" t="s">
        <v>2355</v>
      </c>
      <c r="J5" s="13" t="s">
        <v>19</v>
      </c>
      <c r="K5" s="13" t="s">
        <v>2355</v>
      </c>
      <c r="L5" s="8" t="s">
        <v>2343</v>
      </c>
      <c r="M5" s="8" t="s">
        <v>2344</v>
      </c>
      <c r="N5" s="8" t="s">
        <v>2356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2357</v>
      </c>
      <c r="B6" s="8" t="s">
        <v>2358</v>
      </c>
      <c r="C6" s="8" t="s">
        <v>2340</v>
      </c>
      <c r="D6" s="8" t="s">
        <v>2</v>
      </c>
      <c r="E6" s="8" t="s">
        <v>76</v>
      </c>
      <c r="F6" s="8" t="s">
        <v>75</v>
      </c>
      <c r="G6" s="8" t="s">
        <v>104</v>
      </c>
      <c r="H6" s="8" t="s">
        <v>2341</v>
      </c>
      <c r="I6" s="13" t="s">
        <v>503</v>
      </c>
      <c r="J6" s="13" t="s">
        <v>19</v>
      </c>
      <c r="K6" s="13" t="s">
        <v>503</v>
      </c>
      <c r="L6" s="8" t="s">
        <v>2343</v>
      </c>
      <c r="M6" s="8" t="s">
        <v>2359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2360</v>
      </c>
      <c r="B7" s="8" t="s">
        <v>2361</v>
      </c>
      <c r="C7" s="8" t="s">
        <v>2340</v>
      </c>
      <c r="D7" s="8" t="s">
        <v>2</v>
      </c>
      <c r="E7" s="8" t="s">
        <v>76</v>
      </c>
      <c r="F7" s="8" t="s">
        <v>75</v>
      </c>
      <c r="G7" s="8" t="s">
        <v>104</v>
      </c>
      <c r="H7" s="8" t="s">
        <v>2341</v>
      </c>
      <c r="I7" s="13" t="s">
        <v>2362</v>
      </c>
      <c r="J7" s="13" t="s">
        <v>19</v>
      </c>
      <c r="K7" s="13" t="s">
        <v>2362</v>
      </c>
      <c r="L7" s="8" t="s">
        <v>2343</v>
      </c>
      <c r="M7" s="8" t="s">
        <v>2363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2364</v>
      </c>
      <c r="B8" s="8" t="s">
        <v>2365</v>
      </c>
      <c r="C8" s="8" t="s">
        <v>2340</v>
      </c>
      <c r="D8" s="8" t="s">
        <v>2</v>
      </c>
      <c r="E8" s="8" t="s">
        <v>76</v>
      </c>
      <c r="F8" s="8" t="s">
        <v>75</v>
      </c>
      <c r="G8" s="8" t="s">
        <v>1807</v>
      </c>
      <c r="H8" s="8" t="s">
        <v>2341</v>
      </c>
      <c r="I8" s="13" t="s">
        <v>2366</v>
      </c>
      <c r="J8" s="13" t="s">
        <v>19</v>
      </c>
      <c r="K8" s="13" t="s">
        <v>2366</v>
      </c>
      <c r="L8" s="8" t="s">
        <v>2343</v>
      </c>
      <c r="M8" s="8" t="s">
        <v>2344</v>
      </c>
      <c r="N8" s="8" t="s">
        <v>2367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customHeight="1" spans="1:14">
      <c r="A9" s="12" t="s">
        <v>2329</v>
      </c>
      <c r="B9" s="12" t="s">
        <v>2330</v>
      </c>
      <c r="C9" s="12" t="s">
        <v>2330</v>
      </c>
      <c r="D9" s="12" t="s">
        <v>2330</v>
      </c>
      <c r="E9" s="12"/>
      <c r="F9" s="12"/>
      <c r="G9" s="12" t="s">
        <v>2330</v>
      </c>
      <c r="H9" s="12" t="s">
        <v>2330</v>
      </c>
      <c r="I9" s="14" t="s">
        <v>23</v>
      </c>
      <c r="J9" s="14"/>
      <c r="K9" s="14"/>
      <c r="L9" s="12"/>
      <c r="M9" s="12" t="s">
        <v>2330</v>
      </c>
      <c r="N9" t="s">
        <v>2330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2368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8"/>
  <sheetViews>
    <sheetView tabSelected="1" workbookViewId="0">
      <selection activeCell="A305" sqref="A305:C30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2369</v>
      </c>
    </row>
    <row r="2" ht="14.25" hidden="1" customHeight="1" spans="1:9">
      <c r="A2" s="7" t="s">
        <v>72</v>
      </c>
      <c r="B2" s="8" t="s">
        <v>81</v>
      </c>
      <c r="C2" s="8" t="s">
        <v>82</v>
      </c>
      <c r="D2" s="3">
        <v>0</v>
      </c>
      <c r="E2" t="str">
        <f>VLOOKUP(A2,HOP!A:L,12,0)</f>
        <v>519.82</v>
      </c>
      <c r="F2" t="str">
        <f>VLOOKUP(A2,HOP!A:C,3,0)</f>
        <v>4528274</v>
      </c>
      <c r="G2">
        <f>D2-E2</f>
        <v>-519.82</v>
      </c>
      <c r="H2" t="str">
        <f>$H$1&amp;F2</f>
        <v>，4528274</v>
      </c>
      <c r="I2" t="str">
        <f>VLOOKUP(A2,HOP!A:U,21,0)</f>
        <v>直连</v>
      </c>
    </row>
    <row r="3" ht="14.25" hidden="1" customHeight="1" spans="1:9">
      <c r="A3" s="7" t="s">
        <v>87</v>
      </c>
      <c r="B3" s="8" t="s">
        <v>93</v>
      </c>
      <c r="C3" s="8" t="s">
        <v>81</v>
      </c>
      <c r="D3" s="3">
        <v>1278.13</v>
      </c>
      <c r="E3" t="str">
        <f>VLOOKUP(A3,HOP!A:L,12,0)</f>
        <v>1278.13</v>
      </c>
      <c r="F3" t="str">
        <f>VLOOKUP(A3,HOP!A:C,3,0)</f>
        <v>3892399</v>
      </c>
      <c r="G3">
        <f t="shared" ref="G3:G66" si="0">D3-E3</f>
        <v>0</v>
      </c>
      <c r="H3" t="str">
        <f t="shared" ref="H3:H66" si="1">$H$1&amp;F3</f>
        <v>，3892399</v>
      </c>
      <c r="I3" t="str">
        <f>VLOOKUP(A3,HOP!A:U,21,0)</f>
        <v>直连</v>
      </c>
    </row>
    <row r="4" ht="14.25" hidden="1" customHeight="1" spans="1:9">
      <c r="A4" s="7" t="s">
        <v>98</v>
      </c>
      <c r="B4" s="8" t="s">
        <v>104</v>
      </c>
      <c r="C4" s="8" t="s">
        <v>81</v>
      </c>
      <c r="D4" s="3">
        <v>1011</v>
      </c>
      <c r="E4" t="str">
        <f>VLOOKUP(A4,HOP!A:L,12,0)</f>
        <v>1011.00</v>
      </c>
      <c r="F4" t="str">
        <f>VLOOKUP(A4,HOP!A:C,3,0)</f>
        <v>4372797</v>
      </c>
      <c r="G4">
        <f t="shared" si="0"/>
        <v>0</v>
      </c>
      <c r="H4" t="str">
        <f t="shared" si="1"/>
        <v>，4372797</v>
      </c>
      <c r="I4" t="str">
        <f>VLOOKUP(A4,HOP!A:U,21,0)</f>
        <v>直采</v>
      </c>
    </row>
    <row r="5" ht="14.25" customHeight="1" spans="1:9">
      <c r="A5" s="7" t="s">
        <v>109</v>
      </c>
      <c r="B5" s="8" t="s">
        <v>115</v>
      </c>
      <c r="C5" s="8" t="s">
        <v>81</v>
      </c>
      <c r="D5" s="3">
        <v>794.61</v>
      </c>
      <c r="E5" t="str">
        <f>VLOOKUP(A5,HOP!A:L,12,0)</f>
        <v>794.62</v>
      </c>
      <c r="F5" t="str">
        <f>VLOOKUP(A5,HOP!A:C,3,0)</f>
        <v>4494394</v>
      </c>
      <c r="G5">
        <f t="shared" si="0"/>
        <v>-0.00999999999999091</v>
      </c>
      <c r="H5" t="str">
        <f t="shared" si="1"/>
        <v>，4494394</v>
      </c>
      <c r="I5" t="str">
        <f>VLOOKUP(A5,HOP!A:U,21,0)</f>
        <v>直连</v>
      </c>
    </row>
    <row r="6" ht="14.25" hidden="1" customHeight="1" spans="1:9">
      <c r="A6" s="7" t="s">
        <v>120</v>
      </c>
      <c r="B6" s="8" t="s">
        <v>104</v>
      </c>
      <c r="C6" s="8" t="s">
        <v>81</v>
      </c>
      <c r="D6" s="3">
        <v>3163.08</v>
      </c>
      <c r="E6" t="str">
        <f>VLOOKUP(A6,HOP!A:L,12,0)</f>
        <v>3163.08</v>
      </c>
      <c r="F6" t="str">
        <f>VLOOKUP(A6,HOP!A:C,3,0)</f>
        <v>4443157</v>
      </c>
      <c r="G6">
        <f t="shared" si="0"/>
        <v>0</v>
      </c>
      <c r="H6" t="str">
        <f t="shared" si="1"/>
        <v>，4443157</v>
      </c>
      <c r="I6" t="str">
        <f>VLOOKUP(A6,HOP!A:U,21,0)</f>
        <v>直连</v>
      </c>
    </row>
    <row r="7" ht="14.25" hidden="1" customHeight="1" spans="1:9">
      <c r="A7" s="7" t="s">
        <v>131</v>
      </c>
      <c r="B7" s="8" t="s">
        <v>93</v>
      </c>
      <c r="C7" s="8" t="s">
        <v>81</v>
      </c>
      <c r="D7" s="3">
        <v>980.8</v>
      </c>
      <c r="E7" t="str">
        <f>VLOOKUP(A7,HOP!A:L,12,0)</f>
        <v>980.80</v>
      </c>
      <c r="F7" t="str">
        <f>VLOOKUP(A7,HOP!A:C,3,0)</f>
        <v>4266312</v>
      </c>
      <c r="G7">
        <f t="shared" si="0"/>
        <v>0</v>
      </c>
      <c r="H7" t="str">
        <f t="shared" si="1"/>
        <v>，4266312</v>
      </c>
      <c r="I7" t="str">
        <f>VLOOKUP(A7,HOP!A:U,21,0)</f>
        <v>直连</v>
      </c>
    </row>
    <row r="8" ht="14.25" hidden="1" customHeight="1" spans="1:9">
      <c r="A8" s="7" t="s">
        <v>141</v>
      </c>
      <c r="B8" s="8" t="s">
        <v>115</v>
      </c>
      <c r="C8" s="8" t="s">
        <v>81</v>
      </c>
      <c r="D8" s="3">
        <v>1297.8</v>
      </c>
      <c r="E8" t="str">
        <f>VLOOKUP(A8,HOP!A:L,12,0)</f>
        <v>1297.80</v>
      </c>
      <c r="F8" t="str">
        <f>VLOOKUP(A8,HOP!A:C,3,0)</f>
        <v>4440616</v>
      </c>
      <c r="G8">
        <f t="shared" si="0"/>
        <v>0</v>
      </c>
      <c r="H8" t="str">
        <f t="shared" si="1"/>
        <v>，4440616</v>
      </c>
      <c r="I8" t="str">
        <f>VLOOKUP(A8,HOP!A:U,21,0)</f>
        <v>直连</v>
      </c>
    </row>
    <row r="9" ht="14.25" hidden="1" customHeight="1" spans="1:9">
      <c r="A9" s="7" t="s">
        <v>150</v>
      </c>
      <c r="B9" s="8" t="s">
        <v>104</v>
      </c>
      <c r="C9" s="8" t="s">
        <v>81</v>
      </c>
      <c r="D9" s="3">
        <v>1942.59</v>
      </c>
      <c r="E9" t="str">
        <f>VLOOKUP(A9,HOP!A:L,12,0)</f>
        <v>1942.59</v>
      </c>
      <c r="F9" t="str">
        <f>VLOOKUP(A9,HOP!A:C,3,0)</f>
        <v>4426139</v>
      </c>
      <c r="G9">
        <f t="shared" si="0"/>
        <v>0</v>
      </c>
      <c r="H9" t="str">
        <f t="shared" si="1"/>
        <v>，4426139</v>
      </c>
      <c r="I9" t="str">
        <f>VLOOKUP(A9,HOP!A:U,21,0)</f>
        <v>直连</v>
      </c>
    </row>
    <row r="10" ht="14.25" hidden="1" customHeight="1" spans="1:9">
      <c r="A10" s="7" t="s">
        <v>157</v>
      </c>
      <c r="B10" s="8" t="s">
        <v>104</v>
      </c>
      <c r="C10" s="8" t="s">
        <v>81</v>
      </c>
      <c r="D10" s="3">
        <v>3819.51</v>
      </c>
      <c r="E10" t="str">
        <f>VLOOKUP(A10,HOP!A:L,12,0)</f>
        <v>3819.51</v>
      </c>
      <c r="F10" t="str">
        <f>VLOOKUP(A10,HOP!A:C,3,0)</f>
        <v>4423076</v>
      </c>
      <c r="G10">
        <f t="shared" si="0"/>
        <v>0</v>
      </c>
      <c r="H10" t="str">
        <f t="shared" si="1"/>
        <v>，4423076</v>
      </c>
      <c r="I10" t="str">
        <f>VLOOKUP(A10,HOP!A:U,21,0)</f>
        <v>直连</v>
      </c>
    </row>
    <row r="11" ht="14.25" hidden="1" customHeight="1" spans="1:9">
      <c r="A11" s="7" t="s">
        <v>166</v>
      </c>
      <c r="B11" s="8" t="s">
        <v>104</v>
      </c>
      <c r="C11" s="8" t="s">
        <v>81</v>
      </c>
      <c r="D11" s="3">
        <v>3417</v>
      </c>
      <c r="E11" t="str">
        <f>VLOOKUP(A11,HOP!A:L,12,0)</f>
        <v>3417.00</v>
      </c>
      <c r="F11" t="str">
        <f>VLOOKUP(A11,HOP!A:C,3,0)</f>
        <v>4423049</v>
      </c>
      <c r="G11">
        <f t="shared" si="0"/>
        <v>0</v>
      </c>
      <c r="H11" t="str">
        <f t="shared" si="1"/>
        <v>，4423049</v>
      </c>
      <c r="I11" t="str">
        <f>VLOOKUP(A11,HOP!A:U,21,0)</f>
        <v>直采</v>
      </c>
    </row>
    <row r="12" ht="14.25" hidden="1" customHeight="1" spans="1:9">
      <c r="A12" s="7" t="s">
        <v>175</v>
      </c>
      <c r="B12" s="8" t="s">
        <v>104</v>
      </c>
      <c r="C12" s="8" t="s">
        <v>81</v>
      </c>
      <c r="D12" s="3">
        <v>3000.39</v>
      </c>
      <c r="E12" t="str">
        <f>VLOOKUP(A12,HOP!A:L,12,0)</f>
        <v>3000.39</v>
      </c>
      <c r="F12" t="str">
        <f>VLOOKUP(A12,HOP!A:C,3,0)</f>
        <v>4272985</v>
      </c>
      <c r="G12">
        <f t="shared" si="0"/>
        <v>0</v>
      </c>
      <c r="H12" t="str">
        <f t="shared" si="1"/>
        <v>，4272985</v>
      </c>
      <c r="I12" t="str">
        <f>VLOOKUP(A12,HOP!A:U,21,0)</f>
        <v>直连</v>
      </c>
    </row>
    <row r="13" ht="14.25" hidden="1" customHeight="1" spans="1:9">
      <c r="A13" s="7" t="s">
        <v>185</v>
      </c>
      <c r="B13" s="8" t="s">
        <v>115</v>
      </c>
      <c r="C13" s="8" t="s">
        <v>81</v>
      </c>
      <c r="D13" s="3">
        <v>2968</v>
      </c>
      <c r="E13" t="str">
        <f>VLOOKUP(A13,HOP!A:L,12,0)</f>
        <v>2968.00</v>
      </c>
      <c r="F13" t="str">
        <f>VLOOKUP(A13,HOP!A:C,3,0)</f>
        <v>4384175</v>
      </c>
      <c r="G13">
        <f t="shared" si="0"/>
        <v>0</v>
      </c>
      <c r="H13" t="str">
        <f t="shared" si="1"/>
        <v>，4384175</v>
      </c>
      <c r="I13" t="str">
        <f>VLOOKUP(A13,HOP!A:U,21,0)</f>
        <v>直连</v>
      </c>
    </row>
    <row r="14" ht="14.25" hidden="1" customHeight="1" spans="1:9">
      <c r="A14" s="7" t="s">
        <v>195</v>
      </c>
      <c r="B14" s="8" t="s">
        <v>115</v>
      </c>
      <c r="C14" s="8" t="s">
        <v>81</v>
      </c>
      <c r="D14" s="3">
        <v>1512.88</v>
      </c>
      <c r="E14" t="str">
        <f>VLOOKUP(A14,HOP!A:L,12,0)</f>
        <v>1512.88</v>
      </c>
      <c r="F14" t="str">
        <f>VLOOKUP(A14,HOP!A:C,3,0)</f>
        <v>4337696</v>
      </c>
      <c r="G14">
        <f t="shared" si="0"/>
        <v>0</v>
      </c>
      <c r="H14" t="str">
        <f t="shared" si="1"/>
        <v>，4337696</v>
      </c>
      <c r="I14" t="str">
        <f>VLOOKUP(A14,HOP!A:U,21,0)</f>
        <v>直连</v>
      </c>
    </row>
    <row r="15" ht="14.25" hidden="1" customHeight="1" spans="1:9">
      <c r="A15" s="7" t="s">
        <v>205</v>
      </c>
      <c r="B15" s="8" t="s">
        <v>104</v>
      </c>
      <c r="C15" s="8" t="s">
        <v>81</v>
      </c>
      <c r="D15" s="3">
        <v>13082</v>
      </c>
      <c r="E15" t="str">
        <f>VLOOKUP(A15,HOP!A:L,12,0)</f>
        <v>13082.00</v>
      </c>
      <c r="F15" t="str">
        <f>VLOOKUP(A15,HOP!A:C,3,0)</f>
        <v>4288590</v>
      </c>
      <c r="G15">
        <f t="shared" si="0"/>
        <v>0</v>
      </c>
      <c r="H15" t="str">
        <f t="shared" si="1"/>
        <v>，4288590</v>
      </c>
      <c r="I15" t="str">
        <f>VLOOKUP(A15,HOP!A:U,21,0)</f>
        <v>直连</v>
      </c>
    </row>
    <row r="16" ht="14.25" hidden="1" customHeight="1" spans="1:9">
      <c r="A16" s="7" t="s">
        <v>215</v>
      </c>
      <c r="B16" s="8" t="s">
        <v>219</v>
      </c>
      <c r="C16" s="8" t="s">
        <v>81</v>
      </c>
      <c r="D16" s="3">
        <v>4247.6</v>
      </c>
      <c r="E16" t="str">
        <f>VLOOKUP(A16,HOP!A:L,12,0)</f>
        <v>4247.60</v>
      </c>
      <c r="F16" t="str">
        <f>VLOOKUP(A16,HOP!A:C,3,0)</f>
        <v>4366701</v>
      </c>
      <c r="G16">
        <f t="shared" si="0"/>
        <v>0</v>
      </c>
      <c r="H16" t="str">
        <f t="shared" si="1"/>
        <v>，4366701</v>
      </c>
      <c r="I16" t="str">
        <f>VLOOKUP(A16,HOP!A:U,21,0)</f>
        <v>直连</v>
      </c>
    </row>
    <row r="17" ht="14.25" hidden="1" customHeight="1" spans="1:9">
      <c r="A17" s="7" t="s">
        <v>224</v>
      </c>
      <c r="B17" s="8" t="s">
        <v>104</v>
      </c>
      <c r="C17" s="8" t="s">
        <v>81</v>
      </c>
      <c r="D17" s="3">
        <v>7828</v>
      </c>
      <c r="E17" t="str">
        <f>VLOOKUP(A17,HOP!A:L,12,0)</f>
        <v>7828.00</v>
      </c>
      <c r="F17" t="str">
        <f>VLOOKUP(A17,HOP!A:C,3,0)</f>
        <v>4367972</v>
      </c>
      <c r="G17">
        <f t="shared" si="0"/>
        <v>0</v>
      </c>
      <c r="H17" t="str">
        <f t="shared" si="1"/>
        <v>，4367972</v>
      </c>
      <c r="I17" t="str">
        <f>VLOOKUP(A17,HOP!A:U,21,0)</f>
        <v>直连</v>
      </c>
    </row>
    <row r="18" ht="14.25" hidden="1" customHeight="1" spans="1:9">
      <c r="A18" s="7" t="s">
        <v>233</v>
      </c>
      <c r="B18" s="8" t="s">
        <v>93</v>
      </c>
      <c r="C18" s="8" t="s">
        <v>81</v>
      </c>
      <c r="D18" s="3">
        <v>188</v>
      </c>
      <c r="E18" t="str">
        <f>VLOOKUP(A18,HOP!A:L,12,0)</f>
        <v>188.00</v>
      </c>
      <c r="F18" t="str">
        <f>VLOOKUP(A18,HOP!A:C,3,0)</f>
        <v>4322209</v>
      </c>
      <c r="G18">
        <f t="shared" si="0"/>
        <v>0</v>
      </c>
      <c r="H18" t="str">
        <f t="shared" si="1"/>
        <v>，4322209</v>
      </c>
      <c r="I18" t="str">
        <f>VLOOKUP(A18,HOP!A:U,21,0)</f>
        <v>直采</v>
      </c>
    </row>
    <row r="19" ht="14.25" hidden="1" customHeight="1" spans="1:9">
      <c r="A19" s="7" t="s">
        <v>243</v>
      </c>
      <c r="B19" s="8" t="s">
        <v>219</v>
      </c>
      <c r="C19" s="8" t="s">
        <v>81</v>
      </c>
      <c r="D19" s="3">
        <v>1368</v>
      </c>
      <c r="E19" t="str">
        <f>VLOOKUP(A19,HOP!A:L,12,0)</f>
        <v>1368.00</v>
      </c>
      <c r="F19" t="str">
        <f>VLOOKUP(A19,HOP!A:C,3,0)</f>
        <v>4455420</v>
      </c>
      <c r="G19">
        <f t="shared" si="0"/>
        <v>0</v>
      </c>
      <c r="H19" t="str">
        <f t="shared" si="1"/>
        <v>，4455420</v>
      </c>
      <c r="I19" t="str">
        <f>VLOOKUP(A19,HOP!A:U,21,0)</f>
        <v>直采</v>
      </c>
    </row>
    <row r="20" ht="14.25" hidden="1" customHeight="1" spans="1:9">
      <c r="A20" s="7" t="s">
        <v>253</v>
      </c>
      <c r="B20" s="8" t="s">
        <v>115</v>
      </c>
      <c r="C20" s="8" t="s">
        <v>81</v>
      </c>
      <c r="D20" s="3">
        <v>2370</v>
      </c>
      <c r="E20" t="str">
        <f>VLOOKUP(A20,HOP!A:L,12,0)</f>
        <v>2370.00</v>
      </c>
      <c r="F20" t="str">
        <f>VLOOKUP(A20,HOP!A:C,3,0)</f>
        <v>4454315</v>
      </c>
      <c r="G20">
        <f t="shared" si="0"/>
        <v>0</v>
      </c>
      <c r="H20" t="str">
        <f t="shared" si="1"/>
        <v>，4454315</v>
      </c>
      <c r="I20" t="str">
        <f>VLOOKUP(A20,HOP!A:U,21,0)</f>
        <v>直连</v>
      </c>
    </row>
    <row r="21" ht="14.25" hidden="1" customHeight="1" spans="1:9">
      <c r="A21" s="7" t="s">
        <v>262</v>
      </c>
      <c r="B21" s="8" t="s">
        <v>93</v>
      </c>
      <c r="C21" s="8" t="s">
        <v>81</v>
      </c>
      <c r="D21" s="3">
        <v>487.32</v>
      </c>
      <c r="E21" t="str">
        <f>VLOOKUP(A21,HOP!A:L,12,0)</f>
        <v>487.32</v>
      </c>
      <c r="F21" t="str">
        <f>VLOOKUP(A21,HOP!A:C,3,0)</f>
        <v>4490473</v>
      </c>
      <c r="G21">
        <f t="shared" si="0"/>
        <v>0</v>
      </c>
      <c r="H21" t="str">
        <f t="shared" si="1"/>
        <v>，4490473</v>
      </c>
      <c r="I21" t="str">
        <f>VLOOKUP(A21,HOP!A:U,21,0)</f>
        <v>直连</v>
      </c>
    </row>
    <row r="22" ht="14.25" hidden="1" customHeight="1" spans="1:9">
      <c r="A22" s="7" t="s">
        <v>272</v>
      </c>
      <c r="B22" s="8" t="s">
        <v>93</v>
      </c>
      <c r="C22" s="8" t="s">
        <v>81</v>
      </c>
      <c r="D22" s="3">
        <v>1422.5</v>
      </c>
      <c r="E22" t="str">
        <f>VLOOKUP(A22,HOP!A:L,12,0)</f>
        <v>1422.50</v>
      </c>
      <c r="F22" t="str">
        <f>VLOOKUP(A22,HOP!A:C,3,0)</f>
        <v>4419574</v>
      </c>
      <c r="G22">
        <f t="shared" si="0"/>
        <v>0</v>
      </c>
      <c r="H22" t="str">
        <f t="shared" si="1"/>
        <v>，4419574</v>
      </c>
      <c r="I22" t="str">
        <f>VLOOKUP(A22,HOP!A:U,21,0)</f>
        <v>直连</v>
      </c>
    </row>
    <row r="23" ht="14.25" hidden="1" customHeight="1" spans="1:9">
      <c r="A23" s="7" t="s">
        <v>282</v>
      </c>
      <c r="B23" s="8" t="s">
        <v>115</v>
      </c>
      <c r="C23" s="8" t="s">
        <v>81</v>
      </c>
      <c r="D23" s="3">
        <v>4400</v>
      </c>
      <c r="E23" t="str">
        <f>VLOOKUP(A23,HOP!A:L,12,0)</f>
        <v>4400.00</v>
      </c>
      <c r="F23" t="str">
        <f>VLOOKUP(A23,HOP!A:C,3,0)</f>
        <v>4457526</v>
      </c>
      <c r="G23">
        <f t="shared" si="0"/>
        <v>0</v>
      </c>
      <c r="H23" t="str">
        <f t="shared" si="1"/>
        <v>，4457526</v>
      </c>
      <c r="I23" t="str">
        <f>VLOOKUP(A23,HOP!A:U,21,0)</f>
        <v>直采</v>
      </c>
    </row>
    <row r="24" ht="14.25" hidden="1" customHeight="1" spans="1:9">
      <c r="A24" s="7" t="s">
        <v>291</v>
      </c>
      <c r="B24" s="8" t="s">
        <v>115</v>
      </c>
      <c r="C24" s="8" t="s">
        <v>81</v>
      </c>
      <c r="D24" s="3">
        <v>6868</v>
      </c>
      <c r="E24" t="str">
        <f>VLOOKUP(A24,HOP!A:L,12,0)</f>
        <v>6868.00</v>
      </c>
      <c r="F24" t="str">
        <f>VLOOKUP(A24,HOP!A:C,3,0)</f>
        <v>4229683</v>
      </c>
      <c r="G24">
        <f t="shared" si="0"/>
        <v>0</v>
      </c>
      <c r="H24" t="str">
        <f t="shared" si="1"/>
        <v>，4229683</v>
      </c>
      <c r="I24" t="str">
        <f>VLOOKUP(A24,HOP!A:U,21,0)</f>
        <v>直连</v>
      </c>
    </row>
    <row r="25" ht="14.25" hidden="1" customHeight="1" spans="1:9">
      <c r="A25" s="7" t="s">
        <v>301</v>
      </c>
      <c r="B25" s="8" t="s">
        <v>93</v>
      </c>
      <c r="C25" s="8" t="s">
        <v>81</v>
      </c>
      <c r="D25" s="3">
        <v>1072.5</v>
      </c>
      <c r="E25" t="str">
        <f>VLOOKUP(A25,HOP!A:L,12,0)</f>
        <v>1072.50</v>
      </c>
      <c r="F25" t="str">
        <f>VLOOKUP(A25,HOP!A:C,3,0)</f>
        <v>4491579</v>
      </c>
      <c r="G25">
        <f t="shared" si="0"/>
        <v>0</v>
      </c>
      <c r="H25" t="str">
        <f t="shared" si="1"/>
        <v>，4491579</v>
      </c>
      <c r="I25" t="str">
        <f>VLOOKUP(A25,HOP!A:U,21,0)</f>
        <v>直连</v>
      </c>
    </row>
    <row r="26" ht="14.25" hidden="1" customHeight="1" spans="1:9">
      <c r="A26" s="7" t="s">
        <v>307</v>
      </c>
      <c r="B26" s="8" t="s">
        <v>93</v>
      </c>
      <c r="C26" s="8" t="s">
        <v>81</v>
      </c>
      <c r="D26" s="3">
        <v>221</v>
      </c>
      <c r="E26" t="str">
        <f>VLOOKUP(A26,HOP!A:L,12,0)</f>
        <v>221.00</v>
      </c>
      <c r="F26" t="str">
        <f>VLOOKUP(A26,HOP!A:C,3,0)</f>
        <v>4422001</v>
      </c>
      <c r="G26">
        <f t="shared" si="0"/>
        <v>0</v>
      </c>
      <c r="H26" t="str">
        <f t="shared" si="1"/>
        <v>，4422001</v>
      </c>
      <c r="I26" t="str">
        <f>VLOOKUP(A26,HOP!A:U,21,0)</f>
        <v>直采</v>
      </c>
    </row>
    <row r="27" ht="14.25" hidden="1" customHeight="1" spans="1:9">
      <c r="A27" s="7" t="s">
        <v>315</v>
      </c>
      <c r="B27" s="8" t="s">
        <v>93</v>
      </c>
      <c r="C27" s="8" t="s">
        <v>81</v>
      </c>
      <c r="D27" s="3">
        <v>1563.78</v>
      </c>
      <c r="E27" t="str">
        <f>VLOOKUP(A27,HOP!A:L,12,0)</f>
        <v>1563.78</v>
      </c>
      <c r="F27" t="str">
        <f>VLOOKUP(A27,HOP!A:C,3,0)</f>
        <v>4463271</v>
      </c>
      <c r="G27">
        <f t="shared" si="0"/>
        <v>0</v>
      </c>
      <c r="H27" t="str">
        <f t="shared" si="1"/>
        <v>，4463271</v>
      </c>
      <c r="I27" t="str">
        <f>VLOOKUP(A27,HOP!A:U,21,0)</f>
        <v>直连</v>
      </c>
    </row>
    <row r="28" ht="14.25" hidden="1" customHeight="1" spans="1:9">
      <c r="A28" s="7" t="s">
        <v>325</v>
      </c>
      <c r="B28" s="8" t="s">
        <v>219</v>
      </c>
      <c r="C28" s="8" t="s">
        <v>81</v>
      </c>
      <c r="D28" s="3">
        <v>3372.88</v>
      </c>
      <c r="E28" t="str">
        <f>VLOOKUP(A28,HOP!A:L,12,0)</f>
        <v>3372.88</v>
      </c>
      <c r="F28" t="str">
        <f>VLOOKUP(A28,HOP!A:C,3,0)</f>
        <v>4466060</v>
      </c>
      <c r="G28">
        <f t="shared" si="0"/>
        <v>0</v>
      </c>
      <c r="H28" t="str">
        <f t="shared" si="1"/>
        <v>，4466060</v>
      </c>
      <c r="I28" t="str">
        <f>VLOOKUP(A28,HOP!A:U,21,0)</f>
        <v>直连</v>
      </c>
    </row>
    <row r="29" ht="14.25" hidden="1" customHeight="1" spans="1:9">
      <c r="A29" s="7" t="s">
        <v>334</v>
      </c>
      <c r="B29" s="8" t="s">
        <v>115</v>
      </c>
      <c r="C29" s="8" t="s">
        <v>81</v>
      </c>
      <c r="D29" s="3">
        <v>569</v>
      </c>
      <c r="E29" t="str">
        <f>VLOOKUP(A29,HOP!A:L,12,0)</f>
        <v>569.00</v>
      </c>
      <c r="F29" t="str">
        <f>VLOOKUP(A29,HOP!A:C,3,0)</f>
        <v>4446817</v>
      </c>
      <c r="G29">
        <f t="shared" si="0"/>
        <v>0</v>
      </c>
      <c r="H29" t="str">
        <f t="shared" si="1"/>
        <v>，4446817</v>
      </c>
      <c r="I29" t="str">
        <f>VLOOKUP(A29,HOP!A:U,21,0)</f>
        <v>直采</v>
      </c>
    </row>
    <row r="30" ht="14.25" hidden="1" customHeight="1" spans="1:9">
      <c r="A30" s="7" t="s">
        <v>343</v>
      </c>
      <c r="B30" s="8" t="s">
        <v>93</v>
      </c>
      <c r="C30" s="8" t="s">
        <v>81</v>
      </c>
      <c r="D30" s="3">
        <v>1134.69</v>
      </c>
      <c r="E30" t="str">
        <f>VLOOKUP(A30,HOP!A:L,12,0)</f>
        <v>1134.69</v>
      </c>
      <c r="F30" t="str">
        <f>VLOOKUP(A30,HOP!A:C,3,0)</f>
        <v>4447883</v>
      </c>
      <c r="G30">
        <f t="shared" si="0"/>
        <v>0</v>
      </c>
      <c r="H30" t="str">
        <f t="shared" si="1"/>
        <v>，4447883</v>
      </c>
      <c r="I30" t="str">
        <f>VLOOKUP(A30,HOP!A:U,21,0)</f>
        <v>直连</v>
      </c>
    </row>
    <row r="31" ht="14.25" hidden="1" customHeight="1" spans="1:9">
      <c r="A31" s="7" t="s">
        <v>352</v>
      </c>
      <c r="B31" s="8" t="s">
        <v>93</v>
      </c>
      <c r="C31" s="8" t="s">
        <v>81</v>
      </c>
      <c r="D31" s="3">
        <v>3390.7</v>
      </c>
      <c r="E31" t="str">
        <f>VLOOKUP(A31,HOP!A:L,12,0)</f>
        <v>3390.70</v>
      </c>
      <c r="F31" t="str">
        <f>VLOOKUP(A31,HOP!A:C,3,0)</f>
        <v>4437193</v>
      </c>
      <c r="G31">
        <f t="shared" si="0"/>
        <v>0</v>
      </c>
      <c r="H31" t="str">
        <f t="shared" si="1"/>
        <v>，4437193</v>
      </c>
      <c r="I31" t="str">
        <f>VLOOKUP(A31,HOP!A:U,21,0)</f>
        <v>直连</v>
      </c>
    </row>
    <row r="32" ht="14.25" hidden="1" customHeight="1" spans="1:9">
      <c r="A32" s="7" t="s">
        <v>363</v>
      </c>
      <c r="B32" s="8" t="s">
        <v>115</v>
      </c>
      <c r="C32" s="8" t="s">
        <v>81</v>
      </c>
      <c r="D32" s="3">
        <v>3156.86</v>
      </c>
      <c r="E32" t="str">
        <f>VLOOKUP(A32,HOP!A:L,12,0)</f>
        <v>3156.86</v>
      </c>
      <c r="F32" t="str">
        <f>VLOOKUP(A32,HOP!A:C,3,0)</f>
        <v>4355592</v>
      </c>
      <c r="G32">
        <f t="shared" si="0"/>
        <v>0</v>
      </c>
      <c r="H32" t="str">
        <f t="shared" si="1"/>
        <v>，4355592</v>
      </c>
      <c r="I32" t="str">
        <f>VLOOKUP(A32,HOP!A:U,21,0)</f>
        <v>直连</v>
      </c>
    </row>
    <row r="33" ht="14.25" hidden="1" customHeight="1" spans="1:9">
      <c r="A33" s="7" t="s">
        <v>372</v>
      </c>
      <c r="B33" s="8" t="s">
        <v>115</v>
      </c>
      <c r="C33" s="8" t="s">
        <v>81</v>
      </c>
      <c r="D33" s="3">
        <v>2683</v>
      </c>
      <c r="E33" t="str">
        <f>VLOOKUP(A33,HOP!A:L,12,0)</f>
        <v>2683.00</v>
      </c>
      <c r="F33" t="str">
        <f>VLOOKUP(A33,HOP!A:C,3,0)</f>
        <v>4484613</v>
      </c>
      <c r="G33">
        <f t="shared" si="0"/>
        <v>0</v>
      </c>
      <c r="H33" t="str">
        <f t="shared" si="1"/>
        <v>，4484613</v>
      </c>
      <c r="I33" t="str">
        <f>VLOOKUP(A33,HOP!A:U,21,0)</f>
        <v>直连</v>
      </c>
    </row>
    <row r="34" ht="14.25" hidden="1" customHeight="1" spans="1:9">
      <c r="A34" s="7" t="s">
        <v>380</v>
      </c>
      <c r="B34" s="8" t="s">
        <v>219</v>
      </c>
      <c r="C34" s="8" t="s">
        <v>81</v>
      </c>
      <c r="D34" s="3">
        <v>900</v>
      </c>
      <c r="E34" t="str">
        <f>VLOOKUP(A34,HOP!A:L,12,0)</f>
        <v>900.00</v>
      </c>
      <c r="F34" t="str">
        <f>VLOOKUP(A34,HOP!A:C,3,0)</f>
        <v>4486985</v>
      </c>
      <c r="G34">
        <f t="shared" si="0"/>
        <v>0</v>
      </c>
      <c r="H34" t="str">
        <f t="shared" si="1"/>
        <v>，4486985</v>
      </c>
      <c r="I34" t="str">
        <f>VLOOKUP(A34,HOP!A:U,21,0)</f>
        <v>直采</v>
      </c>
    </row>
    <row r="35" ht="14.25" hidden="1" customHeight="1" spans="1:9">
      <c r="A35" s="7" t="s">
        <v>389</v>
      </c>
      <c r="B35" s="8" t="s">
        <v>93</v>
      </c>
      <c r="C35" s="8" t="s">
        <v>81</v>
      </c>
      <c r="D35" s="3">
        <v>1301</v>
      </c>
      <c r="E35" t="str">
        <f>VLOOKUP(A35,HOP!A:L,12,0)</f>
        <v>1301.00</v>
      </c>
      <c r="F35" t="str">
        <f>VLOOKUP(A35,HOP!A:C,3,0)</f>
        <v>4387053</v>
      </c>
      <c r="G35">
        <f t="shared" si="0"/>
        <v>0</v>
      </c>
      <c r="H35" t="str">
        <f t="shared" si="1"/>
        <v>，4387053</v>
      </c>
      <c r="I35" t="str">
        <f>VLOOKUP(A35,HOP!A:U,21,0)</f>
        <v>直采</v>
      </c>
    </row>
    <row r="36" ht="14.25" hidden="1" customHeight="1" spans="1:9">
      <c r="A36" s="7" t="s">
        <v>398</v>
      </c>
      <c r="B36" s="8" t="s">
        <v>104</v>
      </c>
      <c r="C36" s="8" t="s">
        <v>81</v>
      </c>
      <c r="D36" s="3">
        <v>993</v>
      </c>
      <c r="E36" t="str">
        <f>VLOOKUP(A36,HOP!A:L,12,0)</f>
        <v>993.00</v>
      </c>
      <c r="F36" t="str">
        <f>VLOOKUP(A36,HOP!A:C,3,0)</f>
        <v>4349513</v>
      </c>
      <c r="G36">
        <f t="shared" si="0"/>
        <v>0</v>
      </c>
      <c r="H36" t="str">
        <f t="shared" si="1"/>
        <v>，4349513</v>
      </c>
      <c r="I36" t="str">
        <f>VLOOKUP(A36,HOP!A:U,21,0)</f>
        <v>直采</v>
      </c>
    </row>
    <row r="37" ht="14.25" hidden="1" customHeight="1" spans="1:9">
      <c r="A37" s="7" t="s">
        <v>407</v>
      </c>
      <c r="B37" s="8" t="s">
        <v>93</v>
      </c>
      <c r="C37" s="8" t="s">
        <v>81</v>
      </c>
      <c r="D37" s="3">
        <v>1309</v>
      </c>
      <c r="E37" t="str">
        <f>VLOOKUP(A37,HOP!A:L,12,0)</f>
        <v>1309.00</v>
      </c>
      <c r="F37" t="str">
        <f>VLOOKUP(A37,HOP!A:C,3,0)</f>
        <v>4341188</v>
      </c>
      <c r="G37">
        <f t="shared" si="0"/>
        <v>0</v>
      </c>
      <c r="H37" t="str">
        <f t="shared" si="1"/>
        <v>，4341188</v>
      </c>
      <c r="I37" t="str">
        <f>VLOOKUP(A37,HOP!A:U,21,0)</f>
        <v>直采</v>
      </c>
    </row>
    <row r="38" ht="14.25" hidden="1" customHeight="1" spans="1:9">
      <c r="A38" s="7" t="s">
        <v>414</v>
      </c>
      <c r="B38" s="8" t="s">
        <v>93</v>
      </c>
      <c r="C38" s="8" t="s">
        <v>81</v>
      </c>
      <c r="D38" s="3">
        <v>1313</v>
      </c>
      <c r="E38" t="str">
        <f>VLOOKUP(A38,HOP!A:L,12,0)</f>
        <v>1313.00</v>
      </c>
      <c r="F38" t="str">
        <f>VLOOKUP(A38,HOP!A:C,3,0)</f>
        <v>4369962</v>
      </c>
      <c r="G38">
        <f t="shared" si="0"/>
        <v>0</v>
      </c>
      <c r="H38" t="str">
        <f t="shared" si="1"/>
        <v>，4369962</v>
      </c>
      <c r="I38" t="str">
        <f>VLOOKUP(A38,HOP!A:U,21,0)</f>
        <v>直采</v>
      </c>
    </row>
    <row r="39" ht="14.25" hidden="1" customHeight="1" spans="1:9">
      <c r="A39" s="7" t="s">
        <v>420</v>
      </c>
      <c r="B39" s="8" t="s">
        <v>104</v>
      </c>
      <c r="C39" s="8" t="s">
        <v>81</v>
      </c>
      <c r="D39" s="3">
        <v>3456</v>
      </c>
      <c r="E39" t="str">
        <f>VLOOKUP(A39,HOP!A:L,12,0)</f>
        <v>3456.00</v>
      </c>
      <c r="F39" t="str">
        <f>VLOOKUP(A39,HOP!A:C,3,0)</f>
        <v>4215368</v>
      </c>
      <c r="G39">
        <f t="shared" si="0"/>
        <v>0</v>
      </c>
      <c r="H39" t="str">
        <f t="shared" si="1"/>
        <v>，4215368</v>
      </c>
      <c r="I39" t="str">
        <f>VLOOKUP(A39,HOP!A:U,21,0)</f>
        <v>直采</v>
      </c>
    </row>
    <row r="40" ht="14.25" hidden="1" customHeight="1" spans="1:9">
      <c r="A40" s="7" t="s">
        <v>428</v>
      </c>
      <c r="B40" s="8" t="s">
        <v>93</v>
      </c>
      <c r="C40" s="8" t="s">
        <v>81</v>
      </c>
      <c r="D40" s="3">
        <v>922</v>
      </c>
      <c r="E40" t="str">
        <f>VLOOKUP(A40,HOP!A:L,12,0)</f>
        <v>922.00</v>
      </c>
      <c r="F40" t="str">
        <f>VLOOKUP(A40,HOP!A:C,3,0)</f>
        <v>4374605</v>
      </c>
      <c r="G40">
        <f t="shared" si="0"/>
        <v>0</v>
      </c>
      <c r="H40" t="str">
        <f t="shared" si="1"/>
        <v>，4374605</v>
      </c>
      <c r="I40" t="str">
        <f>VLOOKUP(A40,HOP!A:U,21,0)</f>
        <v>直采</v>
      </c>
    </row>
    <row r="41" ht="14.25" hidden="1" customHeight="1" spans="1:9">
      <c r="A41" s="7" t="s">
        <v>438</v>
      </c>
      <c r="B41" s="8" t="s">
        <v>115</v>
      </c>
      <c r="C41" s="8" t="s">
        <v>81</v>
      </c>
      <c r="D41" s="3">
        <v>2820</v>
      </c>
      <c r="E41" t="str">
        <f>VLOOKUP(A41,HOP!A:L,12,0)</f>
        <v>2820.00</v>
      </c>
      <c r="F41" t="str">
        <f>VLOOKUP(A41,HOP!A:C,3,0)</f>
        <v>4302587</v>
      </c>
      <c r="G41">
        <f t="shared" si="0"/>
        <v>0</v>
      </c>
      <c r="H41" t="str">
        <f t="shared" si="1"/>
        <v>，4302587</v>
      </c>
      <c r="I41" t="str">
        <f>VLOOKUP(A41,HOP!A:U,21,0)</f>
        <v>直采</v>
      </c>
    </row>
    <row r="42" ht="14.25" hidden="1" customHeight="1" spans="1:9">
      <c r="A42" s="7" t="s">
        <v>448</v>
      </c>
      <c r="B42" s="8" t="s">
        <v>93</v>
      </c>
      <c r="C42" s="8" t="s">
        <v>81</v>
      </c>
      <c r="D42" s="3">
        <v>691</v>
      </c>
      <c r="E42" t="str">
        <f>VLOOKUP(A42,HOP!A:L,12,0)</f>
        <v>691.00</v>
      </c>
      <c r="F42" t="str">
        <f>VLOOKUP(A42,HOP!A:C,3,0)</f>
        <v>4399391</v>
      </c>
      <c r="G42">
        <f t="shared" si="0"/>
        <v>0</v>
      </c>
      <c r="H42" t="str">
        <f t="shared" si="1"/>
        <v>，4399391</v>
      </c>
      <c r="I42" t="str">
        <f>VLOOKUP(A42,HOP!A:U,21,0)</f>
        <v>直采</v>
      </c>
    </row>
    <row r="43" ht="14.25" hidden="1" customHeight="1" spans="1:9">
      <c r="A43" s="7" t="s">
        <v>458</v>
      </c>
      <c r="B43" s="8" t="s">
        <v>93</v>
      </c>
      <c r="C43" s="8" t="s">
        <v>81</v>
      </c>
      <c r="D43" s="3">
        <v>299.27</v>
      </c>
      <c r="E43" t="str">
        <f>VLOOKUP(A43,HOP!A:L,12,0)</f>
        <v>299.27</v>
      </c>
      <c r="F43" t="str">
        <f>VLOOKUP(A43,HOP!A:C,3,0)</f>
        <v>4405721</v>
      </c>
      <c r="G43">
        <f t="shared" si="0"/>
        <v>0</v>
      </c>
      <c r="H43" t="str">
        <f t="shared" si="1"/>
        <v>，4405721</v>
      </c>
      <c r="I43" t="str">
        <f>VLOOKUP(A43,HOP!A:U,21,0)</f>
        <v>直连</v>
      </c>
    </row>
    <row r="44" ht="14.25" hidden="1" customHeight="1" spans="1:9">
      <c r="A44" s="7" t="s">
        <v>468</v>
      </c>
      <c r="B44" s="8" t="s">
        <v>93</v>
      </c>
      <c r="C44" s="8" t="s">
        <v>81</v>
      </c>
      <c r="D44" s="3">
        <v>355.49</v>
      </c>
      <c r="E44" t="str">
        <f>VLOOKUP(A44,HOP!A:L,12,0)</f>
        <v>355.49</v>
      </c>
      <c r="F44" t="str">
        <f>VLOOKUP(A44,HOP!A:C,3,0)</f>
        <v>4411245</v>
      </c>
      <c r="G44">
        <f t="shared" si="0"/>
        <v>0</v>
      </c>
      <c r="H44" t="str">
        <f t="shared" si="1"/>
        <v>，4411245</v>
      </c>
      <c r="I44" t="str">
        <f>VLOOKUP(A44,HOP!A:U,21,0)</f>
        <v>直连</v>
      </c>
    </row>
    <row r="45" ht="14.25" hidden="1" customHeight="1" spans="1:9">
      <c r="A45" s="7" t="s">
        <v>478</v>
      </c>
      <c r="B45" s="8" t="s">
        <v>219</v>
      </c>
      <c r="C45" s="8" t="s">
        <v>81</v>
      </c>
      <c r="D45" s="3">
        <v>10800</v>
      </c>
      <c r="E45" t="str">
        <f>VLOOKUP(A45,HOP!A:L,12,0)</f>
        <v>10800.00</v>
      </c>
      <c r="F45" t="str">
        <f>VLOOKUP(A45,HOP!A:C,3,0)</f>
        <v>4435230</v>
      </c>
      <c r="G45">
        <f t="shared" si="0"/>
        <v>0</v>
      </c>
      <c r="H45" t="str">
        <f t="shared" si="1"/>
        <v>，4435230</v>
      </c>
      <c r="I45" t="str">
        <f>VLOOKUP(A45,HOP!A:U,21,0)</f>
        <v>直采</v>
      </c>
    </row>
    <row r="46" ht="14.25" hidden="1" customHeight="1" spans="1:9">
      <c r="A46" s="7" t="s">
        <v>487</v>
      </c>
      <c r="B46" s="8" t="s">
        <v>104</v>
      </c>
      <c r="C46" s="8" t="s">
        <v>81</v>
      </c>
      <c r="D46" s="3">
        <v>4758</v>
      </c>
      <c r="E46" t="str">
        <f>VLOOKUP(A46,HOP!A:L,12,0)</f>
        <v>4758.00</v>
      </c>
      <c r="F46" t="str">
        <f>VLOOKUP(A46,HOP!A:C,3,0)</f>
        <v>4460415</v>
      </c>
      <c r="G46">
        <f t="shared" si="0"/>
        <v>0</v>
      </c>
      <c r="H46" t="str">
        <f t="shared" si="1"/>
        <v>，4460415</v>
      </c>
      <c r="I46" t="str">
        <f>VLOOKUP(A46,HOP!A:U,21,0)</f>
        <v>直采</v>
      </c>
    </row>
    <row r="47" ht="14.25" hidden="1" customHeight="1" spans="1:9">
      <c r="A47" s="7" t="s">
        <v>497</v>
      </c>
      <c r="B47" s="8" t="s">
        <v>93</v>
      </c>
      <c r="C47" s="8" t="s">
        <v>81</v>
      </c>
      <c r="D47" s="3">
        <v>450</v>
      </c>
      <c r="E47" t="str">
        <f>VLOOKUP(A47,HOP!A:L,12,0)</f>
        <v>450.00</v>
      </c>
      <c r="F47" t="str">
        <f>VLOOKUP(A47,HOP!A:C,3,0)</f>
        <v>4422999</v>
      </c>
      <c r="G47">
        <f t="shared" si="0"/>
        <v>0</v>
      </c>
      <c r="H47" t="str">
        <f t="shared" si="1"/>
        <v>，4422999</v>
      </c>
      <c r="I47" t="str">
        <f>VLOOKUP(A47,HOP!A:U,21,0)</f>
        <v>直采</v>
      </c>
    </row>
    <row r="48" ht="14.25" hidden="1" customHeight="1" spans="1:9">
      <c r="A48" s="7" t="s">
        <v>505</v>
      </c>
      <c r="B48" s="8" t="s">
        <v>115</v>
      </c>
      <c r="C48" s="8" t="s">
        <v>81</v>
      </c>
      <c r="D48" s="3">
        <v>2648.38</v>
      </c>
      <c r="E48" t="str">
        <f>VLOOKUP(A48,HOP!A:L,12,0)</f>
        <v>2648.38</v>
      </c>
      <c r="F48" t="str">
        <f>VLOOKUP(A48,HOP!A:C,3,0)</f>
        <v>4428178</v>
      </c>
      <c r="G48">
        <f t="shared" si="0"/>
        <v>0</v>
      </c>
      <c r="H48" t="str">
        <f t="shared" si="1"/>
        <v>，4428178</v>
      </c>
      <c r="I48" t="str">
        <f>VLOOKUP(A48,HOP!A:U,21,0)</f>
        <v>直连</v>
      </c>
    </row>
    <row r="49" ht="14.25" hidden="1" customHeight="1" spans="1:9">
      <c r="A49" s="7" t="s">
        <v>515</v>
      </c>
      <c r="B49" s="8" t="s">
        <v>104</v>
      </c>
      <c r="C49" s="8" t="s">
        <v>81</v>
      </c>
      <c r="D49" s="3">
        <v>1620</v>
      </c>
      <c r="E49" t="str">
        <f>VLOOKUP(A49,HOP!A:L,12,0)</f>
        <v>1620.00</v>
      </c>
      <c r="F49" t="str">
        <f>VLOOKUP(A49,HOP!A:C,3,0)</f>
        <v>4434145</v>
      </c>
      <c r="G49">
        <f t="shared" si="0"/>
        <v>0</v>
      </c>
      <c r="H49" t="str">
        <f t="shared" si="1"/>
        <v>，4434145</v>
      </c>
      <c r="I49" t="str">
        <f>VLOOKUP(A49,HOP!A:U,21,0)</f>
        <v>直采</v>
      </c>
    </row>
    <row r="50" ht="14.25" hidden="1" customHeight="1" spans="1:9">
      <c r="A50" s="7" t="s">
        <v>524</v>
      </c>
      <c r="B50" s="8" t="s">
        <v>93</v>
      </c>
      <c r="C50" s="8" t="s">
        <v>81</v>
      </c>
      <c r="D50" s="3">
        <v>1210</v>
      </c>
      <c r="E50" t="str">
        <f>VLOOKUP(A50,HOP!A:L,12,0)</f>
        <v>1210.00</v>
      </c>
      <c r="F50" t="str">
        <f>VLOOKUP(A50,HOP!A:C,3,0)</f>
        <v>4438538</v>
      </c>
      <c r="G50">
        <f t="shared" si="0"/>
        <v>0</v>
      </c>
      <c r="H50" t="str">
        <f t="shared" si="1"/>
        <v>，4438538</v>
      </c>
      <c r="I50" t="str">
        <f>VLOOKUP(A50,HOP!A:U,21,0)</f>
        <v>直采</v>
      </c>
    </row>
    <row r="51" ht="14.25" hidden="1" customHeight="1" spans="1:9">
      <c r="A51" s="7" t="s">
        <v>531</v>
      </c>
      <c r="B51" s="8" t="s">
        <v>93</v>
      </c>
      <c r="C51" s="8" t="s">
        <v>81</v>
      </c>
      <c r="D51" s="3">
        <v>245.31</v>
      </c>
      <c r="E51" t="str">
        <f>VLOOKUP(A51,HOP!A:L,12,0)</f>
        <v>245.31</v>
      </c>
      <c r="F51" t="str">
        <f>VLOOKUP(A51,HOP!A:C,3,0)</f>
        <v>4429623</v>
      </c>
      <c r="G51">
        <f t="shared" si="0"/>
        <v>0</v>
      </c>
      <c r="H51" t="str">
        <f t="shared" si="1"/>
        <v>，4429623</v>
      </c>
      <c r="I51" t="str">
        <f>VLOOKUP(A51,HOP!A:U,21,0)</f>
        <v>直连</v>
      </c>
    </row>
    <row r="52" ht="14.25" hidden="1" customHeight="1" spans="1:9">
      <c r="A52" s="7" t="s">
        <v>540</v>
      </c>
      <c r="B52" s="8" t="s">
        <v>93</v>
      </c>
      <c r="C52" s="8" t="s">
        <v>81</v>
      </c>
      <c r="D52" s="3">
        <v>1148</v>
      </c>
      <c r="E52" t="str">
        <f>VLOOKUP(A52,HOP!A:L,12,0)</f>
        <v>1148.00</v>
      </c>
      <c r="F52" t="str">
        <f>VLOOKUP(A52,HOP!A:C,3,0)</f>
        <v>4440367</v>
      </c>
      <c r="G52">
        <f t="shared" si="0"/>
        <v>0</v>
      </c>
      <c r="H52" t="str">
        <f t="shared" si="1"/>
        <v>，4440367</v>
      </c>
      <c r="I52" t="str">
        <f>VLOOKUP(A52,HOP!A:U,21,0)</f>
        <v>直采</v>
      </c>
    </row>
    <row r="53" ht="14.25" hidden="1" customHeight="1" spans="1:9">
      <c r="A53" s="7" t="s">
        <v>546</v>
      </c>
      <c r="B53" s="8" t="s">
        <v>104</v>
      </c>
      <c r="C53" s="8" t="s">
        <v>81</v>
      </c>
      <c r="D53" s="3">
        <v>4443</v>
      </c>
      <c r="E53" t="str">
        <f>VLOOKUP(A53,HOP!A:L,12,0)</f>
        <v>4443.00</v>
      </c>
      <c r="F53" t="str">
        <f>VLOOKUP(A53,HOP!A:C,3,0)</f>
        <v>4429470</v>
      </c>
      <c r="G53">
        <f t="shared" si="0"/>
        <v>0</v>
      </c>
      <c r="H53" t="str">
        <f t="shared" si="1"/>
        <v>，4429470</v>
      </c>
      <c r="I53" t="str">
        <f>VLOOKUP(A53,HOP!A:U,21,0)</f>
        <v>直采</v>
      </c>
    </row>
    <row r="54" ht="14.25" hidden="1" customHeight="1" spans="1:9">
      <c r="A54" s="7" t="s">
        <v>552</v>
      </c>
      <c r="B54" s="8" t="s">
        <v>104</v>
      </c>
      <c r="C54" s="8" t="s">
        <v>81</v>
      </c>
      <c r="D54" s="3">
        <v>1572.33</v>
      </c>
      <c r="E54" t="str">
        <f>VLOOKUP(A54,HOP!A:L,12,0)</f>
        <v>1572.33</v>
      </c>
      <c r="F54" t="str">
        <f>VLOOKUP(A54,HOP!A:C,3,0)</f>
        <v>4153709</v>
      </c>
      <c r="G54">
        <f t="shared" si="0"/>
        <v>0</v>
      </c>
      <c r="H54" t="str">
        <f t="shared" si="1"/>
        <v>，4153709</v>
      </c>
      <c r="I54" t="str">
        <f>VLOOKUP(A54,HOP!A:U,21,0)</f>
        <v>直连</v>
      </c>
    </row>
    <row r="55" ht="14.25" hidden="1" customHeight="1" spans="1:9">
      <c r="A55" s="7" t="s">
        <v>561</v>
      </c>
      <c r="B55" s="8" t="s">
        <v>93</v>
      </c>
      <c r="C55" s="8" t="s">
        <v>81</v>
      </c>
      <c r="D55" s="3">
        <v>143.65</v>
      </c>
      <c r="E55" t="str">
        <f>VLOOKUP(A55,HOP!A:L,12,0)</f>
        <v>143.65</v>
      </c>
      <c r="F55" t="str">
        <f>VLOOKUP(A55,HOP!A:C,3,0)</f>
        <v>4499104</v>
      </c>
      <c r="G55">
        <f t="shared" si="0"/>
        <v>0</v>
      </c>
      <c r="H55" t="str">
        <f t="shared" si="1"/>
        <v>，4499104</v>
      </c>
      <c r="I55" t="str">
        <f>VLOOKUP(A55,HOP!A:U,21,0)</f>
        <v>直连</v>
      </c>
    </row>
    <row r="56" ht="14.25" hidden="1" customHeight="1" spans="1:9">
      <c r="A56" s="7" t="s">
        <v>571</v>
      </c>
      <c r="B56" s="8" t="s">
        <v>93</v>
      </c>
      <c r="C56" s="8" t="s">
        <v>81</v>
      </c>
      <c r="D56" s="3">
        <v>790.71</v>
      </c>
      <c r="E56" t="str">
        <f>VLOOKUP(A56,HOP!A:L,12,0)</f>
        <v>790.71</v>
      </c>
      <c r="F56" t="str">
        <f>VLOOKUP(A56,HOP!A:C,3,0)</f>
        <v>4512583</v>
      </c>
      <c r="G56">
        <f t="shared" si="0"/>
        <v>0</v>
      </c>
      <c r="H56" t="str">
        <f t="shared" si="1"/>
        <v>，4512583</v>
      </c>
      <c r="I56" t="str">
        <f>VLOOKUP(A56,HOP!A:U,21,0)</f>
        <v>直连</v>
      </c>
    </row>
    <row r="57" ht="14.25" hidden="1" customHeight="1" spans="1:9">
      <c r="A57" s="7" t="s">
        <v>580</v>
      </c>
      <c r="B57" s="8" t="s">
        <v>93</v>
      </c>
      <c r="C57" s="8" t="s">
        <v>81</v>
      </c>
      <c r="D57" s="3">
        <v>865.6</v>
      </c>
      <c r="E57" t="str">
        <f>VLOOKUP(A57,HOP!A:L,12,0)</f>
        <v>865.60</v>
      </c>
      <c r="F57" t="str">
        <f>VLOOKUP(A57,HOP!A:C,3,0)</f>
        <v>4516758</v>
      </c>
      <c r="G57">
        <f t="shared" si="0"/>
        <v>0</v>
      </c>
      <c r="H57" t="str">
        <f t="shared" si="1"/>
        <v>，4516758</v>
      </c>
      <c r="I57" t="str">
        <f>VLOOKUP(A57,HOP!A:U,21,0)</f>
        <v>直连</v>
      </c>
    </row>
    <row r="58" ht="14.25" hidden="1" customHeight="1" spans="1:9">
      <c r="A58" s="7" t="s">
        <v>590</v>
      </c>
      <c r="B58" s="8" t="s">
        <v>93</v>
      </c>
      <c r="C58" s="8" t="s">
        <v>81</v>
      </c>
      <c r="D58" s="3">
        <v>974.78</v>
      </c>
      <c r="E58" t="str">
        <f>VLOOKUP(A58,HOP!A:L,12,0)</f>
        <v>974.78</v>
      </c>
      <c r="F58" t="str">
        <f>VLOOKUP(A58,HOP!A:C,3,0)</f>
        <v>4519201</v>
      </c>
      <c r="G58">
        <f t="shared" si="0"/>
        <v>0</v>
      </c>
      <c r="H58" t="str">
        <f t="shared" si="1"/>
        <v>，4519201</v>
      </c>
      <c r="I58" t="str">
        <f>VLOOKUP(A58,HOP!A:U,21,0)</f>
        <v>直连</v>
      </c>
    </row>
    <row r="59" ht="14.25" hidden="1" customHeight="1" spans="1:10">
      <c r="A59" s="7" t="s">
        <v>599</v>
      </c>
      <c r="B59" s="8" t="s">
        <v>115</v>
      </c>
      <c r="C59" s="8" t="s">
        <v>81</v>
      </c>
      <c r="D59" s="3">
        <v>2578</v>
      </c>
      <c r="E59" t="e">
        <f>VLOOKUP(A59,HOP!A:L,12,0)</f>
        <v>#N/A</v>
      </c>
      <c r="F59" s="9">
        <v>4432976</v>
      </c>
      <c r="G59" t="e">
        <f t="shared" si="0"/>
        <v>#N/A</v>
      </c>
      <c r="H59" t="str">
        <f t="shared" si="1"/>
        <v>，4432976</v>
      </c>
      <c r="I59" s="6" t="s">
        <v>2370</v>
      </c>
      <c r="J59" s="6" t="s">
        <v>2371</v>
      </c>
    </row>
    <row r="60" ht="14.25" customHeight="1" spans="1:10">
      <c r="A60" s="7" t="s">
        <v>605</v>
      </c>
      <c r="B60" s="8" t="s">
        <v>93</v>
      </c>
      <c r="C60" s="8" t="s">
        <v>81</v>
      </c>
      <c r="D60" s="3">
        <v>-19.74</v>
      </c>
      <c r="E60" t="str">
        <f>VLOOKUP(A60,HOP!A:L,12,0)</f>
        <v>0.00</v>
      </c>
      <c r="F60" t="str">
        <f>VLOOKUP(A60,HOP!A:C,3,0)</f>
        <v>4522482</v>
      </c>
      <c r="G60">
        <f t="shared" si="0"/>
        <v>-19.74</v>
      </c>
      <c r="H60" t="str">
        <f t="shared" si="1"/>
        <v>，4522482</v>
      </c>
      <c r="I60" t="str">
        <f>VLOOKUP(A60,HOP!A:U,21,0)</f>
        <v>直连</v>
      </c>
      <c r="J60" s="6" t="s">
        <v>2372</v>
      </c>
    </row>
    <row r="61" ht="14.25" hidden="1" customHeight="1" spans="1:9">
      <c r="A61" s="7" t="s">
        <v>613</v>
      </c>
      <c r="B61" s="8" t="s">
        <v>93</v>
      </c>
      <c r="C61" s="8" t="s">
        <v>81</v>
      </c>
      <c r="D61" s="3">
        <v>629.49</v>
      </c>
      <c r="E61" t="str">
        <f>VLOOKUP(A61,HOP!A:L,12,0)</f>
        <v>629.49</v>
      </c>
      <c r="F61" t="str">
        <f>VLOOKUP(A61,HOP!A:C,3,0)</f>
        <v>4512653</v>
      </c>
      <c r="G61">
        <f t="shared" si="0"/>
        <v>0</v>
      </c>
      <c r="H61" t="str">
        <f t="shared" si="1"/>
        <v>，4512653</v>
      </c>
      <c r="I61" t="str">
        <f>VLOOKUP(A61,HOP!A:U,21,0)</f>
        <v>直连</v>
      </c>
    </row>
    <row r="62" ht="14.25" hidden="1" customHeight="1" spans="1:9">
      <c r="A62" s="7" t="s">
        <v>622</v>
      </c>
      <c r="B62" s="8" t="s">
        <v>93</v>
      </c>
      <c r="C62" s="8" t="s">
        <v>81</v>
      </c>
      <c r="D62" s="3">
        <v>629.49</v>
      </c>
      <c r="E62" t="str">
        <f>VLOOKUP(A62,HOP!A:L,12,0)</f>
        <v>629.49</v>
      </c>
      <c r="F62" t="str">
        <f>VLOOKUP(A62,HOP!A:C,3,0)</f>
        <v>4512635</v>
      </c>
      <c r="G62">
        <f t="shared" si="0"/>
        <v>0</v>
      </c>
      <c r="H62" t="str">
        <f t="shared" si="1"/>
        <v>，4512635</v>
      </c>
      <c r="I62" t="str">
        <f>VLOOKUP(A62,HOP!A:U,21,0)</f>
        <v>直连</v>
      </c>
    </row>
    <row r="63" ht="14.25" hidden="1" customHeight="1" spans="1:9">
      <c r="A63" s="7" t="s">
        <v>625</v>
      </c>
      <c r="B63" s="8" t="s">
        <v>93</v>
      </c>
      <c r="C63" s="8" t="s">
        <v>81</v>
      </c>
      <c r="D63" s="3">
        <v>1044.13</v>
      </c>
      <c r="E63" t="str">
        <f>VLOOKUP(A63,HOP!A:L,12,0)</f>
        <v>1044.13</v>
      </c>
      <c r="F63" t="str">
        <f>VLOOKUP(A63,HOP!A:C,3,0)</f>
        <v>4521632</v>
      </c>
      <c r="G63">
        <f t="shared" si="0"/>
        <v>0</v>
      </c>
      <c r="H63" t="str">
        <f t="shared" si="1"/>
        <v>，4521632</v>
      </c>
      <c r="I63" t="str">
        <f>VLOOKUP(A63,HOP!A:U,21,0)</f>
        <v>直连</v>
      </c>
    </row>
    <row r="64" ht="14.25" hidden="1" customHeight="1" spans="1:9">
      <c r="A64" s="7" t="s">
        <v>634</v>
      </c>
      <c r="B64" s="8" t="s">
        <v>93</v>
      </c>
      <c r="C64" s="8" t="s">
        <v>81</v>
      </c>
      <c r="D64" s="3">
        <v>441</v>
      </c>
      <c r="E64" t="str">
        <f>VLOOKUP(A64,HOP!A:L,12,0)</f>
        <v>441.00</v>
      </c>
      <c r="F64" t="str">
        <f>VLOOKUP(A64,HOP!A:C,3,0)</f>
        <v>4459750</v>
      </c>
      <c r="G64">
        <f t="shared" si="0"/>
        <v>0</v>
      </c>
      <c r="H64" t="str">
        <f t="shared" si="1"/>
        <v>，4459750</v>
      </c>
      <c r="I64" t="str">
        <f>VLOOKUP(A64,HOP!A:U,21,0)</f>
        <v>直采</v>
      </c>
    </row>
    <row r="65" ht="14.25" hidden="1" customHeight="1" spans="1:9">
      <c r="A65" s="7" t="s">
        <v>643</v>
      </c>
      <c r="B65" s="8" t="s">
        <v>93</v>
      </c>
      <c r="C65" s="8" t="s">
        <v>81</v>
      </c>
      <c r="D65" s="3">
        <v>2676.84</v>
      </c>
      <c r="E65" t="str">
        <f>VLOOKUP(A65,HOP!A:L,12,0)</f>
        <v>2676.84</v>
      </c>
      <c r="F65" t="str">
        <f>VLOOKUP(A65,HOP!A:C,3,0)</f>
        <v>4377969</v>
      </c>
      <c r="G65">
        <f t="shared" si="0"/>
        <v>0</v>
      </c>
      <c r="H65" t="str">
        <f t="shared" si="1"/>
        <v>，4377969</v>
      </c>
      <c r="I65" t="str">
        <f>VLOOKUP(A65,HOP!A:U,21,0)</f>
        <v>直连</v>
      </c>
    </row>
    <row r="66" ht="14.25" customHeight="1" spans="1:10">
      <c r="A66" s="7" t="s">
        <v>652</v>
      </c>
      <c r="B66" s="8" t="s">
        <v>219</v>
      </c>
      <c r="C66" s="8" t="s">
        <v>81</v>
      </c>
      <c r="D66" s="3">
        <v>5425.84</v>
      </c>
      <c r="E66" t="e">
        <f>VLOOKUP(A66,HOP!A:L,12,0)</f>
        <v>#N/A</v>
      </c>
      <c r="F66" s="9">
        <v>4438406</v>
      </c>
      <c r="G66" t="e">
        <f t="shared" si="0"/>
        <v>#N/A</v>
      </c>
      <c r="H66" t="str">
        <f t="shared" si="1"/>
        <v>，4438406</v>
      </c>
      <c r="I66" s="6" t="s">
        <v>2373</v>
      </c>
      <c r="J66" s="6" t="s">
        <v>2374</v>
      </c>
    </row>
    <row r="67" ht="14.25" hidden="1" customHeight="1" spans="1:9">
      <c r="A67" s="7" t="s">
        <v>661</v>
      </c>
      <c r="B67" s="8" t="s">
        <v>667</v>
      </c>
      <c r="C67" s="8" t="s">
        <v>668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672</v>
      </c>
      <c r="B68" s="8" t="s">
        <v>115</v>
      </c>
      <c r="C68" s="8" t="s">
        <v>81</v>
      </c>
      <c r="D68" s="3">
        <v>2213.46</v>
      </c>
      <c r="E68" t="str">
        <f>VLOOKUP(A68,HOP!A:L,12,0)</f>
        <v>2213.46</v>
      </c>
      <c r="F68" t="str">
        <f>VLOOKUP(A68,HOP!A:C,3,0)</f>
        <v>4340820</v>
      </c>
      <c r="G68">
        <f t="shared" si="2"/>
        <v>0</v>
      </c>
      <c r="H68" t="str">
        <f t="shared" si="3"/>
        <v>，4340820</v>
      </c>
      <c r="I68" t="str">
        <f>VLOOKUP(A68,HOP!A:U,21,0)</f>
        <v>直连</v>
      </c>
    </row>
    <row r="69" ht="14.25" hidden="1" customHeight="1" spans="1:9">
      <c r="A69" s="7" t="s">
        <v>680</v>
      </c>
      <c r="B69" s="8" t="s">
        <v>685</v>
      </c>
      <c r="C69" s="8" t="s">
        <v>686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690</v>
      </c>
      <c r="B70" s="8" t="s">
        <v>695</v>
      </c>
      <c r="C70" s="8" t="s">
        <v>696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700</v>
      </c>
      <c r="B71" s="8" t="s">
        <v>705</v>
      </c>
      <c r="C71" s="8" t="s">
        <v>706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7" t="s">
        <v>710</v>
      </c>
      <c r="B72" s="8" t="s">
        <v>715</v>
      </c>
      <c r="C72" s="8" t="s">
        <v>716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720</v>
      </c>
      <c r="B73" s="8" t="s">
        <v>725</v>
      </c>
      <c r="C73" s="8" t="s">
        <v>726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729</v>
      </c>
      <c r="B74" s="8" t="s">
        <v>82</v>
      </c>
      <c r="C74" s="8" t="s">
        <v>734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738</v>
      </c>
      <c r="B75" s="8" t="s">
        <v>743</v>
      </c>
      <c r="C75" s="8" t="s">
        <v>744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748</v>
      </c>
      <c r="B76" s="8" t="s">
        <v>753</v>
      </c>
      <c r="C76" s="8" t="s">
        <v>754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customHeight="1" spans="1:9">
      <c r="A77" s="7" t="s">
        <v>758</v>
      </c>
      <c r="B77" s="8" t="s">
        <v>115</v>
      </c>
      <c r="C77" s="8" t="s">
        <v>82</v>
      </c>
      <c r="D77" s="3">
        <v>1564.66</v>
      </c>
      <c r="E77" t="str">
        <f>VLOOKUP(A77,HOP!A:L,12,0)</f>
        <v>1564.65</v>
      </c>
      <c r="F77" t="str">
        <f>VLOOKUP(A77,HOP!A:C,3,0)</f>
        <v>4320389</v>
      </c>
      <c r="G77">
        <f t="shared" si="2"/>
        <v>0.00999999999999091</v>
      </c>
      <c r="H77" t="str">
        <f t="shared" si="3"/>
        <v>，4320389</v>
      </c>
      <c r="I77" t="str">
        <f>VLOOKUP(A77,HOP!A:U,21,0)</f>
        <v>直连</v>
      </c>
    </row>
    <row r="78" ht="14.25" hidden="1" customHeight="1" spans="1:9">
      <c r="A78" s="7" t="s">
        <v>767</v>
      </c>
      <c r="B78" s="8" t="s">
        <v>93</v>
      </c>
      <c r="C78" s="8" t="s">
        <v>82</v>
      </c>
      <c r="D78" s="3">
        <v>1874.62</v>
      </c>
      <c r="E78" t="str">
        <f>VLOOKUP(A78,HOP!A:L,12,0)</f>
        <v>1874.62</v>
      </c>
      <c r="F78" t="str">
        <f>VLOOKUP(A78,HOP!A:C,3,0)</f>
        <v>4394679</v>
      </c>
      <c r="G78">
        <f t="shared" si="2"/>
        <v>0</v>
      </c>
      <c r="H78" t="str">
        <f t="shared" si="3"/>
        <v>，4394679</v>
      </c>
      <c r="I78" t="str">
        <f>VLOOKUP(A78,HOP!A:U,21,0)</f>
        <v>直连</v>
      </c>
    </row>
    <row r="79" ht="14.25" hidden="1" customHeight="1" spans="1:9">
      <c r="A79" s="7" t="s">
        <v>776</v>
      </c>
      <c r="B79" s="8" t="s">
        <v>81</v>
      </c>
      <c r="C79" s="8" t="s">
        <v>82</v>
      </c>
      <c r="D79" s="3">
        <v>1186.69</v>
      </c>
      <c r="E79" t="str">
        <f>VLOOKUP(A79,HOP!A:L,12,0)</f>
        <v>1186.69</v>
      </c>
      <c r="F79" t="str">
        <f>VLOOKUP(A79,HOP!A:C,3,0)</f>
        <v>4448961</v>
      </c>
      <c r="G79">
        <f t="shared" si="2"/>
        <v>0</v>
      </c>
      <c r="H79" t="str">
        <f t="shared" si="3"/>
        <v>，4448961</v>
      </c>
      <c r="I79" t="str">
        <f>VLOOKUP(A79,HOP!A:U,21,0)</f>
        <v>直连</v>
      </c>
    </row>
    <row r="80" ht="14.25" hidden="1" customHeight="1" spans="1:9">
      <c r="A80" s="7" t="s">
        <v>783</v>
      </c>
      <c r="B80" s="8" t="s">
        <v>81</v>
      </c>
      <c r="C80" s="8" t="s">
        <v>82</v>
      </c>
      <c r="D80" s="3">
        <v>368.25</v>
      </c>
      <c r="E80" t="str">
        <f>VLOOKUP(A80,HOP!A:L,12,0)</f>
        <v>368.25</v>
      </c>
      <c r="F80" t="str">
        <f>VLOOKUP(A80,HOP!A:C,3,0)</f>
        <v>4522741</v>
      </c>
      <c r="G80">
        <f t="shared" si="2"/>
        <v>0</v>
      </c>
      <c r="H80" t="str">
        <f t="shared" si="3"/>
        <v>，4522741</v>
      </c>
      <c r="I80" t="str">
        <f>VLOOKUP(A80,HOP!A:U,21,0)</f>
        <v>直连</v>
      </c>
    </row>
    <row r="81" ht="14.25" hidden="1" customHeight="1" spans="1:9">
      <c r="A81" s="7" t="s">
        <v>792</v>
      </c>
      <c r="B81" s="8" t="s">
        <v>81</v>
      </c>
      <c r="C81" s="8" t="s">
        <v>82</v>
      </c>
      <c r="D81" s="3">
        <v>1468.99</v>
      </c>
      <c r="E81" t="str">
        <f>VLOOKUP(A81,HOP!A:L,12,0)</f>
        <v>1468.99</v>
      </c>
      <c r="F81" t="str">
        <f>VLOOKUP(A81,HOP!A:C,3,0)</f>
        <v>4352527</v>
      </c>
      <c r="G81">
        <f t="shared" si="2"/>
        <v>0</v>
      </c>
      <c r="H81" t="str">
        <f t="shared" si="3"/>
        <v>，4352527</v>
      </c>
      <c r="I81" t="str">
        <f>VLOOKUP(A81,HOP!A:U,21,0)</f>
        <v>直连</v>
      </c>
    </row>
    <row r="82" ht="14.25" hidden="1" customHeight="1" spans="1:9">
      <c r="A82" s="7" t="s">
        <v>801</v>
      </c>
      <c r="B82" s="8" t="s">
        <v>115</v>
      </c>
      <c r="C82" s="8" t="s">
        <v>82</v>
      </c>
      <c r="D82" s="3">
        <v>2872.32</v>
      </c>
      <c r="E82" t="str">
        <f>VLOOKUP(A82,HOP!A:L,12,0)</f>
        <v>2872.32</v>
      </c>
      <c r="F82" t="str">
        <f>VLOOKUP(A82,HOP!A:C,3,0)</f>
        <v>4356968</v>
      </c>
      <c r="G82">
        <f t="shared" si="2"/>
        <v>0</v>
      </c>
      <c r="H82" t="str">
        <f t="shared" si="3"/>
        <v>，4356968</v>
      </c>
      <c r="I82" t="str">
        <f>VLOOKUP(A82,HOP!A:U,21,0)</f>
        <v>直连</v>
      </c>
    </row>
    <row r="83" ht="14.25" hidden="1" customHeight="1" spans="1:9">
      <c r="A83" s="7" t="s">
        <v>809</v>
      </c>
      <c r="B83" s="8" t="s">
        <v>115</v>
      </c>
      <c r="C83" s="8" t="s">
        <v>82</v>
      </c>
      <c r="D83" s="3">
        <v>6767</v>
      </c>
      <c r="E83" t="str">
        <f>VLOOKUP(A83,HOP!A:L,12,0)</f>
        <v>6767.00</v>
      </c>
      <c r="F83" t="str">
        <f>VLOOKUP(A83,HOP!A:C,3,0)</f>
        <v>4456384</v>
      </c>
      <c r="G83">
        <f t="shared" si="2"/>
        <v>0</v>
      </c>
      <c r="H83" t="str">
        <f t="shared" si="3"/>
        <v>，4456384</v>
      </c>
      <c r="I83" t="str">
        <f>VLOOKUP(A83,HOP!A:U,21,0)</f>
        <v>直连</v>
      </c>
    </row>
    <row r="84" ht="14.25" hidden="1" customHeight="1" spans="1:9">
      <c r="A84" s="7" t="s">
        <v>815</v>
      </c>
      <c r="B84" s="8" t="s">
        <v>81</v>
      </c>
      <c r="C84" s="8" t="s">
        <v>82</v>
      </c>
      <c r="D84" s="3">
        <v>589</v>
      </c>
      <c r="E84" t="str">
        <f>VLOOKUP(A84,HOP!A:L,12,0)</f>
        <v>589.00</v>
      </c>
      <c r="F84" t="str">
        <f>VLOOKUP(A84,HOP!A:C,3,0)</f>
        <v>4458395</v>
      </c>
      <c r="G84">
        <f t="shared" si="2"/>
        <v>0</v>
      </c>
      <c r="H84" t="str">
        <f t="shared" si="3"/>
        <v>，4458395</v>
      </c>
      <c r="I84" t="str">
        <f>VLOOKUP(A84,HOP!A:U,21,0)</f>
        <v>直连</v>
      </c>
    </row>
    <row r="85" ht="14.25" hidden="1" customHeight="1" spans="1:9">
      <c r="A85" s="7" t="s">
        <v>822</v>
      </c>
      <c r="B85" s="8" t="s">
        <v>93</v>
      </c>
      <c r="C85" s="8" t="s">
        <v>82</v>
      </c>
      <c r="D85" s="3">
        <v>438</v>
      </c>
      <c r="E85" t="str">
        <f>VLOOKUP(A85,HOP!A:L,12,0)</f>
        <v>438.00</v>
      </c>
      <c r="F85" t="str">
        <f>VLOOKUP(A85,HOP!A:C,3,0)</f>
        <v>4460181</v>
      </c>
      <c r="G85">
        <f t="shared" si="2"/>
        <v>0</v>
      </c>
      <c r="H85" t="str">
        <f t="shared" si="3"/>
        <v>，4460181</v>
      </c>
      <c r="I85" t="str">
        <f>VLOOKUP(A85,HOP!A:U,21,0)</f>
        <v>直采</v>
      </c>
    </row>
    <row r="86" ht="14.25" hidden="1" customHeight="1" spans="1:9">
      <c r="A86" s="7" t="s">
        <v>829</v>
      </c>
      <c r="B86" s="8" t="s">
        <v>81</v>
      </c>
      <c r="C86" s="8" t="s">
        <v>82</v>
      </c>
      <c r="D86" s="3">
        <v>2116</v>
      </c>
      <c r="E86" t="str">
        <f>VLOOKUP(A86,HOP!A:L,12,0)</f>
        <v>2116.00</v>
      </c>
      <c r="F86" t="str">
        <f>VLOOKUP(A86,HOP!A:C,3,0)</f>
        <v>4480851</v>
      </c>
      <c r="G86">
        <f t="shared" si="2"/>
        <v>0</v>
      </c>
      <c r="H86" t="str">
        <f t="shared" si="3"/>
        <v>，4480851</v>
      </c>
      <c r="I86" t="str">
        <f>VLOOKUP(A86,HOP!A:U,21,0)</f>
        <v>直连</v>
      </c>
    </row>
    <row r="87" ht="14.25" hidden="1" customHeight="1" spans="1:9">
      <c r="A87" s="7" t="s">
        <v>836</v>
      </c>
      <c r="B87" s="8" t="s">
        <v>115</v>
      </c>
      <c r="C87" s="8" t="s">
        <v>82</v>
      </c>
      <c r="D87" s="3">
        <v>6390</v>
      </c>
      <c r="E87" t="str">
        <f>VLOOKUP(A87,HOP!A:L,12,0)</f>
        <v>6390.00</v>
      </c>
      <c r="F87" t="str">
        <f>VLOOKUP(A87,HOP!A:C,3,0)</f>
        <v>4308217</v>
      </c>
      <c r="G87">
        <f t="shared" si="2"/>
        <v>0</v>
      </c>
      <c r="H87" t="str">
        <f t="shared" si="3"/>
        <v>，4308217</v>
      </c>
      <c r="I87" t="str">
        <f>VLOOKUP(A87,HOP!A:U,21,0)</f>
        <v>直连</v>
      </c>
    </row>
    <row r="88" ht="14.25" hidden="1" customHeight="1" spans="1:9">
      <c r="A88" s="7" t="s">
        <v>843</v>
      </c>
      <c r="B88" s="8" t="s">
        <v>81</v>
      </c>
      <c r="C88" s="8" t="s">
        <v>82</v>
      </c>
      <c r="D88" s="3">
        <v>424.23</v>
      </c>
      <c r="E88" t="str">
        <f>VLOOKUP(A88,HOP!A:L,12,0)</f>
        <v>424.23</v>
      </c>
      <c r="F88" t="str">
        <f>VLOOKUP(A88,HOP!A:C,3,0)</f>
        <v>4516399</v>
      </c>
      <c r="G88">
        <f t="shared" si="2"/>
        <v>0</v>
      </c>
      <c r="H88" t="str">
        <f t="shared" si="3"/>
        <v>，4516399</v>
      </c>
      <c r="I88" t="str">
        <f>VLOOKUP(A88,HOP!A:U,21,0)</f>
        <v>直连</v>
      </c>
    </row>
    <row r="89" ht="14.25" hidden="1" customHeight="1" spans="1:9">
      <c r="A89" s="7" t="s">
        <v>853</v>
      </c>
      <c r="B89" s="8" t="s">
        <v>81</v>
      </c>
      <c r="C89" s="8" t="s">
        <v>82</v>
      </c>
      <c r="D89" s="3">
        <v>2374</v>
      </c>
      <c r="E89" t="str">
        <f>VLOOKUP(A89,HOP!A:L,12,0)</f>
        <v>2374.00</v>
      </c>
      <c r="F89" t="str">
        <f>VLOOKUP(A89,HOP!A:C,3,0)</f>
        <v>4506024</v>
      </c>
      <c r="G89">
        <f t="shared" si="2"/>
        <v>0</v>
      </c>
      <c r="H89" t="str">
        <f t="shared" si="3"/>
        <v>，4506024</v>
      </c>
      <c r="I89" t="str">
        <f>VLOOKUP(A89,HOP!A:U,21,0)</f>
        <v>直连</v>
      </c>
    </row>
    <row r="90" ht="14.25" hidden="1" customHeight="1" spans="1:9">
      <c r="A90" s="7" t="s">
        <v>859</v>
      </c>
      <c r="B90" s="8" t="s">
        <v>93</v>
      </c>
      <c r="C90" s="8" t="s">
        <v>82</v>
      </c>
      <c r="D90" s="3">
        <v>2145.12</v>
      </c>
      <c r="E90" t="str">
        <f>VLOOKUP(A90,HOP!A:L,12,0)</f>
        <v>2145.12</v>
      </c>
      <c r="F90" t="str">
        <f>VLOOKUP(A90,HOP!A:C,3,0)</f>
        <v>4513663</v>
      </c>
      <c r="G90">
        <f t="shared" si="2"/>
        <v>0</v>
      </c>
      <c r="H90" t="str">
        <f t="shared" si="3"/>
        <v>，4513663</v>
      </c>
      <c r="I90" t="str">
        <f>VLOOKUP(A90,HOP!A:U,21,0)</f>
        <v>直连</v>
      </c>
    </row>
    <row r="91" ht="14.25" hidden="1" customHeight="1" spans="1:9">
      <c r="A91" s="7" t="s">
        <v>867</v>
      </c>
      <c r="B91" s="8" t="s">
        <v>93</v>
      </c>
      <c r="C91" s="8" t="s">
        <v>82</v>
      </c>
      <c r="D91" s="3">
        <v>49.08</v>
      </c>
      <c r="E91" t="str">
        <f>VLOOKUP(A91,HOP!A:L,12,0)</f>
        <v>49.08</v>
      </c>
      <c r="F91" t="str">
        <f>VLOOKUP(A91,HOP!A:C,3,0)</f>
        <v>4517789</v>
      </c>
      <c r="G91">
        <f t="shared" si="2"/>
        <v>0</v>
      </c>
      <c r="H91" t="str">
        <f t="shared" si="3"/>
        <v>，4517789</v>
      </c>
      <c r="I91" t="str">
        <f>VLOOKUP(A91,HOP!A:U,21,0)</f>
        <v>直连</v>
      </c>
    </row>
    <row r="92" ht="14.25" hidden="1" customHeight="1" spans="1:9">
      <c r="A92" s="7" t="s">
        <v>877</v>
      </c>
      <c r="B92" s="8" t="s">
        <v>81</v>
      </c>
      <c r="C92" s="8" t="s">
        <v>82</v>
      </c>
      <c r="D92" s="3">
        <v>1584.49</v>
      </c>
      <c r="E92" t="str">
        <f>VLOOKUP(A92,HOP!A:L,12,0)</f>
        <v>1584.49</v>
      </c>
      <c r="F92" t="str">
        <f>VLOOKUP(A92,HOP!A:C,3,0)</f>
        <v>4528266</v>
      </c>
      <c r="G92">
        <f t="shared" si="2"/>
        <v>0</v>
      </c>
      <c r="H92" t="str">
        <f t="shared" si="3"/>
        <v>，4528266</v>
      </c>
      <c r="I92" t="str">
        <f>VLOOKUP(A92,HOP!A:U,21,0)</f>
        <v>直连</v>
      </c>
    </row>
    <row r="93" ht="14.25" hidden="1" customHeight="1" spans="1:9">
      <c r="A93" s="7" t="s">
        <v>886</v>
      </c>
      <c r="B93" s="8" t="s">
        <v>81</v>
      </c>
      <c r="C93" s="8" t="s">
        <v>82</v>
      </c>
      <c r="D93" s="3">
        <v>366.79</v>
      </c>
      <c r="E93" t="str">
        <f>VLOOKUP(A93,HOP!A:L,12,0)</f>
        <v>366.79</v>
      </c>
      <c r="F93" t="str">
        <f>VLOOKUP(A93,HOP!A:C,3,0)</f>
        <v>4528887</v>
      </c>
      <c r="G93">
        <f t="shared" si="2"/>
        <v>0</v>
      </c>
      <c r="H93" t="str">
        <f t="shared" si="3"/>
        <v>，4528887</v>
      </c>
      <c r="I93" t="str">
        <f>VLOOKUP(A93,HOP!A:U,21,0)</f>
        <v>直连</v>
      </c>
    </row>
    <row r="94" ht="14.25" hidden="1" customHeight="1" spans="1:9">
      <c r="A94" s="7" t="s">
        <v>895</v>
      </c>
      <c r="B94" s="8" t="s">
        <v>81</v>
      </c>
      <c r="C94" s="8" t="s">
        <v>82</v>
      </c>
      <c r="D94" s="3">
        <v>275.56</v>
      </c>
      <c r="E94" t="str">
        <f>VLOOKUP(A94,HOP!A:L,12,0)</f>
        <v>275.56</v>
      </c>
      <c r="F94" t="str">
        <f>VLOOKUP(A94,HOP!A:C,3,0)</f>
        <v>4530754</v>
      </c>
      <c r="G94">
        <f t="shared" si="2"/>
        <v>0</v>
      </c>
      <c r="H94" t="str">
        <f t="shared" si="3"/>
        <v>，4530754</v>
      </c>
      <c r="I94" t="str">
        <f>VLOOKUP(A94,HOP!A:U,21,0)</f>
        <v>直连</v>
      </c>
    </row>
    <row r="95" ht="14.25" hidden="1" customHeight="1" spans="1:9">
      <c r="A95" s="7" t="s">
        <v>904</v>
      </c>
      <c r="B95" s="8" t="s">
        <v>219</v>
      </c>
      <c r="C95" s="8" t="s">
        <v>82</v>
      </c>
      <c r="D95" s="3">
        <v>2267.1</v>
      </c>
      <c r="E95" t="str">
        <f>VLOOKUP(A95,HOP!A:L,12,0)</f>
        <v>2267.10</v>
      </c>
      <c r="F95" t="str">
        <f>VLOOKUP(A95,HOP!A:C,3,0)</f>
        <v>3830707</v>
      </c>
      <c r="G95">
        <f t="shared" si="2"/>
        <v>0</v>
      </c>
      <c r="H95" t="str">
        <f t="shared" si="3"/>
        <v>，3830707</v>
      </c>
      <c r="I95" t="str">
        <f>VLOOKUP(A95,HOP!A:U,21,0)</f>
        <v>直连</v>
      </c>
    </row>
    <row r="96" ht="14.25" hidden="1" customHeight="1" spans="1:9">
      <c r="A96" s="7" t="s">
        <v>914</v>
      </c>
      <c r="B96" s="8" t="s">
        <v>81</v>
      </c>
      <c r="C96" s="8" t="s">
        <v>82</v>
      </c>
      <c r="D96" s="3">
        <v>973.6</v>
      </c>
      <c r="E96" t="str">
        <f>VLOOKUP(A96,HOP!A:L,12,0)</f>
        <v>973.60</v>
      </c>
      <c r="F96" t="str">
        <f>VLOOKUP(A96,HOP!A:C,3,0)</f>
        <v>4456311</v>
      </c>
      <c r="G96">
        <f t="shared" si="2"/>
        <v>0</v>
      </c>
      <c r="H96" t="str">
        <f t="shared" si="3"/>
        <v>，4456311</v>
      </c>
      <c r="I96" t="str">
        <f>VLOOKUP(A96,HOP!A:U,21,0)</f>
        <v>直连</v>
      </c>
    </row>
    <row r="97" ht="14.25" hidden="1" customHeight="1" spans="1:9">
      <c r="A97" s="7" t="s">
        <v>924</v>
      </c>
      <c r="B97" s="8" t="s">
        <v>104</v>
      </c>
      <c r="C97" s="8" t="s">
        <v>82</v>
      </c>
      <c r="D97" s="3">
        <v>2308</v>
      </c>
      <c r="E97" t="str">
        <f>VLOOKUP(A97,HOP!A:L,12,0)</f>
        <v>2308.00</v>
      </c>
      <c r="F97" t="str">
        <f>VLOOKUP(A97,HOP!A:C,3,0)</f>
        <v>4193935</v>
      </c>
      <c r="G97">
        <f t="shared" si="2"/>
        <v>0</v>
      </c>
      <c r="H97" t="str">
        <f t="shared" si="3"/>
        <v>，4193935</v>
      </c>
      <c r="I97" t="str">
        <f>VLOOKUP(A97,HOP!A:U,21,0)</f>
        <v>直采</v>
      </c>
    </row>
    <row r="98" ht="14.25" hidden="1" customHeight="1" spans="1:9">
      <c r="A98" s="7" t="s">
        <v>933</v>
      </c>
      <c r="B98" s="8" t="s">
        <v>115</v>
      </c>
      <c r="C98" s="8" t="s">
        <v>82</v>
      </c>
      <c r="D98" s="3">
        <v>4340</v>
      </c>
      <c r="E98" t="str">
        <f>VLOOKUP(A98,HOP!A:L,12,0)</f>
        <v>4340.01</v>
      </c>
      <c r="F98" t="str">
        <f>VLOOKUP(A98,HOP!A:C,3,0)</f>
        <v>4484366</v>
      </c>
      <c r="G98">
        <f t="shared" si="2"/>
        <v>-0.0100000000002183</v>
      </c>
      <c r="H98" t="str">
        <f t="shared" si="3"/>
        <v>，4484366</v>
      </c>
      <c r="I98" t="str">
        <f>VLOOKUP(A98,HOP!A:U,21,0)</f>
        <v>直采</v>
      </c>
    </row>
    <row r="99" ht="14.25" hidden="1" customHeight="1" spans="1:9">
      <c r="A99" s="7" t="s">
        <v>940</v>
      </c>
      <c r="B99" s="8" t="s">
        <v>81</v>
      </c>
      <c r="C99" s="8" t="s">
        <v>82</v>
      </c>
      <c r="D99" s="3">
        <v>2791</v>
      </c>
      <c r="E99" t="str">
        <f>VLOOKUP(A99,HOP!A:L,12,0)</f>
        <v>2791.00</v>
      </c>
      <c r="F99" t="str">
        <f>VLOOKUP(A99,HOP!A:C,3,0)</f>
        <v>4503993</v>
      </c>
      <c r="G99">
        <f t="shared" si="2"/>
        <v>0</v>
      </c>
      <c r="H99" t="str">
        <f t="shared" si="3"/>
        <v>，4503993</v>
      </c>
      <c r="I99" t="str">
        <f>VLOOKUP(A99,HOP!A:U,21,0)</f>
        <v>直采</v>
      </c>
    </row>
    <row r="100" ht="14.25" hidden="1" customHeight="1" spans="1:9">
      <c r="A100" s="7" t="s">
        <v>948</v>
      </c>
      <c r="B100" s="8" t="s">
        <v>81</v>
      </c>
      <c r="C100" s="8" t="s">
        <v>82</v>
      </c>
      <c r="D100" s="3">
        <v>539.55</v>
      </c>
      <c r="E100" t="str">
        <f>VLOOKUP(A100,HOP!A:L,12,0)</f>
        <v>539.55</v>
      </c>
      <c r="F100" t="str">
        <f>VLOOKUP(A100,HOP!A:C,3,0)</f>
        <v>4521717</v>
      </c>
      <c r="G100">
        <f t="shared" si="2"/>
        <v>0</v>
      </c>
      <c r="H100" t="str">
        <f t="shared" si="3"/>
        <v>，4521717</v>
      </c>
      <c r="I100" t="str">
        <f>VLOOKUP(A100,HOP!A:U,21,0)</f>
        <v>直连</v>
      </c>
    </row>
    <row r="101" ht="14.25" hidden="1" customHeight="1" spans="1:9">
      <c r="A101" s="7" t="s">
        <v>957</v>
      </c>
      <c r="B101" s="8" t="s">
        <v>81</v>
      </c>
      <c r="C101" s="8" t="s">
        <v>82</v>
      </c>
      <c r="D101" s="3">
        <v>317.24</v>
      </c>
      <c r="E101" t="str">
        <f>VLOOKUP(A101,HOP!A:L,12,0)</f>
        <v>317.24</v>
      </c>
      <c r="F101" t="str">
        <f>VLOOKUP(A101,HOP!A:C,3,0)</f>
        <v>4512992</v>
      </c>
      <c r="G101">
        <f t="shared" si="2"/>
        <v>0</v>
      </c>
      <c r="H101" t="str">
        <f t="shared" si="3"/>
        <v>，4512992</v>
      </c>
      <c r="I101" t="str">
        <f>VLOOKUP(A101,HOP!A:U,21,0)</f>
        <v>直连</v>
      </c>
    </row>
    <row r="102" ht="14.25" hidden="1" customHeight="1" spans="1:9">
      <c r="A102" s="7" t="s">
        <v>966</v>
      </c>
      <c r="B102" s="8" t="s">
        <v>81</v>
      </c>
      <c r="C102" s="8" t="s">
        <v>82</v>
      </c>
      <c r="D102" s="3">
        <v>431</v>
      </c>
      <c r="E102" t="str">
        <f>VLOOKUP(A102,HOP!A:L,12,0)</f>
        <v>431.00</v>
      </c>
      <c r="F102" t="str">
        <f>VLOOKUP(A102,HOP!A:C,3,0)</f>
        <v>4528812</v>
      </c>
      <c r="G102">
        <f t="shared" si="2"/>
        <v>0</v>
      </c>
      <c r="H102" t="str">
        <f t="shared" si="3"/>
        <v>，4528812</v>
      </c>
      <c r="I102" t="str">
        <f>VLOOKUP(A102,HOP!A:U,21,0)</f>
        <v>直采</v>
      </c>
    </row>
    <row r="103" ht="14.25" hidden="1" customHeight="1" spans="1:9">
      <c r="A103" s="7" t="s">
        <v>971</v>
      </c>
      <c r="B103" s="8" t="s">
        <v>974</v>
      </c>
      <c r="C103" s="8" t="s">
        <v>975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979</v>
      </c>
      <c r="B104" s="8" t="s">
        <v>81</v>
      </c>
      <c r="C104" s="8" t="s">
        <v>82</v>
      </c>
      <c r="D104" s="3">
        <v>799.34</v>
      </c>
      <c r="E104" t="str">
        <f>VLOOKUP(A104,HOP!A:L,12,0)</f>
        <v>799.34</v>
      </c>
      <c r="F104" t="str">
        <f>VLOOKUP(A104,HOP!A:C,3,0)</f>
        <v>4320091</v>
      </c>
      <c r="G104">
        <f t="shared" si="2"/>
        <v>0</v>
      </c>
      <c r="H104" t="str">
        <f t="shared" si="3"/>
        <v>，4320091</v>
      </c>
      <c r="I104" t="str">
        <f>VLOOKUP(A104,HOP!A:U,21,0)</f>
        <v>直连</v>
      </c>
    </row>
    <row r="105" ht="14.25" hidden="1" customHeight="1" spans="1:9">
      <c r="A105" s="7" t="s">
        <v>988</v>
      </c>
      <c r="B105" s="8" t="s">
        <v>93</v>
      </c>
      <c r="C105" s="8" t="s">
        <v>82</v>
      </c>
      <c r="D105" s="3">
        <v>1898.96</v>
      </c>
      <c r="E105" t="str">
        <f>VLOOKUP(A105,HOP!A:L,12,0)</f>
        <v>1898.96</v>
      </c>
      <c r="F105" t="str">
        <f>VLOOKUP(A105,HOP!A:C,3,0)</f>
        <v>4203343</v>
      </c>
      <c r="G105">
        <f t="shared" si="2"/>
        <v>0</v>
      </c>
      <c r="H105" t="str">
        <f t="shared" si="3"/>
        <v>，4203343</v>
      </c>
      <c r="I105" t="str">
        <f>VLOOKUP(A105,HOP!A:U,21,0)</f>
        <v>直连</v>
      </c>
    </row>
    <row r="106" ht="14.25" hidden="1" customHeight="1" spans="1:9">
      <c r="A106" s="7" t="s">
        <v>997</v>
      </c>
      <c r="B106" s="8" t="s">
        <v>81</v>
      </c>
      <c r="C106" s="8" t="s">
        <v>82</v>
      </c>
      <c r="D106" s="3">
        <v>995.07</v>
      </c>
      <c r="E106" t="str">
        <f>VLOOKUP(A106,HOP!A:L,12,0)</f>
        <v>995.07</v>
      </c>
      <c r="F106" t="str">
        <f>VLOOKUP(A106,HOP!A:C,3,0)</f>
        <v>4435746</v>
      </c>
      <c r="G106">
        <f t="shared" si="2"/>
        <v>0</v>
      </c>
      <c r="H106" t="str">
        <f t="shared" si="3"/>
        <v>，4435746</v>
      </c>
      <c r="I106" t="str">
        <f>VLOOKUP(A106,HOP!A:U,21,0)</f>
        <v>直连</v>
      </c>
    </row>
    <row r="107" ht="14.25" customHeight="1" spans="1:9">
      <c r="A107" s="7" t="s">
        <v>1006</v>
      </c>
      <c r="B107" s="8" t="s">
        <v>104</v>
      </c>
      <c r="C107" s="8" t="s">
        <v>82</v>
      </c>
      <c r="D107" s="3">
        <v>5785.95</v>
      </c>
      <c r="E107" t="str">
        <f>VLOOKUP(A107,HOP!A:L,12,0)</f>
        <v>5785.96</v>
      </c>
      <c r="F107" t="str">
        <f>VLOOKUP(A107,HOP!A:C,3,0)</f>
        <v>4437514</v>
      </c>
      <c r="G107">
        <f t="shared" si="2"/>
        <v>-0.0100000000002183</v>
      </c>
      <c r="H107" t="str">
        <f t="shared" si="3"/>
        <v>，4437514</v>
      </c>
      <c r="I107" t="str">
        <f>VLOOKUP(A107,HOP!A:U,21,0)</f>
        <v>直连</v>
      </c>
    </row>
    <row r="108" ht="14.25" customHeight="1" spans="1:9">
      <c r="A108" s="7" t="s">
        <v>1015</v>
      </c>
      <c r="B108" s="8" t="s">
        <v>93</v>
      </c>
      <c r="C108" s="8" t="s">
        <v>82</v>
      </c>
      <c r="D108" s="3">
        <v>2412.35</v>
      </c>
      <c r="E108" t="str">
        <f>VLOOKUP(A108,HOP!A:L,12,0)</f>
        <v>2412.36</v>
      </c>
      <c r="F108" t="str">
        <f>VLOOKUP(A108,HOP!A:C,3,0)</f>
        <v>4522659</v>
      </c>
      <c r="G108">
        <f t="shared" si="2"/>
        <v>-0.0100000000002183</v>
      </c>
      <c r="H108" t="str">
        <f t="shared" si="3"/>
        <v>，4522659</v>
      </c>
      <c r="I108" t="str">
        <f>VLOOKUP(A108,HOP!A:U,21,0)</f>
        <v>直连</v>
      </c>
    </row>
    <row r="109" ht="14.25" customHeight="1" spans="1:9">
      <c r="A109" s="7" t="s">
        <v>1024</v>
      </c>
      <c r="B109" s="8" t="s">
        <v>104</v>
      </c>
      <c r="C109" s="8" t="s">
        <v>82</v>
      </c>
      <c r="D109" s="3">
        <v>7665.79</v>
      </c>
      <c r="E109" t="str">
        <f>VLOOKUP(A109,HOP!A:L,12,0)</f>
        <v>7665.80</v>
      </c>
      <c r="F109" t="str">
        <f>VLOOKUP(A109,HOP!A:C,3,0)</f>
        <v>4109802</v>
      </c>
      <c r="G109">
        <f t="shared" si="2"/>
        <v>-0.0100000000002183</v>
      </c>
      <c r="H109" t="str">
        <f t="shared" si="3"/>
        <v>，4109802</v>
      </c>
      <c r="I109" t="str">
        <f>VLOOKUP(A109,HOP!A:U,21,0)</f>
        <v>直连</v>
      </c>
    </row>
    <row r="110" ht="14.25" hidden="1" customHeight="1" spans="1:9">
      <c r="A110" s="7" t="s">
        <v>1034</v>
      </c>
      <c r="B110" s="8" t="s">
        <v>685</v>
      </c>
      <c r="C110" s="8" t="s">
        <v>716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7" t="s">
        <v>1042</v>
      </c>
      <c r="B111" s="8" t="s">
        <v>1047</v>
      </c>
      <c r="C111" s="8" t="s">
        <v>1048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t="14.25" hidden="1" customHeight="1" spans="1:9">
      <c r="A112" s="7" t="s">
        <v>1052</v>
      </c>
      <c r="B112" s="8" t="s">
        <v>1057</v>
      </c>
      <c r="C112" s="8" t="s">
        <v>1058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t="14.25" hidden="1" customHeight="1" spans="1:9">
      <c r="A113" s="7" t="s">
        <v>1062</v>
      </c>
      <c r="B113" s="8" t="s">
        <v>1057</v>
      </c>
      <c r="C113" s="8" t="s">
        <v>975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t="14.25" hidden="1" customHeight="1" spans="1:9">
      <c r="A114" s="7" t="s">
        <v>1067</v>
      </c>
      <c r="B114" s="8" t="s">
        <v>1072</v>
      </c>
      <c r="C114" s="8" t="s">
        <v>1073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7" t="s">
        <v>1077</v>
      </c>
      <c r="B115" s="8" t="s">
        <v>1082</v>
      </c>
      <c r="C115" s="8" t="s">
        <v>1057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7" t="s">
        <v>1085</v>
      </c>
      <c r="B116" s="8" t="s">
        <v>1090</v>
      </c>
      <c r="C116" s="8" t="s">
        <v>1072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7" t="s">
        <v>1094</v>
      </c>
      <c r="B117" s="8" t="s">
        <v>1047</v>
      </c>
      <c r="C117" s="8" t="s">
        <v>1072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7" t="s">
        <v>1102</v>
      </c>
      <c r="B118" s="8" t="s">
        <v>82</v>
      </c>
      <c r="C118" s="8" t="s">
        <v>1107</v>
      </c>
      <c r="D118" s="3">
        <v>763.15</v>
      </c>
      <c r="E118" t="str">
        <f>VLOOKUP(A118,HOP!A:L,12,0)</f>
        <v>763.15</v>
      </c>
      <c r="F118" t="str">
        <f>VLOOKUP(A118,HOP!A:C,3,0)</f>
        <v>4333413</v>
      </c>
      <c r="G118">
        <f t="shared" si="2"/>
        <v>0</v>
      </c>
      <c r="H118" t="str">
        <f t="shared" si="3"/>
        <v>，4333413</v>
      </c>
      <c r="I118" t="str">
        <f>VLOOKUP(A118,HOP!A:U,21,0)</f>
        <v>直连</v>
      </c>
    </row>
    <row r="119" ht="14.25" hidden="1" customHeight="1" spans="1:9">
      <c r="A119" s="7" t="s">
        <v>1112</v>
      </c>
      <c r="B119" s="8" t="s">
        <v>81</v>
      </c>
      <c r="C119" s="8" t="s">
        <v>1107</v>
      </c>
      <c r="D119" s="3">
        <v>8439</v>
      </c>
      <c r="E119" t="str">
        <f>VLOOKUP(A119,HOP!A:L,12,0)</f>
        <v>8439.00</v>
      </c>
      <c r="F119" t="str">
        <f>VLOOKUP(A119,HOP!A:C,3,0)</f>
        <v>4517628</v>
      </c>
      <c r="G119">
        <f t="shared" si="2"/>
        <v>0</v>
      </c>
      <c r="H119" t="str">
        <f t="shared" si="3"/>
        <v>，4517628</v>
      </c>
      <c r="I119" t="str">
        <f>VLOOKUP(A119,HOP!A:U,21,0)</f>
        <v>直采</v>
      </c>
    </row>
    <row r="120" ht="14.25" hidden="1" customHeight="1" spans="1:9">
      <c r="A120" s="7" t="s">
        <v>1121</v>
      </c>
      <c r="B120" s="8" t="s">
        <v>82</v>
      </c>
      <c r="C120" s="8" t="s">
        <v>1107</v>
      </c>
      <c r="D120" s="3">
        <v>1134.79</v>
      </c>
      <c r="E120" t="str">
        <f>VLOOKUP(A120,HOP!A:L,12,0)</f>
        <v>1134.79</v>
      </c>
      <c r="F120" t="str">
        <f>VLOOKUP(A120,HOP!A:C,3,0)</f>
        <v>4527512</v>
      </c>
      <c r="G120">
        <f t="shared" si="2"/>
        <v>0</v>
      </c>
      <c r="H120" t="str">
        <f t="shared" si="3"/>
        <v>，4527512</v>
      </c>
      <c r="I120" t="str">
        <f>VLOOKUP(A120,HOP!A:U,21,0)</f>
        <v>直连</v>
      </c>
    </row>
    <row r="121" ht="14.25" hidden="1" customHeight="1" spans="1:9">
      <c r="A121" s="7" t="s">
        <v>1128</v>
      </c>
      <c r="B121" s="8" t="s">
        <v>82</v>
      </c>
      <c r="C121" s="8" t="s">
        <v>1107</v>
      </c>
      <c r="D121" s="3">
        <v>1134.79</v>
      </c>
      <c r="E121" t="str">
        <f>VLOOKUP(A121,HOP!A:L,12,0)</f>
        <v>1134.79</v>
      </c>
      <c r="F121" t="str">
        <f>VLOOKUP(A121,HOP!A:C,3,0)</f>
        <v>4530364</v>
      </c>
      <c r="G121">
        <f t="shared" si="2"/>
        <v>0</v>
      </c>
      <c r="H121" t="str">
        <f t="shared" si="3"/>
        <v>，4530364</v>
      </c>
      <c r="I121" t="str">
        <f>VLOOKUP(A121,HOP!A:U,21,0)</f>
        <v>直连</v>
      </c>
    </row>
    <row r="122" ht="14.25" hidden="1" customHeight="1" spans="1:9">
      <c r="A122" s="7" t="s">
        <v>1134</v>
      </c>
      <c r="B122" s="8" t="s">
        <v>81</v>
      </c>
      <c r="C122" s="8" t="s">
        <v>1107</v>
      </c>
      <c r="D122" s="3">
        <v>2568</v>
      </c>
      <c r="E122" t="str">
        <f>VLOOKUP(A122,HOP!A:L,12,0)</f>
        <v>2568.00</v>
      </c>
      <c r="F122" t="str">
        <f>VLOOKUP(A122,HOP!A:C,3,0)</f>
        <v>4078264</v>
      </c>
      <c r="G122">
        <f t="shared" si="2"/>
        <v>0</v>
      </c>
      <c r="H122" t="str">
        <f t="shared" si="3"/>
        <v>，4078264</v>
      </c>
      <c r="I122" t="str">
        <f>VLOOKUP(A122,HOP!A:U,21,0)</f>
        <v>直连</v>
      </c>
    </row>
    <row r="123" ht="14.25" hidden="1" customHeight="1" spans="1:9">
      <c r="A123" s="7" t="s">
        <v>1142</v>
      </c>
      <c r="B123" s="8" t="s">
        <v>82</v>
      </c>
      <c r="C123" s="8" t="s">
        <v>1107</v>
      </c>
      <c r="D123" s="3">
        <v>1465</v>
      </c>
      <c r="E123" t="str">
        <f>VLOOKUP(A123,HOP!A:L,12,0)</f>
        <v>1465.00</v>
      </c>
      <c r="F123" t="str">
        <f>VLOOKUP(A123,HOP!A:C,3,0)</f>
        <v>4392892</v>
      </c>
      <c r="G123">
        <f t="shared" si="2"/>
        <v>0</v>
      </c>
      <c r="H123" t="str">
        <f t="shared" si="3"/>
        <v>，4392892</v>
      </c>
      <c r="I123" t="str">
        <f>VLOOKUP(A123,HOP!A:U,21,0)</f>
        <v>直连</v>
      </c>
    </row>
    <row r="124" ht="14.25" hidden="1" customHeight="1" spans="1:9">
      <c r="A124" s="7" t="s">
        <v>1148</v>
      </c>
      <c r="B124" s="8" t="s">
        <v>81</v>
      </c>
      <c r="C124" s="8" t="s">
        <v>1107</v>
      </c>
      <c r="D124" s="3">
        <v>5115.2</v>
      </c>
      <c r="E124" t="str">
        <f>VLOOKUP(A124,HOP!A:L,12,0)</f>
        <v>5115.20</v>
      </c>
      <c r="F124" t="str">
        <f>VLOOKUP(A124,HOP!A:C,3,0)</f>
        <v>4370225</v>
      </c>
      <c r="G124">
        <f t="shared" si="2"/>
        <v>0</v>
      </c>
      <c r="H124" t="str">
        <f t="shared" si="3"/>
        <v>，4370225</v>
      </c>
      <c r="I124" t="str">
        <f>VLOOKUP(A124,HOP!A:U,21,0)</f>
        <v>直连</v>
      </c>
    </row>
    <row r="125" ht="14.25" hidden="1" customHeight="1" spans="1:9">
      <c r="A125" s="7" t="s">
        <v>1157</v>
      </c>
      <c r="B125" s="8" t="s">
        <v>93</v>
      </c>
      <c r="C125" s="8" t="s">
        <v>1107</v>
      </c>
      <c r="D125" s="3">
        <v>595.26</v>
      </c>
      <c r="E125" t="str">
        <f>VLOOKUP(A125,HOP!A:L,12,0)</f>
        <v>595.26</v>
      </c>
      <c r="F125" t="str">
        <f>VLOOKUP(A125,HOP!A:C,3,0)</f>
        <v>4269901</v>
      </c>
      <c r="G125">
        <f t="shared" si="2"/>
        <v>0</v>
      </c>
      <c r="H125" t="str">
        <f t="shared" si="3"/>
        <v>，4269901</v>
      </c>
      <c r="I125" t="str">
        <f>VLOOKUP(A125,HOP!A:U,21,0)</f>
        <v>直连</v>
      </c>
    </row>
    <row r="126" ht="14.25" hidden="1" customHeight="1" spans="1:9">
      <c r="A126" s="7" t="s">
        <v>1166</v>
      </c>
      <c r="B126" s="8" t="s">
        <v>93</v>
      </c>
      <c r="C126" s="8" t="s">
        <v>1107</v>
      </c>
      <c r="D126" s="3">
        <v>595.26</v>
      </c>
      <c r="E126" t="str">
        <f>VLOOKUP(A126,HOP!A:L,12,0)</f>
        <v>595.26</v>
      </c>
      <c r="F126" t="str">
        <f>VLOOKUP(A126,HOP!A:C,3,0)</f>
        <v>4269908</v>
      </c>
      <c r="G126">
        <f t="shared" si="2"/>
        <v>0</v>
      </c>
      <c r="H126" t="str">
        <f t="shared" si="3"/>
        <v>，4269908</v>
      </c>
      <c r="I126" t="str">
        <f>VLOOKUP(A126,HOP!A:U,21,0)</f>
        <v>直连</v>
      </c>
    </row>
    <row r="127" ht="14.25" hidden="1" customHeight="1" spans="1:9">
      <c r="A127" s="7" t="s">
        <v>1169</v>
      </c>
      <c r="B127" s="8" t="s">
        <v>82</v>
      </c>
      <c r="C127" s="8" t="s">
        <v>1107</v>
      </c>
      <c r="D127" s="3">
        <v>515.76</v>
      </c>
      <c r="E127" t="str">
        <f>VLOOKUP(A127,HOP!A:L,12,0)</f>
        <v>515.76</v>
      </c>
      <c r="F127" t="str">
        <f>VLOOKUP(A127,HOP!A:C,3,0)</f>
        <v>4498028</v>
      </c>
      <c r="G127">
        <f t="shared" si="2"/>
        <v>0</v>
      </c>
      <c r="H127" t="str">
        <f t="shared" si="3"/>
        <v>，4498028</v>
      </c>
      <c r="I127" t="str">
        <f>VLOOKUP(A127,HOP!A:U,21,0)</f>
        <v>直连</v>
      </c>
    </row>
    <row r="128" ht="14.25" hidden="1" customHeight="1" spans="1:9">
      <c r="A128" s="7" t="s">
        <v>1178</v>
      </c>
      <c r="B128" s="8" t="s">
        <v>81</v>
      </c>
      <c r="C128" s="8" t="s">
        <v>1107</v>
      </c>
      <c r="D128" s="3">
        <v>566</v>
      </c>
      <c r="E128" t="str">
        <f>VLOOKUP(A128,HOP!A:L,12,0)</f>
        <v>566.00</v>
      </c>
      <c r="F128" t="str">
        <f>VLOOKUP(A128,HOP!A:C,3,0)</f>
        <v>4511999</v>
      </c>
      <c r="G128">
        <f t="shared" si="2"/>
        <v>0</v>
      </c>
      <c r="H128" t="str">
        <f t="shared" si="3"/>
        <v>，4511999</v>
      </c>
      <c r="I128" t="str">
        <f>VLOOKUP(A128,HOP!A:U,21,0)</f>
        <v>直采</v>
      </c>
    </row>
    <row r="129" ht="14.25" hidden="1" customHeight="1" spans="1:9">
      <c r="A129" s="7" t="s">
        <v>1186</v>
      </c>
      <c r="B129" s="8" t="s">
        <v>82</v>
      </c>
      <c r="C129" s="8" t="s">
        <v>1107</v>
      </c>
      <c r="D129" s="3">
        <v>1149.81</v>
      </c>
      <c r="E129" t="str">
        <f>VLOOKUP(A129,HOP!A:L,12,0)</f>
        <v>1149.81</v>
      </c>
      <c r="F129" t="str">
        <f>VLOOKUP(A129,HOP!A:C,3,0)</f>
        <v>4515192</v>
      </c>
      <c r="G129">
        <f t="shared" si="2"/>
        <v>0</v>
      </c>
      <c r="H129" t="str">
        <f t="shared" si="3"/>
        <v>，4515192</v>
      </c>
      <c r="I129" t="str">
        <f>VLOOKUP(A129,HOP!A:U,21,0)</f>
        <v>直连</v>
      </c>
    </row>
    <row r="130" ht="14.25" customHeight="1" spans="1:9">
      <c r="A130" s="7" t="s">
        <v>1195</v>
      </c>
      <c r="B130" s="8" t="s">
        <v>93</v>
      </c>
      <c r="C130" s="8" t="s">
        <v>1107</v>
      </c>
      <c r="D130" s="3">
        <v>3221.9</v>
      </c>
      <c r="E130" t="str">
        <f>VLOOKUP(A130,HOP!A:L,12,0)</f>
        <v>3221.91</v>
      </c>
      <c r="F130" t="str">
        <f>VLOOKUP(A130,HOP!A:C,3,0)</f>
        <v>4519154</v>
      </c>
      <c r="G130">
        <f t="shared" si="2"/>
        <v>-0.00999999999976353</v>
      </c>
      <c r="H130" t="str">
        <f t="shared" si="3"/>
        <v>，4519154</v>
      </c>
      <c r="I130" t="str">
        <f>VLOOKUP(A130,HOP!A:U,21,0)</f>
        <v>直连</v>
      </c>
    </row>
    <row r="131" ht="14.25" hidden="1" customHeight="1" spans="1:9">
      <c r="A131" s="7" t="s">
        <v>1202</v>
      </c>
      <c r="B131" s="8" t="s">
        <v>82</v>
      </c>
      <c r="C131" s="8" t="s">
        <v>1107</v>
      </c>
      <c r="D131" s="3">
        <v>368</v>
      </c>
      <c r="E131" t="str">
        <f>VLOOKUP(A131,HOP!A:L,12,0)</f>
        <v>368.00</v>
      </c>
      <c r="F131" t="str">
        <f>VLOOKUP(A131,HOP!A:C,3,0)</f>
        <v>4528739</v>
      </c>
      <c r="G131">
        <f t="shared" ref="G131:G194" si="4">D131-E131</f>
        <v>0</v>
      </c>
      <c r="H131" t="str">
        <f t="shared" ref="H131:H194" si="5">$H$1&amp;F131</f>
        <v>，4528739</v>
      </c>
      <c r="I131" t="str">
        <f>VLOOKUP(A131,HOP!A:U,21,0)</f>
        <v>直采</v>
      </c>
    </row>
    <row r="132" ht="14.25" hidden="1" customHeight="1" spans="1:9">
      <c r="A132" s="7" t="s">
        <v>1211</v>
      </c>
      <c r="B132" s="8" t="s">
        <v>82</v>
      </c>
      <c r="C132" s="8" t="s">
        <v>1107</v>
      </c>
      <c r="D132" s="3">
        <v>451.73</v>
      </c>
      <c r="E132" t="str">
        <f>VLOOKUP(A132,HOP!A:L,12,0)</f>
        <v>451.73</v>
      </c>
      <c r="F132" t="str">
        <f>VLOOKUP(A132,HOP!A:C,3,0)</f>
        <v>4531562</v>
      </c>
      <c r="G132">
        <f t="shared" si="4"/>
        <v>0</v>
      </c>
      <c r="H132" t="str">
        <f t="shared" si="5"/>
        <v>，4531562</v>
      </c>
      <c r="I132" t="str">
        <f>VLOOKUP(A132,HOP!A:U,21,0)</f>
        <v>直连</v>
      </c>
    </row>
    <row r="133" ht="14.25" hidden="1" customHeight="1" spans="1:9">
      <c r="A133" s="7" t="s">
        <v>1218</v>
      </c>
      <c r="B133" s="8" t="s">
        <v>82</v>
      </c>
      <c r="C133" s="8" t="s">
        <v>1107</v>
      </c>
      <c r="D133" s="3">
        <v>1352.33</v>
      </c>
      <c r="E133" t="str">
        <f>VLOOKUP(A133,HOP!A:L,12,0)</f>
        <v>1352.33</v>
      </c>
      <c r="F133" t="str">
        <f>VLOOKUP(A133,HOP!A:C,3,0)</f>
        <v>4532586</v>
      </c>
      <c r="G133">
        <f t="shared" si="4"/>
        <v>0</v>
      </c>
      <c r="H133" t="str">
        <f t="shared" si="5"/>
        <v>，4532586</v>
      </c>
      <c r="I133" t="str">
        <f>VLOOKUP(A133,HOP!A:U,21,0)</f>
        <v>直连</v>
      </c>
    </row>
    <row r="134" ht="14.25" hidden="1" customHeight="1" spans="1:9">
      <c r="A134" s="7" t="s">
        <v>1227</v>
      </c>
      <c r="B134" s="8" t="s">
        <v>81</v>
      </c>
      <c r="C134" s="8" t="s">
        <v>1107</v>
      </c>
      <c r="D134" s="3">
        <v>1382</v>
      </c>
      <c r="E134" t="str">
        <f>VLOOKUP(A134,HOP!A:L,12,0)</f>
        <v>1382.00</v>
      </c>
      <c r="F134" t="str">
        <f>VLOOKUP(A134,HOP!A:C,3,0)</f>
        <v>4399401</v>
      </c>
      <c r="G134">
        <f t="shared" si="4"/>
        <v>0</v>
      </c>
      <c r="H134" t="str">
        <f t="shared" si="5"/>
        <v>，4399401</v>
      </c>
      <c r="I134" t="str">
        <f>VLOOKUP(A134,HOP!A:U,21,0)</f>
        <v>直采</v>
      </c>
    </row>
    <row r="135" ht="14.25" hidden="1" customHeight="1" spans="1:9">
      <c r="A135" s="7" t="s">
        <v>1232</v>
      </c>
      <c r="B135" s="8" t="s">
        <v>81</v>
      </c>
      <c r="C135" s="8" t="s">
        <v>1107</v>
      </c>
      <c r="D135" s="3">
        <v>952</v>
      </c>
      <c r="E135" t="str">
        <f>VLOOKUP(A135,HOP!A:L,12,0)</f>
        <v>952.00</v>
      </c>
      <c r="F135" t="str">
        <f>VLOOKUP(A135,HOP!A:C,3,0)</f>
        <v>4408125</v>
      </c>
      <c r="G135">
        <f t="shared" si="4"/>
        <v>0</v>
      </c>
      <c r="H135" t="str">
        <f t="shared" si="5"/>
        <v>，4408125</v>
      </c>
      <c r="I135" t="str">
        <f>VLOOKUP(A135,HOP!A:U,21,0)</f>
        <v>直采</v>
      </c>
    </row>
    <row r="136" ht="14.25" hidden="1" customHeight="1" spans="1:9">
      <c r="A136" s="7" t="s">
        <v>1241</v>
      </c>
      <c r="B136" s="8" t="s">
        <v>93</v>
      </c>
      <c r="C136" s="8" t="s">
        <v>1107</v>
      </c>
      <c r="D136" s="3">
        <v>1359</v>
      </c>
      <c r="E136" t="str">
        <f>VLOOKUP(A136,HOP!A:L,12,0)</f>
        <v>1359.00</v>
      </c>
      <c r="F136" t="str">
        <f>VLOOKUP(A136,HOP!A:C,3,0)</f>
        <v>4459206</v>
      </c>
      <c r="G136">
        <f t="shared" si="4"/>
        <v>0</v>
      </c>
      <c r="H136" t="str">
        <f t="shared" si="5"/>
        <v>，4459206</v>
      </c>
      <c r="I136" t="str">
        <f>VLOOKUP(A136,HOP!A:U,21,0)</f>
        <v>直连</v>
      </c>
    </row>
    <row r="137" ht="14.25" hidden="1" customHeight="1" spans="1:9">
      <c r="A137" s="7" t="s">
        <v>1249</v>
      </c>
      <c r="B137" s="8" t="s">
        <v>115</v>
      </c>
      <c r="C137" s="8" t="s">
        <v>1107</v>
      </c>
      <c r="D137" s="3">
        <v>2120</v>
      </c>
      <c r="E137" t="str">
        <f>VLOOKUP(A137,HOP!A:L,12,0)</f>
        <v>2120.00</v>
      </c>
      <c r="F137" t="str">
        <f>VLOOKUP(A137,HOP!A:C,3,0)</f>
        <v>4420832</v>
      </c>
      <c r="G137">
        <f t="shared" si="4"/>
        <v>0</v>
      </c>
      <c r="H137" t="str">
        <f t="shared" si="5"/>
        <v>，4420832</v>
      </c>
      <c r="I137" t="str">
        <f>VLOOKUP(A137,HOP!A:U,21,0)</f>
        <v>直采</v>
      </c>
    </row>
    <row r="138" ht="14.25" hidden="1" customHeight="1" spans="1:9">
      <c r="A138" s="7" t="s">
        <v>1255</v>
      </c>
      <c r="B138" s="8" t="s">
        <v>115</v>
      </c>
      <c r="C138" s="8" t="s">
        <v>1107</v>
      </c>
      <c r="D138" s="3">
        <v>2160</v>
      </c>
      <c r="E138" t="str">
        <f>VLOOKUP(A138,HOP!A:L,12,0)</f>
        <v>2160.00</v>
      </c>
      <c r="F138" t="str">
        <f>VLOOKUP(A138,HOP!A:C,3,0)</f>
        <v>4420502</v>
      </c>
      <c r="G138">
        <f t="shared" si="4"/>
        <v>0</v>
      </c>
      <c r="H138" t="str">
        <f t="shared" si="5"/>
        <v>，4420502</v>
      </c>
      <c r="I138" t="str">
        <f>VLOOKUP(A138,HOP!A:U,21,0)</f>
        <v>直采</v>
      </c>
    </row>
    <row r="139" ht="14.25" hidden="1" customHeight="1" spans="1:9">
      <c r="A139" s="7" t="s">
        <v>1260</v>
      </c>
      <c r="B139" s="8" t="s">
        <v>93</v>
      </c>
      <c r="C139" s="8" t="s">
        <v>1107</v>
      </c>
      <c r="D139" s="3">
        <v>1620</v>
      </c>
      <c r="E139" t="str">
        <f>VLOOKUP(A139,HOP!A:L,12,0)</f>
        <v>1620.00</v>
      </c>
      <c r="F139" t="str">
        <f>VLOOKUP(A139,HOP!A:C,3,0)</f>
        <v>4438262</v>
      </c>
      <c r="G139">
        <f t="shared" si="4"/>
        <v>0</v>
      </c>
      <c r="H139" t="str">
        <f t="shared" si="5"/>
        <v>，4438262</v>
      </c>
      <c r="I139" t="str">
        <f>VLOOKUP(A139,HOP!A:U,21,0)</f>
        <v>直采</v>
      </c>
    </row>
    <row r="140" ht="14.25" hidden="1" customHeight="1" spans="1:9">
      <c r="A140" s="7" t="s">
        <v>1265</v>
      </c>
      <c r="B140" s="8" t="s">
        <v>81</v>
      </c>
      <c r="C140" s="8" t="s">
        <v>1107</v>
      </c>
      <c r="D140" s="3">
        <v>1140</v>
      </c>
      <c r="E140" t="str">
        <f>VLOOKUP(A140,HOP!A:L,12,0)</f>
        <v>1140.00</v>
      </c>
      <c r="F140" t="str">
        <f>VLOOKUP(A140,HOP!A:C,3,0)</f>
        <v>4506250</v>
      </c>
      <c r="G140">
        <f t="shared" si="4"/>
        <v>0</v>
      </c>
      <c r="H140" t="str">
        <f t="shared" si="5"/>
        <v>，4506250</v>
      </c>
      <c r="I140" t="str">
        <f>VLOOKUP(A140,HOP!A:U,21,0)</f>
        <v>直采</v>
      </c>
    </row>
    <row r="141" ht="14.25" hidden="1" customHeight="1" spans="1:9">
      <c r="A141" s="7" t="s">
        <v>1271</v>
      </c>
      <c r="B141" s="8" t="s">
        <v>82</v>
      </c>
      <c r="C141" s="8" t="s">
        <v>1107</v>
      </c>
      <c r="D141" s="3">
        <v>174.35</v>
      </c>
      <c r="E141" t="str">
        <f>VLOOKUP(A141,HOP!A:L,12,0)</f>
        <v>174.35</v>
      </c>
      <c r="F141" t="str">
        <f>VLOOKUP(A141,HOP!A:C,3,0)</f>
        <v>4528907</v>
      </c>
      <c r="G141">
        <f t="shared" si="4"/>
        <v>0</v>
      </c>
      <c r="H141" t="str">
        <f t="shared" si="5"/>
        <v>，4528907</v>
      </c>
      <c r="I141" t="str">
        <f>VLOOKUP(A141,HOP!A:U,21,0)</f>
        <v>直连</v>
      </c>
    </row>
    <row r="142" ht="14.25" hidden="1" customHeight="1" spans="1:9">
      <c r="A142" s="7" t="s">
        <v>1279</v>
      </c>
      <c r="B142" s="8" t="s">
        <v>82</v>
      </c>
      <c r="C142" s="8" t="s">
        <v>1107</v>
      </c>
      <c r="D142" s="3">
        <v>510.55</v>
      </c>
      <c r="E142" t="str">
        <f>VLOOKUP(A142,HOP!A:L,12,0)</f>
        <v>510.55</v>
      </c>
      <c r="F142" t="str">
        <f>VLOOKUP(A142,HOP!A:C,3,0)</f>
        <v>4530601</v>
      </c>
      <c r="G142">
        <f t="shared" si="4"/>
        <v>0</v>
      </c>
      <c r="H142" t="str">
        <f t="shared" si="5"/>
        <v>，4530601</v>
      </c>
      <c r="I142" t="str">
        <f>VLOOKUP(A142,HOP!A:U,21,0)</f>
        <v>直连</v>
      </c>
    </row>
    <row r="143" ht="14.25" hidden="1" customHeight="1" spans="1:9">
      <c r="A143" s="7" t="s">
        <v>1288</v>
      </c>
      <c r="B143" s="8" t="s">
        <v>82</v>
      </c>
      <c r="C143" s="8" t="s">
        <v>1107</v>
      </c>
      <c r="D143" s="3">
        <v>2584.02</v>
      </c>
      <c r="E143" t="str">
        <f>VLOOKUP(A143,HOP!A:L,12,0)</f>
        <v>2584.02</v>
      </c>
      <c r="F143" t="str">
        <f>VLOOKUP(A143,HOP!A:C,3,0)</f>
        <v>4529238</v>
      </c>
      <c r="G143">
        <f t="shared" si="4"/>
        <v>0</v>
      </c>
      <c r="H143" t="str">
        <f t="shared" si="5"/>
        <v>，4529238</v>
      </c>
      <c r="I143" t="str">
        <f>VLOOKUP(A143,HOP!A:U,21,0)</f>
        <v>直连</v>
      </c>
    </row>
    <row r="144" ht="14.25" hidden="1" customHeight="1" spans="1:9">
      <c r="A144" s="7" t="s">
        <v>1297</v>
      </c>
      <c r="B144" s="8" t="s">
        <v>82</v>
      </c>
      <c r="C144" s="8" t="s">
        <v>1107</v>
      </c>
      <c r="D144" s="3">
        <v>309.64</v>
      </c>
      <c r="E144" t="str">
        <f>VLOOKUP(A144,HOP!A:L,12,0)</f>
        <v>309.64</v>
      </c>
      <c r="F144" t="str">
        <f>VLOOKUP(A144,HOP!A:C,3,0)</f>
        <v>4532108</v>
      </c>
      <c r="G144">
        <f t="shared" si="4"/>
        <v>0</v>
      </c>
      <c r="H144" t="str">
        <f t="shared" si="5"/>
        <v>，4532108</v>
      </c>
      <c r="I144" t="str">
        <f>VLOOKUP(A144,HOP!A:U,21,0)</f>
        <v>直连</v>
      </c>
    </row>
    <row r="145" ht="14.25" hidden="1" customHeight="1" spans="1:9">
      <c r="A145" s="7" t="s">
        <v>1306</v>
      </c>
      <c r="B145" s="8" t="s">
        <v>82</v>
      </c>
      <c r="C145" s="8" t="s">
        <v>1107</v>
      </c>
      <c r="D145" s="3">
        <v>331.64</v>
      </c>
      <c r="E145" t="str">
        <f>VLOOKUP(A145,HOP!A:L,12,0)</f>
        <v>331.64</v>
      </c>
      <c r="F145" t="str">
        <f>VLOOKUP(A145,HOP!A:C,3,0)</f>
        <v>4532576</v>
      </c>
      <c r="G145">
        <f t="shared" si="4"/>
        <v>0</v>
      </c>
      <c r="H145" t="str">
        <f t="shared" si="5"/>
        <v>，4532576</v>
      </c>
      <c r="I145" t="str">
        <f>VLOOKUP(A145,HOP!A:U,21,0)</f>
        <v>直连</v>
      </c>
    </row>
    <row r="146" ht="14.25" hidden="1" customHeight="1" spans="1:9">
      <c r="A146" s="7" t="s">
        <v>1314</v>
      </c>
      <c r="B146" s="8" t="s">
        <v>1319</v>
      </c>
      <c r="C146" s="8" t="s">
        <v>695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1322</v>
      </c>
      <c r="B147" s="8" t="s">
        <v>975</v>
      </c>
      <c r="C147" s="8" t="s">
        <v>1058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1330</v>
      </c>
      <c r="B148" s="8" t="s">
        <v>82</v>
      </c>
      <c r="C148" s="8" t="s">
        <v>1107</v>
      </c>
      <c r="D148" s="3">
        <v>672.05</v>
      </c>
      <c r="E148" t="str">
        <f>VLOOKUP(A148,HOP!A:L,12,0)</f>
        <v>672.05</v>
      </c>
      <c r="F148" t="str">
        <f>VLOOKUP(A148,HOP!A:C,3,0)</f>
        <v>4331683</v>
      </c>
      <c r="G148">
        <f t="shared" si="4"/>
        <v>0</v>
      </c>
      <c r="H148" t="str">
        <f t="shared" si="5"/>
        <v>，4331683</v>
      </c>
      <c r="I148" t="str">
        <f>VLOOKUP(A148,HOP!A:U,21,0)</f>
        <v>直连</v>
      </c>
    </row>
    <row r="149" ht="14.25" hidden="1" customHeight="1" spans="1:9">
      <c r="A149" s="7" t="s">
        <v>1336</v>
      </c>
      <c r="B149" s="8" t="s">
        <v>82</v>
      </c>
      <c r="C149" s="8" t="s">
        <v>1107</v>
      </c>
      <c r="D149" s="3">
        <v>753.81</v>
      </c>
      <c r="E149" t="str">
        <f>VLOOKUP(A149,HOP!A:L,12,0)</f>
        <v>753.81</v>
      </c>
      <c r="F149" t="str">
        <f>VLOOKUP(A149,HOP!A:C,3,0)</f>
        <v>4528358</v>
      </c>
      <c r="G149">
        <f t="shared" si="4"/>
        <v>0</v>
      </c>
      <c r="H149" t="str">
        <f t="shared" si="5"/>
        <v>，4528358</v>
      </c>
      <c r="I149" t="str">
        <f>VLOOKUP(A149,HOP!A:U,21,0)</f>
        <v>直连</v>
      </c>
    </row>
    <row r="150" ht="14.25" hidden="1" customHeight="1" spans="1:9">
      <c r="A150" s="7" t="s">
        <v>1344</v>
      </c>
      <c r="B150" s="8" t="s">
        <v>1349</v>
      </c>
      <c r="C150" s="8" t="s">
        <v>1350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7" t="s">
        <v>1354</v>
      </c>
      <c r="B151" s="8" t="s">
        <v>716</v>
      </c>
      <c r="C151" s="8" t="s">
        <v>1349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7" t="s">
        <v>1362</v>
      </c>
      <c r="B152" s="8" t="s">
        <v>715</v>
      </c>
      <c r="C152" s="8" t="s">
        <v>716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7" t="s">
        <v>1365</v>
      </c>
      <c r="B153" s="8" t="s">
        <v>686</v>
      </c>
      <c r="C153" s="8" t="s">
        <v>715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7" t="s">
        <v>1368</v>
      </c>
      <c r="B154" s="8" t="s">
        <v>706</v>
      </c>
      <c r="C154" s="8" t="s">
        <v>715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7" t="s">
        <v>1375</v>
      </c>
      <c r="B155" s="8" t="s">
        <v>1082</v>
      </c>
      <c r="C155" s="8" t="s">
        <v>1057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7" t="s">
        <v>1380</v>
      </c>
      <c r="B156" s="8" t="s">
        <v>81</v>
      </c>
      <c r="C156" s="8" t="s">
        <v>1107</v>
      </c>
      <c r="D156" s="3">
        <v>485.96</v>
      </c>
      <c r="E156" t="str">
        <f>VLOOKUP(A156,HOP!A:L,12,0)</f>
        <v>485.96</v>
      </c>
      <c r="F156" t="str">
        <f>VLOOKUP(A156,HOP!A:C,3,0)</f>
        <v>4528231</v>
      </c>
      <c r="G156">
        <f t="shared" si="4"/>
        <v>0</v>
      </c>
      <c r="H156" t="str">
        <f t="shared" si="5"/>
        <v>，4528231</v>
      </c>
      <c r="I156" t="str">
        <f>VLOOKUP(A156,HOP!A:U,21,0)</f>
        <v>直连</v>
      </c>
    </row>
    <row r="157" ht="14.25" hidden="1" customHeight="1" spans="1:9">
      <c r="A157" s="7" t="s">
        <v>1385</v>
      </c>
      <c r="B157" s="8" t="s">
        <v>696</v>
      </c>
      <c r="C157" s="8" t="s">
        <v>1388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7" t="s">
        <v>1392</v>
      </c>
      <c r="B158" s="8" t="s">
        <v>1058</v>
      </c>
      <c r="C158" s="8" t="s">
        <v>1397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1399</v>
      </c>
      <c r="B159" s="8" t="s">
        <v>1404</v>
      </c>
      <c r="C159" s="8" t="s">
        <v>1405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7" t="s">
        <v>1409</v>
      </c>
      <c r="B160" s="8" t="s">
        <v>1107</v>
      </c>
      <c r="C160" s="8" t="s">
        <v>734</v>
      </c>
      <c r="D160" s="3">
        <v>259.97</v>
      </c>
      <c r="E160" t="str">
        <f>VLOOKUP(A160,HOP!A:L,12,0)</f>
        <v>259.97</v>
      </c>
      <c r="F160" t="str">
        <f>VLOOKUP(A160,HOP!A:C,3,0)</f>
        <v>4373301</v>
      </c>
      <c r="G160">
        <f t="shared" si="4"/>
        <v>0</v>
      </c>
      <c r="H160" t="str">
        <f t="shared" si="5"/>
        <v>，4373301</v>
      </c>
      <c r="I160" t="str">
        <f>VLOOKUP(A160,HOP!A:U,21,0)</f>
        <v>直连</v>
      </c>
    </row>
    <row r="161" ht="14.25" hidden="1" customHeight="1" spans="1:9">
      <c r="A161" s="7" t="s">
        <v>1418</v>
      </c>
      <c r="B161" s="8" t="s">
        <v>1107</v>
      </c>
      <c r="C161" s="8" t="s">
        <v>734</v>
      </c>
      <c r="D161" s="3">
        <v>356.96</v>
      </c>
      <c r="E161" t="str">
        <f>VLOOKUP(A161,HOP!A:L,12,0)</f>
        <v>356.96</v>
      </c>
      <c r="F161" t="str">
        <f>VLOOKUP(A161,HOP!A:C,3,0)</f>
        <v>4500106</v>
      </c>
      <c r="G161">
        <f t="shared" si="4"/>
        <v>0</v>
      </c>
      <c r="H161" t="str">
        <f t="shared" si="5"/>
        <v>，4500106</v>
      </c>
      <c r="I161" t="str">
        <f>VLOOKUP(A161,HOP!A:U,21,0)</f>
        <v>直连</v>
      </c>
    </row>
    <row r="162" ht="14.25" customHeight="1" spans="1:9">
      <c r="A162" s="7" t="s">
        <v>1426</v>
      </c>
      <c r="B162" s="8" t="s">
        <v>82</v>
      </c>
      <c r="C162" s="8" t="s">
        <v>734</v>
      </c>
      <c r="D162" s="3">
        <v>1184.61</v>
      </c>
      <c r="E162" t="str">
        <f>VLOOKUP(A162,HOP!A:L,12,0)</f>
        <v>1184.62</v>
      </c>
      <c r="F162" t="str">
        <f>VLOOKUP(A162,HOP!A:C,3,0)</f>
        <v>4531866</v>
      </c>
      <c r="G162">
        <f t="shared" si="4"/>
        <v>-0.00999999999999091</v>
      </c>
      <c r="H162" t="str">
        <f t="shared" si="5"/>
        <v>，4531866</v>
      </c>
      <c r="I162" t="str">
        <f>VLOOKUP(A162,HOP!A:U,21,0)</f>
        <v>直连</v>
      </c>
    </row>
    <row r="163" ht="14.25" hidden="1" customHeight="1" spans="1:9">
      <c r="A163" s="7" t="s">
        <v>1434</v>
      </c>
      <c r="B163" s="8" t="s">
        <v>82</v>
      </c>
      <c r="C163" s="8" t="s">
        <v>734</v>
      </c>
      <c r="D163" s="3">
        <v>1742.38</v>
      </c>
      <c r="E163" t="str">
        <f>VLOOKUP(A163,HOP!A:L,12,0)</f>
        <v>1742.38</v>
      </c>
      <c r="F163" t="str">
        <f>VLOOKUP(A163,HOP!A:C,3,0)</f>
        <v>4404313</v>
      </c>
      <c r="G163">
        <f t="shared" si="4"/>
        <v>0</v>
      </c>
      <c r="H163" t="str">
        <f t="shared" si="5"/>
        <v>，4404313</v>
      </c>
      <c r="I163" t="str">
        <f>VLOOKUP(A163,HOP!A:U,21,0)</f>
        <v>直连</v>
      </c>
    </row>
    <row r="164" ht="14.25" hidden="1" customHeight="1" spans="1:9">
      <c r="A164" s="7" t="s">
        <v>1443</v>
      </c>
      <c r="B164" s="8" t="s">
        <v>93</v>
      </c>
      <c r="C164" s="8" t="s">
        <v>734</v>
      </c>
      <c r="D164" s="3">
        <v>6420</v>
      </c>
      <c r="E164" t="str">
        <f>VLOOKUP(A164,HOP!A:L,12,0)</f>
        <v>6420.00</v>
      </c>
      <c r="F164" t="str">
        <f>VLOOKUP(A164,HOP!A:C,3,0)</f>
        <v>4447502</v>
      </c>
      <c r="G164">
        <f t="shared" si="4"/>
        <v>0</v>
      </c>
      <c r="H164" t="str">
        <f t="shared" si="5"/>
        <v>，4447502</v>
      </c>
      <c r="I164" t="str">
        <f>VLOOKUP(A164,HOP!A:U,21,0)</f>
        <v>直连</v>
      </c>
    </row>
    <row r="165" ht="14.25" hidden="1" customHeight="1" spans="1:9">
      <c r="A165" s="7" t="s">
        <v>1448</v>
      </c>
      <c r="B165" s="8" t="s">
        <v>1107</v>
      </c>
      <c r="C165" s="8" t="s">
        <v>734</v>
      </c>
      <c r="D165" s="3">
        <v>1566</v>
      </c>
      <c r="E165" t="str">
        <f>VLOOKUP(A165,HOP!A:L,12,0)</f>
        <v>1566.00</v>
      </c>
      <c r="F165" t="str">
        <f>VLOOKUP(A165,HOP!A:C,3,0)</f>
        <v>4449437</v>
      </c>
      <c r="G165">
        <f t="shared" si="4"/>
        <v>0</v>
      </c>
      <c r="H165" t="str">
        <f t="shared" si="5"/>
        <v>，4449437</v>
      </c>
      <c r="I165" t="str">
        <f>VLOOKUP(A165,HOP!A:U,21,0)</f>
        <v>直连</v>
      </c>
    </row>
    <row r="166" ht="14.25" hidden="1" customHeight="1" spans="1:9">
      <c r="A166" s="7" t="s">
        <v>1454</v>
      </c>
      <c r="B166" s="8" t="s">
        <v>82</v>
      </c>
      <c r="C166" s="8" t="s">
        <v>734</v>
      </c>
      <c r="D166" s="3">
        <v>759</v>
      </c>
      <c r="E166" t="str">
        <f>VLOOKUP(A166,HOP!A:L,12,0)</f>
        <v>759.00</v>
      </c>
      <c r="F166" t="str">
        <f>VLOOKUP(A166,HOP!A:C,3,0)</f>
        <v>4528881</v>
      </c>
      <c r="G166">
        <f t="shared" si="4"/>
        <v>0</v>
      </c>
      <c r="H166" t="str">
        <f t="shared" si="5"/>
        <v>，4528881</v>
      </c>
      <c r="I166" t="str">
        <f>VLOOKUP(A166,HOP!A:U,21,0)</f>
        <v>直采</v>
      </c>
    </row>
    <row r="167" ht="14.25" hidden="1" customHeight="1" spans="1:9">
      <c r="A167" s="7" t="s">
        <v>1462</v>
      </c>
      <c r="B167" s="8" t="s">
        <v>1107</v>
      </c>
      <c r="C167" s="8" t="s">
        <v>734</v>
      </c>
      <c r="D167" s="3">
        <v>399.81</v>
      </c>
      <c r="E167" t="str">
        <f>VLOOKUP(A167,HOP!A:L,12,0)</f>
        <v>399.81</v>
      </c>
      <c r="F167" t="str">
        <f>VLOOKUP(A167,HOP!A:C,3,0)</f>
        <v>4536453</v>
      </c>
      <c r="G167">
        <f t="shared" si="4"/>
        <v>0</v>
      </c>
      <c r="H167" t="str">
        <f t="shared" si="5"/>
        <v>，4536453</v>
      </c>
      <c r="I167" t="str">
        <f>VLOOKUP(A167,HOP!A:U,21,0)</f>
        <v>直连</v>
      </c>
    </row>
    <row r="168" ht="14.25" hidden="1" customHeight="1" spans="1:9">
      <c r="A168" s="7" t="s">
        <v>1467</v>
      </c>
      <c r="B168" s="8" t="s">
        <v>1107</v>
      </c>
      <c r="C168" s="8" t="s">
        <v>734</v>
      </c>
      <c r="D168" s="3">
        <v>2625</v>
      </c>
      <c r="E168" t="str">
        <f>VLOOKUP(A168,HOP!A:L,12,0)</f>
        <v>2625.00</v>
      </c>
      <c r="F168" t="str">
        <f>VLOOKUP(A168,HOP!A:C,3,0)</f>
        <v>4529752</v>
      </c>
      <c r="G168">
        <f t="shared" si="4"/>
        <v>0</v>
      </c>
      <c r="H168" t="str">
        <f t="shared" si="5"/>
        <v>，4529752</v>
      </c>
      <c r="I168" t="str">
        <f>VLOOKUP(A168,HOP!A:U,21,0)</f>
        <v>直连</v>
      </c>
    </row>
    <row r="169" ht="14.25" hidden="1" customHeight="1" spans="1:9">
      <c r="A169" s="7" t="s">
        <v>1473</v>
      </c>
      <c r="B169" s="8" t="s">
        <v>1107</v>
      </c>
      <c r="C169" s="8" t="s">
        <v>734</v>
      </c>
      <c r="D169" s="3">
        <v>2718</v>
      </c>
      <c r="E169" t="str">
        <f>VLOOKUP(A169,HOP!A:L,12,0)</f>
        <v>2718.00</v>
      </c>
      <c r="F169" t="str">
        <f>VLOOKUP(A169,HOP!A:C,3,0)</f>
        <v>4531630</v>
      </c>
      <c r="G169">
        <f t="shared" si="4"/>
        <v>0</v>
      </c>
      <c r="H169" t="str">
        <f t="shared" si="5"/>
        <v>，4531630</v>
      </c>
      <c r="I169" t="str">
        <f>VLOOKUP(A169,HOP!A:U,21,0)</f>
        <v>直连</v>
      </c>
    </row>
    <row r="170" ht="14.25" hidden="1" customHeight="1" spans="1:9">
      <c r="A170" s="7" t="s">
        <v>1479</v>
      </c>
      <c r="B170" s="8" t="s">
        <v>1107</v>
      </c>
      <c r="C170" s="8" t="s">
        <v>734</v>
      </c>
      <c r="D170" s="3">
        <v>572.86</v>
      </c>
      <c r="E170" t="str">
        <f>VLOOKUP(A170,HOP!A:L,12,0)</f>
        <v>572.86</v>
      </c>
      <c r="F170" t="str">
        <f>VLOOKUP(A170,HOP!A:C,3,0)</f>
        <v>4530295</v>
      </c>
      <c r="G170">
        <f t="shared" si="4"/>
        <v>0</v>
      </c>
      <c r="H170" t="str">
        <f t="shared" si="5"/>
        <v>，4530295</v>
      </c>
      <c r="I170" t="str">
        <f>VLOOKUP(A170,HOP!A:U,21,0)</f>
        <v>直连</v>
      </c>
    </row>
    <row r="171" ht="14.25" hidden="1" customHeight="1" spans="1:9">
      <c r="A171" s="7" t="s">
        <v>1487</v>
      </c>
      <c r="B171" s="8" t="s">
        <v>1107</v>
      </c>
      <c r="C171" s="8" t="s">
        <v>734</v>
      </c>
      <c r="D171" s="3">
        <v>712.18</v>
      </c>
      <c r="E171" t="str">
        <f>VLOOKUP(A171,HOP!A:L,12,0)</f>
        <v>712.18</v>
      </c>
      <c r="F171" t="str">
        <f>VLOOKUP(A171,HOP!A:C,3,0)</f>
        <v>4535523</v>
      </c>
      <c r="G171">
        <f t="shared" si="4"/>
        <v>0</v>
      </c>
      <c r="H171" t="str">
        <f t="shared" si="5"/>
        <v>，4535523</v>
      </c>
      <c r="I171" t="str">
        <f>VLOOKUP(A171,HOP!A:U,21,0)</f>
        <v>直连</v>
      </c>
    </row>
    <row r="172" ht="14.25" hidden="1" customHeight="1" spans="1:9">
      <c r="A172" s="7" t="s">
        <v>1496</v>
      </c>
      <c r="B172" s="8" t="s">
        <v>82</v>
      </c>
      <c r="C172" s="8" t="s">
        <v>734</v>
      </c>
      <c r="D172" s="3">
        <v>1607.96</v>
      </c>
      <c r="E172" t="str">
        <f>VLOOKUP(A172,HOP!A:L,12,0)</f>
        <v>1607.96</v>
      </c>
      <c r="F172" t="str">
        <f>VLOOKUP(A172,HOP!A:C,3,0)</f>
        <v>4440480</v>
      </c>
      <c r="G172">
        <f t="shared" si="4"/>
        <v>0</v>
      </c>
      <c r="H172" t="str">
        <f t="shared" si="5"/>
        <v>，4440480</v>
      </c>
      <c r="I172" t="str">
        <f>VLOOKUP(A172,HOP!A:U,21,0)</f>
        <v>直连</v>
      </c>
    </row>
    <row r="173" ht="14.25" hidden="1" customHeight="1" spans="1:9">
      <c r="A173" s="7" t="s">
        <v>1504</v>
      </c>
      <c r="B173" s="8" t="s">
        <v>1107</v>
      </c>
      <c r="C173" s="8" t="s">
        <v>734</v>
      </c>
      <c r="D173" s="3">
        <v>1486</v>
      </c>
      <c r="E173" t="str">
        <f>VLOOKUP(A173,HOP!A:L,12,0)</f>
        <v>1486.00</v>
      </c>
      <c r="F173" t="str">
        <f>VLOOKUP(A173,HOP!A:C,3,0)</f>
        <v>4537973</v>
      </c>
      <c r="G173">
        <f t="shared" si="4"/>
        <v>0</v>
      </c>
      <c r="H173" t="str">
        <f t="shared" si="5"/>
        <v>，4537973</v>
      </c>
      <c r="I173" t="str">
        <f>VLOOKUP(A173,HOP!A:U,21,0)</f>
        <v>直采</v>
      </c>
    </row>
    <row r="174" ht="14.25" hidden="1" customHeight="1" spans="1:9">
      <c r="A174" s="7" t="s">
        <v>1513</v>
      </c>
      <c r="B174" s="8" t="s">
        <v>1072</v>
      </c>
      <c r="C174" s="8" t="s">
        <v>1048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7" t="s">
        <v>1521</v>
      </c>
      <c r="B175" s="8" t="s">
        <v>1090</v>
      </c>
      <c r="C175" s="8" t="s">
        <v>1072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1524</v>
      </c>
      <c r="B176" s="8" t="s">
        <v>1047</v>
      </c>
      <c r="C176" s="8" t="s">
        <v>1090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1527</v>
      </c>
      <c r="B177" s="8" t="s">
        <v>82</v>
      </c>
      <c r="C177" s="8" t="s">
        <v>734</v>
      </c>
      <c r="D177" s="3">
        <v>430.18</v>
      </c>
      <c r="E177" t="str">
        <f>VLOOKUP(A177,HOP!A:L,12,0)</f>
        <v>430.18</v>
      </c>
      <c r="F177" t="str">
        <f>VLOOKUP(A177,HOP!A:C,3,0)</f>
        <v>4166637</v>
      </c>
      <c r="G177">
        <f t="shared" si="4"/>
        <v>0</v>
      </c>
      <c r="H177" t="str">
        <f t="shared" si="5"/>
        <v>，4166637</v>
      </c>
      <c r="I177" t="str">
        <f>VLOOKUP(A177,HOP!A:U,21,0)</f>
        <v>直连</v>
      </c>
    </row>
    <row r="178" ht="14.25" hidden="1" customHeight="1" spans="1:9">
      <c r="A178" s="7" t="s">
        <v>1536</v>
      </c>
      <c r="B178" s="8" t="s">
        <v>1107</v>
      </c>
      <c r="C178" s="8" t="s">
        <v>734</v>
      </c>
      <c r="D178" s="3">
        <v>1611</v>
      </c>
      <c r="E178" t="str">
        <f>VLOOKUP(A178,HOP!A:L,12,0)</f>
        <v>1611.00</v>
      </c>
      <c r="F178" t="str">
        <f>VLOOKUP(A178,HOP!A:C,3,0)</f>
        <v>4511256</v>
      </c>
      <c r="G178">
        <f t="shared" si="4"/>
        <v>0</v>
      </c>
      <c r="H178" t="str">
        <f t="shared" si="5"/>
        <v>，4511256</v>
      </c>
      <c r="I178" t="str">
        <f>VLOOKUP(A178,HOP!A:U,21,0)</f>
        <v>直采</v>
      </c>
    </row>
    <row r="179" ht="14.25" hidden="1" customHeight="1" spans="1:9">
      <c r="A179" s="7" t="s">
        <v>1545</v>
      </c>
      <c r="B179" s="8" t="s">
        <v>1107</v>
      </c>
      <c r="C179" s="8" t="s">
        <v>734</v>
      </c>
      <c r="D179" s="3">
        <v>2200</v>
      </c>
      <c r="E179" t="str">
        <f>VLOOKUP(A179,HOP!A:L,12,0)</f>
        <v>2200.00</v>
      </c>
      <c r="F179" t="str">
        <f>VLOOKUP(A179,HOP!A:C,3,0)</f>
        <v>4427311</v>
      </c>
      <c r="G179">
        <f t="shared" si="4"/>
        <v>0</v>
      </c>
      <c r="H179" t="str">
        <f t="shared" si="5"/>
        <v>，4427311</v>
      </c>
      <c r="I179" t="str">
        <f>VLOOKUP(A179,HOP!A:U,21,0)</f>
        <v>直采</v>
      </c>
    </row>
    <row r="180" ht="14.25" hidden="1" customHeight="1" spans="1:9">
      <c r="A180" s="7" t="s">
        <v>1551</v>
      </c>
      <c r="B180" s="8" t="s">
        <v>81</v>
      </c>
      <c r="C180" s="8" t="s">
        <v>734</v>
      </c>
      <c r="D180" s="3">
        <v>2010</v>
      </c>
      <c r="E180" t="str">
        <f>VLOOKUP(A180,HOP!A:L,12,0)</f>
        <v>2010.00</v>
      </c>
      <c r="F180" t="str">
        <f>VLOOKUP(A180,HOP!A:C,3,0)</f>
        <v>4507760</v>
      </c>
      <c r="G180">
        <f t="shared" si="4"/>
        <v>0</v>
      </c>
      <c r="H180" t="str">
        <f t="shared" si="5"/>
        <v>，4507760</v>
      </c>
      <c r="I180" t="str">
        <f>VLOOKUP(A180,HOP!A:U,21,0)</f>
        <v>直采</v>
      </c>
    </row>
    <row r="181" ht="14.25" hidden="1" customHeight="1" spans="1:9">
      <c r="A181" s="7" t="s">
        <v>1559</v>
      </c>
      <c r="B181" s="8" t="s">
        <v>1107</v>
      </c>
      <c r="C181" s="8" t="s">
        <v>734</v>
      </c>
      <c r="D181" s="3">
        <v>636.41</v>
      </c>
      <c r="E181" t="str">
        <f>VLOOKUP(A181,HOP!A:L,12,0)</f>
        <v>636.41</v>
      </c>
      <c r="F181" t="str">
        <f>VLOOKUP(A181,HOP!A:C,3,0)</f>
        <v>4533572</v>
      </c>
      <c r="G181">
        <f t="shared" si="4"/>
        <v>0</v>
      </c>
      <c r="H181" t="str">
        <f t="shared" si="5"/>
        <v>，4533572</v>
      </c>
      <c r="I181" t="str">
        <f>VLOOKUP(A181,HOP!A:U,21,0)</f>
        <v>直连</v>
      </c>
    </row>
    <row r="182" ht="14.25" hidden="1" customHeight="1" spans="1:9">
      <c r="A182" s="7" t="s">
        <v>1568</v>
      </c>
      <c r="B182" s="8" t="s">
        <v>1107</v>
      </c>
      <c r="C182" s="8" t="s">
        <v>734</v>
      </c>
      <c r="D182" s="3">
        <v>262.54</v>
      </c>
      <c r="E182" t="str">
        <f>VLOOKUP(A182,HOP!A:L,12,0)</f>
        <v>262.54</v>
      </c>
      <c r="F182" t="str">
        <f>VLOOKUP(A182,HOP!A:C,3,0)</f>
        <v>4539233</v>
      </c>
      <c r="G182">
        <f t="shared" si="4"/>
        <v>0</v>
      </c>
      <c r="H182" t="str">
        <f t="shared" si="5"/>
        <v>，4539233</v>
      </c>
      <c r="I182" t="str">
        <f>VLOOKUP(A182,HOP!A:U,21,0)</f>
        <v>直连</v>
      </c>
    </row>
    <row r="183" ht="14.25" hidden="1" customHeight="1" spans="1:9">
      <c r="A183" s="7" t="s">
        <v>1576</v>
      </c>
      <c r="B183" s="8" t="s">
        <v>734</v>
      </c>
      <c r="C183" s="8" t="s">
        <v>743</v>
      </c>
      <c r="D183" s="3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7" t="s">
        <v>1581</v>
      </c>
      <c r="B184" s="8" t="s">
        <v>705</v>
      </c>
      <c r="C184" s="8" t="s">
        <v>706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1589</v>
      </c>
      <c r="B185" s="8" t="s">
        <v>1107</v>
      </c>
      <c r="C185" s="8" t="s">
        <v>734</v>
      </c>
      <c r="D185" s="3">
        <v>87.55</v>
      </c>
      <c r="E185" t="str">
        <f>VLOOKUP(A185,HOP!A:L,12,0)</f>
        <v>87.55</v>
      </c>
      <c r="F185" t="str">
        <f>VLOOKUP(A185,HOP!A:C,3,0)</f>
        <v>4539297</v>
      </c>
      <c r="G185">
        <f t="shared" si="4"/>
        <v>0</v>
      </c>
      <c r="H185" t="str">
        <f t="shared" si="5"/>
        <v>，4539297</v>
      </c>
      <c r="I185" t="str">
        <f>VLOOKUP(A185,HOP!A:U,21,0)</f>
        <v>直连</v>
      </c>
    </row>
    <row r="186" ht="14.25" hidden="1" customHeight="1" spans="1:9">
      <c r="A186" s="7" t="s">
        <v>1597</v>
      </c>
      <c r="B186" s="8" t="s">
        <v>1107</v>
      </c>
      <c r="C186" s="8" t="s">
        <v>734</v>
      </c>
      <c r="D186" s="3">
        <v>938.29</v>
      </c>
      <c r="E186" t="str">
        <f>VLOOKUP(A186,HOP!A:L,12,0)</f>
        <v>938.29</v>
      </c>
      <c r="F186" t="str">
        <f>VLOOKUP(A186,HOP!A:C,3,0)</f>
        <v>4436517</v>
      </c>
      <c r="G186">
        <f t="shared" si="4"/>
        <v>0</v>
      </c>
      <c r="H186" t="str">
        <f t="shared" si="5"/>
        <v>，4436517</v>
      </c>
      <c r="I186" t="str">
        <f>VLOOKUP(A186,HOP!A:U,21,0)</f>
        <v>直连</v>
      </c>
    </row>
    <row r="187" ht="14.25" hidden="1" customHeight="1" spans="1:9">
      <c r="A187" s="7" t="s">
        <v>1604</v>
      </c>
      <c r="B187" s="8" t="s">
        <v>1349</v>
      </c>
      <c r="C187" s="8" t="s">
        <v>1350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1612</v>
      </c>
      <c r="B188" s="8" t="s">
        <v>974</v>
      </c>
      <c r="C188" s="8" t="s">
        <v>1615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1619</v>
      </c>
      <c r="B189" s="8" t="s">
        <v>82</v>
      </c>
      <c r="C189" s="8" t="s">
        <v>743</v>
      </c>
      <c r="D189" s="3">
        <v>2370.81</v>
      </c>
      <c r="E189" t="str">
        <f>VLOOKUP(A189,HOP!A:L,12,0)</f>
        <v>2370.81</v>
      </c>
      <c r="F189" t="str">
        <f>VLOOKUP(A189,HOP!A:C,3,0)</f>
        <v>4504371</v>
      </c>
      <c r="G189">
        <f t="shared" si="4"/>
        <v>0</v>
      </c>
      <c r="H189" t="str">
        <f t="shared" si="5"/>
        <v>，4504371</v>
      </c>
      <c r="I189" t="str">
        <f>VLOOKUP(A189,HOP!A:U,21,0)</f>
        <v>直连</v>
      </c>
    </row>
    <row r="190" ht="14.25" hidden="1" customHeight="1" spans="1:9">
      <c r="A190" s="7" t="s">
        <v>1627</v>
      </c>
      <c r="B190" s="8" t="s">
        <v>1107</v>
      </c>
      <c r="C190" s="8" t="s">
        <v>743</v>
      </c>
      <c r="D190" s="3">
        <v>772.42</v>
      </c>
      <c r="E190" t="str">
        <f>VLOOKUP(A190,HOP!A:L,12,0)</f>
        <v>772.42</v>
      </c>
      <c r="F190" t="str">
        <f>VLOOKUP(A190,HOP!A:C,3,0)</f>
        <v>4418237</v>
      </c>
      <c r="G190">
        <f t="shared" si="4"/>
        <v>0</v>
      </c>
      <c r="H190" t="str">
        <f t="shared" si="5"/>
        <v>，4418237</v>
      </c>
      <c r="I190" t="str">
        <f>VLOOKUP(A190,HOP!A:U,21,0)</f>
        <v>直连</v>
      </c>
    </row>
    <row r="191" ht="14.25" hidden="1" customHeight="1" spans="1:9">
      <c r="A191" s="7" t="s">
        <v>1636</v>
      </c>
      <c r="B191" s="8" t="s">
        <v>734</v>
      </c>
      <c r="C191" s="8" t="s">
        <v>743</v>
      </c>
      <c r="D191" s="3">
        <v>287.44</v>
      </c>
      <c r="E191" t="str">
        <f>VLOOKUP(A191,HOP!A:L,12,0)</f>
        <v>287.44</v>
      </c>
      <c r="F191" t="str">
        <f>VLOOKUP(A191,HOP!A:C,3,0)</f>
        <v>4373306</v>
      </c>
      <c r="G191">
        <f t="shared" si="4"/>
        <v>0</v>
      </c>
      <c r="H191" t="str">
        <f t="shared" si="5"/>
        <v>，4373306</v>
      </c>
      <c r="I191" t="str">
        <f>VLOOKUP(A191,HOP!A:U,21,0)</f>
        <v>直连</v>
      </c>
    </row>
    <row r="192" ht="14.25" hidden="1" customHeight="1" spans="1:9">
      <c r="A192" s="7" t="s">
        <v>1641</v>
      </c>
      <c r="B192" s="8" t="s">
        <v>1107</v>
      </c>
      <c r="C192" s="8" t="s">
        <v>743</v>
      </c>
      <c r="D192" s="3">
        <v>976</v>
      </c>
      <c r="E192" t="str">
        <f>VLOOKUP(A192,HOP!A:L,12,0)</f>
        <v>976.00</v>
      </c>
      <c r="F192" t="str">
        <f>VLOOKUP(A192,HOP!A:C,3,0)</f>
        <v>4450477</v>
      </c>
      <c r="G192">
        <f t="shared" si="4"/>
        <v>0</v>
      </c>
      <c r="H192" t="str">
        <f t="shared" si="5"/>
        <v>，4450477</v>
      </c>
      <c r="I192" t="str">
        <f>VLOOKUP(A192,HOP!A:U,21,0)</f>
        <v>直采</v>
      </c>
    </row>
    <row r="193" ht="14.25" hidden="1" customHeight="1" spans="1:9">
      <c r="A193" s="7" t="s">
        <v>1649</v>
      </c>
      <c r="B193" s="8" t="s">
        <v>1107</v>
      </c>
      <c r="C193" s="8" t="s">
        <v>743</v>
      </c>
      <c r="D193" s="3">
        <v>1071.32</v>
      </c>
      <c r="E193" t="str">
        <f>VLOOKUP(A193,HOP!A:L,12,0)</f>
        <v>1071.32</v>
      </c>
      <c r="F193" t="str">
        <f>VLOOKUP(A193,HOP!A:C,3,0)</f>
        <v>4529468</v>
      </c>
      <c r="G193">
        <f t="shared" si="4"/>
        <v>0</v>
      </c>
      <c r="H193" t="str">
        <f t="shared" si="5"/>
        <v>，4529468</v>
      </c>
      <c r="I193" t="str">
        <f>VLOOKUP(A193,HOP!A:U,21,0)</f>
        <v>直连</v>
      </c>
    </row>
    <row r="194" ht="14.25" hidden="1" customHeight="1" spans="1:9">
      <c r="A194" s="7" t="s">
        <v>1655</v>
      </c>
      <c r="B194" s="8" t="s">
        <v>734</v>
      </c>
      <c r="C194" s="8" t="s">
        <v>743</v>
      </c>
      <c r="D194" s="3">
        <v>1045.22</v>
      </c>
      <c r="E194" t="str">
        <f>VLOOKUP(A194,HOP!A:L,12,0)</f>
        <v>1045.22</v>
      </c>
      <c r="F194" t="str">
        <f>VLOOKUP(A194,HOP!A:C,3,0)</f>
        <v>4542399</v>
      </c>
      <c r="G194">
        <f t="shared" si="4"/>
        <v>0</v>
      </c>
      <c r="H194" t="str">
        <f t="shared" si="5"/>
        <v>，4542399</v>
      </c>
      <c r="I194" t="str">
        <f>VLOOKUP(A194,HOP!A:U,21,0)</f>
        <v>直连</v>
      </c>
    </row>
    <row r="195" ht="14.25" hidden="1" customHeight="1" spans="1:9">
      <c r="A195" s="7" t="s">
        <v>1661</v>
      </c>
      <c r="B195" s="8" t="s">
        <v>734</v>
      </c>
      <c r="C195" s="8" t="s">
        <v>743</v>
      </c>
      <c r="D195" s="3">
        <v>217.77</v>
      </c>
      <c r="E195" t="str">
        <f>VLOOKUP(A195,HOP!A:L,12,0)</f>
        <v>217.77</v>
      </c>
      <c r="F195" t="str">
        <f>VLOOKUP(A195,HOP!A:C,3,0)</f>
        <v>4473960</v>
      </c>
      <c r="G195">
        <f t="shared" ref="G195:G258" si="6">D195-E195</f>
        <v>0</v>
      </c>
      <c r="H195" t="str">
        <f t="shared" ref="H195:H258" si="7">$H$1&amp;F195</f>
        <v>，4473960</v>
      </c>
      <c r="I195" t="str">
        <f>VLOOKUP(A195,HOP!A:U,21,0)</f>
        <v>直连</v>
      </c>
    </row>
    <row r="196" ht="14.25" hidden="1" customHeight="1" spans="1:9">
      <c r="A196" s="7" t="s">
        <v>1670</v>
      </c>
      <c r="B196" s="8" t="s">
        <v>734</v>
      </c>
      <c r="C196" s="8" t="s">
        <v>743</v>
      </c>
      <c r="D196" s="3">
        <v>1970</v>
      </c>
      <c r="E196" t="str">
        <f>VLOOKUP(A196,HOP!A:L,12,0)</f>
        <v>1970.00</v>
      </c>
      <c r="F196" t="str">
        <f>VLOOKUP(A196,HOP!A:C,3,0)</f>
        <v>4486756</v>
      </c>
      <c r="G196">
        <f t="shared" si="6"/>
        <v>0</v>
      </c>
      <c r="H196" t="str">
        <f t="shared" si="7"/>
        <v>，4486756</v>
      </c>
      <c r="I196" t="str">
        <f>VLOOKUP(A196,HOP!A:U,21,0)</f>
        <v>直连</v>
      </c>
    </row>
    <row r="197" ht="14.25" hidden="1" customHeight="1" spans="1:9">
      <c r="A197" s="7" t="s">
        <v>1676</v>
      </c>
      <c r="B197" s="8" t="s">
        <v>1107</v>
      </c>
      <c r="C197" s="8" t="s">
        <v>743</v>
      </c>
      <c r="D197" s="3">
        <v>738</v>
      </c>
      <c r="E197" t="str">
        <f>VLOOKUP(A197,HOP!A:L,12,0)</f>
        <v>738.00</v>
      </c>
      <c r="F197" t="str">
        <f>VLOOKUP(A197,HOP!A:C,3,0)</f>
        <v>4537741</v>
      </c>
      <c r="G197">
        <f t="shared" si="6"/>
        <v>0</v>
      </c>
      <c r="H197" t="str">
        <f t="shared" si="7"/>
        <v>，4537741</v>
      </c>
      <c r="I197" t="str">
        <f>VLOOKUP(A197,HOP!A:U,21,0)</f>
        <v>直采</v>
      </c>
    </row>
    <row r="198" ht="14.25" hidden="1" customHeight="1" spans="1:9">
      <c r="A198" s="7" t="s">
        <v>1682</v>
      </c>
      <c r="B198" s="8" t="s">
        <v>1107</v>
      </c>
      <c r="C198" s="8" t="s">
        <v>743</v>
      </c>
      <c r="D198" s="3">
        <v>1338</v>
      </c>
      <c r="E198" t="str">
        <f>VLOOKUP(A198,HOP!A:L,12,0)</f>
        <v>1338.00</v>
      </c>
      <c r="F198" t="str">
        <f>VLOOKUP(A198,HOP!A:C,3,0)</f>
        <v>4264468</v>
      </c>
      <c r="G198">
        <f t="shared" si="6"/>
        <v>0</v>
      </c>
      <c r="H198" t="str">
        <f t="shared" si="7"/>
        <v>，4264468</v>
      </c>
      <c r="I198" t="str">
        <f>VLOOKUP(A198,HOP!A:U,21,0)</f>
        <v>直采</v>
      </c>
    </row>
    <row r="199" ht="14.25" customHeight="1" spans="1:10">
      <c r="A199" s="7" t="s">
        <v>1688</v>
      </c>
      <c r="B199" s="8" t="s">
        <v>1107</v>
      </c>
      <c r="C199" s="8" t="s">
        <v>743</v>
      </c>
      <c r="D199" s="3">
        <v>431.42</v>
      </c>
      <c r="E199" t="str">
        <f>VLOOKUP(A199,HOP!A:L,12,0)</f>
        <v>945.42</v>
      </c>
      <c r="F199" t="str">
        <f>VLOOKUP(A199,HOP!A:C,3,0)</f>
        <v>4531401</v>
      </c>
      <c r="G199">
        <f t="shared" si="6"/>
        <v>-514</v>
      </c>
      <c r="H199" t="str">
        <f t="shared" si="7"/>
        <v>，4531401</v>
      </c>
      <c r="I199" t="str">
        <f>VLOOKUP(A199,HOP!A:U,21,0)</f>
        <v>直连</v>
      </c>
      <c r="J199" s="6" t="s">
        <v>2375</v>
      </c>
    </row>
    <row r="200" ht="14.25" hidden="1" customHeight="1" spans="1:9">
      <c r="A200" s="7" t="s">
        <v>1698</v>
      </c>
      <c r="B200" s="8" t="s">
        <v>734</v>
      </c>
      <c r="C200" s="8" t="s">
        <v>743</v>
      </c>
      <c r="D200" s="3">
        <v>1167.07</v>
      </c>
      <c r="E200" t="str">
        <f>VLOOKUP(A200,HOP!A:L,12,0)</f>
        <v>1167.07</v>
      </c>
      <c r="F200" t="str">
        <f>VLOOKUP(A200,HOP!A:C,3,0)</f>
        <v>4542237</v>
      </c>
      <c r="G200">
        <f t="shared" si="6"/>
        <v>0</v>
      </c>
      <c r="H200" t="str">
        <f t="shared" si="7"/>
        <v>，4542237</v>
      </c>
      <c r="I200" t="str">
        <f>VLOOKUP(A200,HOP!A:U,21,0)</f>
        <v>直连</v>
      </c>
    </row>
    <row r="201" ht="14.25" hidden="1" customHeight="1" spans="1:9">
      <c r="A201" s="7" t="s">
        <v>1703</v>
      </c>
      <c r="B201" s="8" t="s">
        <v>734</v>
      </c>
      <c r="C201" s="8" t="s">
        <v>743</v>
      </c>
      <c r="D201" s="3">
        <v>1167.07</v>
      </c>
      <c r="E201" t="str">
        <f>VLOOKUP(A201,HOP!A:L,12,0)</f>
        <v>1167.07</v>
      </c>
      <c r="F201" t="str">
        <f>VLOOKUP(A201,HOP!A:C,3,0)</f>
        <v>4542021</v>
      </c>
      <c r="G201">
        <f t="shared" si="6"/>
        <v>0</v>
      </c>
      <c r="H201" t="str">
        <f t="shared" si="7"/>
        <v>，4542021</v>
      </c>
      <c r="I201" t="str">
        <f>VLOOKUP(A201,HOP!A:U,21,0)</f>
        <v>直连</v>
      </c>
    </row>
    <row r="202" ht="14.25" hidden="1" customHeight="1" spans="1:9">
      <c r="A202" s="7" t="s">
        <v>1706</v>
      </c>
      <c r="B202" s="8" t="s">
        <v>734</v>
      </c>
      <c r="C202" s="8" t="s">
        <v>743</v>
      </c>
      <c r="D202" s="3">
        <v>357</v>
      </c>
      <c r="E202" t="str">
        <f>VLOOKUP(A202,HOP!A:L,12,0)</f>
        <v>357.00</v>
      </c>
      <c r="F202" t="str">
        <f>VLOOKUP(A202,HOP!A:C,3,0)</f>
        <v>4542090</v>
      </c>
      <c r="G202">
        <f t="shared" si="6"/>
        <v>0</v>
      </c>
      <c r="H202" t="str">
        <f t="shared" si="7"/>
        <v>，4542090</v>
      </c>
      <c r="I202" t="str">
        <f>VLOOKUP(A202,HOP!A:U,21,0)</f>
        <v>直采</v>
      </c>
    </row>
    <row r="203" ht="14.25" hidden="1" customHeight="1" spans="1:9">
      <c r="A203" s="7" t="s">
        <v>1711</v>
      </c>
      <c r="B203" s="8" t="s">
        <v>734</v>
      </c>
      <c r="C203" s="8" t="s">
        <v>743</v>
      </c>
      <c r="D203" s="3">
        <v>519.44</v>
      </c>
      <c r="E203" t="str">
        <f>VLOOKUP(A203,HOP!A:L,12,0)</f>
        <v>519.44</v>
      </c>
      <c r="F203" t="str">
        <f>VLOOKUP(A203,HOP!A:C,3,0)</f>
        <v>4544463</v>
      </c>
      <c r="G203">
        <f t="shared" si="6"/>
        <v>0</v>
      </c>
      <c r="H203" t="str">
        <f t="shared" si="7"/>
        <v>，4544463</v>
      </c>
      <c r="I203" t="str">
        <f>VLOOKUP(A203,HOP!A:U,21,0)</f>
        <v>直连</v>
      </c>
    </row>
    <row r="204" ht="14.25" hidden="1" customHeight="1" spans="1:9">
      <c r="A204" s="7" t="s">
        <v>1716</v>
      </c>
      <c r="B204" s="8" t="s">
        <v>93</v>
      </c>
      <c r="C204" s="8" t="s">
        <v>743</v>
      </c>
      <c r="D204" s="3">
        <v>2197</v>
      </c>
      <c r="E204" t="str">
        <f>VLOOKUP(A204,HOP!A:L,12,0)</f>
        <v>2197.00</v>
      </c>
      <c r="F204" t="str">
        <f>VLOOKUP(A204,HOP!A:C,3,0)</f>
        <v>4456736</v>
      </c>
      <c r="G204">
        <f t="shared" si="6"/>
        <v>0</v>
      </c>
      <c r="H204" t="str">
        <f t="shared" si="7"/>
        <v>，4456736</v>
      </c>
      <c r="I204" t="str">
        <f>VLOOKUP(A204,HOP!A:U,21,0)</f>
        <v>直采</v>
      </c>
    </row>
    <row r="205" ht="14.25" hidden="1" customHeight="1" spans="1:9">
      <c r="A205" s="7" t="s">
        <v>1724</v>
      </c>
      <c r="B205" s="8" t="s">
        <v>1107</v>
      </c>
      <c r="C205" s="8" t="s">
        <v>743</v>
      </c>
      <c r="D205" s="3">
        <v>696</v>
      </c>
      <c r="E205" t="str">
        <f>VLOOKUP(A205,HOP!A:L,12,0)</f>
        <v>696.00</v>
      </c>
      <c r="F205" t="str">
        <f>VLOOKUP(A205,HOP!A:C,3,0)</f>
        <v>4406850</v>
      </c>
      <c r="G205">
        <f t="shared" si="6"/>
        <v>0</v>
      </c>
      <c r="H205" t="str">
        <f t="shared" si="7"/>
        <v>，4406850</v>
      </c>
      <c r="I205" t="str">
        <f>VLOOKUP(A205,HOP!A:U,21,0)</f>
        <v>直采</v>
      </c>
    </row>
    <row r="206" ht="14.25" hidden="1" customHeight="1" spans="1:9">
      <c r="A206" s="7" t="s">
        <v>1733</v>
      </c>
      <c r="B206" s="8" t="s">
        <v>93</v>
      </c>
      <c r="C206" s="8" t="s">
        <v>743</v>
      </c>
      <c r="D206" s="3">
        <v>2410</v>
      </c>
      <c r="E206" t="str">
        <f>VLOOKUP(A206,HOP!A:L,12,0)</f>
        <v>2410.00</v>
      </c>
      <c r="F206" t="str">
        <f>VLOOKUP(A206,HOP!A:C,3,0)</f>
        <v>4441550</v>
      </c>
      <c r="G206">
        <f t="shared" si="6"/>
        <v>0</v>
      </c>
      <c r="H206" t="str">
        <f t="shared" si="7"/>
        <v>，4441550</v>
      </c>
      <c r="I206" t="str">
        <f>VLOOKUP(A206,HOP!A:U,21,0)</f>
        <v>直采</v>
      </c>
    </row>
    <row r="207" ht="14.25" hidden="1" customHeight="1" spans="1:9">
      <c r="A207" s="7" t="s">
        <v>1739</v>
      </c>
      <c r="B207" s="8" t="s">
        <v>1107</v>
      </c>
      <c r="C207" s="8" t="s">
        <v>743</v>
      </c>
      <c r="D207" s="3">
        <v>940</v>
      </c>
      <c r="E207" t="str">
        <f>VLOOKUP(A207,HOP!A:L,12,0)</f>
        <v>940.00</v>
      </c>
      <c r="F207" t="str">
        <f>VLOOKUP(A207,HOP!A:C,3,0)</f>
        <v>4521890</v>
      </c>
      <c r="G207">
        <f t="shared" si="6"/>
        <v>0</v>
      </c>
      <c r="H207" t="str">
        <f t="shared" si="7"/>
        <v>，4521890</v>
      </c>
      <c r="I207" t="str">
        <f>VLOOKUP(A207,HOP!A:U,21,0)</f>
        <v>直采</v>
      </c>
    </row>
    <row r="208" ht="14.25" hidden="1" customHeight="1" spans="1:9">
      <c r="A208" s="7" t="s">
        <v>1744</v>
      </c>
      <c r="B208" s="8" t="s">
        <v>1107</v>
      </c>
      <c r="C208" s="8" t="s">
        <v>743</v>
      </c>
      <c r="D208" s="3">
        <v>237.52</v>
      </c>
      <c r="E208" t="str">
        <f>VLOOKUP(A208,HOP!A:L,12,0)</f>
        <v>237.52</v>
      </c>
      <c r="F208" t="str">
        <f>VLOOKUP(A208,HOP!A:C,3,0)</f>
        <v>4500852</v>
      </c>
      <c r="G208">
        <f t="shared" si="6"/>
        <v>0</v>
      </c>
      <c r="H208" t="str">
        <f t="shared" si="7"/>
        <v>，4500852</v>
      </c>
      <c r="I208" t="str">
        <f>VLOOKUP(A208,HOP!A:U,21,0)</f>
        <v>直连</v>
      </c>
    </row>
    <row r="209" ht="14.25" hidden="1" customHeight="1" spans="1:9">
      <c r="A209" s="7" t="s">
        <v>1754</v>
      </c>
      <c r="B209" s="8" t="s">
        <v>82</v>
      </c>
      <c r="C209" s="8" t="s">
        <v>743</v>
      </c>
      <c r="D209" s="3">
        <v>3014.52</v>
      </c>
      <c r="E209" t="str">
        <f>VLOOKUP(A209,HOP!A:L,12,0)</f>
        <v>3014.52</v>
      </c>
      <c r="F209" t="str">
        <f>VLOOKUP(A209,HOP!A:C,3,0)</f>
        <v>4519589</v>
      </c>
      <c r="G209">
        <f t="shared" si="6"/>
        <v>0</v>
      </c>
      <c r="H209" t="str">
        <f t="shared" si="7"/>
        <v>，4519589</v>
      </c>
      <c r="I209" t="str">
        <f>VLOOKUP(A209,HOP!A:U,21,0)</f>
        <v>直连</v>
      </c>
    </row>
    <row r="210" ht="14.25" hidden="1" customHeight="1" spans="1:9">
      <c r="A210" s="7" t="s">
        <v>1763</v>
      </c>
      <c r="B210" s="8" t="s">
        <v>734</v>
      </c>
      <c r="C210" s="8" t="s">
        <v>743</v>
      </c>
      <c r="D210" s="3">
        <v>1186.1</v>
      </c>
      <c r="E210" t="str">
        <f>VLOOKUP(A210,HOP!A:L,12,0)</f>
        <v>1186.10</v>
      </c>
      <c r="F210" t="str">
        <f>VLOOKUP(A210,HOP!A:C,3,0)</f>
        <v>4541934</v>
      </c>
      <c r="G210">
        <f t="shared" si="6"/>
        <v>0</v>
      </c>
      <c r="H210" t="str">
        <f t="shared" si="7"/>
        <v>，4541934</v>
      </c>
      <c r="I210" t="str">
        <f>VLOOKUP(A210,HOP!A:U,21,0)</f>
        <v>直连</v>
      </c>
    </row>
    <row r="211" ht="14.25" hidden="1" customHeight="1" spans="1:9">
      <c r="A211" s="7" t="s">
        <v>1772</v>
      </c>
      <c r="B211" s="8" t="s">
        <v>706</v>
      </c>
      <c r="C211" s="8" t="s">
        <v>716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7" t="s">
        <v>1780</v>
      </c>
      <c r="B212" s="8" t="s">
        <v>734</v>
      </c>
      <c r="C212" s="8" t="s">
        <v>743</v>
      </c>
      <c r="D212" s="3">
        <v>87.85</v>
      </c>
      <c r="E212" t="str">
        <f>VLOOKUP(A212,HOP!A:L,12,0)</f>
        <v>87.85</v>
      </c>
      <c r="F212" t="str">
        <f>VLOOKUP(A212,HOP!A:C,3,0)</f>
        <v>4544093</v>
      </c>
      <c r="G212">
        <f t="shared" si="6"/>
        <v>0</v>
      </c>
      <c r="H212" t="str">
        <f t="shared" si="7"/>
        <v>，4544093</v>
      </c>
      <c r="I212" t="str">
        <f>VLOOKUP(A212,HOP!A:U,21,0)</f>
        <v>直连</v>
      </c>
    </row>
    <row r="213" ht="14.25" hidden="1" customHeight="1" spans="1:9">
      <c r="A213" s="7" t="s">
        <v>1784</v>
      </c>
      <c r="B213" s="8" t="s">
        <v>716</v>
      </c>
      <c r="C213" s="8" t="s">
        <v>1350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7" t="s">
        <v>1792</v>
      </c>
      <c r="B214" s="8" t="s">
        <v>705</v>
      </c>
      <c r="C214" s="8" t="s">
        <v>686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7" t="s">
        <v>1800</v>
      </c>
      <c r="B215" s="8" t="s">
        <v>1615</v>
      </c>
      <c r="C215" s="8" t="s">
        <v>1058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7" t="s">
        <v>1804</v>
      </c>
      <c r="B216" s="8" t="s">
        <v>1807</v>
      </c>
      <c r="C216" s="8" t="s">
        <v>753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7" t="s">
        <v>1809</v>
      </c>
      <c r="B217" s="8" t="s">
        <v>1349</v>
      </c>
      <c r="C217" s="8" t="s">
        <v>1811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7" t="s">
        <v>1815</v>
      </c>
      <c r="B218" s="8" t="s">
        <v>706</v>
      </c>
      <c r="C218" s="8" t="s">
        <v>686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7" t="s">
        <v>1822</v>
      </c>
      <c r="B219" s="8" t="s">
        <v>1827</v>
      </c>
      <c r="C219" s="8" t="s">
        <v>1828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7" t="s">
        <v>1832</v>
      </c>
      <c r="B220" s="8" t="s">
        <v>1835</v>
      </c>
      <c r="C220" s="8" t="s">
        <v>695</v>
      </c>
      <c r="D220" s="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7" t="s">
        <v>1839</v>
      </c>
      <c r="B221" s="8" t="s">
        <v>1842</v>
      </c>
      <c r="C221" s="8" t="s">
        <v>1843</v>
      </c>
      <c r="D221" s="3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7" t="s">
        <v>1846</v>
      </c>
      <c r="B222" s="8" t="s">
        <v>734</v>
      </c>
      <c r="C222" s="8" t="s">
        <v>1807</v>
      </c>
      <c r="D222" s="3">
        <v>920.46</v>
      </c>
      <c r="E222" t="str">
        <f>VLOOKUP(A222,HOP!A:L,12,0)</f>
        <v>920.46</v>
      </c>
      <c r="F222" t="str">
        <f>VLOOKUP(A222,HOP!A:C,3,0)</f>
        <v>4398336</v>
      </c>
      <c r="G222">
        <f t="shared" si="6"/>
        <v>0</v>
      </c>
      <c r="H222" t="str">
        <f t="shared" si="7"/>
        <v>，4398336</v>
      </c>
      <c r="I222" t="str">
        <f>VLOOKUP(A222,HOP!A:U,21,0)</f>
        <v>直连</v>
      </c>
    </row>
    <row r="223" ht="14.25" hidden="1" customHeight="1" spans="1:9">
      <c r="A223" s="7" t="s">
        <v>1852</v>
      </c>
      <c r="B223" s="8" t="s">
        <v>82</v>
      </c>
      <c r="C223" s="8" t="s">
        <v>1807</v>
      </c>
      <c r="D223" s="3">
        <v>30010</v>
      </c>
      <c r="E223" t="str">
        <f>VLOOKUP(A223,HOP!A:L,12,0)</f>
        <v>30010.00</v>
      </c>
      <c r="F223" t="str">
        <f>VLOOKUP(A223,HOP!A:C,3,0)</f>
        <v>4456126</v>
      </c>
      <c r="G223">
        <f t="shared" si="6"/>
        <v>0</v>
      </c>
      <c r="H223" t="str">
        <f t="shared" si="7"/>
        <v>，4456126</v>
      </c>
      <c r="I223" t="str">
        <f>VLOOKUP(A223,HOP!A:U,21,0)</f>
        <v>直采</v>
      </c>
    </row>
    <row r="224" ht="14.25" hidden="1" customHeight="1" spans="1:9">
      <c r="A224" s="7" t="s">
        <v>1861</v>
      </c>
      <c r="B224" s="8" t="s">
        <v>734</v>
      </c>
      <c r="C224" s="8" t="s">
        <v>1807</v>
      </c>
      <c r="D224" s="3">
        <v>3799</v>
      </c>
      <c r="E224" t="str">
        <f>VLOOKUP(A224,HOP!A:L,12,0)</f>
        <v>3799.00</v>
      </c>
      <c r="F224" t="str">
        <f>VLOOKUP(A224,HOP!A:C,3,0)</f>
        <v>4381888</v>
      </c>
      <c r="G224">
        <f t="shared" si="6"/>
        <v>0</v>
      </c>
      <c r="H224" t="str">
        <f t="shared" si="7"/>
        <v>，4381888</v>
      </c>
      <c r="I224" t="str">
        <f>VLOOKUP(A224,HOP!A:U,21,0)</f>
        <v>直采</v>
      </c>
    </row>
    <row r="225" ht="14.25" hidden="1" customHeight="1" spans="1:9">
      <c r="A225" s="7" t="s">
        <v>1870</v>
      </c>
      <c r="B225" s="8" t="s">
        <v>734</v>
      </c>
      <c r="C225" s="8" t="s">
        <v>1807</v>
      </c>
      <c r="D225" s="3">
        <v>1024.3</v>
      </c>
      <c r="E225" t="str">
        <f>VLOOKUP(A225,HOP!A:L,12,0)</f>
        <v>1024.30</v>
      </c>
      <c r="F225" t="str">
        <f>VLOOKUP(A225,HOP!A:C,3,0)</f>
        <v>4408787</v>
      </c>
      <c r="G225">
        <f t="shared" si="6"/>
        <v>0</v>
      </c>
      <c r="H225" t="str">
        <f t="shared" si="7"/>
        <v>，4408787</v>
      </c>
      <c r="I225" t="str">
        <f>VLOOKUP(A225,HOP!A:U,21,0)</f>
        <v>直连</v>
      </c>
    </row>
    <row r="226" ht="14.25" hidden="1" customHeight="1" spans="1:9">
      <c r="A226" s="7" t="s">
        <v>1876</v>
      </c>
      <c r="B226" s="8" t="s">
        <v>734</v>
      </c>
      <c r="C226" s="8" t="s">
        <v>1807</v>
      </c>
      <c r="D226" s="3">
        <v>1542.94</v>
      </c>
      <c r="E226" t="str">
        <f>VLOOKUP(A226,HOP!A:L,12,0)</f>
        <v>1542.94</v>
      </c>
      <c r="F226" t="str">
        <f>VLOOKUP(A226,HOP!A:C,3,0)</f>
        <v>4540712</v>
      </c>
      <c r="G226">
        <f t="shared" si="6"/>
        <v>0</v>
      </c>
      <c r="H226" t="str">
        <f t="shared" si="7"/>
        <v>，4540712</v>
      </c>
      <c r="I226" t="str">
        <f>VLOOKUP(A226,HOP!A:U,21,0)</f>
        <v>直连</v>
      </c>
    </row>
    <row r="227" ht="14.25" hidden="1" customHeight="1" spans="1:9">
      <c r="A227" s="7" t="s">
        <v>1885</v>
      </c>
      <c r="B227" s="8" t="s">
        <v>743</v>
      </c>
      <c r="C227" s="8" t="s">
        <v>1807</v>
      </c>
      <c r="D227" s="3">
        <v>635.44</v>
      </c>
      <c r="E227" t="str">
        <f>VLOOKUP(A227,HOP!A:L,12,0)</f>
        <v>635.44</v>
      </c>
      <c r="F227" t="str">
        <f>VLOOKUP(A227,HOP!A:C,3,0)</f>
        <v>4540526</v>
      </c>
      <c r="G227">
        <f t="shared" si="6"/>
        <v>0</v>
      </c>
      <c r="H227" t="str">
        <f t="shared" si="7"/>
        <v>，4540526</v>
      </c>
      <c r="I227" t="str">
        <f>VLOOKUP(A227,HOP!A:U,21,0)</f>
        <v>直连</v>
      </c>
    </row>
    <row r="228" ht="14.25" hidden="1" customHeight="1" spans="1:9">
      <c r="A228" s="7" t="s">
        <v>1893</v>
      </c>
      <c r="B228" s="8" t="s">
        <v>743</v>
      </c>
      <c r="C228" s="8" t="s">
        <v>1807</v>
      </c>
      <c r="D228" s="3">
        <v>785.89</v>
      </c>
      <c r="E228" t="str">
        <f>VLOOKUP(A228,HOP!A:L,12,0)</f>
        <v>785.89</v>
      </c>
      <c r="F228" t="str">
        <f>VLOOKUP(A228,HOP!A:C,3,0)</f>
        <v>4504267</v>
      </c>
      <c r="G228">
        <f t="shared" si="6"/>
        <v>0</v>
      </c>
      <c r="H228" t="str">
        <f t="shared" si="7"/>
        <v>，4504267</v>
      </c>
      <c r="I228" t="str">
        <f>VLOOKUP(A228,HOP!A:U,21,0)</f>
        <v>直连</v>
      </c>
    </row>
    <row r="229" ht="14.25" hidden="1" customHeight="1" spans="1:9">
      <c r="A229" s="7" t="s">
        <v>1899</v>
      </c>
      <c r="B229" s="8" t="s">
        <v>743</v>
      </c>
      <c r="C229" s="8" t="s">
        <v>1807</v>
      </c>
      <c r="D229" s="3">
        <v>1476.71</v>
      </c>
      <c r="E229" t="str">
        <f>VLOOKUP(A229,HOP!A:L,12,0)</f>
        <v>1476.71</v>
      </c>
      <c r="F229" t="str">
        <f>VLOOKUP(A229,HOP!A:C,3,0)</f>
        <v>4437397</v>
      </c>
      <c r="G229">
        <f t="shared" si="6"/>
        <v>0</v>
      </c>
      <c r="H229" t="str">
        <f t="shared" si="7"/>
        <v>，4437397</v>
      </c>
      <c r="I229" t="str">
        <f>VLOOKUP(A229,HOP!A:U,21,0)</f>
        <v>直连</v>
      </c>
    </row>
    <row r="230" ht="14.25" hidden="1" customHeight="1" spans="1:9">
      <c r="A230" s="7" t="s">
        <v>1908</v>
      </c>
      <c r="B230" s="8" t="s">
        <v>743</v>
      </c>
      <c r="C230" s="8" t="s">
        <v>1807</v>
      </c>
      <c r="D230" s="3">
        <v>1616</v>
      </c>
      <c r="E230" t="str">
        <f>VLOOKUP(A230,HOP!A:L,12,0)</f>
        <v>1616.00</v>
      </c>
      <c r="F230" t="str">
        <f>VLOOKUP(A230,HOP!A:C,3,0)</f>
        <v>4425051</v>
      </c>
      <c r="G230">
        <f t="shared" si="6"/>
        <v>0</v>
      </c>
      <c r="H230" t="str">
        <f t="shared" si="7"/>
        <v>，4425051</v>
      </c>
      <c r="I230" t="str">
        <f>VLOOKUP(A230,HOP!A:U,21,0)</f>
        <v>直连</v>
      </c>
    </row>
    <row r="231" ht="14.25" hidden="1" customHeight="1" spans="1:9">
      <c r="A231" s="7" t="s">
        <v>1914</v>
      </c>
      <c r="B231" s="8" t="s">
        <v>743</v>
      </c>
      <c r="C231" s="8" t="s">
        <v>1807</v>
      </c>
      <c r="D231" s="3">
        <v>370</v>
      </c>
      <c r="E231" t="str">
        <f>VLOOKUP(A231,HOP!A:L,12,0)</f>
        <v>370.00</v>
      </c>
      <c r="F231" t="str">
        <f>VLOOKUP(A231,HOP!A:C,3,0)</f>
        <v>4512311</v>
      </c>
      <c r="G231">
        <f t="shared" si="6"/>
        <v>0</v>
      </c>
      <c r="H231" t="str">
        <f t="shared" si="7"/>
        <v>，4512311</v>
      </c>
      <c r="I231" t="str">
        <f>VLOOKUP(A231,HOP!A:U,21,0)</f>
        <v>直采</v>
      </c>
    </row>
    <row r="232" ht="14.25" hidden="1" customHeight="1" spans="1:9">
      <c r="A232" s="7" t="s">
        <v>1920</v>
      </c>
      <c r="B232" s="8" t="s">
        <v>743</v>
      </c>
      <c r="C232" s="8" t="s">
        <v>1807</v>
      </c>
      <c r="D232" s="3">
        <v>1959</v>
      </c>
      <c r="E232" t="str">
        <f>VLOOKUP(A232,HOP!A:L,12,0)</f>
        <v>1959.00</v>
      </c>
      <c r="F232" t="str">
        <f>VLOOKUP(A232,HOP!A:C,3,0)</f>
        <v>4496119</v>
      </c>
      <c r="G232">
        <f t="shared" si="6"/>
        <v>0</v>
      </c>
      <c r="H232" t="str">
        <f t="shared" si="7"/>
        <v>，4496119</v>
      </c>
      <c r="I232" t="str">
        <f>VLOOKUP(A232,HOP!A:U,21,0)</f>
        <v>直连</v>
      </c>
    </row>
    <row r="233" ht="14.25" hidden="1" customHeight="1" spans="1:9">
      <c r="A233" s="7" t="s">
        <v>1926</v>
      </c>
      <c r="B233" s="8" t="s">
        <v>734</v>
      </c>
      <c r="C233" s="8" t="s">
        <v>1807</v>
      </c>
      <c r="D233" s="3">
        <v>1520</v>
      </c>
      <c r="E233" t="str">
        <f>VLOOKUP(A233,HOP!A:L,12,0)</f>
        <v>1520.00</v>
      </c>
      <c r="F233" t="str">
        <f>VLOOKUP(A233,HOP!A:C,3,0)</f>
        <v>4503469</v>
      </c>
      <c r="G233">
        <f t="shared" si="6"/>
        <v>0</v>
      </c>
      <c r="H233" t="str">
        <f t="shared" si="7"/>
        <v>，4503469</v>
      </c>
      <c r="I233" t="str">
        <f>VLOOKUP(A233,HOP!A:U,21,0)</f>
        <v>直连</v>
      </c>
    </row>
    <row r="234" ht="14.25" hidden="1" customHeight="1" spans="1:9">
      <c r="A234" s="7" t="s">
        <v>1931</v>
      </c>
      <c r="B234" s="8" t="s">
        <v>743</v>
      </c>
      <c r="C234" s="8" t="s">
        <v>1807</v>
      </c>
      <c r="D234" s="3">
        <v>525</v>
      </c>
      <c r="E234" t="str">
        <f>VLOOKUP(A234,HOP!A:L,12,0)</f>
        <v>525.00</v>
      </c>
      <c r="F234" t="str">
        <f>VLOOKUP(A234,HOP!A:C,3,0)</f>
        <v>4531633</v>
      </c>
      <c r="G234">
        <f t="shared" si="6"/>
        <v>0</v>
      </c>
      <c r="H234" t="str">
        <f t="shared" si="7"/>
        <v>，4531633</v>
      </c>
      <c r="I234" t="str">
        <f>VLOOKUP(A234,HOP!A:U,21,0)</f>
        <v>直采</v>
      </c>
    </row>
    <row r="235" ht="14.25" hidden="1" customHeight="1" spans="1:9">
      <c r="A235" s="7" t="s">
        <v>1938</v>
      </c>
      <c r="B235" s="8" t="s">
        <v>734</v>
      </c>
      <c r="C235" s="8" t="s">
        <v>1807</v>
      </c>
      <c r="D235" s="3">
        <v>1935.68</v>
      </c>
      <c r="E235" t="str">
        <f>VLOOKUP(A235,HOP!A:L,12,0)</f>
        <v>1935.68</v>
      </c>
      <c r="F235" t="str">
        <f>VLOOKUP(A235,HOP!A:C,3,0)</f>
        <v>4539024</v>
      </c>
      <c r="G235">
        <f t="shared" si="6"/>
        <v>0</v>
      </c>
      <c r="H235" t="str">
        <f t="shared" si="7"/>
        <v>，4539024</v>
      </c>
      <c r="I235" t="str">
        <f>VLOOKUP(A235,HOP!A:U,21,0)</f>
        <v>直连</v>
      </c>
    </row>
    <row r="236" ht="14.25" hidden="1" customHeight="1" spans="1:9">
      <c r="A236" s="7" t="s">
        <v>1947</v>
      </c>
      <c r="B236" s="8" t="s">
        <v>1107</v>
      </c>
      <c r="C236" s="8" t="s">
        <v>1807</v>
      </c>
      <c r="D236" s="3">
        <v>1059</v>
      </c>
      <c r="E236" t="str">
        <f>VLOOKUP(A236,HOP!A:L,12,0)</f>
        <v>1059.00</v>
      </c>
      <c r="F236" t="str">
        <f>VLOOKUP(A236,HOP!A:C,3,0)</f>
        <v>4537036</v>
      </c>
      <c r="G236">
        <f t="shared" si="6"/>
        <v>0</v>
      </c>
      <c r="H236" t="str">
        <f t="shared" si="7"/>
        <v>，4537036</v>
      </c>
      <c r="I236" t="str">
        <f>VLOOKUP(A236,HOP!A:U,21,0)</f>
        <v>直采</v>
      </c>
    </row>
    <row r="237" ht="14.25" hidden="1" customHeight="1" spans="1:9">
      <c r="A237" s="7" t="s">
        <v>1956</v>
      </c>
      <c r="B237" s="8" t="s">
        <v>743</v>
      </c>
      <c r="C237" s="8" t="s">
        <v>1807</v>
      </c>
      <c r="D237" s="3">
        <v>361</v>
      </c>
      <c r="E237" t="str">
        <f>VLOOKUP(A237,HOP!A:L,12,0)</f>
        <v>361.00</v>
      </c>
      <c r="F237" t="str">
        <f>VLOOKUP(A237,HOP!A:C,3,0)</f>
        <v>4464604</v>
      </c>
      <c r="G237">
        <f t="shared" si="6"/>
        <v>0</v>
      </c>
      <c r="H237" t="str">
        <f t="shared" si="7"/>
        <v>，4464604</v>
      </c>
      <c r="I237" t="str">
        <f>VLOOKUP(A237,HOP!A:U,21,0)</f>
        <v>直采</v>
      </c>
    </row>
    <row r="238" ht="14.25" hidden="1" customHeight="1" spans="1:9">
      <c r="A238" s="7" t="s">
        <v>1961</v>
      </c>
      <c r="B238" s="8" t="s">
        <v>82</v>
      </c>
      <c r="C238" s="8" t="s">
        <v>1807</v>
      </c>
      <c r="D238" s="3">
        <v>1980</v>
      </c>
      <c r="E238" t="str">
        <f>VLOOKUP(A238,HOP!A:L,12,0)</f>
        <v>1980.00</v>
      </c>
      <c r="F238" t="str">
        <f>VLOOKUP(A238,HOP!A:C,3,0)</f>
        <v>4521699</v>
      </c>
      <c r="G238">
        <f t="shared" si="6"/>
        <v>0</v>
      </c>
      <c r="H238" t="str">
        <f t="shared" si="7"/>
        <v>，4521699</v>
      </c>
      <c r="I238" t="str">
        <f>VLOOKUP(A238,HOP!A:U,21,0)</f>
        <v>直采</v>
      </c>
    </row>
    <row r="239" ht="14.25" hidden="1" customHeight="1" spans="1:9">
      <c r="A239" s="7" t="s">
        <v>1966</v>
      </c>
      <c r="B239" s="8" t="s">
        <v>734</v>
      </c>
      <c r="C239" s="8" t="s">
        <v>1807</v>
      </c>
      <c r="D239" s="3">
        <v>473</v>
      </c>
      <c r="E239" t="str">
        <f>VLOOKUP(A239,HOP!A:L,12,0)</f>
        <v>473.00</v>
      </c>
      <c r="F239" t="str">
        <f>VLOOKUP(A239,HOP!A:C,3,0)</f>
        <v>4520300</v>
      </c>
      <c r="G239">
        <f t="shared" si="6"/>
        <v>0</v>
      </c>
      <c r="H239" t="str">
        <f t="shared" si="7"/>
        <v>，4520300</v>
      </c>
      <c r="I239" t="str">
        <f>VLOOKUP(A239,HOP!A:U,21,0)</f>
        <v>直采</v>
      </c>
    </row>
    <row r="240" ht="14.25" hidden="1" customHeight="1" spans="1:9">
      <c r="A240" s="7" t="s">
        <v>1975</v>
      </c>
      <c r="B240" s="8" t="s">
        <v>743</v>
      </c>
      <c r="C240" s="8" t="s">
        <v>1807</v>
      </c>
      <c r="D240" s="3">
        <v>250</v>
      </c>
      <c r="E240" t="str">
        <f>VLOOKUP(A240,HOP!A:L,12,0)</f>
        <v>250.00</v>
      </c>
      <c r="F240" t="str">
        <f>VLOOKUP(A240,HOP!A:C,3,0)</f>
        <v>4530568</v>
      </c>
      <c r="G240">
        <f t="shared" si="6"/>
        <v>0</v>
      </c>
      <c r="H240" t="str">
        <f t="shared" si="7"/>
        <v>，4530568</v>
      </c>
      <c r="I240" t="str">
        <f>VLOOKUP(A240,HOP!A:U,21,0)</f>
        <v>直采</v>
      </c>
    </row>
    <row r="241" ht="14.25" hidden="1" customHeight="1" spans="1:9">
      <c r="A241" s="7" t="s">
        <v>1983</v>
      </c>
      <c r="B241" s="8" t="s">
        <v>743</v>
      </c>
      <c r="C241" s="8" t="s">
        <v>1807</v>
      </c>
      <c r="D241" s="3">
        <v>226.83</v>
      </c>
      <c r="E241" t="str">
        <f>VLOOKUP(A241,HOP!A:L,12,0)</f>
        <v>226.83</v>
      </c>
      <c r="F241" t="str">
        <f>VLOOKUP(A241,HOP!A:C,3,0)</f>
        <v>4523699</v>
      </c>
      <c r="G241">
        <f t="shared" si="6"/>
        <v>0</v>
      </c>
      <c r="H241" t="str">
        <f t="shared" si="7"/>
        <v>，4523699</v>
      </c>
      <c r="I241" t="str">
        <f>VLOOKUP(A241,HOP!A:U,21,0)</f>
        <v>直连</v>
      </c>
    </row>
    <row r="242" ht="14.25" hidden="1" customHeight="1" spans="1:9">
      <c r="A242" s="7" t="s">
        <v>1991</v>
      </c>
      <c r="B242" s="8" t="s">
        <v>1107</v>
      </c>
      <c r="C242" s="8" t="s">
        <v>1807</v>
      </c>
      <c r="D242" s="3">
        <v>2237.52</v>
      </c>
      <c r="E242" t="str">
        <f>VLOOKUP(A242,HOP!A:L,12,0)</f>
        <v>2237.52</v>
      </c>
      <c r="F242" t="str">
        <f>VLOOKUP(A242,HOP!A:C,3,0)</f>
        <v>4537879</v>
      </c>
      <c r="G242">
        <f t="shared" si="6"/>
        <v>0</v>
      </c>
      <c r="H242" t="str">
        <f t="shared" si="7"/>
        <v>，4537879</v>
      </c>
      <c r="I242" t="str">
        <f>VLOOKUP(A242,HOP!A:U,21,0)</f>
        <v>直连</v>
      </c>
    </row>
    <row r="243" ht="14.25" hidden="1" customHeight="1" spans="1:9">
      <c r="A243" s="7" t="s">
        <v>2000</v>
      </c>
      <c r="B243" s="8" t="s">
        <v>734</v>
      </c>
      <c r="C243" s="8" t="s">
        <v>1807</v>
      </c>
      <c r="D243" s="3">
        <v>1041.86</v>
      </c>
      <c r="E243" t="str">
        <f>VLOOKUP(A243,HOP!A:L,12,0)</f>
        <v>1041.86</v>
      </c>
      <c r="F243" t="str">
        <f>VLOOKUP(A243,HOP!A:C,3,0)</f>
        <v>4505118</v>
      </c>
      <c r="G243">
        <f t="shared" si="6"/>
        <v>0</v>
      </c>
      <c r="H243" t="str">
        <f t="shared" si="7"/>
        <v>，4505118</v>
      </c>
      <c r="I243" t="str">
        <f>VLOOKUP(A243,HOP!A:U,21,0)</f>
        <v>直连</v>
      </c>
    </row>
    <row r="244" ht="14.25" hidden="1" customHeight="1" spans="1:9">
      <c r="A244" s="7" t="s">
        <v>2008</v>
      </c>
      <c r="B244" s="8" t="s">
        <v>716</v>
      </c>
      <c r="C244" s="8" t="s">
        <v>1350</v>
      </c>
      <c r="D244" s="3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2016</v>
      </c>
      <c r="B245" s="8" t="s">
        <v>2019</v>
      </c>
      <c r="C245" s="8" t="s">
        <v>1047</v>
      </c>
      <c r="D245" s="3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7" t="s">
        <v>2022</v>
      </c>
      <c r="B246" s="8" t="s">
        <v>1615</v>
      </c>
      <c r="C246" s="8" t="s">
        <v>1397</v>
      </c>
      <c r="D246" s="3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7" t="s">
        <v>2026</v>
      </c>
      <c r="B247" s="8" t="s">
        <v>1090</v>
      </c>
      <c r="C247" s="8" t="s">
        <v>1072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7" t="s">
        <v>2034</v>
      </c>
      <c r="B248" s="8" t="s">
        <v>705</v>
      </c>
      <c r="C248" s="8" t="s">
        <v>706</v>
      </c>
      <c r="D248" s="3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7" t="s">
        <v>2042</v>
      </c>
      <c r="B249" s="8" t="s">
        <v>2045</v>
      </c>
      <c r="C249" s="8" t="s">
        <v>685</v>
      </c>
      <c r="D249" s="3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7" t="s">
        <v>2048</v>
      </c>
      <c r="B250" s="8" t="s">
        <v>1350</v>
      </c>
      <c r="C250" s="8" t="s">
        <v>1811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7" t="s">
        <v>2055</v>
      </c>
      <c r="B251" s="8" t="s">
        <v>1072</v>
      </c>
      <c r="C251" s="8" t="s">
        <v>1048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7" t="s">
        <v>2061</v>
      </c>
      <c r="B252" s="8" t="s">
        <v>1073</v>
      </c>
      <c r="C252" s="8" t="s">
        <v>706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7" t="s">
        <v>2069</v>
      </c>
      <c r="B253" s="8" t="s">
        <v>1807</v>
      </c>
      <c r="C253" s="8" t="s">
        <v>744</v>
      </c>
      <c r="D253" s="3">
        <v>614.56</v>
      </c>
      <c r="E253" t="str">
        <f>VLOOKUP(A253,HOP!A:L,12,0)</f>
        <v>614.56</v>
      </c>
      <c r="F253" t="str">
        <f>VLOOKUP(A253,HOP!A:C,3,0)</f>
        <v>4125647</v>
      </c>
      <c r="G253">
        <f t="shared" si="6"/>
        <v>0</v>
      </c>
      <c r="H253" t="str">
        <f t="shared" si="7"/>
        <v>，4125647</v>
      </c>
      <c r="I253" t="str">
        <f>VLOOKUP(A253,HOP!A:U,21,0)</f>
        <v>直连</v>
      </c>
    </row>
    <row r="254" ht="14.25" hidden="1" customHeight="1" spans="1:9">
      <c r="A254" s="7" t="s">
        <v>2079</v>
      </c>
      <c r="B254" s="8" t="s">
        <v>743</v>
      </c>
      <c r="C254" s="8" t="s">
        <v>744</v>
      </c>
      <c r="D254" s="3">
        <v>5844</v>
      </c>
      <c r="E254" t="str">
        <f>VLOOKUP(A254,HOP!A:L,12,0)</f>
        <v>5844.00</v>
      </c>
      <c r="F254" t="str">
        <f>VLOOKUP(A254,HOP!A:C,3,0)</f>
        <v>4504223</v>
      </c>
      <c r="G254">
        <f t="shared" si="6"/>
        <v>0</v>
      </c>
      <c r="H254" t="str">
        <f t="shared" si="7"/>
        <v>，4504223</v>
      </c>
      <c r="I254" t="str">
        <f>VLOOKUP(A254,HOP!A:U,21,0)</f>
        <v>直采</v>
      </c>
    </row>
    <row r="255" ht="14.25" hidden="1" customHeight="1" spans="1:9">
      <c r="A255" s="7" t="s">
        <v>2084</v>
      </c>
      <c r="B255" s="8" t="s">
        <v>734</v>
      </c>
      <c r="C255" s="8" t="s">
        <v>744</v>
      </c>
      <c r="D255" s="3">
        <v>2121</v>
      </c>
      <c r="E255" t="str">
        <f>VLOOKUP(A255,HOP!A:L,12,0)</f>
        <v>2121.00</v>
      </c>
      <c r="F255" t="str">
        <f>VLOOKUP(A255,HOP!A:C,3,0)</f>
        <v>4456351</v>
      </c>
      <c r="G255">
        <f t="shared" si="6"/>
        <v>0</v>
      </c>
      <c r="H255" t="str">
        <f t="shared" si="7"/>
        <v>，4456351</v>
      </c>
      <c r="I255" t="str">
        <f>VLOOKUP(A255,HOP!A:U,21,0)</f>
        <v>直连</v>
      </c>
    </row>
    <row r="256" ht="14.25" hidden="1" customHeight="1" spans="1:9">
      <c r="A256" s="7" t="s">
        <v>2093</v>
      </c>
      <c r="B256" s="8" t="s">
        <v>743</v>
      </c>
      <c r="C256" s="8" t="s">
        <v>744</v>
      </c>
      <c r="D256" s="3">
        <v>2422</v>
      </c>
      <c r="E256" t="str">
        <f>VLOOKUP(A256,HOP!A:L,12,0)</f>
        <v>2422.00</v>
      </c>
      <c r="F256" t="str">
        <f>VLOOKUP(A256,HOP!A:C,3,0)</f>
        <v>4469077</v>
      </c>
      <c r="G256">
        <f t="shared" si="6"/>
        <v>0</v>
      </c>
      <c r="H256" t="str">
        <f t="shared" si="7"/>
        <v>，4469077</v>
      </c>
      <c r="I256" t="str">
        <f>VLOOKUP(A256,HOP!A:U,21,0)</f>
        <v>直连</v>
      </c>
    </row>
    <row r="257" ht="14.25" hidden="1" customHeight="1" spans="1:9">
      <c r="A257" s="7" t="s">
        <v>2099</v>
      </c>
      <c r="B257" s="8" t="s">
        <v>743</v>
      </c>
      <c r="C257" s="8" t="s">
        <v>744</v>
      </c>
      <c r="D257" s="3">
        <v>1722</v>
      </c>
      <c r="E257" t="str">
        <f>VLOOKUP(A257,HOP!A:L,12,0)</f>
        <v>1722.00</v>
      </c>
      <c r="F257" t="str">
        <f>VLOOKUP(A257,HOP!A:C,3,0)</f>
        <v>4457610</v>
      </c>
      <c r="G257">
        <f t="shared" si="6"/>
        <v>0</v>
      </c>
      <c r="H257" t="str">
        <f t="shared" si="7"/>
        <v>，4457610</v>
      </c>
      <c r="I257" t="str">
        <f>VLOOKUP(A257,HOP!A:U,21,0)</f>
        <v>直连</v>
      </c>
    </row>
    <row r="258" ht="14.25" hidden="1" customHeight="1" spans="1:9">
      <c r="A258" s="7" t="s">
        <v>2106</v>
      </c>
      <c r="B258" s="8" t="s">
        <v>743</v>
      </c>
      <c r="C258" s="8" t="s">
        <v>744</v>
      </c>
      <c r="D258" s="3">
        <v>1722</v>
      </c>
      <c r="E258" t="str">
        <f>VLOOKUP(A258,HOP!A:L,12,0)</f>
        <v>1722.00</v>
      </c>
      <c r="F258" t="str">
        <f>VLOOKUP(A258,HOP!A:C,3,0)</f>
        <v>4457210</v>
      </c>
      <c r="G258">
        <f t="shared" si="6"/>
        <v>0</v>
      </c>
      <c r="H258" t="str">
        <f t="shared" si="7"/>
        <v>，4457210</v>
      </c>
      <c r="I258" t="str">
        <f>VLOOKUP(A258,HOP!A:U,21,0)</f>
        <v>直连</v>
      </c>
    </row>
    <row r="259" ht="14.25" hidden="1" customHeight="1" spans="1:9">
      <c r="A259" s="7" t="s">
        <v>2109</v>
      </c>
      <c r="B259" s="8" t="s">
        <v>734</v>
      </c>
      <c r="C259" s="8" t="s">
        <v>744</v>
      </c>
      <c r="D259" s="3">
        <v>1599.51</v>
      </c>
      <c r="E259" t="str">
        <f>VLOOKUP(A259,HOP!A:L,12,0)</f>
        <v>1599.51</v>
      </c>
      <c r="F259" t="str">
        <f>VLOOKUP(A259,HOP!A:C,3,0)</f>
        <v>4486135</v>
      </c>
      <c r="G259">
        <f t="shared" ref="G259:G297" si="8">D259-E259</f>
        <v>0</v>
      </c>
      <c r="H259" t="str">
        <f t="shared" ref="H259:H297" si="9">$H$1&amp;F259</f>
        <v>，4486135</v>
      </c>
      <c r="I259" t="str">
        <f>VLOOKUP(A259,HOP!A:U,21,0)</f>
        <v>直连</v>
      </c>
    </row>
    <row r="260" ht="14.25" hidden="1" customHeight="1" spans="1:9">
      <c r="A260" s="7" t="s">
        <v>2117</v>
      </c>
      <c r="B260" s="8" t="s">
        <v>734</v>
      </c>
      <c r="C260" s="8" t="s">
        <v>744</v>
      </c>
      <c r="D260" s="3">
        <v>5468</v>
      </c>
      <c r="E260" t="str">
        <f>VLOOKUP(A260,HOP!A:L,12,0)</f>
        <v>5468.00</v>
      </c>
      <c r="F260" t="str">
        <f>VLOOKUP(A260,HOP!A:C,3,0)</f>
        <v>4431699</v>
      </c>
      <c r="G260">
        <f t="shared" si="8"/>
        <v>0</v>
      </c>
      <c r="H260" t="str">
        <f t="shared" si="9"/>
        <v>，4431699</v>
      </c>
      <c r="I260" t="str">
        <f>VLOOKUP(A260,HOP!A:U,21,0)</f>
        <v>直连</v>
      </c>
    </row>
    <row r="261" ht="14.25" hidden="1" customHeight="1" spans="1:9">
      <c r="A261" s="7" t="s">
        <v>2123</v>
      </c>
      <c r="B261" s="8" t="s">
        <v>82</v>
      </c>
      <c r="C261" s="8" t="s">
        <v>744</v>
      </c>
      <c r="D261" s="3">
        <v>3755</v>
      </c>
      <c r="E261" t="str">
        <f>VLOOKUP(A261,HOP!A:L,12,0)</f>
        <v>3755.00</v>
      </c>
      <c r="F261" t="str">
        <f>VLOOKUP(A261,HOP!A:C,3,0)</f>
        <v>4467226</v>
      </c>
      <c r="G261">
        <f t="shared" si="8"/>
        <v>0</v>
      </c>
      <c r="H261" t="str">
        <f t="shared" si="9"/>
        <v>，4467226</v>
      </c>
      <c r="I261" t="str">
        <f>VLOOKUP(A261,HOP!A:U,21,0)</f>
        <v>直采</v>
      </c>
    </row>
    <row r="262" ht="14.25" hidden="1" customHeight="1" spans="1:9">
      <c r="A262" s="7" t="s">
        <v>2128</v>
      </c>
      <c r="B262" s="8" t="s">
        <v>743</v>
      </c>
      <c r="C262" s="8" t="s">
        <v>744</v>
      </c>
      <c r="D262" s="3">
        <v>1929</v>
      </c>
      <c r="E262" t="str">
        <f>VLOOKUP(A262,HOP!A:L,12,0)</f>
        <v>1929.00</v>
      </c>
      <c r="F262" t="str">
        <f>VLOOKUP(A262,HOP!A:C,3,0)</f>
        <v>4437812</v>
      </c>
      <c r="G262">
        <f t="shared" si="8"/>
        <v>0</v>
      </c>
      <c r="H262" t="str">
        <f t="shared" si="9"/>
        <v>，4437812</v>
      </c>
      <c r="I262" t="str">
        <f>VLOOKUP(A262,HOP!A:U,21,0)</f>
        <v>直连</v>
      </c>
    </row>
    <row r="263" ht="14.25" hidden="1" customHeight="1" spans="1:9">
      <c r="A263" s="7" t="s">
        <v>2134</v>
      </c>
      <c r="B263" s="8" t="s">
        <v>1807</v>
      </c>
      <c r="C263" s="8" t="s">
        <v>744</v>
      </c>
      <c r="D263" s="3">
        <v>2020</v>
      </c>
      <c r="E263" t="str">
        <f>VLOOKUP(A263,HOP!A:L,12,0)</f>
        <v>2020.00</v>
      </c>
      <c r="F263" t="str">
        <f>VLOOKUP(A263,HOP!A:C,3,0)</f>
        <v>4438745</v>
      </c>
      <c r="G263">
        <f t="shared" si="8"/>
        <v>0</v>
      </c>
      <c r="H263" t="str">
        <f t="shared" si="9"/>
        <v>，4438745</v>
      </c>
      <c r="I263" t="str">
        <f>VLOOKUP(A263,HOP!A:U,21,0)</f>
        <v>直采</v>
      </c>
    </row>
    <row r="264" ht="14.25" hidden="1" customHeight="1" spans="1:9">
      <c r="A264" s="7" t="s">
        <v>2143</v>
      </c>
      <c r="B264" s="8" t="s">
        <v>1807</v>
      </c>
      <c r="C264" s="8" t="s">
        <v>744</v>
      </c>
      <c r="D264" s="3">
        <v>436</v>
      </c>
      <c r="E264" t="str">
        <f>VLOOKUP(A264,HOP!A:L,12,0)</f>
        <v>436.00</v>
      </c>
      <c r="F264" t="str">
        <f>VLOOKUP(A264,HOP!A:C,3,0)</f>
        <v>4472438</v>
      </c>
      <c r="G264">
        <f t="shared" si="8"/>
        <v>0</v>
      </c>
      <c r="H264" t="str">
        <f t="shared" si="9"/>
        <v>，4472438</v>
      </c>
      <c r="I264" t="str">
        <f>VLOOKUP(A264,HOP!A:U,21,0)</f>
        <v>直连</v>
      </c>
    </row>
    <row r="265" ht="14.25" hidden="1" customHeight="1" spans="1:9">
      <c r="A265" s="7" t="s">
        <v>2148</v>
      </c>
      <c r="B265" s="8" t="s">
        <v>734</v>
      </c>
      <c r="C265" s="8" t="s">
        <v>744</v>
      </c>
      <c r="D265" s="3">
        <v>7828</v>
      </c>
      <c r="E265" t="str">
        <f>VLOOKUP(A265,HOP!A:L,12,0)</f>
        <v>7828.00</v>
      </c>
      <c r="F265" t="str">
        <f>VLOOKUP(A265,HOP!A:C,3,0)</f>
        <v>4511773</v>
      </c>
      <c r="G265">
        <f t="shared" si="8"/>
        <v>0</v>
      </c>
      <c r="H265" t="str">
        <f t="shared" si="9"/>
        <v>，4511773</v>
      </c>
      <c r="I265" t="str">
        <f>VLOOKUP(A265,HOP!A:U,21,0)</f>
        <v>直连</v>
      </c>
    </row>
    <row r="266" ht="14.25" hidden="1" customHeight="1" spans="1:9">
      <c r="A266" s="7" t="s">
        <v>2152</v>
      </c>
      <c r="B266" s="8" t="s">
        <v>1807</v>
      </c>
      <c r="C266" s="8" t="s">
        <v>744</v>
      </c>
      <c r="D266" s="3">
        <v>870.52</v>
      </c>
      <c r="E266" t="str">
        <f>VLOOKUP(A266,HOP!A:L,12,0)</f>
        <v>870.52</v>
      </c>
      <c r="F266" t="str">
        <f>VLOOKUP(A266,HOP!A:C,3,0)</f>
        <v>4496075</v>
      </c>
      <c r="G266">
        <f t="shared" si="8"/>
        <v>0</v>
      </c>
      <c r="H266" t="str">
        <f t="shared" si="9"/>
        <v>，4496075</v>
      </c>
      <c r="I266" t="str">
        <f>VLOOKUP(A266,HOP!A:U,21,0)</f>
        <v>直连</v>
      </c>
    </row>
    <row r="267" ht="14.25" hidden="1" customHeight="1" spans="1:9">
      <c r="A267" s="7" t="s">
        <v>2158</v>
      </c>
      <c r="B267" s="8" t="s">
        <v>1807</v>
      </c>
      <c r="C267" s="8" t="s">
        <v>744</v>
      </c>
      <c r="D267" s="3">
        <v>480</v>
      </c>
      <c r="E267" t="str">
        <f>VLOOKUP(A267,HOP!A:L,12,0)</f>
        <v>480.00</v>
      </c>
      <c r="F267" t="str">
        <f>VLOOKUP(A267,HOP!A:C,3,0)</f>
        <v>4478015</v>
      </c>
      <c r="G267">
        <f t="shared" si="8"/>
        <v>0</v>
      </c>
      <c r="H267" t="str">
        <f t="shared" si="9"/>
        <v>，4478015</v>
      </c>
      <c r="I267" t="str">
        <f>VLOOKUP(A267,HOP!A:U,21,0)</f>
        <v>直连</v>
      </c>
    </row>
    <row r="268" ht="14.25" hidden="1" customHeight="1" spans="1:9">
      <c r="A268" s="7" t="s">
        <v>2164</v>
      </c>
      <c r="B268" s="8" t="s">
        <v>734</v>
      </c>
      <c r="C268" s="8" t="s">
        <v>744</v>
      </c>
      <c r="D268" s="3">
        <v>1461.45</v>
      </c>
      <c r="E268" t="str">
        <f>VLOOKUP(A268,HOP!A:L,12,0)</f>
        <v>1461.45</v>
      </c>
      <c r="F268" t="str">
        <f>VLOOKUP(A268,HOP!A:C,3,0)</f>
        <v>4496683</v>
      </c>
      <c r="G268">
        <f t="shared" si="8"/>
        <v>0</v>
      </c>
      <c r="H268" t="str">
        <f t="shared" si="9"/>
        <v>，4496683</v>
      </c>
      <c r="I268" t="str">
        <f>VLOOKUP(A268,HOP!A:U,21,0)</f>
        <v>直连</v>
      </c>
    </row>
    <row r="269" ht="14.25" hidden="1" customHeight="1" spans="1:9">
      <c r="A269" s="7" t="s">
        <v>2170</v>
      </c>
      <c r="B269" s="8" t="s">
        <v>1807</v>
      </c>
      <c r="C269" s="8" t="s">
        <v>744</v>
      </c>
      <c r="D269" s="3">
        <v>873.29</v>
      </c>
      <c r="E269" t="str">
        <f>VLOOKUP(A269,HOP!A:L,12,0)</f>
        <v>873.29</v>
      </c>
      <c r="F269" t="str">
        <f>VLOOKUP(A269,HOP!A:C,3,0)</f>
        <v>4503813</v>
      </c>
      <c r="G269">
        <f t="shared" si="8"/>
        <v>0</v>
      </c>
      <c r="H269" t="str">
        <f t="shared" si="9"/>
        <v>，4503813</v>
      </c>
      <c r="I269" t="str">
        <f>VLOOKUP(A269,HOP!A:U,21,0)</f>
        <v>直连</v>
      </c>
    </row>
    <row r="270" ht="14.25" hidden="1" customHeight="1" spans="1:9">
      <c r="A270" s="7" t="s">
        <v>2176</v>
      </c>
      <c r="B270" s="8" t="s">
        <v>743</v>
      </c>
      <c r="C270" s="8" t="s">
        <v>744</v>
      </c>
      <c r="D270" s="3">
        <v>2008</v>
      </c>
      <c r="E270" t="str">
        <f>VLOOKUP(A270,HOP!A:L,12,0)</f>
        <v>2008.00</v>
      </c>
      <c r="F270" t="str">
        <f>VLOOKUP(A270,HOP!A:C,3,0)</f>
        <v>4503662</v>
      </c>
      <c r="G270">
        <f t="shared" si="8"/>
        <v>0</v>
      </c>
      <c r="H270" t="str">
        <f t="shared" si="9"/>
        <v>，4503662</v>
      </c>
      <c r="I270" t="str">
        <f>VLOOKUP(A270,HOP!A:U,21,0)</f>
        <v>直连</v>
      </c>
    </row>
    <row r="271" ht="14.25" hidden="1" customHeight="1" spans="1:9">
      <c r="A271" s="7" t="s">
        <v>2181</v>
      </c>
      <c r="B271" s="8" t="s">
        <v>1807</v>
      </c>
      <c r="C271" s="8" t="s">
        <v>744</v>
      </c>
      <c r="D271" s="3">
        <v>448</v>
      </c>
      <c r="E271" t="str">
        <f>VLOOKUP(A271,HOP!A:L,12,0)</f>
        <v>448.00</v>
      </c>
      <c r="F271" t="str">
        <f>VLOOKUP(A271,HOP!A:C,3,0)</f>
        <v>4530751</v>
      </c>
      <c r="G271">
        <f t="shared" si="8"/>
        <v>0</v>
      </c>
      <c r="H271" t="str">
        <f t="shared" si="9"/>
        <v>，4530751</v>
      </c>
      <c r="I271" t="str">
        <f>VLOOKUP(A271,HOP!A:U,21,0)</f>
        <v>直采</v>
      </c>
    </row>
    <row r="272" ht="14.25" hidden="1" customHeight="1" spans="1:9">
      <c r="A272" s="7" t="s">
        <v>2187</v>
      </c>
      <c r="B272" s="8" t="s">
        <v>743</v>
      </c>
      <c r="C272" s="8" t="s">
        <v>744</v>
      </c>
      <c r="D272" s="3">
        <v>1002</v>
      </c>
      <c r="E272" t="str">
        <f>VLOOKUP(A272,HOP!A:L,12,0)</f>
        <v>1002.00</v>
      </c>
      <c r="F272" t="str">
        <f>VLOOKUP(A272,HOP!A:C,3,0)</f>
        <v>4532177</v>
      </c>
      <c r="G272">
        <f t="shared" si="8"/>
        <v>0</v>
      </c>
      <c r="H272" t="str">
        <f t="shared" si="9"/>
        <v>，4532177</v>
      </c>
      <c r="I272" t="str">
        <f>VLOOKUP(A272,HOP!A:U,21,0)</f>
        <v>直连</v>
      </c>
    </row>
    <row r="273" ht="14.25" hidden="1" customHeight="1" spans="1:9">
      <c r="A273" s="7" t="s">
        <v>2194</v>
      </c>
      <c r="B273" s="8" t="s">
        <v>1107</v>
      </c>
      <c r="C273" s="8" t="s">
        <v>744</v>
      </c>
      <c r="D273" s="3">
        <v>3012.84</v>
      </c>
      <c r="E273" t="str">
        <f>VLOOKUP(A273,HOP!A:L,12,0)</f>
        <v>3012.84</v>
      </c>
      <c r="F273" t="str">
        <f>VLOOKUP(A273,HOP!A:C,3,0)</f>
        <v>4529134</v>
      </c>
      <c r="G273">
        <f t="shared" si="8"/>
        <v>0</v>
      </c>
      <c r="H273" t="str">
        <f t="shared" si="9"/>
        <v>，4529134</v>
      </c>
      <c r="I273" t="str">
        <f>VLOOKUP(A273,HOP!A:U,21,0)</f>
        <v>直连</v>
      </c>
    </row>
    <row r="274" ht="14.25" hidden="1" customHeight="1" spans="1:9">
      <c r="A274" s="7" t="s">
        <v>2203</v>
      </c>
      <c r="B274" s="8" t="s">
        <v>1807</v>
      </c>
      <c r="C274" s="8" t="s">
        <v>744</v>
      </c>
      <c r="D274" s="3">
        <v>2273</v>
      </c>
      <c r="E274" t="str">
        <f>VLOOKUP(A274,HOP!A:L,12,0)</f>
        <v>2273.00</v>
      </c>
      <c r="F274" t="str">
        <f>VLOOKUP(A274,HOP!A:C,3,0)</f>
        <v>4432408</v>
      </c>
      <c r="G274">
        <f t="shared" si="8"/>
        <v>0</v>
      </c>
      <c r="H274" t="str">
        <f t="shared" si="9"/>
        <v>，4432408</v>
      </c>
      <c r="I274" t="str">
        <f>VLOOKUP(A274,HOP!A:U,21,0)</f>
        <v>直连</v>
      </c>
    </row>
    <row r="275" ht="14.25" hidden="1" customHeight="1" spans="1:9">
      <c r="A275" s="7" t="s">
        <v>2209</v>
      </c>
      <c r="B275" s="8" t="s">
        <v>1807</v>
      </c>
      <c r="C275" s="8" t="s">
        <v>744</v>
      </c>
      <c r="D275" s="3">
        <v>2110</v>
      </c>
      <c r="E275" t="str">
        <f>VLOOKUP(A275,HOP!A:L,12,0)</f>
        <v>2110.00</v>
      </c>
      <c r="F275" t="str">
        <f>VLOOKUP(A275,HOP!A:C,3,0)</f>
        <v>4495068</v>
      </c>
      <c r="G275">
        <f t="shared" si="8"/>
        <v>0</v>
      </c>
      <c r="H275" t="str">
        <f t="shared" si="9"/>
        <v>，4495068</v>
      </c>
      <c r="I275" t="str">
        <f>VLOOKUP(A275,HOP!A:U,21,0)</f>
        <v>直连</v>
      </c>
    </row>
    <row r="276" ht="14.25" hidden="1" customHeight="1" spans="1:9">
      <c r="A276" s="7" t="s">
        <v>2215</v>
      </c>
      <c r="B276" s="8" t="s">
        <v>743</v>
      </c>
      <c r="C276" s="8" t="s">
        <v>744</v>
      </c>
      <c r="D276" s="3">
        <v>1022</v>
      </c>
      <c r="E276" t="str">
        <f>VLOOKUP(A276,HOP!A:L,12,0)</f>
        <v>1022.00</v>
      </c>
      <c r="F276" t="str">
        <f>VLOOKUP(A276,HOP!A:C,3,0)</f>
        <v>4540735</v>
      </c>
      <c r="G276">
        <f t="shared" si="8"/>
        <v>0</v>
      </c>
      <c r="H276" t="str">
        <f t="shared" si="9"/>
        <v>，4540735</v>
      </c>
      <c r="I276" t="str">
        <f>VLOOKUP(A276,HOP!A:U,21,0)</f>
        <v>直连</v>
      </c>
    </row>
    <row r="277" ht="14.25" hidden="1" customHeight="1" spans="1:9">
      <c r="A277" s="7" t="s">
        <v>2221</v>
      </c>
      <c r="B277" s="8" t="s">
        <v>743</v>
      </c>
      <c r="C277" s="8" t="s">
        <v>744</v>
      </c>
      <c r="D277" s="3">
        <v>2784</v>
      </c>
      <c r="E277" t="str">
        <f>VLOOKUP(A277,HOP!A:L,12,0)</f>
        <v>2784.00</v>
      </c>
      <c r="F277" t="str">
        <f>VLOOKUP(A277,HOP!A:C,3,0)</f>
        <v>4539976</v>
      </c>
      <c r="G277">
        <f t="shared" si="8"/>
        <v>0</v>
      </c>
      <c r="H277" t="str">
        <f t="shared" si="9"/>
        <v>，4539976</v>
      </c>
      <c r="I277" t="str">
        <f>VLOOKUP(A277,HOP!A:U,21,0)</f>
        <v>直采</v>
      </c>
    </row>
    <row r="278" ht="14.25" hidden="1" customHeight="1" spans="1:9">
      <c r="A278" s="7" t="s">
        <v>2229</v>
      </c>
      <c r="B278" s="8" t="s">
        <v>1807</v>
      </c>
      <c r="C278" s="8" t="s">
        <v>744</v>
      </c>
      <c r="D278" s="3">
        <v>639.8</v>
      </c>
      <c r="E278" t="str">
        <f>VLOOKUP(A278,HOP!A:L,12,0)</f>
        <v>639.80</v>
      </c>
      <c r="F278" t="str">
        <f>VLOOKUP(A278,HOP!A:C,3,0)</f>
        <v>4553566</v>
      </c>
      <c r="G278">
        <f t="shared" si="8"/>
        <v>0</v>
      </c>
      <c r="H278" t="str">
        <f t="shared" si="9"/>
        <v>，4553566</v>
      </c>
      <c r="I278" t="str">
        <f>VLOOKUP(A278,HOP!A:U,21,0)</f>
        <v>直连</v>
      </c>
    </row>
    <row r="279" ht="14.25" hidden="1" customHeight="1" spans="1:9">
      <c r="A279" s="7" t="s">
        <v>2235</v>
      </c>
      <c r="B279" s="8" t="s">
        <v>1807</v>
      </c>
      <c r="C279" s="8" t="s">
        <v>744</v>
      </c>
      <c r="D279" s="3">
        <v>3512.3</v>
      </c>
      <c r="E279" t="str">
        <f>VLOOKUP(A279,HOP!A:L,12,0)</f>
        <v>3512.30</v>
      </c>
      <c r="F279" t="str">
        <f>VLOOKUP(A279,HOP!A:C,3,0)</f>
        <v>4554368</v>
      </c>
      <c r="G279">
        <f t="shared" si="8"/>
        <v>0</v>
      </c>
      <c r="H279" t="str">
        <f t="shared" si="9"/>
        <v>，4554368</v>
      </c>
      <c r="I279" t="str">
        <f>VLOOKUP(A279,HOP!A:U,21,0)</f>
        <v>直连</v>
      </c>
    </row>
    <row r="280" ht="14.25" hidden="1" customHeight="1" spans="1:9">
      <c r="A280" s="7" t="s">
        <v>2244</v>
      </c>
      <c r="B280" s="8" t="s">
        <v>743</v>
      </c>
      <c r="C280" s="8" t="s">
        <v>744</v>
      </c>
      <c r="D280" s="3">
        <v>466</v>
      </c>
      <c r="E280" t="str">
        <f>VLOOKUP(A280,HOP!A:L,12,0)</f>
        <v>466.00</v>
      </c>
      <c r="F280" t="str">
        <f>VLOOKUP(A280,HOP!A:C,3,0)</f>
        <v>4086993</v>
      </c>
      <c r="G280">
        <f t="shared" si="8"/>
        <v>0</v>
      </c>
      <c r="H280" t="str">
        <f t="shared" si="9"/>
        <v>，4086993</v>
      </c>
      <c r="I280" t="str">
        <f>VLOOKUP(A280,HOP!A:U,21,0)</f>
        <v>直采</v>
      </c>
    </row>
    <row r="281" ht="14.25" hidden="1" customHeight="1" spans="1:9">
      <c r="A281" s="7" t="s">
        <v>2250</v>
      </c>
      <c r="B281" s="8" t="s">
        <v>743</v>
      </c>
      <c r="C281" s="8" t="s">
        <v>744</v>
      </c>
      <c r="D281" s="3">
        <v>4904.6</v>
      </c>
      <c r="E281" t="str">
        <f>VLOOKUP(A281,HOP!A:L,12,0)</f>
        <v>4904.60</v>
      </c>
      <c r="F281" t="str">
        <f>VLOOKUP(A281,HOP!A:C,3,0)</f>
        <v>4132556</v>
      </c>
      <c r="G281">
        <f t="shared" si="8"/>
        <v>0</v>
      </c>
      <c r="H281" t="str">
        <f t="shared" si="9"/>
        <v>，4132556</v>
      </c>
      <c r="I281" t="str">
        <f>VLOOKUP(A281,HOP!A:U,21,0)</f>
        <v>直连</v>
      </c>
    </row>
    <row r="282" ht="14.25" customHeight="1" spans="1:9">
      <c r="A282" s="7" t="s">
        <v>2260</v>
      </c>
      <c r="B282" s="8" t="s">
        <v>1107</v>
      </c>
      <c r="C282" s="8" t="s">
        <v>744</v>
      </c>
      <c r="D282" s="3">
        <v>1232.91</v>
      </c>
      <c r="E282" t="str">
        <f>VLOOKUP(A282,HOP!A:L,12,0)</f>
        <v>1232.92</v>
      </c>
      <c r="F282" t="str">
        <f>VLOOKUP(A282,HOP!A:C,3,0)</f>
        <v>4414521</v>
      </c>
      <c r="G282">
        <f t="shared" si="8"/>
        <v>-0.00999999999999091</v>
      </c>
      <c r="H282" t="str">
        <f t="shared" si="9"/>
        <v>，4414521</v>
      </c>
      <c r="I282" t="str">
        <f>VLOOKUP(A282,HOP!A:U,21,0)</f>
        <v>直连</v>
      </c>
    </row>
    <row r="283" ht="14.25" hidden="1" customHeight="1" spans="1:9">
      <c r="A283" s="7" t="s">
        <v>2268</v>
      </c>
      <c r="B283" s="8" t="s">
        <v>743</v>
      </c>
      <c r="C283" s="8" t="s">
        <v>744</v>
      </c>
      <c r="D283" s="3">
        <v>960</v>
      </c>
      <c r="E283" t="str">
        <f>VLOOKUP(A283,HOP!A:L,12,0)</f>
        <v>960.00</v>
      </c>
      <c r="F283" t="str">
        <f>VLOOKUP(A283,HOP!A:C,3,0)</f>
        <v>4535092</v>
      </c>
      <c r="G283">
        <f t="shared" si="8"/>
        <v>0</v>
      </c>
      <c r="H283" t="str">
        <f t="shared" si="9"/>
        <v>，4535092</v>
      </c>
      <c r="I283" t="str">
        <f>VLOOKUP(A283,HOP!A:U,21,0)</f>
        <v>直采</v>
      </c>
    </row>
    <row r="284" ht="14.25" hidden="1" customHeight="1" spans="1:9">
      <c r="A284" s="7" t="s">
        <v>2271</v>
      </c>
      <c r="B284" s="8" t="s">
        <v>726</v>
      </c>
      <c r="C284" s="8" t="s">
        <v>1090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2276</v>
      </c>
      <c r="B285" s="8" t="s">
        <v>726</v>
      </c>
      <c r="C285" s="8" t="s">
        <v>1090</v>
      </c>
      <c r="D285" s="3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7" t="s">
        <v>2281</v>
      </c>
      <c r="B286" s="8" t="s">
        <v>744</v>
      </c>
      <c r="C286" s="8" t="s">
        <v>753</v>
      </c>
      <c r="D286" s="3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7" t="s">
        <v>2288</v>
      </c>
      <c r="B287" s="8" t="s">
        <v>726</v>
      </c>
      <c r="C287" s="8" t="s">
        <v>1090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7" t="s">
        <v>2292</v>
      </c>
      <c r="B288" s="8" t="s">
        <v>1349</v>
      </c>
      <c r="C288" s="8" t="s">
        <v>1350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7" t="s">
        <v>2295</v>
      </c>
      <c r="B289" s="8" t="s">
        <v>1397</v>
      </c>
      <c r="C289" s="8" t="s">
        <v>2300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10">
      <c r="A290" s="7" t="s">
        <v>2304</v>
      </c>
      <c r="B290" s="8" t="s">
        <v>685</v>
      </c>
      <c r="C290" s="8" t="s">
        <v>706</v>
      </c>
      <c r="D290" s="3">
        <v>410.77</v>
      </c>
      <c r="E290">
        <v>450</v>
      </c>
      <c r="F290">
        <v>4407420</v>
      </c>
      <c r="G290">
        <f t="shared" si="8"/>
        <v>-39.23</v>
      </c>
      <c r="H290" t="str">
        <f t="shared" si="9"/>
        <v>，4407420</v>
      </c>
      <c r="I290" s="6" t="s">
        <v>2370</v>
      </c>
      <c r="J290" s="6" t="s">
        <v>2376</v>
      </c>
    </row>
    <row r="291" ht="14.25" hidden="1" customHeight="1" spans="1:9">
      <c r="A291" s="7" t="s">
        <v>2315</v>
      </c>
      <c r="B291" s="8" t="s">
        <v>2045</v>
      </c>
      <c r="C291" s="8" t="s">
        <v>686</v>
      </c>
      <c r="D291" s="3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7" t="s">
        <v>2320</v>
      </c>
      <c r="B292" s="8" t="s">
        <v>2325</v>
      </c>
      <c r="C292" s="8" t="s">
        <v>667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spans="1:10">
      <c r="A293" s="8" t="s">
        <v>2347</v>
      </c>
      <c r="D293" s="10">
        <v>-423.67</v>
      </c>
      <c r="E293" t="e">
        <f>VLOOKUP(A293,HOP!A:L,12,0)</f>
        <v>#N/A</v>
      </c>
      <c r="F293" s="9">
        <v>4039246</v>
      </c>
      <c r="G293" t="e">
        <f t="shared" si="8"/>
        <v>#N/A</v>
      </c>
      <c r="H293" t="str">
        <f t="shared" si="9"/>
        <v>，4039246</v>
      </c>
      <c r="I293" s="6" t="s">
        <v>2373</v>
      </c>
      <c r="J293" s="6" t="s">
        <v>2377</v>
      </c>
    </row>
    <row r="294" hidden="1" spans="1:10">
      <c r="A294" s="8" t="s">
        <v>2354</v>
      </c>
      <c r="D294" s="10">
        <v>-2294</v>
      </c>
      <c r="E294" t="e">
        <f>VLOOKUP(A294,HOP!A:L,12,0)</f>
        <v>#N/A</v>
      </c>
      <c r="F294" s="9">
        <v>4382528</v>
      </c>
      <c r="G294" t="e">
        <f t="shared" si="8"/>
        <v>#N/A</v>
      </c>
      <c r="H294" t="str">
        <f t="shared" si="9"/>
        <v>，4382528</v>
      </c>
      <c r="I294" s="6" t="s">
        <v>2370</v>
      </c>
      <c r="J294" s="6" t="s">
        <v>2378</v>
      </c>
    </row>
    <row r="295" spans="1:10">
      <c r="A295" s="8" t="s">
        <v>2358</v>
      </c>
      <c r="D295" s="10">
        <v>450</v>
      </c>
      <c r="E295" t="e">
        <f>VLOOKUP(A295,HOP!A:L,12,0)</f>
        <v>#N/A</v>
      </c>
      <c r="F295">
        <v>3560910</v>
      </c>
      <c r="G295" t="e">
        <f t="shared" si="8"/>
        <v>#N/A</v>
      </c>
      <c r="H295" t="str">
        <f t="shared" si="9"/>
        <v>，3560910</v>
      </c>
      <c r="I295" s="6" t="s">
        <v>2373</v>
      </c>
      <c r="J295" s="6" t="s">
        <v>2379</v>
      </c>
    </row>
    <row r="296" hidden="1" spans="1:10">
      <c r="A296" s="8" t="s">
        <v>2361</v>
      </c>
      <c r="D296" s="10">
        <v>50.89</v>
      </c>
      <c r="E296" t="e">
        <f>VLOOKUP(A296,HOP!A:L,12,0)</f>
        <v>#N/A</v>
      </c>
      <c r="F296" s="9">
        <v>4427267</v>
      </c>
      <c r="G296" t="e">
        <f t="shared" si="8"/>
        <v>#N/A</v>
      </c>
      <c r="H296" t="str">
        <f t="shared" si="9"/>
        <v>，4427267</v>
      </c>
      <c r="I296" s="6" t="s">
        <v>2370</v>
      </c>
      <c r="J296" s="6" t="s">
        <v>2380</v>
      </c>
    </row>
    <row r="297" spans="1:10">
      <c r="A297" s="8" t="s">
        <v>2365</v>
      </c>
      <c r="D297" s="10">
        <v>-893</v>
      </c>
      <c r="E297" t="e">
        <f>VLOOKUP(A297,HOP!A:L,12,0)</f>
        <v>#N/A</v>
      </c>
      <c r="F297" s="9">
        <v>4510740</v>
      </c>
      <c r="G297" t="e">
        <f t="shared" si="8"/>
        <v>#N/A</v>
      </c>
      <c r="H297" t="str">
        <f t="shared" si="9"/>
        <v>，4510740</v>
      </c>
      <c r="I297" s="6" t="s">
        <v>2373</v>
      </c>
      <c r="J297" s="6" t="s">
        <v>2381</v>
      </c>
    </row>
    <row r="300" spans="4:4">
      <c r="D300" s="3">
        <f>SUM(D2:D299)</f>
        <v>435007.47</v>
      </c>
    </row>
    <row r="302" ht="14.25" spans="4:4">
      <c r="D302" s="11" t="s">
        <v>24</v>
      </c>
    </row>
    <row r="305" spans="1:3">
      <c r="A305" t="s">
        <v>2382</v>
      </c>
      <c r="C305">
        <v>152371.66</v>
      </c>
    </row>
    <row r="306" spans="1:3">
      <c r="A306" t="s">
        <v>2383</v>
      </c>
      <c r="C306">
        <v>282185.81</v>
      </c>
    </row>
    <row r="307" spans="1:3">
      <c r="A307" t="s">
        <v>2384</v>
      </c>
      <c r="C307">
        <v>450</v>
      </c>
    </row>
    <row r="308" spans="1:3">
      <c r="A308" s="6" t="s">
        <v>2385</v>
      </c>
      <c r="C308">
        <f>SUBTOTAL(9,C305:C307)</f>
        <v>435007.47</v>
      </c>
    </row>
  </sheetData>
  <autoFilter ref="A1:I297">
    <filterColumn colId="3">
      <filters>
        <filter val="-893.00"/>
        <filter val="1,002.00"/>
        <filter val="1,011.00"/>
        <filter val="1,022.00"/>
        <filter val="1,059.00"/>
        <filter val="1,140.00"/>
        <filter val="1,148.00"/>
        <filter val="1,210.00"/>
        <filter val="2,267.10"/>
        <filter val="1,301.00"/>
        <filter val="1,309.00"/>
        <filter val="1,313.00"/>
        <filter val="1,338.00"/>
        <filter val="1,359.00"/>
        <filter val="1,368.00"/>
        <filter val="1,382.00"/>
        <filter val="1,465.00"/>
        <filter val="1,486.00"/>
        <filter val="1,520.00"/>
        <filter val="1,566.00"/>
        <filter val="1,611.00"/>
        <filter val="1,616.00"/>
        <filter val="1,620.00"/>
        <filter val="1,722.00"/>
        <filter val="1,929.00"/>
        <filter val="1,959.00"/>
        <filter val="1,970.00"/>
        <filter val="1,980.00"/>
        <filter val="2,145.12"/>
        <filter val="1,167.07"/>
        <filter val="30,010.00"/>
        <filter val="10,800.00"/>
        <filter val="5,115.20"/>
        <filter val="2,872.32"/>
        <filter val="2,412.35"/>
        <filter val="2,648.38"/>
        <filter val="188.00"/>
        <filter val="221.00"/>
        <filter val="250.00"/>
        <filter val="357.00"/>
        <filter val="361.00"/>
        <filter val="368.00"/>
        <filter val="370.00"/>
        <filter val="431.00"/>
        <filter val="436.00"/>
        <filter val="438.00"/>
        <filter val="441.00"/>
        <filter val="448.00"/>
        <filter val="450.00"/>
        <filter val="466.00"/>
        <filter val="473.00"/>
        <filter val="480.00"/>
        <filter val="525.00"/>
        <filter val="566.00"/>
        <filter val="569.00"/>
        <filter val="589.00"/>
        <filter val="691.00"/>
        <filter val="696.00"/>
        <filter val="738.00"/>
        <filter val="759.00"/>
        <filter val="900.00"/>
        <filter val="922.00"/>
        <filter val="940.00"/>
        <filter val="952.00"/>
        <filter val="960.00"/>
        <filter val="976.00"/>
        <filter val="993.00"/>
        <filter val="3,512.30"/>
        <filter val="672.05"/>
        <filter val="2,213.46"/>
        <filter val="995.07"/>
        <filter val="49.08"/>
        <filter val="3,000.39"/>
        <filter val="7,665.79"/>
        <filter val="5,468.00"/>
        <filter val="5,844.00"/>
        <filter val="763.15"/>
        <filter val="1,461.45"/>
        <filter val="430.18"/>
        <filter val="712.18"/>
        <filter val="1,584.49"/>
        <filter val="1,024.30"/>
        <filter val="4,340.00"/>
        <filter val="4,400.00"/>
        <filter val="4,443.00"/>
        <filter val="4,758.00"/>
        <filter val="1,071.32"/>
        <filter val="424.23"/>
        <filter val="1,352.33"/>
        <filter val="1,572.33"/>
        <filter val="317.24"/>
        <filter val="368.25"/>
        <filter val="595.26"/>
        <filter val="299.27"/>
        <filter val="1,742.38"/>
        <filter val="873.29"/>
        <filter val="938.29"/>
        <filter val="13,082.00"/>
        <filter val="3,417.00"/>
        <filter val="3,456.00"/>
        <filter val="3,755.00"/>
        <filter val="3,799.00"/>
        <filter val="245.31"/>
        <filter val="487.32"/>
        <filter val="1,045.22"/>
        <filter val="799.34"/>
        <filter val="174.35"/>
        <filter val="3,163.08"/>
        <filter val="2,008.00"/>
        <filter val="2,010.00"/>
        <filter val="2,020.00"/>
        <filter val="2,110.00"/>
        <filter val="2,116.00"/>
        <filter val="2,120.00"/>
        <filter val="2,121.00"/>
        <filter val="2,160.00"/>
        <filter val="1,186.10"/>
        <filter val="2,197.00"/>
        <filter val="2,200.00"/>
        <filter val="2,273.00"/>
        <filter val="-2,294.00"/>
        <filter val="2,308.00"/>
        <filter val="2,370.00"/>
        <filter val="2,374.00"/>
        <filter val="2,410.00"/>
        <filter val="2,422.00"/>
        <filter val="2,568.00"/>
        <filter val="2,578.00"/>
        <filter val="2,625.00"/>
        <filter val="2,683.00"/>
        <filter val="2,718.00"/>
        <filter val="2,784.00"/>
        <filter val="2,791.00"/>
        <filter val="2,820.00"/>
        <filter val="2,968.00"/>
        <filter val="636.41"/>
        <filter val="431.42"/>
        <filter val="772.42"/>
        <filter val="2,584.02"/>
        <filter val="1,044.13"/>
        <filter val="1,278.13"/>
        <filter val="287.44"/>
        <filter val="519.44"/>
        <filter val="635.44"/>
        <filter val="920.46"/>
        <filter val="355.49"/>
        <filter val="629.49"/>
        <filter val="1,297.80"/>
        <filter val="1,149.81"/>
        <filter val="237.52"/>
        <filter val="870.52"/>
        <filter val="262.54"/>
        <filter val="87.55"/>
        <filter val="510.55"/>
        <filter val="539.55"/>
        <filter val="275.56"/>
        <filter val="614.56"/>
        <filter val="1,041.86"/>
        <filter val="1,512.88"/>
        <filter val="865.60"/>
        <filter val="973.60"/>
        <filter val="3,221.90"/>
        <filter val="8,439.00"/>
        <filter val="794.61"/>
        <filter val="1,476.71"/>
        <filter val="309.64"/>
        <filter val="331.64"/>
        <filter val="143.65"/>
        <filter val="1,563.78"/>
        <filter val="1,134.79"/>
        <filter val="7,828.00"/>
        <filter val="790.71"/>
        <filter val="1,184.61"/>
        <filter val="1,874.62"/>
        <filter val="451.73"/>
        <filter val="-19.74"/>
        <filter val="515.76"/>
        <filter val="1,564.66"/>
        <filter val="-423.67"/>
        <filter val="217.77"/>
        <filter val="410.77"/>
        <filter val="974.78"/>
        <filter val="1,935.68"/>
        <filter val="366.79"/>
        <filter val="1,134.69"/>
        <filter val="1,186.69"/>
        <filter val="639.80"/>
        <filter val="980.80"/>
        <filter val="1,072.50"/>
        <filter val="6,390.00"/>
        <filter val="6,420.00"/>
        <filter val="1,422.50"/>
        <filter val="6,767.00"/>
        <filter val="6,868.00"/>
        <filter val="399.81"/>
        <filter val="753.81"/>
        <filter val="1,599.51"/>
        <filter val="226.83"/>
        <filter val="87.85"/>
        <filter val="5,785.95"/>
        <filter val="572.86"/>
        <filter val="50.89"/>
        <filter val="785.89"/>
        <filter val="1,942.59"/>
        <filter val="2,237.52"/>
        <filter val="5,425.84"/>
        <filter val="356.96"/>
        <filter val="485.96"/>
        <filter val="259.97"/>
        <filter val="3,819.51"/>
        <filter val="3,014.52"/>
        <filter val="3,012.84"/>
        <filter val="3,156.86"/>
        <filter val="3,372.88"/>
        <filter val="4,247.60"/>
        <filter val="3,390.70"/>
        <filter val="4,904.60"/>
        <filter val="1,232.91"/>
        <filter val="2,370.81"/>
        <filter val="1,542.94"/>
        <filter val="2,676.84"/>
        <filter val="1,607.96"/>
        <filter val="1,898.96"/>
        <filter val="1,468.99"/>
      </filters>
    </filterColumn>
    <filterColumn colId="6">
      <filters>
        <filter val="#N/A"/>
        <filter val="0.01"/>
        <filter val="-0.01"/>
        <filter val="-39.23"/>
        <filter val="-514"/>
        <filter val="-19.74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2386</v>
      </c>
      <c r="B1" s="2" t="s">
        <v>2387</v>
      </c>
      <c r="C1" s="2" t="s">
        <v>2388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2389</v>
      </c>
      <c r="I1" s="2" t="s">
        <v>2390</v>
      </c>
      <c r="J1" s="2" t="s">
        <v>2391</v>
      </c>
      <c r="K1" s="2" t="s">
        <v>2392</v>
      </c>
      <c r="L1" s="2" t="s">
        <v>2393</v>
      </c>
      <c r="M1" s="2" t="s">
        <v>2394</v>
      </c>
      <c r="N1" s="2" t="s">
        <v>2395</v>
      </c>
      <c r="O1" s="2" t="s">
        <v>2396</v>
      </c>
      <c r="P1" s="2" t="s">
        <v>2397</v>
      </c>
      <c r="Q1" s="2" t="s">
        <v>2398</v>
      </c>
      <c r="R1" s="2" t="s">
        <v>2399</v>
      </c>
      <c r="S1" s="2" t="s">
        <v>2400</v>
      </c>
      <c r="T1" s="2" t="s">
        <v>2401</v>
      </c>
      <c r="U1" s="2" t="s">
        <v>2402</v>
      </c>
      <c r="V1" s="2" t="s">
        <v>2403</v>
      </c>
    </row>
    <row r="2" s="1" customFormat="1" spans="1:22">
      <c r="A2" s="1" t="s">
        <v>904</v>
      </c>
      <c r="B2" s="1" t="s">
        <v>909</v>
      </c>
      <c r="C2" s="1" t="s">
        <v>905</v>
      </c>
      <c r="D2" s="1" t="s">
        <v>907</v>
      </c>
      <c r="E2" s="1" t="s">
        <v>2404</v>
      </c>
      <c r="F2" s="1" t="s">
        <v>219</v>
      </c>
      <c r="G2" s="1" t="s">
        <v>82</v>
      </c>
      <c r="H2" s="1" t="s">
        <v>2405</v>
      </c>
      <c r="I2" s="1" t="s">
        <v>2406</v>
      </c>
      <c r="J2" s="1" t="s">
        <v>2407</v>
      </c>
      <c r="K2" s="1" t="s">
        <v>2406</v>
      </c>
      <c r="L2" s="1" t="s">
        <v>2406</v>
      </c>
      <c r="M2" s="1" t="s">
        <v>2408</v>
      </c>
      <c r="N2" s="1" t="s">
        <v>2408</v>
      </c>
      <c r="O2" s="1" t="s">
        <v>2409</v>
      </c>
      <c r="P2" s="1" t="s">
        <v>2410</v>
      </c>
      <c r="Q2" s="1" t="s">
        <v>2411</v>
      </c>
      <c r="R2" s="1" t="s">
        <v>2412</v>
      </c>
      <c r="S2" s="1" t="s">
        <v>75</v>
      </c>
      <c r="T2" s="1" t="s">
        <v>2413</v>
      </c>
      <c r="U2" s="1" t="s">
        <v>2373</v>
      </c>
      <c r="V2" s="1" t="s">
        <v>2414</v>
      </c>
    </row>
    <row r="3" s="1" customFormat="1" spans="1:22">
      <c r="A3" s="1" t="s">
        <v>87</v>
      </c>
      <c r="B3" s="1" t="s">
        <v>92</v>
      </c>
      <c r="C3" s="1" t="s">
        <v>88</v>
      </c>
      <c r="D3" s="1" t="s">
        <v>2415</v>
      </c>
      <c r="E3" s="1" t="s">
        <v>2416</v>
      </c>
      <c r="F3" s="1" t="s">
        <v>93</v>
      </c>
      <c r="G3" s="1" t="s">
        <v>81</v>
      </c>
      <c r="H3" s="1" t="s">
        <v>2405</v>
      </c>
      <c r="I3" s="1" t="s">
        <v>2417</v>
      </c>
      <c r="J3" s="1" t="s">
        <v>2407</v>
      </c>
      <c r="K3" s="1" t="s">
        <v>2417</v>
      </c>
      <c r="L3" s="1" t="s">
        <v>2417</v>
      </c>
      <c r="M3" s="1" t="s">
        <v>2408</v>
      </c>
      <c r="N3" s="1" t="s">
        <v>2408</v>
      </c>
      <c r="O3" s="1" t="s">
        <v>2409</v>
      </c>
      <c r="P3" s="1" t="s">
        <v>2410</v>
      </c>
      <c r="Q3" s="1" t="s">
        <v>2411</v>
      </c>
      <c r="R3" s="1" t="s">
        <v>2418</v>
      </c>
      <c r="S3" s="1" t="s">
        <v>75</v>
      </c>
      <c r="T3" s="1" t="s">
        <v>2413</v>
      </c>
      <c r="U3" s="1" t="s">
        <v>2373</v>
      </c>
      <c r="V3" s="1" t="s">
        <v>2419</v>
      </c>
    </row>
    <row r="4" s="1" customFormat="1" spans="1:22">
      <c r="A4" s="1" t="s">
        <v>2420</v>
      </c>
      <c r="B4" s="1" t="s">
        <v>2421</v>
      </c>
      <c r="C4" s="1" t="s">
        <v>2422</v>
      </c>
      <c r="D4" s="1" t="s">
        <v>285</v>
      </c>
      <c r="E4" s="1" t="s">
        <v>2423</v>
      </c>
      <c r="F4" s="1" t="s">
        <v>115</v>
      </c>
      <c r="G4" s="1" t="s">
        <v>81</v>
      </c>
      <c r="H4" s="1" t="s">
        <v>2405</v>
      </c>
      <c r="I4" s="1" t="s">
        <v>2409</v>
      </c>
      <c r="J4" s="1" t="s">
        <v>2407</v>
      </c>
      <c r="K4" s="1" t="s">
        <v>2409</v>
      </c>
      <c r="L4" s="1" t="s">
        <v>2409</v>
      </c>
      <c r="M4" s="1" t="s">
        <v>2408</v>
      </c>
      <c r="N4" s="1" t="s">
        <v>2408</v>
      </c>
      <c r="O4" s="1" t="s">
        <v>2409</v>
      </c>
      <c r="P4" s="1" t="s">
        <v>2410</v>
      </c>
      <c r="Q4" s="1" t="s">
        <v>2411</v>
      </c>
      <c r="R4" s="1" t="s">
        <v>2424</v>
      </c>
      <c r="S4" s="1" t="s">
        <v>75</v>
      </c>
      <c r="T4" s="1" t="s">
        <v>2413</v>
      </c>
      <c r="U4" s="1" t="s">
        <v>2373</v>
      </c>
      <c r="V4" s="1" t="s">
        <v>2425</v>
      </c>
    </row>
    <row r="5" s="1" customFormat="1" spans="1:22">
      <c r="A5" s="1" t="s">
        <v>2426</v>
      </c>
      <c r="B5" s="1" t="s">
        <v>2427</v>
      </c>
      <c r="C5" s="1" t="s">
        <v>2428</v>
      </c>
      <c r="D5" s="1" t="s">
        <v>285</v>
      </c>
      <c r="E5" s="1" t="s">
        <v>2429</v>
      </c>
      <c r="F5" s="1" t="s">
        <v>115</v>
      </c>
      <c r="G5" s="1" t="s">
        <v>81</v>
      </c>
      <c r="H5" s="1" t="s">
        <v>2405</v>
      </c>
      <c r="I5" s="1" t="s">
        <v>2409</v>
      </c>
      <c r="J5" s="1" t="s">
        <v>2407</v>
      </c>
      <c r="K5" s="1" t="s">
        <v>2409</v>
      </c>
      <c r="L5" s="1" t="s">
        <v>2409</v>
      </c>
      <c r="M5" s="1" t="s">
        <v>2408</v>
      </c>
      <c r="N5" s="1" t="s">
        <v>2408</v>
      </c>
      <c r="O5" s="1" t="s">
        <v>2409</v>
      </c>
      <c r="P5" s="1" t="s">
        <v>2410</v>
      </c>
      <c r="Q5" s="1" t="s">
        <v>2411</v>
      </c>
      <c r="R5" s="1" t="s">
        <v>2430</v>
      </c>
      <c r="S5" s="1" t="s">
        <v>75</v>
      </c>
      <c r="T5" s="1" t="s">
        <v>2413</v>
      </c>
      <c r="U5" s="1" t="s">
        <v>2370</v>
      </c>
      <c r="V5" s="1" t="s">
        <v>2425</v>
      </c>
    </row>
    <row r="6" s="1" customFormat="1" spans="1:22">
      <c r="A6" s="1" t="s">
        <v>1134</v>
      </c>
      <c r="B6" s="1" t="s">
        <v>1139</v>
      </c>
      <c r="C6" s="1" t="s">
        <v>1135</v>
      </c>
      <c r="D6" s="1" t="s">
        <v>1137</v>
      </c>
      <c r="E6" s="1" t="s">
        <v>2431</v>
      </c>
      <c r="F6" s="1" t="s">
        <v>81</v>
      </c>
      <c r="G6" s="1" t="s">
        <v>1107</v>
      </c>
      <c r="H6" s="1" t="s">
        <v>2405</v>
      </c>
      <c r="I6" s="1" t="s">
        <v>2432</v>
      </c>
      <c r="J6" s="1" t="s">
        <v>2407</v>
      </c>
      <c r="K6" s="1" t="s">
        <v>2432</v>
      </c>
      <c r="L6" s="1" t="s">
        <v>2432</v>
      </c>
      <c r="M6" s="1" t="s">
        <v>2408</v>
      </c>
      <c r="N6" s="1" t="s">
        <v>2408</v>
      </c>
      <c r="O6" s="1" t="s">
        <v>2409</v>
      </c>
      <c r="P6" s="1" t="s">
        <v>2410</v>
      </c>
      <c r="Q6" s="1" t="s">
        <v>2411</v>
      </c>
      <c r="R6" s="1" t="s">
        <v>2433</v>
      </c>
      <c r="S6" s="1" t="s">
        <v>75</v>
      </c>
      <c r="T6" s="1" t="s">
        <v>2413</v>
      </c>
      <c r="U6" s="1" t="s">
        <v>2373</v>
      </c>
      <c r="V6" s="1" t="s">
        <v>2434</v>
      </c>
    </row>
    <row r="7" s="1" customFormat="1" spans="1:22">
      <c r="A7" s="1" t="s">
        <v>2244</v>
      </c>
      <c r="B7" s="1" t="s">
        <v>2247</v>
      </c>
      <c r="C7" s="1" t="s">
        <v>2245</v>
      </c>
      <c r="D7" s="1" t="s">
        <v>1969</v>
      </c>
      <c r="E7" s="1" t="s">
        <v>2435</v>
      </c>
      <c r="F7" s="1" t="s">
        <v>743</v>
      </c>
      <c r="G7" s="1" t="s">
        <v>744</v>
      </c>
      <c r="H7" s="1" t="s">
        <v>2405</v>
      </c>
      <c r="I7" s="1" t="s">
        <v>2436</v>
      </c>
      <c r="J7" s="1" t="s">
        <v>2407</v>
      </c>
      <c r="K7" s="1" t="s">
        <v>2436</v>
      </c>
      <c r="L7" s="1" t="s">
        <v>2436</v>
      </c>
      <c r="M7" s="1" t="s">
        <v>2408</v>
      </c>
      <c r="N7" s="1" t="s">
        <v>2408</v>
      </c>
      <c r="O7" s="1" t="s">
        <v>2409</v>
      </c>
      <c r="P7" s="1" t="s">
        <v>2410</v>
      </c>
      <c r="Q7" s="1" t="s">
        <v>2411</v>
      </c>
      <c r="R7" s="1" t="s">
        <v>2437</v>
      </c>
      <c r="S7" s="1" t="s">
        <v>75</v>
      </c>
      <c r="T7" s="1" t="s">
        <v>2413</v>
      </c>
      <c r="U7" s="1" t="s">
        <v>2370</v>
      </c>
      <c r="V7" s="1" t="s">
        <v>2414</v>
      </c>
    </row>
    <row r="8" s="1" customFormat="1" spans="1:22">
      <c r="A8" s="1" t="s">
        <v>1024</v>
      </c>
      <c r="B8" s="1" t="s">
        <v>1029</v>
      </c>
      <c r="C8" s="1" t="s">
        <v>1025</v>
      </c>
      <c r="D8" s="1" t="s">
        <v>2438</v>
      </c>
      <c r="E8" s="1" t="s">
        <v>2439</v>
      </c>
      <c r="F8" s="1" t="s">
        <v>104</v>
      </c>
      <c r="G8" s="1" t="s">
        <v>82</v>
      </c>
      <c r="H8" s="1" t="s">
        <v>2405</v>
      </c>
      <c r="I8" s="1" t="s">
        <v>2440</v>
      </c>
      <c r="J8" s="1" t="s">
        <v>2407</v>
      </c>
      <c r="K8" s="1" t="s">
        <v>2440</v>
      </c>
      <c r="L8" s="1" t="s">
        <v>2440</v>
      </c>
      <c r="M8" s="1" t="s">
        <v>2408</v>
      </c>
      <c r="N8" s="1" t="s">
        <v>2408</v>
      </c>
      <c r="O8" s="1" t="s">
        <v>2409</v>
      </c>
      <c r="P8" s="1" t="s">
        <v>2410</v>
      </c>
      <c r="Q8" s="1" t="s">
        <v>2411</v>
      </c>
      <c r="R8" s="1" t="s">
        <v>2441</v>
      </c>
      <c r="S8" s="1" t="s">
        <v>75</v>
      </c>
      <c r="T8" s="1" t="s">
        <v>2413</v>
      </c>
      <c r="U8" s="1" t="s">
        <v>2373</v>
      </c>
      <c r="V8" s="1" t="s">
        <v>2442</v>
      </c>
    </row>
    <row r="9" s="1" customFormat="1" spans="1:22">
      <c r="A9" s="1" t="s">
        <v>2069</v>
      </c>
      <c r="B9" s="1" t="s">
        <v>2074</v>
      </c>
      <c r="C9" s="1" t="s">
        <v>2070</v>
      </c>
      <c r="D9" s="1" t="s">
        <v>2443</v>
      </c>
      <c r="E9" s="1" t="s">
        <v>2444</v>
      </c>
      <c r="F9" s="1" t="s">
        <v>1807</v>
      </c>
      <c r="G9" s="1" t="s">
        <v>744</v>
      </c>
      <c r="H9" s="1" t="s">
        <v>2405</v>
      </c>
      <c r="I9" s="1" t="s">
        <v>2445</v>
      </c>
      <c r="J9" s="1" t="s">
        <v>2407</v>
      </c>
      <c r="K9" s="1" t="s">
        <v>2445</v>
      </c>
      <c r="L9" s="1" t="s">
        <v>2445</v>
      </c>
      <c r="M9" s="1" t="s">
        <v>2408</v>
      </c>
      <c r="N9" s="1" t="s">
        <v>2408</v>
      </c>
      <c r="O9" s="1" t="s">
        <v>2409</v>
      </c>
      <c r="P9" s="1" t="s">
        <v>2410</v>
      </c>
      <c r="Q9" s="1" t="s">
        <v>2411</v>
      </c>
      <c r="R9" s="1" t="s">
        <v>2446</v>
      </c>
      <c r="S9" s="1" t="s">
        <v>75</v>
      </c>
      <c r="T9" s="1" t="s">
        <v>2413</v>
      </c>
      <c r="U9" s="1" t="s">
        <v>2373</v>
      </c>
      <c r="V9" s="1" t="s">
        <v>2419</v>
      </c>
    </row>
    <row r="10" s="1" customFormat="1" spans="1:22">
      <c r="A10" s="1" t="s">
        <v>2250</v>
      </c>
      <c r="B10" s="1" t="s">
        <v>2255</v>
      </c>
      <c r="C10" s="1" t="s">
        <v>2251</v>
      </c>
      <c r="D10" s="1" t="s">
        <v>2253</v>
      </c>
      <c r="E10" s="1" t="s">
        <v>2447</v>
      </c>
      <c r="F10" s="1" t="s">
        <v>743</v>
      </c>
      <c r="G10" s="1" t="s">
        <v>744</v>
      </c>
      <c r="H10" s="1" t="s">
        <v>2405</v>
      </c>
      <c r="I10" s="1" t="s">
        <v>2448</v>
      </c>
      <c r="J10" s="1" t="s">
        <v>2407</v>
      </c>
      <c r="K10" s="1" t="s">
        <v>2448</v>
      </c>
      <c r="L10" s="1" t="s">
        <v>2448</v>
      </c>
      <c r="M10" s="1" t="s">
        <v>2408</v>
      </c>
      <c r="N10" s="1" t="s">
        <v>2408</v>
      </c>
      <c r="O10" s="1" t="s">
        <v>2409</v>
      </c>
      <c r="P10" s="1" t="s">
        <v>2410</v>
      </c>
      <c r="Q10" s="1" t="s">
        <v>2411</v>
      </c>
      <c r="R10" s="1" t="s">
        <v>2449</v>
      </c>
      <c r="S10" s="1" t="s">
        <v>75</v>
      </c>
      <c r="T10" s="1" t="s">
        <v>2413</v>
      </c>
      <c r="U10" s="1" t="s">
        <v>2373</v>
      </c>
      <c r="V10" s="1" t="s">
        <v>2414</v>
      </c>
    </row>
    <row r="11" s="1" customFormat="1" spans="1:22">
      <c r="A11" s="1" t="s">
        <v>552</v>
      </c>
      <c r="B11" s="1" t="s">
        <v>557</v>
      </c>
      <c r="C11" s="1" t="s">
        <v>553</v>
      </c>
      <c r="D11" s="1" t="s">
        <v>2450</v>
      </c>
      <c r="E11" s="1" t="s">
        <v>2451</v>
      </c>
      <c r="F11" s="1" t="s">
        <v>104</v>
      </c>
      <c r="G11" s="1" t="s">
        <v>81</v>
      </c>
      <c r="H11" s="1" t="s">
        <v>2405</v>
      </c>
      <c r="I11" s="1" t="s">
        <v>2452</v>
      </c>
      <c r="J11" s="1" t="s">
        <v>2407</v>
      </c>
      <c r="K11" s="1" t="s">
        <v>2452</v>
      </c>
      <c r="L11" s="1" t="s">
        <v>2452</v>
      </c>
      <c r="M11" s="1" t="s">
        <v>2408</v>
      </c>
      <c r="N11" s="1" t="s">
        <v>2408</v>
      </c>
      <c r="O11" s="1" t="s">
        <v>2409</v>
      </c>
      <c r="P11" s="1" t="s">
        <v>2410</v>
      </c>
      <c r="Q11" s="1" t="s">
        <v>2411</v>
      </c>
      <c r="R11" s="1" t="s">
        <v>2453</v>
      </c>
      <c r="S11" s="1" t="s">
        <v>75</v>
      </c>
      <c r="T11" s="1" t="s">
        <v>2413</v>
      </c>
      <c r="U11" s="1" t="s">
        <v>2373</v>
      </c>
      <c r="V11" s="1" t="s">
        <v>2414</v>
      </c>
    </row>
    <row r="12" s="1" customFormat="1" spans="1:22">
      <c r="A12" s="1" t="s">
        <v>1527</v>
      </c>
      <c r="B12" s="1" t="s">
        <v>1532</v>
      </c>
      <c r="C12" s="1" t="s">
        <v>1528</v>
      </c>
      <c r="D12" s="1" t="s">
        <v>1530</v>
      </c>
      <c r="E12" s="1" t="s">
        <v>2454</v>
      </c>
      <c r="F12" s="1" t="s">
        <v>82</v>
      </c>
      <c r="G12" s="1" t="s">
        <v>734</v>
      </c>
      <c r="H12" s="1" t="s">
        <v>2405</v>
      </c>
      <c r="I12" s="1" t="s">
        <v>2455</v>
      </c>
      <c r="J12" s="1" t="s">
        <v>2407</v>
      </c>
      <c r="K12" s="1" t="s">
        <v>2455</v>
      </c>
      <c r="L12" s="1" t="s">
        <v>2455</v>
      </c>
      <c r="M12" s="1" t="s">
        <v>2408</v>
      </c>
      <c r="N12" s="1" t="s">
        <v>2408</v>
      </c>
      <c r="O12" s="1" t="s">
        <v>2409</v>
      </c>
      <c r="P12" s="1" t="s">
        <v>2410</v>
      </c>
      <c r="Q12" s="1" t="s">
        <v>2411</v>
      </c>
      <c r="R12" s="1" t="s">
        <v>2456</v>
      </c>
      <c r="S12" s="1" t="s">
        <v>75</v>
      </c>
      <c r="T12" s="1" t="s">
        <v>2413</v>
      </c>
      <c r="U12" s="1" t="s">
        <v>2373</v>
      </c>
      <c r="V12" s="1" t="s">
        <v>2414</v>
      </c>
    </row>
    <row r="13" s="1" customFormat="1" spans="1:22">
      <c r="A13" s="1" t="s">
        <v>924</v>
      </c>
      <c r="B13" s="1" t="s">
        <v>929</v>
      </c>
      <c r="C13" s="1" t="s">
        <v>925</v>
      </c>
      <c r="D13" s="1" t="s">
        <v>2457</v>
      </c>
      <c r="E13" s="1" t="s">
        <v>2458</v>
      </c>
      <c r="F13" s="1" t="s">
        <v>104</v>
      </c>
      <c r="G13" s="1" t="s">
        <v>82</v>
      </c>
      <c r="H13" s="1" t="s">
        <v>2405</v>
      </c>
      <c r="I13" s="1" t="s">
        <v>2459</v>
      </c>
      <c r="J13" s="1" t="s">
        <v>2407</v>
      </c>
      <c r="K13" s="1" t="s">
        <v>2459</v>
      </c>
      <c r="L13" s="1" t="s">
        <v>2459</v>
      </c>
      <c r="M13" s="1" t="s">
        <v>2408</v>
      </c>
      <c r="N13" s="1" t="s">
        <v>2408</v>
      </c>
      <c r="O13" s="1" t="s">
        <v>2409</v>
      </c>
      <c r="P13" s="1" t="s">
        <v>2410</v>
      </c>
      <c r="Q13" s="1" t="s">
        <v>2411</v>
      </c>
      <c r="R13" s="1" t="s">
        <v>2460</v>
      </c>
      <c r="S13" s="1" t="s">
        <v>75</v>
      </c>
      <c r="T13" s="1" t="s">
        <v>2413</v>
      </c>
      <c r="U13" s="1" t="s">
        <v>2370</v>
      </c>
      <c r="V13" s="1" t="s">
        <v>2414</v>
      </c>
    </row>
    <row r="14" s="1" customFormat="1" spans="1:22">
      <c r="A14" s="1" t="s">
        <v>988</v>
      </c>
      <c r="B14" s="1" t="s">
        <v>993</v>
      </c>
      <c r="C14" s="1" t="s">
        <v>989</v>
      </c>
      <c r="D14" s="1" t="s">
        <v>2461</v>
      </c>
      <c r="E14" s="1" t="s">
        <v>2462</v>
      </c>
      <c r="F14" s="1" t="s">
        <v>93</v>
      </c>
      <c r="G14" s="1" t="s">
        <v>82</v>
      </c>
      <c r="H14" s="1" t="s">
        <v>2405</v>
      </c>
      <c r="I14" s="1" t="s">
        <v>2463</v>
      </c>
      <c r="J14" s="1" t="s">
        <v>2407</v>
      </c>
      <c r="K14" s="1" t="s">
        <v>2463</v>
      </c>
      <c r="L14" s="1" t="s">
        <v>2463</v>
      </c>
      <c r="M14" s="1" t="s">
        <v>2408</v>
      </c>
      <c r="N14" s="1" t="s">
        <v>2408</v>
      </c>
      <c r="O14" s="1" t="s">
        <v>2409</v>
      </c>
      <c r="P14" s="1" t="s">
        <v>2410</v>
      </c>
      <c r="Q14" s="1" t="s">
        <v>2411</v>
      </c>
      <c r="R14" s="1" t="s">
        <v>2464</v>
      </c>
      <c r="S14" s="1" t="s">
        <v>75</v>
      </c>
      <c r="T14" s="1" t="s">
        <v>2413</v>
      </c>
      <c r="U14" s="1" t="s">
        <v>2373</v>
      </c>
      <c r="V14" s="1" t="s">
        <v>2465</v>
      </c>
    </row>
    <row r="15" s="1" customFormat="1" spans="1:22">
      <c r="A15" s="1" t="s">
        <v>420</v>
      </c>
      <c r="B15" s="1" t="s">
        <v>423</v>
      </c>
      <c r="C15" s="1" t="s">
        <v>421</v>
      </c>
      <c r="D15" s="1" t="s">
        <v>2466</v>
      </c>
      <c r="E15" s="1" t="s">
        <v>2467</v>
      </c>
      <c r="F15" s="1" t="s">
        <v>104</v>
      </c>
      <c r="G15" s="1" t="s">
        <v>81</v>
      </c>
      <c r="H15" s="1" t="s">
        <v>2405</v>
      </c>
      <c r="I15" s="1" t="s">
        <v>2468</v>
      </c>
      <c r="J15" s="1" t="s">
        <v>2407</v>
      </c>
      <c r="K15" s="1" t="s">
        <v>2468</v>
      </c>
      <c r="L15" s="1" t="s">
        <v>2468</v>
      </c>
      <c r="M15" s="1" t="s">
        <v>2408</v>
      </c>
      <c r="N15" s="1" t="s">
        <v>2408</v>
      </c>
      <c r="O15" s="1" t="s">
        <v>2409</v>
      </c>
      <c r="P15" s="1" t="s">
        <v>2410</v>
      </c>
      <c r="Q15" s="1" t="s">
        <v>2411</v>
      </c>
      <c r="R15" s="1" t="s">
        <v>2469</v>
      </c>
      <c r="S15" s="1" t="s">
        <v>75</v>
      </c>
      <c r="T15" s="1" t="s">
        <v>2413</v>
      </c>
      <c r="U15" s="1" t="s">
        <v>2370</v>
      </c>
      <c r="V15" s="1" t="s">
        <v>2414</v>
      </c>
    </row>
    <row r="16" s="1" customFormat="1" spans="1:22">
      <c r="A16" s="1" t="s">
        <v>291</v>
      </c>
      <c r="B16" s="1" t="s">
        <v>296</v>
      </c>
      <c r="C16" s="1" t="s">
        <v>292</v>
      </c>
      <c r="D16" s="1" t="s">
        <v>294</v>
      </c>
      <c r="E16" s="1" t="s">
        <v>2470</v>
      </c>
      <c r="F16" s="1" t="s">
        <v>115</v>
      </c>
      <c r="G16" s="1" t="s">
        <v>81</v>
      </c>
      <c r="H16" s="1" t="s">
        <v>2405</v>
      </c>
      <c r="I16" s="1" t="s">
        <v>2471</v>
      </c>
      <c r="J16" s="1" t="s">
        <v>2407</v>
      </c>
      <c r="K16" s="1" t="s">
        <v>2471</v>
      </c>
      <c r="L16" s="1" t="s">
        <v>2471</v>
      </c>
      <c r="M16" s="1" t="s">
        <v>2408</v>
      </c>
      <c r="N16" s="1" t="s">
        <v>2408</v>
      </c>
      <c r="O16" s="1" t="s">
        <v>2409</v>
      </c>
      <c r="P16" s="1" t="s">
        <v>2410</v>
      </c>
      <c r="Q16" s="1" t="s">
        <v>2411</v>
      </c>
      <c r="R16" s="1" t="s">
        <v>2472</v>
      </c>
      <c r="S16" s="1" t="s">
        <v>75</v>
      </c>
      <c r="T16" s="1" t="s">
        <v>2413</v>
      </c>
      <c r="U16" s="1" t="s">
        <v>2373</v>
      </c>
      <c r="V16" s="1" t="s">
        <v>2434</v>
      </c>
    </row>
    <row r="17" s="1" customFormat="1" spans="1:22">
      <c r="A17" s="1" t="s">
        <v>1682</v>
      </c>
      <c r="B17" s="1" t="s">
        <v>136</v>
      </c>
      <c r="C17" s="1" t="s">
        <v>1683</v>
      </c>
      <c r="D17" s="1" t="s">
        <v>1205</v>
      </c>
      <c r="E17" s="1" t="s">
        <v>2473</v>
      </c>
      <c r="F17" s="1" t="s">
        <v>1107</v>
      </c>
      <c r="G17" s="1" t="s">
        <v>743</v>
      </c>
      <c r="H17" s="1" t="s">
        <v>2405</v>
      </c>
      <c r="I17" s="1" t="s">
        <v>2474</v>
      </c>
      <c r="J17" s="1" t="s">
        <v>2407</v>
      </c>
      <c r="K17" s="1" t="s">
        <v>2474</v>
      </c>
      <c r="L17" s="1" t="s">
        <v>2474</v>
      </c>
      <c r="M17" s="1" t="s">
        <v>2408</v>
      </c>
      <c r="N17" s="1" t="s">
        <v>2408</v>
      </c>
      <c r="O17" s="1" t="s">
        <v>2409</v>
      </c>
      <c r="P17" s="1" t="s">
        <v>2410</v>
      </c>
      <c r="Q17" s="1" t="s">
        <v>2411</v>
      </c>
      <c r="R17" s="1" t="s">
        <v>2475</v>
      </c>
      <c r="S17" s="1" t="s">
        <v>75</v>
      </c>
      <c r="T17" s="1" t="s">
        <v>2413</v>
      </c>
      <c r="U17" s="1" t="s">
        <v>2370</v>
      </c>
      <c r="V17" s="1" t="s">
        <v>2425</v>
      </c>
    </row>
    <row r="18" s="1" customFormat="1" spans="1:22">
      <c r="A18" s="1" t="s">
        <v>131</v>
      </c>
      <c r="B18" s="1" t="s">
        <v>136</v>
      </c>
      <c r="C18" s="1" t="s">
        <v>132</v>
      </c>
      <c r="D18" s="1" t="s">
        <v>2476</v>
      </c>
      <c r="E18" s="1" t="s">
        <v>2477</v>
      </c>
      <c r="F18" s="1" t="s">
        <v>93</v>
      </c>
      <c r="G18" s="1" t="s">
        <v>81</v>
      </c>
      <c r="H18" s="1" t="s">
        <v>2405</v>
      </c>
      <c r="I18" s="1" t="s">
        <v>2478</v>
      </c>
      <c r="J18" s="1" t="s">
        <v>2407</v>
      </c>
      <c r="K18" s="1" t="s">
        <v>2478</v>
      </c>
      <c r="L18" s="1" t="s">
        <v>2478</v>
      </c>
      <c r="M18" s="1" t="s">
        <v>2408</v>
      </c>
      <c r="N18" s="1" t="s">
        <v>2408</v>
      </c>
      <c r="O18" s="1" t="s">
        <v>2409</v>
      </c>
      <c r="P18" s="1" t="s">
        <v>2410</v>
      </c>
      <c r="Q18" s="1" t="s">
        <v>2411</v>
      </c>
      <c r="R18" s="1" t="s">
        <v>2479</v>
      </c>
      <c r="S18" s="1" t="s">
        <v>75</v>
      </c>
      <c r="T18" s="1" t="s">
        <v>2413</v>
      </c>
      <c r="U18" s="1" t="s">
        <v>2373</v>
      </c>
      <c r="V18" s="1" t="s">
        <v>2419</v>
      </c>
    </row>
    <row r="19" s="1" customFormat="1" spans="1:22">
      <c r="A19" s="1" t="s">
        <v>1157</v>
      </c>
      <c r="B19" s="1" t="s">
        <v>1162</v>
      </c>
      <c r="C19" s="1" t="s">
        <v>1158</v>
      </c>
      <c r="D19" s="1" t="s">
        <v>2480</v>
      </c>
      <c r="E19" s="1" t="s">
        <v>2481</v>
      </c>
      <c r="F19" s="1" t="s">
        <v>93</v>
      </c>
      <c r="G19" s="1" t="s">
        <v>1107</v>
      </c>
      <c r="H19" s="1" t="s">
        <v>2405</v>
      </c>
      <c r="I19" s="1" t="s">
        <v>2482</v>
      </c>
      <c r="J19" s="1" t="s">
        <v>2407</v>
      </c>
      <c r="K19" s="1" t="s">
        <v>2482</v>
      </c>
      <c r="L19" s="1" t="s">
        <v>2482</v>
      </c>
      <c r="M19" s="1" t="s">
        <v>2408</v>
      </c>
      <c r="N19" s="1" t="s">
        <v>2408</v>
      </c>
      <c r="O19" s="1" t="s">
        <v>2409</v>
      </c>
      <c r="P19" s="1" t="s">
        <v>2410</v>
      </c>
      <c r="Q19" s="1" t="s">
        <v>2411</v>
      </c>
      <c r="R19" s="1" t="s">
        <v>2483</v>
      </c>
      <c r="S19" s="1" t="s">
        <v>75</v>
      </c>
      <c r="T19" s="1" t="s">
        <v>2413</v>
      </c>
      <c r="U19" s="1" t="s">
        <v>2373</v>
      </c>
      <c r="V19" s="1" t="s">
        <v>2425</v>
      </c>
    </row>
    <row r="20" s="1" customFormat="1" spans="1:22">
      <c r="A20" s="1" t="s">
        <v>1166</v>
      </c>
      <c r="B20" s="1" t="s">
        <v>1162</v>
      </c>
      <c r="C20" s="1" t="s">
        <v>1167</v>
      </c>
      <c r="D20" s="1" t="s">
        <v>2480</v>
      </c>
      <c r="E20" s="1" t="s">
        <v>2484</v>
      </c>
      <c r="F20" s="1" t="s">
        <v>93</v>
      </c>
      <c r="G20" s="1" t="s">
        <v>1107</v>
      </c>
      <c r="H20" s="1" t="s">
        <v>2405</v>
      </c>
      <c r="I20" s="1" t="s">
        <v>2482</v>
      </c>
      <c r="J20" s="1" t="s">
        <v>2407</v>
      </c>
      <c r="K20" s="1" t="s">
        <v>2482</v>
      </c>
      <c r="L20" s="1" t="s">
        <v>2482</v>
      </c>
      <c r="M20" s="1" t="s">
        <v>2408</v>
      </c>
      <c r="N20" s="1" t="s">
        <v>2408</v>
      </c>
      <c r="O20" s="1" t="s">
        <v>2409</v>
      </c>
      <c r="P20" s="1" t="s">
        <v>2410</v>
      </c>
      <c r="Q20" s="1" t="s">
        <v>2411</v>
      </c>
      <c r="R20" s="1" t="s">
        <v>2485</v>
      </c>
      <c r="S20" s="1" t="s">
        <v>75</v>
      </c>
      <c r="T20" s="1" t="s">
        <v>2413</v>
      </c>
      <c r="U20" s="1" t="s">
        <v>2373</v>
      </c>
      <c r="V20" s="1" t="s">
        <v>2425</v>
      </c>
    </row>
    <row r="21" s="1" customFormat="1" spans="1:22">
      <c r="A21" s="1" t="s">
        <v>175</v>
      </c>
      <c r="B21" s="1" t="s">
        <v>180</v>
      </c>
      <c r="C21" s="1" t="s">
        <v>176</v>
      </c>
      <c r="D21" s="1" t="s">
        <v>2486</v>
      </c>
      <c r="E21" s="1" t="s">
        <v>2487</v>
      </c>
      <c r="F21" s="1" t="s">
        <v>104</v>
      </c>
      <c r="G21" s="1" t="s">
        <v>81</v>
      </c>
      <c r="H21" s="1" t="s">
        <v>2405</v>
      </c>
      <c r="I21" s="1" t="s">
        <v>2488</v>
      </c>
      <c r="J21" s="1" t="s">
        <v>2407</v>
      </c>
      <c r="K21" s="1" t="s">
        <v>2488</v>
      </c>
      <c r="L21" s="1" t="s">
        <v>2488</v>
      </c>
      <c r="M21" s="1" t="s">
        <v>2408</v>
      </c>
      <c r="N21" s="1" t="s">
        <v>2408</v>
      </c>
      <c r="O21" s="1" t="s">
        <v>2409</v>
      </c>
      <c r="P21" s="1" t="s">
        <v>2410</v>
      </c>
      <c r="Q21" s="1" t="s">
        <v>2411</v>
      </c>
      <c r="R21" s="1" t="s">
        <v>2489</v>
      </c>
      <c r="S21" s="1" t="s">
        <v>75</v>
      </c>
      <c r="T21" s="1" t="s">
        <v>2413</v>
      </c>
      <c r="U21" s="1" t="s">
        <v>2373</v>
      </c>
      <c r="V21" s="1" t="s">
        <v>2419</v>
      </c>
    </row>
    <row r="22" s="1" customFormat="1" spans="1:22">
      <c r="A22" s="1" t="s">
        <v>205</v>
      </c>
      <c r="B22" s="1" t="s">
        <v>210</v>
      </c>
      <c r="C22" s="1" t="s">
        <v>206</v>
      </c>
      <c r="D22" s="1" t="s">
        <v>208</v>
      </c>
      <c r="E22" s="1" t="s">
        <v>2490</v>
      </c>
      <c r="F22" s="1" t="s">
        <v>104</v>
      </c>
      <c r="G22" s="1" t="s">
        <v>81</v>
      </c>
      <c r="H22" s="1" t="s">
        <v>2405</v>
      </c>
      <c r="I22" s="1" t="s">
        <v>2491</v>
      </c>
      <c r="J22" s="1" t="s">
        <v>2407</v>
      </c>
      <c r="K22" s="1" t="s">
        <v>2491</v>
      </c>
      <c r="L22" s="1" t="s">
        <v>2491</v>
      </c>
      <c r="M22" s="1" t="s">
        <v>2408</v>
      </c>
      <c r="N22" s="1" t="s">
        <v>2408</v>
      </c>
      <c r="O22" s="1" t="s">
        <v>2409</v>
      </c>
      <c r="P22" s="1" t="s">
        <v>2410</v>
      </c>
      <c r="Q22" s="1" t="s">
        <v>2411</v>
      </c>
      <c r="R22" s="1" t="s">
        <v>2492</v>
      </c>
      <c r="S22" s="1" t="s">
        <v>75</v>
      </c>
      <c r="T22" s="1" t="s">
        <v>2413</v>
      </c>
      <c r="U22" s="1" t="s">
        <v>2373</v>
      </c>
      <c r="V22" s="1" t="s">
        <v>2434</v>
      </c>
    </row>
    <row r="23" s="1" customFormat="1" spans="1:22">
      <c r="A23" s="1" t="s">
        <v>438</v>
      </c>
      <c r="B23" s="1" t="s">
        <v>443</v>
      </c>
      <c r="C23" s="1" t="s">
        <v>439</v>
      </c>
      <c r="D23" s="1" t="s">
        <v>441</v>
      </c>
      <c r="E23" s="1" t="s">
        <v>2493</v>
      </c>
      <c r="F23" s="1" t="s">
        <v>115</v>
      </c>
      <c r="G23" s="1" t="s">
        <v>81</v>
      </c>
      <c r="H23" s="1" t="s">
        <v>2405</v>
      </c>
      <c r="I23" s="1" t="s">
        <v>2494</v>
      </c>
      <c r="J23" s="1" t="s">
        <v>2407</v>
      </c>
      <c r="K23" s="1" t="s">
        <v>2494</v>
      </c>
      <c r="L23" s="1" t="s">
        <v>2494</v>
      </c>
      <c r="M23" s="1" t="s">
        <v>2408</v>
      </c>
      <c r="N23" s="1" t="s">
        <v>2408</v>
      </c>
      <c r="O23" s="1" t="s">
        <v>2409</v>
      </c>
      <c r="P23" s="1" t="s">
        <v>2410</v>
      </c>
      <c r="Q23" s="1" t="s">
        <v>2411</v>
      </c>
      <c r="R23" s="1" t="s">
        <v>2495</v>
      </c>
      <c r="S23" s="1" t="s">
        <v>75</v>
      </c>
      <c r="T23" s="1" t="s">
        <v>2413</v>
      </c>
      <c r="U23" s="1" t="s">
        <v>2370</v>
      </c>
      <c r="V23" s="1" t="s">
        <v>2414</v>
      </c>
    </row>
    <row r="24" s="1" customFormat="1" spans="1:22">
      <c r="A24" s="1" t="s">
        <v>836</v>
      </c>
      <c r="B24" s="1" t="s">
        <v>839</v>
      </c>
      <c r="C24" s="1" t="s">
        <v>837</v>
      </c>
      <c r="D24" s="1" t="s">
        <v>208</v>
      </c>
      <c r="E24" s="1" t="s">
        <v>2496</v>
      </c>
      <c r="F24" s="1" t="s">
        <v>115</v>
      </c>
      <c r="G24" s="1" t="s">
        <v>82</v>
      </c>
      <c r="H24" s="1" t="s">
        <v>2405</v>
      </c>
      <c r="I24" s="1" t="s">
        <v>2497</v>
      </c>
      <c r="J24" s="1" t="s">
        <v>2407</v>
      </c>
      <c r="K24" s="1" t="s">
        <v>2497</v>
      </c>
      <c r="L24" s="1" t="s">
        <v>2497</v>
      </c>
      <c r="M24" s="1" t="s">
        <v>2408</v>
      </c>
      <c r="N24" s="1" t="s">
        <v>2408</v>
      </c>
      <c r="O24" s="1" t="s">
        <v>2409</v>
      </c>
      <c r="P24" s="1" t="s">
        <v>2410</v>
      </c>
      <c r="Q24" s="1" t="s">
        <v>2411</v>
      </c>
      <c r="R24" s="1" t="s">
        <v>2498</v>
      </c>
      <c r="S24" s="1" t="s">
        <v>75</v>
      </c>
      <c r="T24" s="1" t="s">
        <v>2413</v>
      </c>
      <c r="U24" s="1" t="s">
        <v>2373</v>
      </c>
      <c r="V24" s="1" t="s">
        <v>2434</v>
      </c>
    </row>
    <row r="25" s="1" customFormat="1" spans="1:22">
      <c r="A25" s="1" t="s">
        <v>979</v>
      </c>
      <c r="B25" s="1" t="s">
        <v>238</v>
      </c>
      <c r="C25" s="1" t="s">
        <v>980</v>
      </c>
      <c r="D25" s="1" t="s">
        <v>982</v>
      </c>
      <c r="E25" s="1" t="s">
        <v>2499</v>
      </c>
      <c r="F25" s="1" t="s">
        <v>81</v>
      </c>
      <c r="G25" s="1" t="s">
        <v>82</v>
      </c>
      <c r="H25" s="1" t="s">
        <v>2405</v>
      </c>
      <c r="I25" s="1" t="s">
        <v>2500</v>
      </c>
      <c r="J25" s="1" t="s">
        <v>2407</v>
      </c>
      <c r="K25" s="1" t="s">
        <v>2500</v>
      </c>
      <c r="L25" s="1" t="s">
        <v>2500</v>
      </c>
      <c r="M25" s="1" t="s">
        <v>2408</v>
      </c>
      <c r="N25" s="1" t="s">
        <v>2408</v>
      </c>
      <c r="O25" s="1" t="s">
        <v>2409</v>
      </c>
      <c r="P25" s="1" t="s">
        <v>2410</v>
      </c>
      <c r="Q25" s="1" t="s">
        <v>2411</v>
      </c>
      <c r="R25" s="1" t="s">
        <v>2501</v>
      </c>
      <c r="S25" s="1" t="s">
        <v>75</v>
      </c>
      <c r="T25" s="1" t="s">
        <v>2413</v>
      </c>
      <c r="U25" s="1" t="s">
        <v>2373</v>
      </c>
      <c r="V25" s="1" t="s">
        <v>2502</v>
      </c>
    </row>
    <row r="26" s="1" customFormat="1" spans="1:22">
      <c r="A26" s="1" t="s">
        <v>758</v>
      </c>
      <c r="B26" s="1" t="s">
        <v>238</v>
      </c>
      <c r="C26" s="1" t="s">
        <v>759</v>
      </c>
      <c r="D26" s="1" t="s">
        <v>2503</v>
      </c>
      <c r="E26" s="1" t="s">
        <v>2504</v>
      </c>
      <c r="F26" s="1" t="s">
        <v>115</v>
      </c>
      <c r="G26" s="1" t="s">
        <v>82</v>
      </c>
      <c r="H26" s="1" t="s">
        <v>2405</v>
      </c>
      <c r="I26" s="1" t="s">
        <v>2505</v>
      </c>
      <c r="J26" s="1" t="s">
        <v>2407</v>
      </c>
      <c r="K26" s="1" t="s">
        <v>2505</v>
      </c>
      <c r="L26" s="1" t="s">
        <v>2505</v>
      </c>
      <c r="M26" s="1" t="s">
        <v>2408</v>
      </c>
      <c r="N26" s="1" t="s">
        <v>2408</v>
      </c>
      <c r="O26" s="1" t="s">
        <v>2409</v>
      </c>
      <c r="P26" s="1" t="s">
        <v>2410</v>
      </c>
      <c r="Q26" s="1" t="s">
        <v>2411</v>
      </c>
      <c r="R26" s="1" t="s">
        <v>2506</v>
      </c>
      <c r="S26" s="1" t="s">
        <v>75</v>
      </c>
      <c r="T26" s="1" t="s">
        <v>2413</v>
      </c>
      <c r="U26" s="1" t="s">
        <v>2373</v>
      </c>
      <c r="V26" s="1" t="s">
        <v>2419</v>
      </c>
    </row>
    <row r="27" s="1" customFormat="1" spans="1:22">
      <c r="A27" s="1" t="s">
        <v>233</v>
      </c>
      <c r="B27" s="1" t="s">
        <v>238</v>
      </c>
      <c r="C27" s="1" t="s">
        <v>234</v>
      </c>
      <c r="D27" s="1" t="s">
        <v>236</v>
      </c>
      <c r="E27" s="1" t="s">
        <v>2507</v>
      </c>
      <c r="F27" s="1" t="s">
        <v>93</v>
      </c>
      <c r="G27" s="1" t="s">
        <v>81</v>
      </c>
      <c r="H27" s="1" t="s">
        <v>2405</v>
      </c>
      <c r="I27" s="1" t="s">
        <v>2508</v>
      </c>
      <c r="J27" s="1" t="s">
        <v>2407</v>
      </c>
      <c r="K27" s="1" t="s">
        <v>2508</v>
      </c>
      <c r="L27" s="1" t="s">
        <v>2508</v>
      </c>
      <c r="M27" s="1" t="s">
        <v>2408</v>
      </c>
      <c r="N27" s="1" t="s">
        <v>2408</v>
      </c>
      <c r="O27" s="1" t="s">
        <v>2409</v>
      </c>
      <c r="P27" s="1" t="s">
        <v>2410</v>
      </c>
      <c r="Q27" s="1" t="s">
        <v>2411</v>
      </c>
      <c r="R27" s="1" t="s">
        <v>2509</v>
      </c>
      <c r="S27" s="1" t="s">
        <v>75</v>
      </c>
      <c r="T27" s="1" t="s">
        <v>2413</v>
      </c>
      <c r="U27" s="1" t="s">
        <v>2370</v>
      </c>
      <c r="V27" s="1" t="s">
        <v>2425</v>
      </c>
    </row>
    <row r="28" s="1" customFormat="1" spans="1:22">
      <c r="A28" s="1" t="s">
        <v>1330</v>
      </c>
      <c r="B28" s="1" t="s">
        <v>1332</v>
      </c>
      <c r="C28" s="1" t="s">
        <v>1331</v>
      </c>
      <c r="D28" s="1" t="s">
        <v>2461</v>
      </c>
      <c r="E28" s="1" t="s">
        <v>2462</v>
      </c>
      <c r="F28" s="1" t="s">
        <v>82</v>
      </c>
      <c r="G28" s="1" t="s">
        <v>1107</v>
      </c>
      <c r="H28" s="1" t="s">
        <v>2405</v>
      </c>
      <c r="I28" s="1" t="s">
        <v>2510</v>
      </c>
      <c r="J28" s="1" t="s">
        <v>2407</v>
      </c>
      <c r="K28" s="1" t="s">
        <v>2510</v>
      </c>
      <c r="L28" s="1" t="s">
        <v>2510</v>
      </c>
      <c r="M28" s="1" t="s">
        <v>2408</v>
      </c>
      <c r="N28" s="1" t="s">
        <v>2408</v>
      </c>
      <c r="O28" s="1" t="s">
        <v>2409</v>
      </c>
      <c r="P28" s="1" t="s">
        <v>2410</v>
      </c>
      <c r="Q28" s="1" t="s">
        <v>2411</v>
      </c>
      <c r="R28" s="1" t="s">
        <v>2511</v>
      </c>
      <c r="S28" s="1" t="s">
        <v>75</v>
      </c>
      <c r="T28" s="1" t="s">
        <v>2413</v>
      </c>
      <c r="U28" s="1" t="s">
        <v>2373</v>
      </c>
      <c r="V28" s="1" t="s">
        <v>2465</v>
      </c>
    </row>
    <row r="29" s="1" customFormat="1" spans="1:22">
      <c r="A29" s="1" t="s">
        <v>1102</v>
      </c>
      <c r="B29" s="1" t="s">
        <v>200</v>
      </c>
      <c r="C29" s="1" t="s">
        <v>1103</v>
      </c>
      <c r="D29" s="1" t="s">
        <v>1105</v>
      </c>
      <c r="E29" s="1" t="s">
        <v>2512</v>
      </c>
      <c r="F29" s="1" t="s">
        <v>82</v>
      </c>
      <c r="G29" s="1" t="s">
        <v>1107</v>
      </c>
      <c r="H29" s="1" t="s">
        <v>2405</v>
      </c>
      <c r="I29" s="1" t="s">
        <v>2513</v>
      </c>
      <c r="J29" s="1" t="s">
        <v>2407</v>
      </c>
      <c r="K29" s="1" t="s">
        <v>2513</v>
      </c>
      <c r="L29" s="1" t="s">
        <v>2513</v>
      </c>
      <c r="M29" s="1" t="s">
        <v>2408</v>
      </c>
      <c r="N29" s="1" t="s">
        <v>2408</v>
      </c>
      <c r="O29" s="1" t="s">
        <v>2409</v>
      </c>
      <c r="P29" s="1" t="s">
        <v>2410</v>
      </c>
      <c r="Q29" s="1" t="s">
        <v>2411</v>
      </c>
      <c r="R29" s="1" t="s">
        <v>2514</v>
      </c>
      <c r="S29" s="1" t="s">
        <v>75</v>
      </c>
      <c r="T29" s="1" t="s">
        <v>2413</v>
      </c>
      <c r="U29" s="1" t="s">
        <v>2373</v>
      </c>
      <c r="V29" s="1" t="s">
        <v>2419</v>
      </c>
    </row>
    <row r="30" s="1" customFormat="1" spans="1:22">
      <c r="A30" s="1" t="s">
        <v>195</v>
      </c>
      <c r="B30" s="1" t="s">
        <v>200</v>
      </c>
      <c r="C30" s="1" t="s">
        <v>196</v>
      </c>
      <c r="D30" s="1" t="s">
        <v>198</v>
      </c>
      <c r="E30" s="1" t="s">
        <v>2515</v>
      </c>
      <c r="F30" s="1" t="s">
        <v>115</v>
      </c>
      <c r="G30" s="1" t="s">
        <v>81</v>
      </c>
      <c r="H30" s="1" t="s">
        <v>2405</v>
      </c>
      <c r="I30" s="1" t="s">
        <v>2516</v>
      </c>
      <c r="J30" s="1" t="s">
        <v>2407</v>
      </c>
      <c r="K30" s="1" t="s">
        <v>2516</v>
      </c>
      <c r="L30" s="1" t="s">
        <v>2516</v>
      </c>
      <c r="M30" s="1" t="s">
        <v>2408</v>
      </c>
      <c r="N30" s="1" t="s">
        <v>2408</v>
      </c>
      <c r="O30" s="1" t="s">
        <v>2409</v>
      </c>
      <c r="P30" s="1" t="s">
        <v>2410</v>
      </c>
      <c r="Q30" s="1" t="s">
        <v>2411</v>
      </c>
      <c r="R30" s="1" t="s">
        <v>2517</v>
      </c>
      <c r="S30" s="1" t="s">
        <v>75</v>
      </c>
      <c r="T30" s="1" t="s">
        <v>2413</v>
      </c>
      <c r="U30" s="1" t="s">
        <v>2373</v>
      </c>
      <c r="V30" s="1" t="s">
        <v>2425</v>
      </c>
    </row>
    <row r="31" s="1" customFormat="1" spans="1:22">
      <c r="A31" s="1" t="s">
        <v>672</v>
      </c>
      <c r="B31" s="1" t="s">
        <v>410</v>
      </c>
      <c r="C31" s="1" t="s">
        <v>673</v>
      </c>
      <c r="D31" s="1" t="s">
        <v>675</v>
      </c>
      <c r="E31" s="1" t="s">
        <v>2518</v>
      </c>
      <c r="F31" s="1" t="s">
        <v>115</v>
      </c>
      <c r="G31" s="1" t="s">
        <v>81</v>
      </c>
      <c r="H31" s="1" t="s">
        <v>2405</v>
      </c>
      <c r="I31" s="1" t="s">
        <v>2519</v>
      </c>
      <c r="J31" s="1" t="s">
        <v>2407</v>
      </c>
      <c r="K31" s="1" t="s">
        <v>2519</v>
      </c>
      <c r="L31" s="1" t="s">
        <v>2519</v>
      </c>
      <c r="M31" s="1" t="s">
        <v>2408</v>
      </c>
      <c r="N31" s="1" t="s">
        <v>2408</v>
      </c>
      <c r="O31" s="1" t="s">
        <v>2409</v>
      </c>
      <c r="P31" s="1" t="s">
        <v>2410</v>
      </c>
      <c r="Q31" s="1" t="s">
        <v>2411</v>
      </c>
      <c r="R31" s="1" t="s">
        <v>2520</v>
      </c>
      <c r="S31" s="1" t="s">
        <v>75</v>
      </c>
      <c r="T31" s="1" t="s">
        <v>2413</v>
      </c>
      <c r="U31" s="1" t="s">
        <v>2373</v>
      </c>
      <c r="V31" s="1" t="s">
        <v>2521</v>
      </c>
    </row>
    <row r="32" s="1" customFormat="1" spans="1:22">
      <c r="A32" s="1" t="s">
        <v>407</v>
      </c>
      <c r="B32" s="1" t="s">
        <v>410</v>
      </c>
      <c r="C32" s="1" t="s">
        <v>408</v>
      </c>
      <c r="D32" s="1" t="s">
        <v>2466</v>
      </c>
      <c r="E32" s="1" t="s">
        <v>2522</v>
      </c>
      <c r="F32" s="1" t="s">
        <v>93</v>
      </c>
      <c r="G32" s="1" t="s">
        <v>81</v>
      </c>
      <c r="H32" s="1" t="s">
        <v>2405</v>
      </c>
      <c r="I32" s="1" t="s">
        <v>2523</v>
      </c>
      <c r="J32" s="1" t="s">
        <v>2407</v>
      </c>
      <c r="K32" s="1" t="s">
        <v>2523</v>
      </c>
      <c r="L32" s="1" t="s">
        <v>2523</v>
      </c>
      <c r="M32" s="1" t="s">
        <v>2408</v>
      </c>
      <c r="N32" s="1" t="s">
        <v>2408</v>
      </c>
      <c r="O32" s="1" t="s">
        <v>2409</v>
      </c>
      <c r="P32" s="1" t="s">
        <v>2410</v>
      </c>
      <c r="Q32" s="1" t="s">
        <v>2411</v>
      </c>
      <c r="R32" s="1" t="s">
        <v>2524</v>
      </c>
      <c r="S32" s="1" t="s">
        <v>75</v>
      </c>
      <c r="T32" s="1" t="s">
        <v>2413</v>
      </c>
      <c r="U32" s="1" t="s">
        <v>2370</v>
      </c>
      <c r="V32" s="1" t="s">
        <v>2414</v>
      </c>
    </row>
    <row r="33" s="1" customFormat="1" spans="1:22">
      <c r="A33" s="1" t="s">
        <v>398</v>
      </c>
      <c r="B33" s="1" t="s">
        <v>403</v>
      </c>
      <c r="C33" s="1" t="s">
        <v>399</v>
      </c>
      <c r="D33" s="1" t="s">
        <v>2525</v>
      </c>
      <c r="E33" s="1" t="s">
        <v>2526</v>
      </c>
      <c r="F33" s="1" t="s">
        <v>104</v>
      </c>
      <c r="G33" s="1" t="s">
        <v>81</v>
      </c>
      <c r="H33" s="1" t="s">
        <v>2405</v>
      </c>
      <c r="I33" s="1" t="s">
        <v>2527</v>
      </c>
      <c r="J33" s="1" t="s">
        <v>2407</v>
      </c>
      <c r="K33" s="1" t="s">
        <v>2527</v>
      </c>
      <c r="L33" s="1" t="s">
        <v>2527</v>
      </c>
      <c r="M33" s="1" t="s">
        <v>2408</v>
      </c>
      <c r="N33" s="1" t="s">
        <v>2408</v>
      </c>
      <c r="O33" s="1" t="s">
        <v>2409</v>
      </c>
      <c r="P33" s="1" t="s">
        <v>2410</v>
      </c>
      <c r="Q33" s="1" t="s">
        <v>2411</v>
      </c>
      <c r="R33" s="1" t="s">
        <v>2528</v>
      </c>
      <c r="S33" s="1" t="s">
        <v>75</v>
      </c>
      <c r="T33" s="1" t="s">
        <v>2413</v>
      </c>
      <c r="U33" s="1" t="s">
        <v>2370</v>
      </c>
      <c r="V33" s="1" t="s">
        <v>2414</v>
      </c>
    </row>
    <row r="34" s="1" customFormat="1" spans="1:22">
      <c r="A34" s="1" t="s">
        <v>792</v>
      </c>
      <c r="B34" s="1" t="s">
        <v>368</v>
      </c>
      <c r="C34" s="1" t="s">
        <v>793</v>
      </c>
      <c r="D34" s="1" t="s">
        <v>795</v>
      </c>
      <c r="E34" s="1" t="s">
        <v>2529</v>
      </c>
      <c r="F34" s="1" t="s">
        <v>81</v>
      </c>
      <c r="G34" s="1" t="s">
        <v>82</v>
      </c>
      <c r="H34" s="1" t="s">
        <v>2405</v>
      </c>
      <c r="I34" s="1" t="s">
        <v>2530</v>
      </c>
      <c r="J34" s="1" t="s">
        <v>2407</v>
      </c>
      <c r="K34" s="1" t="s">
        <v>2530</v>
      </c>
      <c r="L34" s="1" t="s">
        <v>2530</v>
      </c>
      <c r="M34" s="1" t="s">
        <v>2408</v>
      </c>
      <c r="N34" s="1" t="s">
        <v>2408</v>
      </c>
      <c r="O34" s="1" t="s">
        <v>2409</v>
      </c>
      <c r="P34" s="1" t="s">
        <v>2410</v>
      </c>
      <c r="Q34" s="1" t="s">
        <v>2411</v>
      </c>
      <c r="R34" s="1" t="s">
        <v>2531</v>
      </c>
      <c r="S34" s="1" t="s">
        <v>75</v>
      </c>
      <c r="T34" s="1" t="s">
        <v>2413</v>
      </c>
      <c r="U34" s="1" t="s">
        <v>2373</v>
      </c>
      <c r="V34" s="1" t="s">
        <v>2419</v>
      </c>
    </row>
    <row r="35" s="1" customFormat="1" spans="1:22">
      <c r="A35" s="1" t="s">
        <v>363</v>
      </c>
      <c r="B35" s="1" t="s">
        <v>368</v>
      </c>
      <c r="C35" s="1" t="s">
        <v>364</v>
      </c>
      <c r="D35" s="1" t="s">
        <v>366</v>
      </c>
      <c r="E35" s="1" t="s">
        <v>2532</v>
      </c>
      <c r="F35" s="1" t="s">
        <v>115</v>
      </c>
      <c r="G35" s="1" t="s">
        <v>81</v>
      </c>
      <c r="H35" s="1" t="s">
        <v>2405</v>
      </c>
      <c r="I35" s="1" t="s">
        <v>2533</v>
      </c>
      <c r="J35" s="1" t="s">
        <v>2407</v>
      </c>
      <c r="K35" s="1" t="s">
        <v>2533</v>
      </c>
      <c r="L35" s="1" t="s">
        <v>2533</v>
      </c>
      <c r="M35" s="1" t="s">
        <v>2408</v>
      </c>
      <c r="N35" s="1" t="s">
        <v>2408</v>
      </c>
      <c r="O35" s="1" t="s">
        <v>2409</v>
      </c>
      <c r="P35" s="1" t="s">
        <v>2410</v>
      </c>
      <c r="Q35" s="1" t="s">
        <v>2411</v>
      </c>
      <c r="R35" s="1" t="s">
        <v>2534</v>
      </c>
      <c r="S35" s="1" t="s">
        <v>75</v>
      </c>
      <c r="T35" s="1" t="s">
        <v>2413</v>
      </c>
      <c r="U35" s="1" t="s">
        <v>2373</v>
      </c>
      <c r="V35" s="1" t="s">
        <v>2434</v>
      </c>
    </row>
    <row r="36" s="1" customFormat="1" spans="1:22">
      <c r="A36" s="1" t="s">
        <v>801</v>
      </c>
      <c r="B36" s="1" t="s">
        <v>804</v>
      </c>
      <c r="C36" s="1" t="s">
        <v>802</v>
      </c>
      <c r="D36" s="1" t="s">
        <v>198</v>
      </c>
      <c r="E36" s="1" t="s">
        <v>2535</v>
      </c>
      <c r="F36" s="1" t="s">
        <v>115</v>
      </c>
      <c r="G36" s="1" t="s">
        <v>82</v>
      </c>
      <c r="H36" s="1" t="s">
        <v>2405</v>
      </c>
      <c r="I36" s="1" t="s">
        <v>2536</v>
      </c>
      <c r="J36" s="1" t="s">
        <v>2407</v>
      </c>
      <c r="K36" s="1" t="s">
        <v>2536</v>
      </c>
      <c r="L36" s="1" t="s">
        <v>2536</v>
      </c>
      <c r="M36" s="1" t="s">
        <v>2408</v>
      </c>
      <c r="N36" s="1" t="s">
        <v>2408</v>
      </c>
      <c r="O36" s="1" t="s">
        <v>2409</v>
      </c>
      <c r="P36" s="1" t="s">
        <v>2410</v>
      </c>
      <c r="Q36" s="1" t="s">
        <v>2411</v>
      </c>
      <c r="R36" s="1" t="s">
        <v>2537</v>
      </c>
      <c r="S36" s="1" t="s">
        <v>75</v>
      </c>
      <c r="T36" s="1" t="s">
        <v>2413</v>
      </c>
      <c r="U36" s="1" t="s">
        <v>2373</v>
      </c>
      <c r="V36" s="1" t="s">
        <v>2425</v>
      </c>
    </row>
    <row r="37" s="1" customFormat="1" spans="1:22">
      <c r="A37" s="1" t="s">
        <v>215</v>
      </c>
      <c r="B37" s="1" t="s">
        <v>218</v>
      </c>
      <c r="C37" s="1" t="s">
        <v>216</v>
      </c>
      <c r="D37" s="1" t="s">
        <v>198</v>
      </c>
      <c r="E37" s="1" t="s">
        <v>2538</v>
      </c>
      <c r="F37" s="1" t="s">
        <v>219</v>
      </c>
      <c r="G37" s="1" t="s">
        <v>81</v>
      </c>
      <c r="H37" s="1" t="s">
        <v>2405</v>
      </c>
      <c r="I37" s="1" t="s">
        <v>2539</v>
      </c>
      <c r="J37" s="1" t="s">
        <v>2407</v>
      </c>
      <c r="K37" s="1" t="s">
        <v>2539</v>
      </c>
      <c r="L37" s="1" t="s">
        <v>2539</v>
      </c>
      <c r="M37" s="1" t="s">
        <v>2408</v>
      </c>
      <c r="N37" s="1" t="s">
        <v>2408</v>
      </c>
      <c r="O37" s="1" t="s">
        <v>2409</v>
      </c>
      <c r="P37" s="1" t="s">
        <v>2410</v>
      </c>
      <c r="Q37" s="1" t="s">
        <v>2411</v>
      </c>
      <c r="R37" s="1" t="s">
        <v>2540</v>
      </c>
      <c r="S37" s="1" t="s">
        <v>75</v>
      </c>
      <c r="T37" s="1" t="s">
        <v>2413</v>
      </c>
      <c r="U37" s="1" t="s">
        <v>2373</v>
      </c>
      <c r="V37" s="1" t="s">
        <v>2425</v>
      </c>
    </row>
    <row r="38" s="1" customFormat="1" spans="1:22">
      <c r="A38" s="1" t="s">
        <v>224</v>
      </c>
      <c r="B38" s="1" t="s">
        <v>218</v>
      </c>
      <c r="C38" s="1" t="s">
        <v>225</v>
      </c>
      <c r="D38" s="1" t="s">
        <v>227</v>
      </c>
      <c r="E38" s="1" t="s">
        <v>2541</v>
      </c>
      <c r="F38" s="1" t="s">
        <v>104</v>
      </c>
      <c r="G38" s="1" t="s">
        <v>81</v>
      </c>
      <c r="H38" s="1" t="s">
        <v>2405</v>
      </c>
      <c r="I38" s="1" t="s">
        <v>2542</v>
      </c>
      <c r="J38" s="1" t="s">
        <v>2407</v>
      </c>
      <c r="K38" s="1" t="s">
        <v>2542</v>
      </c>
      <c r="L38" s="1" t="s">
        <v>2542</v>
      </c>
      <c r="M38" s="1" t="s">
        <v>2408</v>
      </c>
      <c r="N38" s="1" t="s">
        <v>2408</v>
      </c>
      <c r="O38" s="1" t="s">
        <v>2409</v>
      </c>
      <c r="P38" s="1" t="s">
        <v>2410</v>
      </c>
      <c r="Q38" s="1" t="s">
        <v>2411</v>
      </c>
      <c r="R38" s="1" t="s">
        <v>2543</v>
      </c>
      <c r="S38" s="1" t="s">
        <v>75</v>
      </c>
      <c r="T38" s="1" t="s">
        <v>2413</v>
      </c>
      <c r="U38" s="1" t="s">
        <v>2373</v>
      </c>
      <c r="V38" s="1" t="s">
        <v>2434</v>
      </c>
    </row>
    <row r="39" s="1" customFormat="1" spans="1:22">
      <c r="A39" s="1" t="s">
        <v>414</v>
      </c>
      <c r="B39" s="1" t="s">
        <v>103</v>
      </c>
      <c r="C39" s="1" t="s">
        <v>415</v>
      </c>
      <c r="D39" s="1" t="s">
        <v>2466</v>
      </c>
      <c r="E39" s="1" t="s">
        <v>2544</v>
      </c>
      <c r="F39" s="1" t="s">
        <v>93</v>
      </c>
      <c r="G39" s="1" t="s">
        <v>81</v>
      </c>
      <c r="H39" s="1" t="s">
        <v>2405</v>
      </c>
      <c r="I39" s="1" t="s">
        <v>2545</v>
      </c>
      <c r="J39" s="1" t="s">
        <v>2407</v>
      </c>
      <c r="K39" s="1" t="s">
        <v>2545</v>
      </c>
      <c r="L39" s="1" t="s">
        <v>2545</v>
      </c>
      <c r="M39" s="1" t="s">
        <v>2408</v>
      </c>
      <c r="N39" s="1" t="s">
        <v>2408</v>
      </c>
      <c r="O39" s="1" t="s">
        <v>2409</v>
      </c>
      <c r="P39" s="1" t="s">
        <v>2410</v>
      </c>
      <c r="Q39" s="1" t="s">
        <v>2411</v>
      </c>
      <c r="R39" s="1" t="s">
        <v>2546</v>
      </c>
      <c r="S39" s="1" t="s">
        <v>75</v>
      </c>
      <c r="T39" s="1" t="s">
        <v>2413</v>
      </c>
      <c r="U39" s="1" t="s">
        <v>2370</v>
      </c>
      <c r="V39" s="1" t="s">
        <v>2414</v>
      </c>
    </row>
    <row r="40" s="1" customFormat="1" spans="1:22">
      <c r="A40" s="1" t="s">
        <v>1148</v>
      </c>
      <c r="B40" s="1" t="s">
        <v>103</v>
      </c>
      <c r="C40" s="1" t="s">
        <v>1149</v>
      </c>
      <c r="D40" s="1" t="s">
        <v>1151</v>
      </c>
      <c r="E40" s="1" t="s">
        <v>2547</v>
      </c>
      <c r="F40" s="1" t="s">
        <v>81</v>
      </c>
      <c r="G40" s="1" t="s">
        <v>1107</v>
      </c>
      <c r="H40" s="1" t="s">
        <v>2405</v>
      </c>
      <c r="I40" s="1" t="s">
        <v>2548</v>
      </c>
      <c r="J40" s="1" t="s">
        <v>2407</v>
      </c>
      <c r="K40" s="1" t="s">
        <v>2548</v>
      </c>
      <c r="L40" s="1" t="s">
        <v>2548</v>
      </c>
      <c r="M40" s="1" t="s">
        <v>2408</v>
      </c>
      <c r="N40" s="1" t="s">
        <v>2408</v>
      </c>
      <c r="O40" s="1" t="s">
        <v>2409</v>
      </c>
      <c r="P40" s="1" t="s">
        <v>2410</v>
      </c>
      <c r="Q40" s="1" t="s">
        <v>2411</v>
      </c>
      <c r="R40" s="1" t="s">
        <v>2549</v>
      </c>
      <c r="S40" s="1" t="s">
        <v>75</v>
      </c>
      <c r="T40" s="1" t="s">
        <v>2413</v>
      </c>
      <c r="U40" s="1" t="s">
        <v>2373</v>
      </c>
      <c r="V40" s="1" t="s">
        <v>2550</v>
      </c>
    </row>
    <row r="41" s="1" customFormat="1" spans="1:22">
      <c r="A41" s="1" t="s">
        <v>98</v>
      </c>
      <c r="B41" s="1" t="s">
        <v>103</v>
      </c>
      <c r="C41" s="1" t="s">
        <v>99</v>
      </c>
      <c r="D41" s="1" t="s">
        <v>101</v>
      </c>
      <c r="E41" s="1" t="s">
        <v>2551</v>
      </c>
      <c r="F41" s="1" t="s">
        <v>104</v>
      </c>
      <c r="G41" s="1" t="s">
        <v>81</v>
      </c>
      <c r="H41" s="1" t="s">
        <v>2405</v>
      </c>
      <c r="I41" s="1" t="s">
        <v>2552</v>
      </c>
      <c r="J41" s="1" t="s">
        <v>2407</v>
      </c>
      <c r="K41" s="1" t="s">
        <v>2552</v>
      </c>
      <c r="L41" s="1" t="s">
        <v>2552</v>
      </c>
      <c r="M41" s="1" t="s">
        <v>2408</v>
      </c>
      <c r="N41" s="1" t="s">
        <v>2408</v>
      </c>
      <c r="O41" s="1" t="s">
        <v>2409</v>
      </c>
      <c r="P41" s="1" t="s">
        <v>2410</v>
      </c>
      <c r="Q41" s="1" t="s">
        <v>2411</v>
      </c>
      <c r="R41" s="1" t="s">
        <v>2553</v>
      </c>
      <c r="S41" s="1" t="s">
        <v>75</v>
      </c>
      <c r="T41" s="1" t="s">
        <v>2413</v>
      </c>
      <c r="U41" s="1" t="s">
        <v>2370</v>
      </c>
      <c r="V41" s="1" t="s">
        <v>2554</v>
      </c>
    </row>
    <row r="42" s="1" customFormat="1" spans="1:22">
      <c r="A42" s="1" t="s">
        <v>1409</v>
      </c>
      <c r="B42" s="1" t="s">
        <v>103</v>
      </c>
      <c r="C42" s="1" t="s">
        <v>1410</v>
      </c>
      <c r="D42" s="1" t="s">
        <v>2555</v>
      </c>
      <c r="E42" s="1" t="s">
        <v>2556</v>
      </c>
      <c r="F42" s="1" t="s">
        <v>1107</v>
      </c>
      <c r="G42" s="1" t="s">
        <v>734</v>
      </c>
      <c r="H42" s="1" t="s">
        <v>2405</v>
      </c>
      <c r="I42" s="1" t="s">
        <v>2557</v>
      </c>
      <c r="J42" s="1" t="s">
        <v>2407</v>
      </c>
      <c r="K42" s="1" t="s">
        <v>2557</v>
      </c>
      <c r="L42" s="1" t="s">
        <v>2557</v>
      </c>
      <c r="M42" s="1" t="s">
        <v>2408</v>
      </c>
      <c r="N42" s="1" t="s">
        <v>2408</v>
      </c>
      <c r="O42" s="1" t="s">
        <v>2409</v>
      </c>
      <c r="P42" s="1" t="s">
        <v>2410</v>
      </c>
      <c r="Q42" s="1" t="s">
        <v>2411</v>
      </c>
      <c r="R42" s="1" t="s">
        <v>2558</v>
      </c>
      <c r="S42" s="1" t="s">
        <v>75</v>
      </c>
      <c r="T42" s="1" t="s">
        <v>2413</v>
      </c>
      <c r="U42" s="1" t="s">
        <v>2373</v>
      </c>
      <c r="V42" s="1" t="s">
        <v>2419</v>
      </c>
    </row>
    <row r="43" s="1" customFormat="1" spans="1:22">
      <c r="A43" s="1" t="s">
        <v>1636</v>
      </c>
      <c r="B43" s="1" t="s">
        <v>103</v>
      </c>
      <c r="C43" s="1" t="s">
        <v>1637</v>
      </c>
      <c r="D43" s="1" t="s">
        <v>2555</v>
      </c>
      <c r="E43" s="1" t="s">
        <v>2556</v>
      </c>
      <c r="F43" s="1" t="s">
        <v>734</v>
      </c>
      <c r="G43" s="1" t="s">
        <v>743</v>
      </c>
      <c r="H43" s="1" t="s">
        <v>2405</v>
      </c>
      <c r="I43" s="1" t="s">
        <v>2559</v>
      </c>
      <c r="J43" s="1" t="s">
        <v>2407</v>
      </c>
      <c r="K43" s="1" t="s">
        <v>2559</v>
      </c>
      <c r="L43" s="1" t="s">
        <v>2559</v>
      </c>
      <c r="M43" s="1" t="s">
        <v>2408</v>
      </c>
      <c r="N43" s="1" t="s">
        <v>2408</v>
      </c>
      <c r="O43" s="1" t="s">
        <v>2409</v>
      </c>
      <c r="P43" s="1" t="s">
        <v>2410</v>
      </c>
      <c r="Q43" s="1" t="s">
        <v>2411</v>
      </c>
      <c r="R43" s="1" t="s">
        <v>2560</v>
      </c>
      <c r="S43" s="1" t="s">
        <v>75</v>
      </c>
      <c r="T43" s="1" t="s">
        <v>2413</v>
      </c>
      <c r="U43" s="1" t="s">
        <v>2373</v>
      </c>
      <c r="V43" s="1" t="s">
        <v>2419</v>
      </c>
    </row>
    <row r="44" s="1" customFormat="1" spans="1:22">
      <c r="A44" s="1" t="s">
        <v>428</v>
      </c>
      <c r="B44" s="1" t="s">
        <v>433</v>
      </c>
      <c r="C44" s="1" t="s">
        <v>429</v>
      </c>
      <c r="D44" s="1" t="s">
        <v>2561</v>
      </c>
      <c r="E44" s="1" t="s">
        <v>2562</v>
      </c>
      <c r="F44" s="1" t="s">
        <v>93</v>
      </c>
      <c r="G44" s="1" t="s">
        <v>81</v>
      </c>
      <c r="H44" s="1" t="s">
        <v>2405</v>
      </c>
      <c r="I44" s="1" t="s">
        <v>2563</v>
      </c>
      <c r="J44" s="1" t="s">
        <v>2407</v>
      </c>
      <c r="K44" s="1" t="s">
        <v>2563</v>
      </c>
      <c r="L44" s="1" t="s">
        <v>2563</v>
      </c>
      <c r="M44" s="1" t="s">
        <v>2408</v>
      </c>
      <c r="N44" s="1" t="s">
        <v>2408</v>
      </c>
      <c r="O44" s="1" t="s">
        <v>2409</v>
      </c>
      <c r="P44" s="1" t="s">
        <v>2410</v>
      </c>
      <c r="Q44" s="1" t="s">
        <v>2411</v>
      </c>
      <c r="R44" s="1" t="s">
        <v>2564</v>
      </c>
      <c r="S44" s="1" t="s">
        <v>75</v>
      </c>
      <c r="T44" s="1" t="s">
        <v>2413</v>
      </c>
      <c r="U44" s="1" t="s">
        <v>2370</v>
      </c>
      <c r="V44" s="1" t="s">
        <v>2414</v>
      </c>
    </row>
    <row r="45" s="1" customFormat="1" spans="1:22">
      <c r="A45" s="1" t="s">
        <v>643</v>
      </c>
      <c r="B45" s="1" t="s">
        <v>433</v>
      </c>
      <c r="C45" s="1" t="s">
        <v>644</v>
      </c>
      <c r="D45" s="1" t="s">
        <v>646</v>
      </c>
      <c r="E45" s="1" t="s">
        <v>2565</v>
      </c>
      <c r="F45" s="1" t="s">
        <v>93</v>
      </c>
      <c r="G45" s="1" t="s">
        <v>81</v>
      </c>
      <c r="H45" s="1" t="s">
        <v>2405</v>
      </c>
      <c r="I45" s="1" t="s">
        <v>2566</v>
      </c>
      <c r="J45" s="1" t="s">
        <v>2407</v>
      </c>
      <c r="K45" s="1" t="s">
        <v>2566</v>
      </c>
      <c r="L45" s="1" t="s">
        <v>2566</v>
      </c>
      <c r="M45" s="1" t="s">
        <v>2408</v>
      </c>
      <c r="N45" s="1" t="s">
        <v>2408</v>
      </c>
      <c r="O45" s="1" t="s">
        <v>2409</v>
      </c>
      <c r="P45" s="1" t="s">
        <v>2410</v>
      </c>
      <c r="Q45" s="1" t="s">
        <v>2411</v>
      </c>
      <c r="R45" s="1" t="s">
        <v>2567</v>
      </c>
      <c r="S45" s="1" t="s">
        <v>75</v>
      </c>
      <c r="T45" s="1" t="s">
        <v>2413</v>
      </c>
      <c r="U45" s="1" t="s">
        <v>2373</v>
      </c>
      <c r="V45" s="1" t="s">
        <v>2568</v>
      </c>
    </row>
    <row r="46" s="1" customFormat="1" spans="1:22">
      <c r="A46" s="1" t="s">
        <v>1861</v>
      </c>
      <c r="B46" s="1" t="s">
        <v>190</v>
      </c>
      <c r="C46" s="1" t="s">
        <v>1862</v>
      </c>
      <c r="D46" s="1" t="s">
        <v>1864</v>
      </c>
      <c r="E46" s="1" t="s">
        <v>2569</v>
      </c>
      <c r="F46" s="1" t="s">
        <v>734</v>
      </c>
      <c r="G46" s="1" t="s">
        <v>1807</v>
      </c>
      <c r="H46" s="1" t="s">
        <v>2405</v>
      </c>
      <c r="I46" s="1" t="s">
        <v>2570</v>
      </c>
      <c r="J46" s="1" t="s">
        <v>2407</v>
      </c>
      <c r="K46" s="1" t="s">
        <v>2570</v>
      </c>
      <c r="L46" s="1" t="s">
        <v>2570</v>
      </c>
      <c r="M46" s="1" t="s">
        <v>2408</v>
      </c>
      <c r="N46" s="1" t="s">
        <v>2408</v>
      </c>
      <c r="O46" s="1" t="s">
        <v>2409</v>
      </c>
      <c r="P46" s="1" t="s">
        <v>2410</v>
      </c>
      <c r="Q46" s="1" t="s">
        <v>2411</v>
      </c>
      <c r="R46" s="1" t="s">
        <v>2571</v>
      </c>
      <c r="S46" s="1" t="s">
        <v>75</v>
      </c>
      <c r="T46" s="1" t="s">
        <v>2413</v>
      </c>
      <c r="U46" s="1" t="s">
        <v>2370</v>
      </c>
      <c r="V46" s="1" t="s">
        <v>2419</v>
      </c>
    </row>
    <row r="47" s="1" customFormat="1" spans="1:22">
      <c r="A47" s="1" t="s">
        <v>185</v>
      </c>
      <c r="B47" s="1" t="s">
        <v>190</v>
      </c>
      <c r="C47" s="1" t="s">
        <v>186</v>
      </c>
      <c r="D47" s="1" t="s">
        <v>188</v>
      </c>
      <c r="E47" s="1" t="s">
        <v>2572</v>
      </c>
      <c r="F47" s="1" t="s">
        <v>115</v>
      </c>
      <c r="G47" s="1" t="s">
        <v>81</v>
      </c>
      <c r="H47" s="1" t="s">
        <v>2405</v>
      </c>
      <c r="I47" s="1" t="s">
        <v>2573</v>
      </c>
      <c r="J47" s="1" t="s">
        <v>2407</v>
      </c>
      <c r="K47" s="1" t="s">
        <v>2573</v>
      </c>
      <c r="L47" s="1" t="s">
        <v>2573</v>
      </c>
      <c r="M47" s="1" t="s">
        <v>2408</v>
      </c>
      <c r="N47" s="1" t="s">
        <v>2408</v>
      </c>
      <c r="O47" s="1" t="s">
        <v>2409</v>
      </c>
      <c r="P47" s="1" t="s">
        <v>2410</v>
      </c>
      <c r="Q47" s="1" t="s">
        <v>2411</v>
      </c>
      <c r="R47" s="1" t="s">
        <v>2574</v>
      </c>
      <c r="S47" s="1" t="s">
        <v>75</v>
      </c>
      <c r="T47" s="1" t="s">
        <v>2413</v>
      </c>
      <c r="U47" s="1" t="s">
        <v>2373</v>
      </c>
      <c r="V47" s="1" t="s">
        <v>2434</v>
      </c>
    </row>
    <row r="48" s="1" customFormat="1" spans="1:22">
      <c r="A48" s="1" t="s">
        <v>389</v>
      </c>
      <c r="B48" s="1" t="s">
        <v>394</v>
      </c>
      <c r="C48" s="1" t="s">
        <v>390</v>
      </c>
      <c r="D48" s="1" t="s">
        <v>2466</v>
      </c>
      <c r="E48" s="1" t="s">
        <v>2575</v>
      </c>
      <c r="F48" s="1" t="s">
        <v>93</v>
      </c>
      <c r="G48" s="1" t="s">
        <v>81</v>
      </c>
      <c r="H48" s="1" t="s">
        <v>2405</v>
      </c>
      <c r="I48" s="1" t="s">
        <v>2576</v>
      </c>
      <c r="J48" s="1" t="s">
        <v>2407</v>
      </c>
      <c r="K48" s="1" t="s">
        <v>2576</v>
      </c>
      <c r="L48" s="1" t="s">
        <v>2576</v>
      </c>
      <c r="M48" s="1" t="s">
        <v>2408</v>
      </c>
      <c r="N48" s="1" t="s">
        <v>2408</v>
      </c>
      <c r="O48" s="1" t="s">
        <v>2409</v>
      </c>
      <c r="P48" s="1" t="s">
        <v>2410</v>
      </c>
      <c r="Q48" s="1" t="s">
        <v>2411</v>
      </c>
      <c r="R48" s="1" t="s">
        <v>2577</v>
      </c>
      <c r="S48" s="1" t="s">
        <v>75</v>
      </c>
      <c r="T48" s="1" t="s">
        <v>2413</v>
      </c>
      <c r="U48" s="1" t="s">
        <v>2370</v>
      </c>
      <c r="V48" s="1" t="s">
        <v>2414</v>
      </c>
    </row>
    <row r="49" s="1" customFormat="1" spans="1:22">
      <c r="A49" s="1" t="s">
        <v>1142</v>
      </c>
      <c r="B49" s="1" t="s">
        <v>394</v>
      </c>
      <c r="C49" s="1" t="s">
        <v>1143</v>
      </c>
      <c r="D49" s="1" t="s">
        <v>1137</v>
      </c>
      <c r="E49" s="1" t="s">
        <v>2578</v>
      </c>
      <c r="F49" s="1" t="s">
        <v>82</v>
      </c>
      <c r="G49" s="1" t="s">
        <v>1107</v>
      </c>
      <c r="H49" s="1" t="s">
        <v>2405</v>
      </c>
      <c r="I49" s="1" t="s">
        <v>2579</v>
      </c>
      <c r="J49" s="1" t="s">
        <v>2407</v>
      </c>
      <c r="K49" s="1" t="s">
        <v>2579</v>
      </c>
      <c r="L49" s="1" t="s">
        <v>2579</v>
      </c>
      <c r="M49" s="1" t="s">
        <v>2408</v>
      </c>
      <c r="N49" s="1" t="s">
        <v>2408</v>
      </c>
      <c r="O49" s="1" t="s">
        <v>2409</v>
      </c>
      <c r="P49" s="1" t="s">
        <v>2410</v>
      </c>
      <c r="Q49" s="1" t="s">
        <v>2411</v>
      </c>
      <c r="R49" s="1" t="s">
        <v>2580</v>
      </c>
      <c r="S49" s="1" t="s">
        <v>75</v>
      </c>
      <c r="T49" s="1" t="s">
        <v>2413</v>
      </c>
      <c r="U49" s="1" t="s">
        <v>2373</v>
      </c>
      <c r="V49" s="1" t="s">
        <v>2434</v>
      </c>
    </row>
    <row r="50" s="1" customFormat="1" spans="1:22">
      <c r="A50" s="1" t="s">
        <v>767</v>
      </c>
      <c r="B50" s="1" t="s">
        <v>772</v>
      </c>
      <c r="C50" s="1" t="s">
        <v>768</v>
      </c>
      <c r="D50" s="1" t="s">
        <v>2581</v>
      </c>
      <c r="E50" s="1" t="s">
        <v>2582</v>
      </c>
      <c r="F50" s="1" t="s">
        <v>93</v>
      </c>
      <c r="G50" s="1" t="s">
        <v>82</v>
      </c>
      <c r="H50" s="1" t="s">
        <v>2405</v>
      </c>
      <c r="I50" s="1" t="s">
        <v>2583</v>
      </c>
      <c r="J50" s="1" t="s">
        <v>2407</v>
      </c>
      <c r="K50" s="1" t="s">
        <v>2583</v>
      </c>
      <c r="L50" s="1" t="s">
        <v>2583</v>
      </c>
      <c r="M50" s="1" t="s">
        <v>2408</v>
      </c>
      <c r="N50" s="1" t="s">
        <v>2408</v>
      </c>
      <c r="O50" s="1" t="s">
        <v>2409</v>
      </c>
      <c r="P50" s="1" t="s">
        <v>2410</v>
      </c>
      <c r="Q50" s="1" t="s">
        <v>2411</v>
      </c>
      <c r="R50" s="1" t="s">
        <v>2584</v>
      </c>
      <c r="S50" s="1" t="s">
        <v>75</v>
      </c>
      <c r="T50" s="1" t="s">
        <v>2413</v>
      </c>
      <c r="U50" s="1" t="s">
        <v>2373</v>
      </c>
      <c r="V50" s="1" t="s">
        <v>2419</v>
      </c>
    </row>
    <row r="51" s="1" customFormat="1" spans="1:22">
      <c r="A51" s="1" t="s">
        <v>1846</v>
      </c>
      <c r="B51" s="1" t="s">
        <v>772</v>
      </c>
      <c r="C51" s="1" t="s">
        <v>1847</v>
      </c>
      <c r="D51" s="1" t="s">
        <v>2585</v>
      </c>
      <c r="E51" s="1" t="s">
        <v>2586</v>
      </c>
      <c r="F51" s="1" t="s">
        <v>734</v>
      </c>
      <c r="G51" s="1" t="s">
        <v>1807</v>
      </c>
      <c r="H51" s="1" t="s">
        <v>2405</v>
      </c>
      <c r="I51" s="1" t="s">
        <v>2587</v>
      </c>
      <c r="J51" s="1" t="s">
        <v>2407</v>
      </c>
      <c r="K51" s="1" t="s">
        <v>2587</v>
      </c>
      <c r="L51" s="1" t="s">
        <v>2587</v>
      </c>
      <c r="M51" s="1" t="s">
        <v>2408</v>
      </c>
      <c r="N51" s="1" t="s">
        <v>2408</v>
      </c>
      <c r="O51" s="1" t="s">
        <v>2409</v>
      </c>
      <c r="P51" s="1" t="s">
        <v>2410</v>
      </c>
      <c r="Q51" s="1" t="s">
        <v>2411</v>
      </c>
      <c r="R51" s="1" t="s">
        <v>2588</v>
      </c>
      <c r="S51" s="1" t="s">
        <v>75</v>
      </c>
      <c r="T51" s="1" t="s">
        <v>2413</v>
      </c>
      <c r="U51" s="1" t="s">
        <v>2373</v>
      </c>
      <c r="V51" s="1" t="s">
        <v>2419</v>
      </c>
    </row>
    <row r="52" s="1" customFormat="1" spans="1:22">
      <c r="A52" s="1" t="s">
        <v>448</v>
      </c>
      <c r="B52" s="1" t="s">
        <v>453</v>
      </c>
      <c r="C52" s="1" t="s">
        <v>449</v>
      </c>
      <c r="D52" s="1" t="s">
        <v>451</v>
      </c>
      <c r="E52" s="1" t="s">
        <v>2589</v>
      </c>
      <c r="F52" s="1" t="s">
        <v>93</v>
      </c>
      <c r="G52" s="1" t="s">
        <v>81</v>
      </c>
      <c r="H52" s="1" t="s">
        <v>2405</v>
      </c>
      <c r="I52" s="1" t="s">
        <v>2590</v>
      </c>
      <c r="J52" s="1" t="s">
        <v>2407</v>
      </c>
      <c r="K52" s="1" t="s">
        <v>2590</v>
      </c>
      <c r="L52" s="1" t="s">
        <v>2590</v>
      </c>
      <c r="M52" s="1" t="s">
        <v>2408</v>
      </c>
      <c r="N52" s="1" t="s">
        <v>2408</v>
      </c>
      <c r="O52" s="1" t="s">
        <v>2409</v>
      </c>
      <c r="P52" s="1" t="s">
        <v>2410</v>
      </c>
      <c r="Q52" s="1" t="s">
        <v>2411</v>
      </c>
      <c r="R52" s="1" t="s">
        <v>2591</v>
      </c>
      <c r="S52" s="1" t="s">
        <v>75</v>
      </c>
      <c r="T52" s="1" t="s">
        <v>2413</v>
      </c>
      <c r="U52" s="1" t="s">
        <v>2370</v>
      </c>
      <c r="V52" s="1" t="s">
        <v>2414</v>
      </c>
    </row>
    <row r="53" s="1" customFormat="1" spans="1:22">
      <c r="A53" s="1" t="s">
        <v>1227</v>
      </c>
      <c r="B53" s="1" t="s">
        <v>453</v>
      </c>
      <c r="C53" s="1" t="s">
        <v>1228</v>
      </c>
      <c r="D53" s="1" t="s">
        <v>451</v>
      </c>
      <c r="E53" s="1" t="s">
        <v>2589</v>
      </c>
      <c r="F53" s="1" t="s">
        <v>81</v>
      </c>
      <c r="G53" s="1" t="s">
        <v>1107</v>
      </c>
      <c r="H53" s="1" t="s">
        <v>2405</v>
      </c>
      <c r="I53" s="1" t="s">
        <v>2592</v>
      </c>
      <c r="J53" s="1" t="s">
        <v>2407</v>
      </c>
      <c r="K53" s="1" t="s">
        <v>2592</v>
      </c>
      <c r="L53" s="1" t="s">
        <v>2592</v>
      </c>
      <c r="M53" s="1" t="s">
        <v>2408</v>
      </c>
      <c r="N53" s="1" t="s">
        <v>2408</v>
      </c>
      <c r="O53" s="1" t="s">
        <v>2409</v>
      </c>
      <c r="P53" s="1" t="s">
        <v>2410</v>
      </c>
      <c r="Q53" s="1" t="s">
        <v>2411</v>
      </c>
      <c r="R53" s="1" t="s">
        <v>2593</v>
      </c>
      <c r="S53" s="1" t="s">
        <v>75</v>
      </c>
      <c r="T53" s="1" t="s">
        <v>2413</v>
      </c>
      <c r="U53" s="1" t="s">
        <v>2370</v>
      </c>
      <c r="V53" s="1" t="s">
        <v>2414</v>
      </c>
    </row>
    <row r="54" s="1" customFormat="1" spans="1:22">
      <c r="A54" s="1" t="s">
        <v>1434</v>
      </c>
      <c r="B54" s="1" t="s">
        <v>453</v>
      </c>
      <c r="C54" s="1" t="s">
        <v>1435</v>
      </c>
      <c r="D54" s="1" t="s">
        <v>2594</v>
      </c>
      <c r="E54" s="1" t="s">
        <v>2595</v>
      </c>
      <c r="F54" s="1" t="s">
        <v>82</v>
      </c>
      <c r="G54" s="1" t="s">
        <v>734</v>
      </c>
      <c r="H54" s="1" t="s">
        <v>2405</v>
      </c>
      <c r="I54" s="1" t="s">
        <v>2596</v>
      </c>
      <c r="J54" s="1" t="s">
        <v>2407</v>
      </c>
      <c r="K54" s="1" t="s">
        <v>2596</v>
      </c>
      <c r="L54" s="1" t="s">
        <v>2596</v>
      </c>
      <c r="M54" s="1" t="s">
        <v>2408</v>
      </c>
      <c r="N54" s="1" t="s">
        <v>2408</v>
      </c>
      <c r="O54" s="1" t="s">
        <v>2409</v>
      </c>
      <c r="P54" s="1" t="s">
        <v>2410</v>
      </c>
      <c r="Q54" s="1" t="s">
        <v>2411</v>
      </c>
      <c r="R54" s="1" t="s">
        <v>2597</v>
      </c>
      <c r="S54" s="1" t="s">
        <v>75</v>
      </c>
      <c r="T54" s="1" t="s">
        <v>2413</v>
      </c>
      <c r="U54" s="1" t="s">
        <v>2373</v>
      </c>
      <c r="V54" s="1" t="s">
        <v>2598</v>
      </c>
    </row>
    <row r="55" s="1" customFormat="1" spans="1:22">
      <c r="A55" s="1" t="s">
        <v>458</v>
      </c>
      <c r="B55" s="1" t="s">
        <v>463</v>
      </c>
      <c r="C55" s="1" t="s">
        <v>459</v>
      </c>
      <c r="D55" s="1" t="s">
        <v>2599</v>
      </c>
      <c r="E55" s="1" t="s">
        <v>2600</v>
      </c>
      <c r="F55" s="1" t="s">
        <v>93</v>
      </c>
      <c r="G55" s="1" t="s">
        <v>81</v>
      </c>
      <c r="H55" s="1" t="s">
        <v>2405</v>
      </c>
      <c r="I55" s="1" t="s">
        <v>2601</v>
      </c>
      <c r="J55" s="1" t="s">
        <v>2407</v>
      </c>
      <c r="K55" s="1" t="s">
        <v>2601</v>
      </c>
      <c r="L55" s="1" t="s">
        <v>2601</v>
      </c>
      <c r="M55" s="1" t="s">
        <v>2408</v>
      </c>
      <c r="N55" s="1" t="s">
        <v>2408</v>
      </c>
      <c r="O55" s="1" t="s">
        <v>2409</v>
      </c>
      <c r="P55" s="1" t="s">
        <v>2410</v>
      </c>
      <c r="Q55" s="1" t="s">
        <v>2411</v>
      </c>
      <c r="R55" s="1" t="s">
        <v>2602</v>
      </c>
      <c r="S55" s="1" t="s">
        <v>75</v>
      </c>
      <c r="T55" s="1" t="s">
        <v>2413</v>
      </c>
      <c r="U55" s="1" t="s">
        <v>2373</v>
      </c>
      <c r="V55" s="1" t="s">
        <v>2414</v>
      </c>
    </row>
    <row r="56" s="1" customFormat="1" spans="1:22">
      <c r="A56" s="1" t="s">
        <v>1724</v>
      </c>
      <c r="B56" s="1" t="s">
        <v>463</v>
      </c>
      <c r="C56" s="1" t="s">
        <v>1725</v>
      </c>
      <c r="D56" s="1" t="s">
        <v>1727</v>
      </c>
      <c r="E56" s="1" t="s">
        <v>2603</v>
      </c>
      <c r="F56" s="1" t="s">
        <v>1107</v>
      </c>
      <c r="G56" s="1" t="s">
        <v>743</v>
      </c>
      <c r="H56" s="1" t="s">
        <v>2405</v>
      </c>
      <c r="I56" s="1" t="s">
        <v>2604</v>
      </c>
      <c r="J56" s="1" t="s">
        <v>2407</v>
      </c>
      <c r="K56" s="1" t="s">
        <v>2604</v>
      </c>
      <c r="L56" s="1" t="s">
        <v>2604</v>
      </c>
      <c r="M56" s="1" t="s">
        <v>2408</v>
      </c>
      <c r="N56" s="1" t="s">
        <v>2408</v>
      </c>
      <c r="O56" s="1" t="s">
        <v>2409</v>
      </c>
      <c r="P56" s="1" t="s">
        <v>2410</v>
      </c>
      <c r="Q56" s="1" t="s">
        <v>2411</v>
      </c>
      <c r="R56" s="1" t="s">
        <v>2605</v>
      </c>
      <c r="S56" s="1" t="s">
        <v>75</v>
      </c>
      <c r="T56" s="1" t="s">
        <v>2413</v>
      </c>
      <c r="U56" s="1" t="s">
        <v>2370</v>
      </c>
      <c r="V56" s="1" t="s">
        <v>2414</v>
      </c>
    </row>
    <row r="57" s="1" customFormat="1" spans="1:22">
      <c r="A57" s="1" t="s">
        <v>1232</v>
      </c>
      <c r="B57" s="1" t="s">
        <v>463</v>
      </c>
      <c r="C57" s="1" t="s">
        <v>1233</v>
      </c>
      <c r="D57" s="1" t="s">
        <v>1235</v>
      </c>
      <c r="E57" s="1" t="s">
        <v>2606</v>
      </c>
      <c r="F57" s="1" t="s">
        <v>81</v>
      </c>
      <c r="G57" s="1" t="s">
        <v>1107</v>
      </c>
      <c r="H57" s="1" t="s">
        <v>2405</v>
      </c>
      <c r="I57" s="1" t="s">
        <v>2607</v>
      </c>
      <c r="J57" s="1" t="s">
        <v>2407</v>
      </c>
      <c r="K57" s="1" t="s">
        <v>2607</v>
      </c>
      <c r="L57" s="1" t="s">
        <v>2607</v>
      </c>
      <c r="M57" s="1" t="s">
        <v>2408</v>
      </c>
      <c r="N57" s="1" t="s">
        <v>2408</v>
      </c>
      <c r="O57" s="1" t="s">
        <v>2409</v>
      </c>
      <c r="P57" s="1" t="s">
        <v>2410</v>
      </c>
      <c r="Q57" s="1" t="s">
        <v>2411</v>
      </c>
      <c r="R57" s="1" t="s">
        <v>2608</v>
      </c>
      <c r="S57" s="1" t="s">
        <v>75</v>
      </c>
      <c r="T57" s="1" t="s">
        <v>2413</v>
      </c>
      <c r="U57" s="1" t="s">
        <v>2370</v>
      </c>
      <c r="V57" s="1" t="s">
        <v>2414</v>
      </c>
    </row>
    <row r="58" s="1" customFormat="1" spans="1:22">
      <c r="A58" s="1" t="s">
        <v>1870</v>
      </c>
      <c r="B58" s="1" t="s">
        <v>463</v>
      </c>
      <c r="C58" s="1" t="s">
        <v>1871</v>
      </c>
      <c r="D58" s="1" t="s">
        <v>1105</v>
      </c>
      <c r="E58" s="1" t="s">
        <v>2609</v>
      </c>
      <c r="F58" s="1" t="s">
        <v>734</v>
      </c>
      <c r="G58" s="1" t="s">
        <v>1807</v>
      </c>
      <c r="H58" s="1" t="s">
        <v>2405</v>
      </c>
      <c r="I58" s="1" t="s">
        <v>2610</v>
      </c>
      <c r="J58" s="1" t="s">
        <v>2407</v>
      </c>
      <c r="K58" s="1" t="s">
        <v>2610</v>
      </c>
      <c r="L58" s="1" t="s">
        <v>2610</v>
      </c>
      <c r="M58" s="1" t="s">
        <v>2408</v>
      </c>
      <c r="N58" s="1" t="s">
        <v>2408</v>
      </c>
      <c r="O58" s="1" t="s">
        <v>2409</v>
      </c>
      <c r="P58" s="1" t="s">
        <v>2410</v>
      </c>
      <c r="Q58" s="1" t="s">
        <v>2411</v>
      </c>
      <c r="R58" s="1" t="s">
        <v>2611</v>
      </c>
      <c r="S58" s="1" t="s">
        <v>75</v>
      </c>
      <c r="T58" s="1" t="s">
        <v>2413</v>
      </c>
      <c r="U58" s="1" t="s">
        <v>2373</v>
      </c>
      <c r="V58" s="1" t="s">
        <v>2419</v>
      </c>
    </row>
    <row r="59" s="1" customFormat="1" spans="1:22">
      <c r="A59" s="1" t="s">
        <v>468</v>
      </c>
      <c r="B59" s="1" t="s">
        <v>473</v>
      </c>
      <c r="C59" s="1" t="s">
        <v>469</v>
      </c>
      <c r="D59" s="1" t="s">
        <v>2612</v>
      </c>
      <c r="E59" s="1" t="s">
        <v>2613</v>
      </c>
      <c r="F59" s="1" t="s">
        <v>93</v>
      </c>
      <c r="G59" s="1" t="s">
        <v>81</v>
      </c>
      <c r="H59" s="1" t="s">
        <v>2405</v>
      </c>
      <c r="I59" s="1" t="s">
        <v>2614</v>
      </c>
      <c r="J59" s="1" t="s">
        <v>2407</v>
      </c>
      <c r="K59" s="1" t="s">
        <v>2614</v>
      </c>
      <c r="L59" s="1" t="s">
        <v>2614</v>
      </c>
      <c r="M59" s="1" t="s">
        <v>2408</v>
      </c>
      <c r="N59" s="1" t="s">
        <v>2408</v>
      </c>
      <c r="O59" s="1" t="s">
        <v>2409</v>
      </c>
      <c r="P59" s="1" t="s">
        <v>2410</v>
      </c>
      <c r="Q59" s="1" t="s">
        <v>2411</v>
      </c>
      <c r="R59" s="1" t="s">
        <v>2615</v>
      </c>
      <c r="S59" s="1" t="s">
        <v>75</v>
      </c>
      <c r="T59" s="1" t="s">
        <v>2413</v>
      </c>
      <c r="U59" s="1" t="s">
        <v>2373</v>
      </c>
      <c r="V59" s="1" t="s">
        <v>2414</v>
      </c>
    </row>
    <row r="60" s="1" customFormat="1" spans="1:22">
      <c r="A60" s="1" t="s">
        <v>2260</v>
      </c>
      <c r="B60" s="1" t="s">
        <v>473</v>
      </c>
      <c r="C60" s="1" t="s">
        <v>2261</v>
      </c>
      <c r="D60" s="1" t="s">
        <v>2263</v>
      </c>
      <c r="E60" s="1" t="s">
        <v>2616</v>
      </c>
      <c r="F60" s="1" t="s">
        <v>1107</v>
      </c>
      <c r="G60" s="1" t="s">
        <v>744</v>
      </c>
      <c r="H60" s="1" t="s">
        <v>2405</v>
      </c>
      <c r="I60" s="1" t="s">
        <v>2617</v>
      </c>
      <c r="J60" s="1" t="s">
        <v>2407</v>
      </c>
      <c r="K60" s="1" t="s">
        <v>2617</v>
      </c>
      <c r="L60" s="1" t="s">
        <v>2617</v>
      </c>
      <c r="M60" s="1" t="s">
        <v>2408</v>
      </c>
      <c r="N60" s="1" t="s">
        <v>2408</v>
      </c>
      <c r="O60" s="1" t="s">
        <v>2409</v>
      </c>
      <c r="P60" s="1" t="s">
        <v>2410</v>
      </c>
      <c r="Q60" s="1" t="s">
        <v>2411</v>
      </c>
      <c r="R60" s="1" t="s">
        <v>2618</v>
      </c>
      <c r="S60" s="1" t="s">
        <v>75</v>
      </c>
      <c r="T60" s="1" t="s">
        <v>2413</v>
      </c>
      <c r="U60" s="1" t="s">
        <v>2373</v>
      </c>
      <c r="V60" s="1" t="s">
        <v>2414</v>
      </c>
    </row>
    <row r="61" s="1" customFormat="1" spans="1:22">
      <c r="A61" s="1" t="s">
        <v>1627</v>
      </c>
      <c r="B61" s="1" t="s">
        <v>277</v>
      </c>
      <c r="C61" s="1" t="s">
        <v>1628</v>
      </c>
      <c r="D61" s="1" t="s">
        <v>2585</v>
      </c>
      <c r="E61" s="1" t="s">
        <v>2619</v>
      </c>
      <c r="F61" s="1" t="s">
        <v>1107</v>
      </c>
      <c r="G61" s="1" t="s">
        <v>743</v>
      </c>
      <c r="H61" s="1" t="s">
        <v>2405</v>
      </c>
      <c r="I61" s="1" t="s">
        <v>2620</v>
      </c>
      <c r="J61" s="1" t="s">
        <v>2407</v>
      </c>
      <c r="K61" s="1" t="s">
        <v>2620</v>
      </c>
      <c r="L61" s="1" t="s">
        <v>2620</v>
      </c>
      <c r="M61" s="1" t="s">
        <v>2408</v>
      </c>
      <c r="N61" s="1" t="s">
        <v>2408</v>
      </c>
      <c r="O61" s="1" t="s">
        <v>2409</v>
      </c>
      <c r="P61" s="1" t="s">
        <v>2410</v>
      </c>
      <c r="Q61" s="1" t="s">
        <v>2411</v>
      </c>
      <c r="R61" s="1" t="s">
        <v>2621</v>
      </c>
      <c r="S61" s="1" t="s">
        <v>75</v>
      </c>
      <c r="T61" s="1" t="s">
        <v>2413</v>
      </c>
      <c r="U61" s="1" t="s">
        <v>2373</v>
      </c>
      <c r="V61" s="1" t="s">
        <v>2419</v>
      </c>
    </row>
    <row r="62" s="1" customFormat="1" spans="1:22">
      <c r="A62" s="1" t="s">
        <v>272</v>
      </c>
      <c r="B62" s="1" t="s">
        <v>277</v>
      </c>
      <c r="C62" s="1" t="s">
        <v>273</v>
      </c>
      <c r="D62" s="1" t="s">
        <v>275</v>
      </c>
      <c r="E62" s="1" t="s">
        <v>2622</v>
      </c>
      <c r="F62" s="1" t="s">
        <v>93</v>
      </c>
      <c r="G62" s="1" t="s">
        <v>81</v>
      </c>
      <c r="H62" s="1" t="s">
        <v>2405</v>
      </c>
      <c r="I62" s="1" t="s">
        <v>2623</v>
      </c>
      <c r="J62" s="1" t="s">
        <v>2407</v>
      </c>
      <c r="K62" s="1" t="s">
        <v>2623</v>
      </c>
      <c r="L62" s="1" t="s">
        <v>2623</v>
      </c>
      <c r="M62" s="1" t="s">
        <v>2408</v>
      </c>
      <c r="N62" s="1" t="s">
        <v>2408</v>
      </c>
      <c r="O62" s="1" t="s">
        <v>2409</v>
      </c>
      <c r="P62" s="1" t="s">
        <v>2410</v>
      </c>
      <c r="Q62" s="1" t="s">
        <v>2411</v>
      </c>
      <c r="R62" s="1" t="s">
        <v>2624</v>
      </c>
      <c r="S62" s="1" t="s">
        <v>75</v>
      </c>
      <c r="T62" s="1" t="s">
        <v>2413</v>
      </c>
      <c r="U62" s="1" t="s">
        <v>2373</v>
      </c>
      <c r="V62" s="1" t="s">
        <v>2434</v>
      </c>
    </row>
    <row r="63" s="1" customFormat="1" spans="1:22">
      <c r="A63" s="1" t="s">
        <v>1255</v>
      </c>
      <c r="B63" s="1" t="s">
        <v>277</v>
      </c>
      <c r="C63" s="1" t="s">
        <v>1256</v>
      </c>
      <c r="D63" s="1" t="s">
        <v>518</v>
      </c>
      <c r="E63" s="1" t="s">
        <v>2625</v>
      </c>
      <c r="F63" s="1" t="s">
        <v>115</v>
      </c>
      <c r="G63" s="1" t="s">
        <v>1107</v>
      </c>
      <c r="H63" s="1" t="s">
        <v>2405</v>
      </c>
      <c r="I63" s="1" t="s">
        <v>2626</v>
      </c>
      <c r="J63" s="1" t="s">
        <v>2407</v>
      </c>
      <c r="K63" s="1" t="s">
        <v>2626</v>
      </c>
      <c r="L63" s="1" t="s">
        <v>2626</v>
      </c>
      <c r="M63" s="1" t="s">
        <v>2408</v>
      </c>
      <c r="N63" s="1" t="s">
        <v>2408</v>
      </c>
      <c r="O63" s="1" t="s">
        <v>2409</v>
      </c>
      <c r="P63" s="1" t="s">
        <v>2410</v>
      </c>
      <c r="Q63" s="1" t="s">
        <v>2411</v>
      </c>
      <c r="R63" s="1" t="s">
        <v>2627</v>
      </c>
      <c r="S63" s="1" t="s">
        <v>75</v>
      </c>
      <c r="T63" s="1" t="s">
        <v>2413</v>
      </c>
      <c r="U63" s="1" t="s">
        <v>2370</v>
      </c>
      <c r="V63" s="1" t="s">
        <v>2414</v>
      </c>
    </row>
    <row r="64" s="1" customFormat="1" spans="1:22">
      <c r="A64" s="1" t="s">
        <v>1249</v>
      </c>
      <c r="B64" s="1" t="s">
        <v>277</v>
      </c>
      <c r="C64" s="1" t="s">
        <v>1250</v>
      </c>
      <c r="D64" s="1" t="s">
        <v>518</v>
      </c>
      <c r="E64" s="1" t="s">
        <v>2628</v>
      </c>
      <c r="F64" s="1" t="s">
        <v>115</v>
      </c>
      <c r="G64" s="1" t="s">
        <v>1107</v>
      </c>
      <c r="H64" s="1" t="s">
        <v>2405</v>
      </c>
      <c r="I64" s="1" t="s">
        <v>2629</v>
      </c>
      <c r="J64" s="1" t="s">
        <v>2407</v>
      </c>
      <c r="K64" s="1" t="s">
        <v>2629</v>
      </c>
      <c r="L64" s="1" t="s">
        <v>2629</v>
      </c>
      <c r="M64" s="1" t="s">
        <v>2408</v>
      </c>
      <c r="N64" s="1" t="s">
        <v>2408</v>
      </c>
      <c r="O64" s="1" t="s">
        <v>2409</v>
      </c>
      <c r="P64" s="1" t="s">
        <v>2410</v>
      </c>
      <c r="Q64" s="1" t="s">
        <v>2411</v>
      </c>
      <c r="R64" s="1" t="s">
        <v>2630</v>
      </c>
      <c r="S64" s="1" t="s">
        <v>75</v>
      </c>
      <c r="T64" s="1" t="s">
        <v>2413</v>
      </c>
      <c r="U64" s="1" t="s">
        <v>2370</v>
      </c>
      <c r="V64" s="1" t="s">
        <v>2414</v>
      </c>
    </row>
    <row r="65" s="1" customFormat="1" spans="1:22">
      <c r="A65" s="1" t="s">
        <v>307</v>
      </c>
      <c r="B65" s="1" t="s">
        <v>153</v>
      </c>
      <c r="C65" s="1" t="s">
        <v>308</v>
      </c>
      <c r="D65" s="1" t="s">
        <v>310</v>
      </c>
      <c r="E65" s="1" t="s">
        <v>2631</v>
      </c>
      <c r="F65" s="1" t="s">
        <v>93</v>
      </c>
      <c r="G65" s="1" t="s">
        <v>81</v>
      </c>
      <c r="H65" s="1" t="s">
        <v>2405</v>
      </c>
      <c r="I65" s="1" t="s">
        <v>2632</v>
      </c>
      <c r="J65" s="1" t="s">
        <v>2407</v>
      </c>
      <c r="K65" s="1" t="s">
        <v>2632</v>
      </c>
      <c r="L65" s="1" t="s">
        <v>2632</v>
      </c>
      <c r="M65" s="1" t="s">
        <v>2408</v>
      </c>
      <c r="N65" s="1" t="s">
        <v>2408</v>
      </c>
      <c r="O65" s="1" t="s">
        <v>2409</v>
      </c>
      <c r="P65" s="1" t="s">
        <v>2410</v>
      </c>
      <c r="Q65" s="1" t="s">
        <v>2411</v>
      </c>
      <c r="R65" s="1" t="s">
        <v>2633</v>
      </c>
      <c r="S65" s="1" t="s">
        <v>75</v>
      </c>
      <c r="T65" s="1" t="s">
        <v>2413</v>
      </c>
      <c r="U65" s="1" t="s">
        <v>2370</v>
      </c>
      <c r="V65" s="1" t="s">
        <v>2425</v>
      </c>
    </row>
    <row r="66" s="1" customFormat="1" spans="1:22">
      <c r="A66" s="1" t="s">
        <v>497</v>
      </c>
      <c r="B66" s="1" t="s">
        <v>153</v>
      </c>
      <c r="C66" s="1" t="s">
        <v>498</v>
      </c>
      <c r="D66" s="1" t="s">
        <v>500</v>
      </c>
      <c r="E66" s="1" t="s">
        <v>2634</v>
      </c>
      <c r="F66" s="1" t="s">
        <v>93</v>
      </c>
      <c r="G66" s="1" t="s">
        <v>81</v>
      </c>
      <c r="H66" s="1" t="s">
        <v>2405</v>
      </c>
      <c r="I66" s="1" t="s">
        <v>2635</v>
      </c>
      <c r="J66" s="1" t="s">
        <v>2407</v>
      </c>
      <c r="K66" s="1" t="s">
        <v>2635</v>
      </c>
      <c r="L66" s="1" t="s">
        <v>2635</v>
      </c>
      <c r="M66" s="1" t="s">
        <v>2408</v>
      </c>
      <c r="N66" s="1" t="s">
        <v>2408</v>
      </c>
      <c r="O66" s="1" t="s">
        <v>2409</v>
      </c>
      <c r="P66" s="1" t="s">
        <v>2410</v>
      </c>
      <c r="Q66" s="1" t="s">
        <v>2411</v>
      </c>
      <c r="R66" s="1" t="s">
        <v>2636</v>
      </c>
      <c r="S66" s="1" t="s">
        <v>75</v>
      </c>
      <c r="T66" s="1" t="s">
        <v>2413</v>
      </c>
      <c r="U66" s="1" t="s">
        <v>2370</v>
      </c>
      <c r="V66" s="1" t="s">
        <v>2414</v>
      </c>
    </row>
    <row r="67" s="1" customFormat="1" spans="1:22">
      <c r="A67" s="1" t="s">
        <v>166</v>
      </c>
      <c r="B67" s="1" t="s">
        <v>153</v>
      </c>
      <c r="C67" s="1" t="s">
        <v>167</v>
      </c>
      <c r="D67" s="1" t="s">
        <v>2637</v>
      </c>
      <c r="E67" s="1" t="s">
        <v>2638</v>
      </c>
      <c r="F67" s="1" t="s">
        <v>104</v>
      </c>
      <c r="G67" s="1" t="s">
        <v>81</v>
      </c>
      <c r="H67" s="1" t="s">
        <v>2405</v>
      </c>
      <c r="I67" s="1" t="s">
        <v>2639</v>
      </c>
      <c r="J67" s="1" t="s">
        <v>2407</v>
      </c>
      <c r="K67" s="1" t="s">
        <v>2639</v>
      </c>
      <c r="L67" s="1" t="s">
        <v>2639</v>
      </c>
      <c r="M67" s="1" t="s">
        <v>2408</v>
      </c>
      <c r="N67" s="1" t="s">
        <v>2408</v>
      </c>
      <c r="O67" s="1" t="s">
        <v>2409</v>
      </c>
      <c r="P67" s="1" t="s">
        <v>2410</v>
      </c>
      <c r="Q67" s="1" t="s">
        <v>2411</v>
      </c>
      <c r="R67" s="1" t="s">
        <v>2640</v>
      </c>
      <c r="S67" s="1" t="s">
        <v>75</v>
      </c>
      <c r="T67" s="1" t="s">
        <v>2413</v>
      </c>
      <c r="U67" s="1" t="s">
        <v>2370</v>
      </c>
      <c r="V67" s="1" t="s">
        <v>2554</v>
      </c>
    </row>
    <row r="68" s="1" customFormat="1" spans="1:22">
      <c r="A68" s="1" t="s">
        <v>157</v>
      </c>
      <c r="B68" s="1" t="s">
        <v>153</v>
      </c>
      <c r="C68" s="1" t="s">
        <v>158</v>
      </c>
      <c r="D68" s="1" t="s">
        <v>160</v>
      </c>
      <c r="E68" s="1" t="s">
        <v>2641</v>
      </c>
      <c r="F68" s="1" t="s">
        <v>104</v>
      </c>
      <c r="G68" s="1" t="s">
        <v>81</v>
      </c>
      <c r="H68" s="1" t="s">
        <v>2405</v>
      </c>
      <c r="I68" s="1" t="s">
        <v>2642</v>
      </c>
      <c r="J68" s="1" t="s">
        <v>2407</v>
      </c>
      <c r="K68" s="1" t="s">
        <v>2642</v>
      </c>
      <c r="L68" s="1" t="s">
        <v>2642</v>
      </c>
      <c r="M68" s="1" t="s">
        <v>2408</v>
      </c>
      <c r="N68" s="1" t="s">
        <v>2408</v>
      </c>
      <c r="O68" s="1" t="s">
        <v>2409</v>
      </c>
      <c r="P68" s="1" t="s">
        <v>2410</v>
      </c>
      <c r="Q68" s="1" t="s">
        <v>2411</v>
      </c>
      <c r="R68" s="1" t="s">
        <v>2643</v>
      </c>
      <c r="S68" s="1" t="s">
        <v>75</v>
      </c>
      <c r="T68" s="1" t="s">
        <v>2413</v>
      </c>
      <c r="U68" s="1" t="s">
        <v>2373</v>
      </c>
      <c r="V68" s="1" t="s">
        <v>2554</v>
      </c>
    </row>
    <row r="69" s="1" customFormat="1" spans="1:22">
      <c r="A69" s="1" t="s">
        <v>1908</v>
      </c>
      <c r="B69" s="1" t="s">
        <v>153</v>
      </c>
      <c r="C69" s="1" t="s">
        <v>1909</v>
      </c>
      <c r="D69" s="1" t="s">
        <v>1137</v>
      </c>
      <c r="E69" s="1" t="s">
        <v>2644</v>
      </c>
      <c r="F69" s="1" t="s">
        <v>743</v>
      </c>
      <c r="G69" s="1" t="s">
        <v>1807</v>
      </c>
      <c r="H69" s="1" t="s">
        <v>2405</v>
      </c>
      <c r="I69" s="1" t="s">
        <v>2645</v>
      </c>
      <c r="J69" s="1" t="s">
        <v>2407</v>
      </c>
      <c r="K69" s="1" t="s">
        <v>2645</v>
      </c>
      <c r="L69" s="1" t="s">
        <v>2645</v>
      </c>
      <c r="M69" s="1" t="s">
        <v>2408</v>
      </c>
      <c r="N69" s="1" t="s">
        <v>2408</v>
      </c>
      <c r="O69" s="1" t="s">
        <v>2409</v>
      </c>
      <c r="P69" s="1" t="s">
        <v>2410</v>
      </c>
      <c r="Q69" s="1" t="s">
        <v>2411</v>
      </c>
      <c r="R69" s="1" t="s">
        <v>2646</v>
      </c>
      <c r="S69" s="1" t="s">
        <v>75</v>
      </c>
      <c r="T69" s="1" t="s">
        <v>2413</v>
      </c>
      <c r="U69" s="1" t="s">
        <v>2373</v>
      </c>
      <c r="V69" s="1" t="s">
        <v>2434</v>
      </c>
    </row>
    <row r="70" s="1" customFormat="1" spans="1:22">
      <c r="A70" s="1" t="s">
        <v>150</v>
      </c>
      <c r="B70" s="1" t="s">
        <v>153</v>
      </c>
      <c r="C70" s="1" t="s">
        <v>151</v>
      </c>
      <c r="D70" s="1" t="s">
        <v>144</v>
      </c>
      <c r="E70" s="1" t="s">
        <v>2647</v>
      </c>
      <c r="F70" s="1" t="s">
        <v>104</v>
      </c>
      <c r="G70" s="1" t="s">
        <v>81</v>
      </c>
      <c r="H70" s="1" t="s">
        <v>2405</v>
      </c>
      <c r="I70" s="1" t="s">
        <v>2648</v>
      </c>
      <c r="J70" s="1" t="s">
        <v>2407</v>
      </c>
      <c r="K70" s="1" t="s">
        <v>2648</v>
      </c>
      <c r="L70" s="1" t="s">
        <v>2648</v>
      </c>
      <c r="M70" s="1" t="s">
        <v>2408</v>
      </c>
      <c r="N70" s="1" t="s">
        <v>2408</v>
      </c>
      <c r="O70" s="1" t="s">
        <v>2409</v>
      </c>
      <c r="P70" s="1" t="s">
        <v>2410</v>
      </c>
      <c r="Q70" s="1" t="s">
        <v>2411</v>
      </c>
      <c r="R70" s="1" t="s">
        <v>2649</v>
      </c>
      <c r="S70" s="1" t="s">
        <v>75</v>
      </c>
      <c r="T70" s="1" t="s">
        <v>2413</v>
      </c>
      <c r="U70" s="1" t="s">
        <v>2373</v>
      </c>
      <c r="V70" s="1" t="s">
        <v>2554</v>
      </c>
    </row>
    <row r="71" s="1" customFormat="1" spans="1:22">
      <c r="A71" s="1" t="s">
        <v>1545</v>
      </c>
      <c r="B71" s="1" t="s">
        <v>510</v>
      </c>
      <c r="C71" s="1" t="s">
        <v>1546</v>
      </c>
      <c r="D71" s="1" t="s">
        <v>481</v>
      </c>
      <c r="E71" s="1" t="s">
        <v>2650</v>
      </c>
      <c r="F71" s="1" t="s">
        <v>1107</v>
      </c>
      <c r="G71" s="1" t="s">
        <v>734</v>
      </c>
      <c r="H71" s="1" t="s">
        <v>2405</v>
      </c>
      <c r="I71" s="1" t="s">
        <v>2651</v>
      </c>
      <c r="J71" s="1" t="s">
        <v>2407</v>
      </c>
      <c r="K71" s="1" t="s">
        <v>2651</v>
      </c>
      <c r="L71" s="1" t="s">
        <v>2651</v>
      </c>
      <c r="M71" s="1" t="s">
        <v>2408</v>
      </c>
      <c r="N71" s="1" t="s">
        <v>2408</v>
      </c>
      <c r="O71" s="1" t="s">
        <v>2409</v>
      </c>
      <c r="P71" s="1" t="s">
        <v>2410</v>
      </c>
      <c r="Q71" s="1" t="s">
        <v>2411</v>
      </c>
      <c r="R71" s="1" t="s">
        <v>2652</v>
      </c>
      <c r="S71" s="1" t="s">
        <v>75</v>
      </c>
      <c r="T71" s="1" t="s">
        <v>2413</v>
      </c>
      <c r="U71" s="1" t="s">
        <v>2370</v>
      </c>
      <c r="V71" s="1" t="s">
        <v>2414</v>
      </c>
    </row>
    <row r="72" s="1" customFormat="1" spans="1:22">
      <c r="A72" s="1" t="s">
        <v>505</v>
      </c>
      <c r="B72" s="1" t="s">
        <v>510</v>
      </c>
      <c r="C72" s="1" t="s">
        <v>506</v>
      </c>
      <c r="D72" s="1" t="s">
        <v>508</v>
      </c>
      <c r="E72" s="1" t="s">
        <v>2653</v>
      </c>
      <c r="F72" s="1" t="s">
        <v>115</v>
      </c>
      <c r="G72" s="1" t="s">
        <v>81</v>
      </c>
      <c r="H72" s="1" t="s">
        <v>2405</v>
      </c>
      <c r="I72" s="1" t="s">
        <v>2654</v>
      </c>
      <c r="J72" s="1" t="s">
        <v>2407</v>
      </c>
      <c r="K72" s="1" t="s">
        <v>2654</v>
      </c>
      <c r="L72" s="1" t="s">
        <v>2654</v>
      </c>
      <c r="M72" s="1" t="s">
        <v>2408</v>
      </c>
      <c r="N72" s="1" t="s">
        <v>2408</v>
      </c>
      <c r="O72" s="1" t="s">
        <v>2409</v>
      </c>
      <c r="P72" s="1" t="s">
        <v>2410</v>
      </c>
      <c r="Q72" s="1" t="s">
        <v>2411</v>
      </c>
      <c r="R72" s="1" t="s">
        <v>2655</v>
      </c>
      <c r="S72" s="1" t="s">
        <v>75</v>
      </c>
      <c r="T72" s="1" t="s">
        <v>2413</v>
      </c>
      <c r="U72" s="1" t="s">
        <v>2373</v>
      </c>
      <c r="V72" s="1" t="s">
        <v>2414</v>
      </c>
    </row>
    <row r="73" s="1" customFormat="1" spans="1:22">
      <c r="A73" s="1" t="s">
        <v>546</v>
      </c>
      <c r="B73" s="1" t="s">
        <v>510</v>
      </c>
      <c r="C73" s="1" t="s">
        <v>547</v>
      </c>
      <c r="D73" s="1" t="s">
        <v>2466</v>
      </c>
      <c r="E73" s="1" t="s">
        <v>2656</v>
      </c>
      <c r="F73" s="1" t="s">
        <v>104</v>
      </c>
      <c r="G73" s="1" t="s">
        <v>81</v>
      </c>
      <c r="H73" s="1" t="s">
        <v>2405</v>
      </c>
      <c r="I73" s="1" t="s">
        <v>2657</v>
      </c>
      <c r="J73" s="1" t="s">
        <v>2407</v>
      </c>
      <c r="K73" s="1" t="s">
        <v>2657</v>
      </c>
      <c r="L73" s="1" t="s">
        <v>2657</v>
      </c>
      <c r="M73" s="1" t="s">
        <v>2408</v>
      </c>
      <c r="N73" s="1" t="s">
        <v>2408</v>
      </c>
      <c r="O73" s="1" t="s">
        <v>2409</v>
      </c>
      <c r="P73" s="1" t="s">
        <v>2410</v>
      </c>
      <c r="Q73" s="1" t="s">
        <v>2411</v>
      </c>
      <c r="R73" s="1" t="s">
        <v>2658</v>
      </c>
      <c r="S73" s="1" t="s">
        <v>75</v>
      </c>
      <c r="T73" s="1" t="s">
        <v>2413</v>
      </c>
      <c r="U73" s="1" t="s">
        <v>2370</v>
      </c>
      <c r="V73" s="1" t="s">
        <v>2414</v>
      </c>
    </row>
    <row r="74" s="1" customFormat="1" spans="1:22">
      <c r="A74" s="1" t="s">
        <v>531</v>
      </c>
      <c r="B74" s="1" t="s">
        <v>510</v>
      </c>
      <c r="C74" s="1" t="s">
        <v>532</v>
      </c>
      <c r="D74" s="1" t="s">
        <v>534</v>
      </c>
      <c r="E74" s="1" t="s">
        <v>2659</v>
      </c>
      <c r="F74" s="1" t="s">
        <v>93</v>
      </c>
      <c r="G74" s="1" t="s">
        <v>81</v>
      </c>
      <c r="H74" s="1" t="s">
        <v>2405</v>
      </c>
      <c r="I74" s="1" t="s">
        <v>2660</v>
      </c>
      <c r="J74" s="1" t="s">
        <v>2407</v>
      </c>
      <c r="K74" s="1" t="s">
        <v>2660</v>
      </c>
      <c r="L74" s="1" t="s">
        <v>2660</v>
      </c>
      <c r="M74" s="1" t="s">
        <v>2408</v>
      </c>
      <c r="N74" s="1" t="s">
        <v>2408</v>
      </c>
      <c r="O74" s="1" t="s">
        <v>2409</v>
      </c>
      <c r="P74" s="1" t="s">
        <v>2410</v>
      </c>
      <c r="Q74" s="1" t="s">
        <v>2411</v>
      </c>
      <c r="R74" s="1" t="s">
        <v>2661</v>
      </c>
      <c r="S74" s="1" t="s">
        <v>75</v>
      </c>
      <c r="T74" s="1" t="s">
        <v>2413</v>
      </c>
      <c r="U74" s="1" t="s">
        <v>2373</v>
      </c>
      <c r="V74" s="1" t="s">
        <v>2550</v>
      </c>
    </row>
    <row r="75" s="1" customFormat="1" spans="1:22">
      <c r="A75" s="1" t="s">
        <v>2117</v>
      </c>
      <c r="B75" s="1" t="s">
        <v>510</v>
      </c>
      <c r="C75" s="1" t="s">
        <v>2118</v>
      </c>
      <c r="D75" s="1" t="s">
        <v>1499</v>
      </c>
      <c r="E75" s="1" t="s">
        <v>2662</v>
      </c>
      <c r="F75" s="1" t="s">
        <v>734</v>
      </c>
      <c r="G75" s="1" t="s">
        <v>744</v>
      </c>
      <c r="H75" s="1" t="s">
        <v>2405</v>
      </c>
      <c r="I75" s="1" t="s">
        <v>2663</v>
      </c>
      <c r="J75" s="1" t="s">
        <v>2407</v>
      </c>
      <c r="K75" s="1" t="s">
        <v>2663</v>
      </c>
      <c r="L75" s="1" t="s">
        <v>2663</v>
      </c>
      <c r="M75" s="1" t="s">
        <v>2408</v>
      </c>
      <c r="N75" s="1" t="s">
        <v>2408</v>
      </c>
      <c r="O75" s="1" t="s">
        <v>2409</v>
      </c>
      <c r="P75" s="1" t="s">
        <v>2410</v>
      </c>
      <c r="Q75" s="1" t="s">
        <v>2411</v>
      </c>
      <c r="R75" s="1" t="s">
        <v>2664</v>
      </c>
      <c r="S75" s="1" t="s">
        <v>75</v>
      </c>
      <c r="T75" s="1" t="s">
        <v>2413</v>
      </c>
      <c r="U75" s="1" t="s">
        <v>2373</v>
      </c>
      <c r="V75" s="1" t="s">
        <v>2434</v>
      </c>
    </row>
    <row r="76" s="1" customFormat="1" spans="1:22">
      <c r="A76" s="1" t="s">
        <v>2203</v>
      </c>
      <c r="B76" s="1" t="s">
        <v>510</v>
      </c>
      <c r="C76" s="1" t="s">
        <v>2204</v>
      </c>
      <c r="D76" s="1" t="s">
        <v>294</v>
      </c>
      <c r="E76" s="1" t="s">
        <v>2665</v>
      </c>
      <c r="F76" s="1" t="s">
        <v>1807</v>
      </c>
      <c r="G76" s="1" t="s">
        <v>744</v>
      </c>
      <c r="H76" s="1" t="s">
        <v>2405</v>
      </c>
      <c r="I76" s="1" t="s">
        <v>2666</v>
      </c>
      <c r="J76" s="1" t="s">
        <v>2407</v>
      </c>
      <c r="K76" s="1" t="s">
        <v>2666</v>
      </c>
      <c r="L76" s="1" t="s">
        <v>2666</v>
      </c>
      <c r="M76" s="1" t="s">
        <v>2408</v>
      </c>
      <c r="N76" s="1" t="s">
        <v>2408</v>
      </c>
      <c r="O76" s="1" t="s">
        <v>2409</v>
      </c>
      <c r="P76" s="1" t="s">
        <v>2410</v>
      </c>
      <c r="Q76" s="1" t="s">
        <v>2411</v>
      </c>
      <c r="R76" s="1" t="s">
        <v>2667</v>
      </c>
      <c r="S76" s="1" t="s">
        <v>75</v>
      </c>
      <c r="T76" s="1" t="s">
        <v>2413</v>
      </c>
      <c r="U76" s="1" t="s">
        <v>2373</v>
      </c>
      <c r="V76" s="1" t="s">
        <v>2434</v>
      </c>
    </row>
    <row r="77" s="1" customFormat="1" spans="1:22">
      <c r="A77" s="1" t="s">
        <v>515</v>
      </c>
      <c r="B77" s="1" t="s">
        <v>357</v>
      </c>
      <c r="C77" s="1" t="s">
        <v>516</v>
      </c>
      <c r="D77" s="1" t="s">
        <v>518</v>
      </c>
      <c r="E77" s="1" t="s">
        <v>2668</v>
      </c>
      <c r="F77" s="1" t="s">
        <v>104</v>
      </c>
      <c r="G77" s="1" t="s">
        <v>81</v>
      </c>
      <c r="H77" s="1" t="s">
        <v>2405</v>
      </c>
      <c r="I77" s="1" t="s">
        <v>2669</v>
      </c>
      <c r="J77" s="1" t="s">
        <v>2407</v>
      </c>
      <c r="K77" s="1" t="s">
        <v>2669</v>
      </c>
      <c r="L77" s="1" t="s">
        <v>2669</v>
      </c>
      <c r="M77" s="1" t="s">
        <v>2408</v>
      </c>
      <c r="N77" s="1" t="s">
        <v>2408</v>
      </c>
      <c r="O77" s="1" t="s">
        <v>2409</v>
      </c>
      <c r="P77" s="1" t="s">
        <v>2410</v>
      </c>
      <c r="Q77" s="1" t="s">
        <v>2411</v>
      </c>
      <c r="R77" s="1" t="s">
        <v>2670</v>
      </c>
      <c r="S77" s="1" t="s">
        <v>75</v>
      </c>
      <c r="T77" s="1" t="s">
        <v>2413</v>
      </c>
      <c r="U77" s="1" t="s">
        <v>2370</v>
      </c>
      <c r="V77" s="1" t="s">
        <v>2414</v>
      </c>
    </row>
    <row r="78" s="1" customFormat="1" spans="1:22">
      <c r="A78" s="1" t="s">
        <v>478</v>
      </c>
      <c r="B78" s="1" t="s">
        <v>357</v>
      </c>
      <c r="C78" s="1" t="s">
        <v>479</v>
      </c>
      <c r="D78" s="1" t="s">
        <v>481</v>
      </c>
      <c r="E78" s="1" t="s">
        <v>2671</v>
      </c>
      <c r="F78" s="1" t="s">
        <v>219</v>
      </c>
      <c r="G78" s="1" t="s">
        <v>81</v>
      </c>
      <c r="H78" s="1" t="s">
        <v>2405</v>
      </c>
      <c r="I78" s="1" t="s">
        <v>2672</v>
      </c>
      <c r="J78" s="1" t="s">
        <v>2407</v>
      </c>
      <c r="K78" s="1" t="s">
        <v>2672</v>
      </c>
      <c r="L78" s="1" t="s">
        <v>2672</v>
      </c>
      <c r="M78" s="1" t="s">
        <v>2408</v>
      </c>
      <c r="N78" s="1" t="s">
        <v>2408</v>
      </c>
      <c r="O78" s="1" t="s">
        <v>2409</v>
      </c>
      <c r="P78" s="1" t="s">
        <v>2410</v>
      </c>
      <c r="Q78" s="1" t="s">
        <v>2411</v>
      </c>
      <c r="R78" s="1" t="s">
        <v>2673</v>
      </c>
      <c r="S78" s="1" t="s">
        <v>75</v>
      </c>
      <c r="T78" s="1" t="s">
        <v>2413</v>
      </c>
      <c r="U78" s="1" t="s">
        <v>2370</v>
      </c>
      <c r="V78" s="1" t="s">
        <v>2414</v>
      </c>
    </row>
    <row r="79" s="1" customFormat="1" spans="1:22">
      <c r="A79" s="1" t="s">
        <v>997</v>
      </c>
      <c r="B79" s="1" t="s">
        <v>357</v>
      </c>
      <c r="C79" s="1" t="s">
        <v>998</v>
      </c>
      <c r="D79" s="1" t="s">
        <v>1000</v>
      </c>
      <c r="E79" s="1" t="s">
        <v>2674</v>
      </c>
      <c r="F79" s="1" t="s">
        <v>81</v>
      </c>
      <c r="G79" s="1" t="s">
        <v>82</v>
      </c>
      <c r="H79" s="1" t="s">
        <v>2405</v>
      </c>
      <c r="I79" s="1" t="s">
        <v>2675</v>
      </c>
      <c r="J79" s="1" t="s">
        <v>2407</v>
      </c>
      <c r="K79" s="1" t="s">
        <v>2675</v>
      </c>
      <c r="L79" s="1" t="s">
        <v>2675</v>
      </c>
      <c r="M79" s="1" t="s">
        <v>2408</v>
      </c>
      <c r="N79" s="1" t="s">
        <v>2408</v>
      </c>
      <c r="O79" s="1" t="s">
        <v>2409</v>
      </c>
      <c r="P79" s="1" t="s">
        <v>2410</v>
      </c>
      <c r="Q79" s="1" t="s">
        <v>2411</v>
      </c>
      <c r="R79" s="1" t="s">
        <v>2676</v>
      </c>
      <c r="S79" s="1" t="s">
        <v>75</v>
      </c>
      <c r="T79" s="1" t="s">
        <v>2413</v>
      </c>
      <c r="U79" s="1" t="s">
        <v>2373</v>
      </c>
      <c r="V79" s="1" t="s">
        <v>2502</v>
      </c>
    </row>
    <row r="80" s="1" customFormat="1" spans="1:22">
      <c r="A80" s="1" t="s">
        <v>1597</v>
      </c>
      <c r="B80" s="1" t="s">
        <v>357</v>
      </c>
      <c r="C80" s="1" t="s">
        <v>1598</v>
      </c>
      <c r="D80" s="1" t="s">
        <v>2677</v>
      </c>
      <c r="E80" s="1" t="s">
        <v>2678</v>
      </c>
      <c r="F80" s="1" t="s">
        <v>1107</v>
      </c>
      <c r="G80" s="1" t="s">
        <v>734</v>
      </c>
      <c r="H80" s="1" t="s">
        <v>2405</v>
      </c>
      <c r="I80" s="1" t="s">
        <v>2679</v>
      </c>
      <c r="J80" s="1" t="s">
        <v>2407</v>
      </c>
      <c r="K80" s="1" t="s">
        <v>2679</v>
      </c>
      <c r="L80" s="1" t="s">
        <v>2679</v>
      </c>
      <c r="M80" s="1" t="s">
        <v>2408</v>
      </c>
      <c r="N80" s="1" t="s">
        <v>2408</v>
      </c>
      <c r="O80" s="1" t="s">
        <v>2409</v>
      </c>
      <c r="P80" s="1" t="s">
        <v>2410</v>
      </c>
      <c r="Q80" s="1" t="s">
        <v>2411</v>
      </c>
      <c r="R80" s="1" t="s">
        <v>2680</v>
      </c>
      <c r="S80" s="1" t="s">
        <v>75</v>
      </c>
      <c r="T80" s="1" t="s">
        <v>2413</v>
      </c>
      <c r="U80" s="1" t="s">
        <v>2373</v>
      </c>
      <c r="V80" s="1" t="s">
        <v>2502</v>
      </c>
    </row>
    <row r="81" s="1" customFormat="1" spans="1:22">
      <c r="A81" s="1" t="s">
        <v>352</v>
      </c>
      <c r="B81" s="1" t="s">
        <v>357</v>
      </c>
      <c r="C81" s="1" t="s">
        <v>353</v>
      </c>
      <c r="D81" s="1" t="s">
        <v>355</v>
      </c>
      <c r="E81" s="1" t="s">
        <v>2681</v>
      </c>
      <c r="F81" s="1" t="s">
        <v>93</v>
      </c>
      <c r="G81" s="1" t="s">
        <v>81</v>
      </c>
      <c r="H81" s="1" t="s">
        <v>2405</v>
      </c>
      <c r="I81" s="1" t="s">
        <v>2682</v>
      </c>
      <c r="J81" s="1" t="s">
        <v>2407</v>
      </c>
      <c r="K81" s="1" t="s">
        <v>2682</v>
      </c>
      <c r="L81" s="1" t="s">
        <v>2682</v>
      </c>
      <c r="M81" s="1" t="s">
        <v>2408</v>
      </c>
      <c r="N81" s="1" t="s">
        <v>2408</v>
      </c>
      <c r="O81" s="1" t="s">
        <v>2409</v>
      </c>
      <c r="P81" s="1" t="s">
        <v>2410</v>
      </c>
      <c r="Q81" s="1" t="s">
        <v>2411</v>
      </c>
      <c r="R81" s="1" t="s">
        <v>2683</v>
      </c>
      <c r="S81" s="1" t="s">
        <v>75</v>
      </c>
      <c r="T81" s="1" t="s">
        <v>2413</v>
      </c>
      <c r="U81" s="1" t="s">
        <v>2373</v>
      </c>
      <c r="V81" s="1" t="s">
        <v>2434</v>
      </c>
    </row>
    <row r="82" s="1" customFormat="1" spans="1:22">
      <c r="A82" s="1" t="s">
        <v>1899</v>
      </c>
      <c r="B82" s="1" t="s">
        <v>357</v>
      </c>
      <c r="C82" s="1" t="s">
        <v>1900</v>
      </c>
      <c r="D82" s="1" t="s">
        <v>2684</v>
      </c>
      <c r="E82" s="1" t="s">
        <v>2685</v>
      </c>
      <c r="F82" s="1" t="s">
        <v>743</v>
      </c>
      <c r="G82" s="1" t="s">
        <v>1807</v>
      </c>
      <c r="H82" s="1" t="s">
        <v>2405</v>
      </c>
      <c r="I82" s="1" t="s">
        <v>2686</v>
      </c>
      <c r="J82" s="1" t="s">
        <v>2407</v>
      </c>
      <c r="K82" s="1" t="s">
        <v>2686</v>
      </c>
      <c r="L82" s="1" t="s">
        <v>2686</v>
      </c>
      <c r="M82" s="1" t="s">
        <v>2408</v>
      </c>
      <c r="N82" s="1" t="s">
        <v>2408</v>
      </c>
      <c r="O82" s="1" t="s">
        <v>2409</v>
      </c>
      <c r="P82" s="1" t="s">
        <v>2410</v>
      </c>
      <c r="Q82" s="1" t="s">
        <v>2411</v>
      </c>
      <c r="R82" s="1" t="s">
        <v>2687</v>
      </c>
      <c r="S82" s="1" t="s">
        <v>75</v>
      </c>
      <c r="T82" s="1" t="s">
        <v>2413</v>
      </c>
      <c r="U82" s="1" t="s">
        <v>2373</v>
      </c>
      <c r="V82" s="1" t="s">
        <v>2425</v>
      </c>
    </row>
    <row r="83" s="1" customFormat="1" spans="1:22">
      <c r="A83" s="1" t="s">
        <v>1006</v>
      </c>
      <c r="B83" s="1" t="s">
        <v>357</v>
      </c>
      <c r="C83" s="1" t="s">
        <v>1007</v>
      </c>
      <c r="D83" s="1" t="s">
        <v>1009</v>
      </c>
      <c r="E83" s="1" t="s">
        <v>2688</v>
      </c>
      <c r="F83" s="1" t="s">
        <v>104</v>
      </c>
      <c r="G83" s="1" t="s">
        <v>82</v>
      </c>
      <c r="H83" s="1" t="s">
        <v>2405</v>
      </c>
      <c r="I83" s="1" t="s">
        <v>2689</v>
      </c>
      <c r="J83" s="1" t="s">
        <v>2407</v>
      </c>
      <c r="K83" s="1" t="s">
        <v>2689</v>
      </c>
      <c r="L83" s="1" t="s">
        <v>2689</v>
      </c>
      <c r="M83" s="1" t="s">
        <v>2408</v>
      </c>
      <c r="N83" s="1" t="s">
        <v>2408</v>
      </c>
      <c r="O83" s="1" t="s">
        <v>2409</v>
      </c>
      <c r="P83" s="1" t="s">
        <v>2410</v>
      </c>
      <c r="Q83" s="1" t="s">
        <v>2411</v>
      </c>
      <c r="R83" s="1" t="s">
        <v>2690</v>
      </c>
      <c r="S83" s="1" t="s">
        <v>75</v>
      </c>
      <c r="T83" s="1" t="s">
        <v>2413</v>
      </c>
      <c r="U83" s="1" t="s">
        <v>2373</v>
      </c>
      <c r="V83" s="1" t="s">
        <v>2502</v>
      </c>
    </row>
    <row r="84" s="1" customFormat="1" spans="1:22">
      <c r="A84" s="1" t="s">
        <v>2128</v>
      </c>
      <c r="B84" s="1" t="s">
        <v>357</v>
      </c>
      <c r="C84" s="1" t="s">
        <v>2129</v>
      </c>
      <c r="D84" s="1" t="s">
        <v>1499</v>
      </c>
      <c r="E84" s="1" t="s">
        <v>2691</v>
      </c>
      <c r="F84" s="1" t="s">
        <v>743</v>
      </c>
      <c r="G84" s="1" t="s">
        <v>744</v>
      </c>
      <c r="H84" s="1" t="s">
        <v>2405</v>
      </c>
      <c r="I84" s="1" t="s">
        <v>2692</v>
      </c>
      <c r="J84" s="1" t="s">
        <v>2407</v>
      </c>
      <c r="K84" s="1" t="s">
        <v>2692</v>
      </c>
      <c r="L84" s="1" t="s">
        <v>2692</v>
      </c>
      <c r="M84" s="1" t="s">
        <v>2408</v>
      </c>
      <c r="N84" s="1" t="s">
        <v>2408</v>
      </c>
      <c r="O84" s="1" t="s">
        <v>2409</v>
      </c>
      <c r="P84" s="1" t="s">
        <v>2410</v>
      </c>
      <c r="Q84" s="1" t="s">
        <v>2411</v>
      </c>
      <c r="R84" s="1" t="s">
        <v>2693</v>
      </c>
      <c r="S84" s="1" t="s">
        <v>75</v>
      </c>
      <c r="T84" s="1" t="s">
        <v>2413</v>
      </c>
      <c r="U84" s="1" t="s">
        <v>2373</v>
      </c>
      <c r="V84" s="1" t="s">
        <v>2434</v>
      </c>
    </row>
    <row r="85" s="1" customFormat="1" spans="1:22">
      <c r="A85" s="1" t="s">
        <v>1260</v>
      </c>
      <c r="B85" s="1" t="s">
        <v>125</v>
      </c>
      <c r="C85" s="1" t="s">
        <v>1261</v>
      </c>
      <c r="D85" s="1" t="s">
        <v>518</v>
      </c>
      <c r="E85" s="1" t="s">
        <v>2694</v>
      </c>
      <c r="F85" s="1" t="s">
        <v>93</v>
      </c>
      <c r="G85" s="1" t="s">
        <v>1107</v>
      </c>
      <c r="H85" s="1" t="s">
        <v>2405</v>
      </c>
      <c r="I85" s="1" t="s">
        <v>2669</v>
      </c>
      <c r="J85" s="1" t="s">
        <v>2407</v>
      </c>
      <c r="K85" s="1" t="s">
        <v>2669</v>
      </c>
      <c r="L85" s="1" t="s">
        <v>2669</v>
      </c>
      <c r="M85" s="1" t="s">
        <v>2408</v>
      </c>
      <c r="N85" s="1" t="s">
        <v>2408</v>
      </c>
      <c r="O85" s="1" t="s">
        <v>2409</v>
      </c>
      <c r="P85" s="1" t="s">
        <v>2410</v>
      </c>
      <c r="Q85" s="1" t="s">
        <v>2411</v>
      </c>
      <c r="R85" s="1" t="s">
        <v>2695</v>
      </c>
      <c r="S85" s="1" t="s">
        <v>75</v>
      </c>
      <c r="T85" s="1" t="s">
        <v>2413</v>
      </c>
      <c r="U85" s="1" t="s">
        <v>2370</v>
      </c>
      <c r="V85" s="1" t="s">
        <v>2414</v>
      </c>
    </row>
    <row r="86" s="1" customFormat="1" spans="1:22">
      <c r="A86" s="1" t="s">
        <v>524</v>
      </c>
      <c r="B86" s="1" t="s">
        <v>125</v>
      </c>
      <c r="C86" s="1" t="s">
        <v>525</v>
      </c>
      <c r="D86" s="1" t="s">
        <v>2466</v>
      </c>
      <c r="E86" s="1" t="s">
        <v>2696</v>
      </c>
      <c r="F86" s="1" t="s">
        <v>93</v>
      </c>
      <c r="G86" s="1" t="s">
        <v>81</v>
      </c>
      <c r="H86" s="1" t="s">
        <v>2405</v>
      </c>
      <c r="I86" s="1" t="s">
        <v>2697</v>
      </c>
      <c r="J86" s="1" t="s">
        <v>2407</v>
      </c>
      <c r="K86" s="1" t="s">
        <v>2697</v>
      </c>
      <c r="L86" s="1" t="s">
        <v>2697</v>
      </c>
      <c r="M86" s="1" t="s">
        <v>2408</v>
      </c>
      <c r="N86" s="1" t="s">
        <v>2408</v>
      </c>
      <c r="O86" s="1" t="s">
        <v>2409</v>
      </c>
      <c r="P86" s="1" t="s">
        <v>2410</v>
      </c>
      <c r="Q86" s="1" t="s">
        <v>2411</v>
      </c>
      <c r="R86" s="1" t="s">
        <v>2698</v>
      </c>
      <c r="S86" s="1" t="s">
        <v>75</v>
      </c>
      <c r="T86" s="1" t="s">
        <v>2413</v>
      </c>
      <c r="U86" s="1" t="s">
        <v>2370</v>
      </c>
      <c r="V86" s="1" t="s">
        <v>2414</v>
      </c>
    </row>
    <row r="87" s="1" customFormat="1" spans="1:22">
      <c r="A87" s="1" t="s">
        <v>2134</v>
      </c>
      <c r="B87" s="1" t="s">
        <v>125</v>
      </c>
      <c r="C87" s="1" t="s">
        <v>2135</v>
      </c>
      <c r="D87" s="1" t="s">
        <v>2137</v>
      </c>
      <c r="E87" s="1" t="s">
        <v>2699</v>
      </c>
      <c r="F87" s="1" t="s">
        <v>1807</v>
      </c>
      <c r="G87" s="1" t="s">
        <v>744</v>
      </c>
      <c r="H87" s="1" t="s">
        <v>2405</v>
      </c>
      <c r="I87" s="1" t="s">
        <v>2700</v>
      </c>
      <c r="J87" s="1" t="s">
        <v>2407</v>
      </c>
      <c r="K87" s="1" t="s">
        <v>2700</v>
      </c>
      <c r="L87" s="1" t="s">
        <v>2700</v>
      </c>
      <c r="M87" s="1" t="s">
        <v>2408</v>
      </c>
      <c r="N87" s="1" t="s">
        <v>2408</v>
      </c>
      <c r="O87" s="1" t="s">
        <v>2409</v>
      </c>
      <c r="P87" s="1" t="s">
        <v>2410</v>
      </c>
      <c r="Q87" s="1" t="s">
        <v>2411</v>
      </c>
      <c r="R87" s="1" t="s">
        <v>2701</v>
      </c>
      <c r="S87" s="1" t="s">
        <v>75</v>
      </c>
      <c r="T87" s="1" t="s">
        <v>2413</v>
      </c>
      <c r="U87" s="1" t="s">
        <v>2370</v>
      </c>
      <c r="V87" s="1" t="s">
        <v>2702</v>
      </c>
    </row>
    <row r="88" s="1" customFormat="1" spans="1:22">
      <c r="A88" s="1" t="s">
        <v>540</v>
      </c>
      <c r="B88" s="1" t="s">
        <v>125</v>
      </c>
      <c r="C88" s="1" t="s">
        <v>541</v>
      </c>
      <c r="D88" s="1" t="s">
        <v>2466</v>
      </c>
      <c r="E88" s="1" t="s">
        <v>2703</v>
      </c>
      <c r="F88" s="1" t="s">
        <v>93</v>
      </c>
      <c r="G88" s="1" t="s">
        <v>81</v>
      </c>
      <c r="H88" s="1" t="s">
        <v>2405</v>
      </c>
      <c r="I88" s="1" t="s">
        <v>2704</v>
      </c>
      <c r="J88" s="1" t="s">
        <v>2407</v>
      </c>
      <c r="K88" s="1" t="s">
        <v>2704</v>
      </c>
      <c r="L88" s="1" t="s">
        <v>2704</v>
      </c>
      <c r="M88" s="1" t="s">
        <v>2408</v>
      </c>
      <c r="N88" s="1" t="s">
        <v>2408</v>
      </c>
      <c r="O88" s="1" t="s">
        <v>2409</v>
      </c>
      <c r="P88" s="1" t="s">
        <v>2410</v>
      </c>
      <c r="Q88" s="1" t="s">
        <v>2411</v>
      </c>
      <c r="R88" s="1" t="s">
        <v>2705</v>
      </c>
      <c r="S88" s="1" t="s">
        <v>75</v>
      </c>
      <c r="T88" s="1" t="s">
        <v>2413</v>
      </c>
      <c r="U88" s="1" t="s">
        <v>2370</v>
      </c>
      <c r="V88" s="1" t="s">
        <v>2414</v>
      </c>
    </row>
    <row r="89" s="1" customFormat="1" spans="1:22">
      <c r="A89" s="1" t="s">
        <v>1496</v>
      </c>
      <c r="B89" s="1" t="s">
        <v>125</v>
      </c>
      <c r="C89" s="1" t="s">
        <v>1497</v>
      </c>
      <c r="D89" s="1" t="s">
        <v>1499</v>
      </c>
      <c r="E89" s="1" t="s">
        <v>2706</v>
      </c>
      <c r="F89" s="1" t="s">
        <v>82</v>
      </c>
      <c r="G89" s="1" t="s">
        <v>734</v>
      </c>
      <c r="H89" s="1" t="s">
        <v>2405</v>
      </c>
      <c r="I89" s="1" t="s">
        <v>2707</v>
      </c>
      <c r="J89" s="1" t="s">
        <v>2407</v>
      </c>
      <c r="K89" s="1" t="s">
        <v>2707</v>
      </c>
      <c r="L89" s="1" t="s">
        <v>2707</v>
      </c>
      <c r="M89" s="1" t="s">
        <v>2408</v>
      </c>
      <c r="N89" s="1" t="s">
        <v>2408</v>
      </c>
      <c r="O89" s="1" t="s">
        <v>2409</v>
      </c>
      <c r="P89" s="1" t="s">
        <v>2410</v>
      </c>
      <c r="Q89" s="1" t="s">
        <v>2411</v>
      </c>
      <c r="R89" s="1" t="s">
        <v>2708</v>
      </c>
      <c r="S89" s="1" t="s">
        <v>75</v>
      </c>
      <c r="T89" s="1" t="s">
        <v>2413</v>
      </c>
      <c r="U89" s="1" t="s">
        <v>2373</v>
      </c>
      <c r="V89" s="1" t="s">
        <v>2434</v>
      </c>
    </row>
    <row r="90" s="1" customFormat="1" spans="1:22">
      <c r="A90" s="1" t="s">
        <v>141</v>
      </c>
      <c r="B90" s="1" t="s">
        <v>125</v>
      </c>
      <c r="C90" s="1" t="s">
        <v>142</v>
      </c>
      <c r="D90" s="1" t="s">
        <v>144</v>
      </c>
      <c r="E90" s="1" t="s">
        <v>2709</v>
      </c>
      <c r="F90" s="1" t="s">
        <v>115</v>
      </c>
      <c r="G90" s="1" t="s">
        <v>81</v>
      </c>
      <c r="H90" s="1" t="s">
        <v>2405</v>
      </c>
      <c r="I90" s="1" t="s">
        <v>2710</v>
      </c>
      <c r="J90" s="1" t="s">
        <v>2407</v>
      </c>
      <c r="K90" s="1" t="s">
        <v>2710</v>
      </c>
      <c r="L90" s="1" t="s">
        <v>2710</v>
      </c>
      <c r="M90" s="1" t="s">
        <v>2408</v>
      </c>
      <c r="N90" s="1" t="s">
        <v>2408</v>
      </c>
      <c r="O90" s="1" t="s">
        <v>2409</v>
      </c>
      <c r="P90" s="1" t="s">
        <v>2410</v>
      </c>
      <c r="Q90" s="1" t="s">
        <v>2411</v>
      </c>
      <c r="R90" s="1" t="s">
        <v>2711</v>
      </c>
      <c r="S90" s="1" t="s">
        <v>75</v>
      </c>
      <c r="T90" s="1" t="s">
        <v>2413</v>
      </c>
      <c r="U90" s="1" t="s">
        <v>2373</v>
      </c>
      <c r="V90" s="1" t="s">
        <v>2554</v>
      </c>
    </row>
    <row r="91" s="1" customFormat="1" spans="1:22">
      <c r="A91" s="1" t="s">
        <v>1733</v>
      </c>
      <c r="B91" s="1" t="s">
        <v>125</v>
      </c>
      <c r="C91" s="1" t="s">
        <v>1734</v>
      </c>
      <c r="D91" s="1" t="s">
        <v>518</v>
      </c>
      <c r="E91" s="1" t="s">
        <v>2712</v>
      </c>
      <c r="F91" s="1" t="s">
        <v>93</v>
      </c>
      <c r="G91" s="1" t="s">
        <v>743</v>
      </c>
      <c r="H91" s="1" t="s">
        <v>2405</v>
      </c>
      <c r="I91" s="1" t="s">
        <v>2713</v>
      </c>
      <c r="J91" s="1" t="s">
        <v>2407</v>
      </c>
      <c r="K91" s="1" t="s">
        <v>2713</v>
      </c>
      <c r="L91" s="1" t="s">
        <v>2713</v>
      </c>
      <c r="M91" s="1" t="s">
        <v>2408</v>
      </c>
      <c r="N91" s="1" t="s">
        <v>2408</v>
      </c>
      <c r="O91" s="1" t="s">
        <v>2409</v>
      </c>
      <c r="P91" s="1" t="s">
        <v>2410</v>
      </c>
      <c r="Q91" s="1" t="s">
        <v>2411</v>
      </c>
      <c r="R91" s="1" t="s">
        <v>2714</v>
      </c>
      <c r="S91" s="1" t="s">
        <v>75</v>
      </c>
      <c r="T91" s="1" t="s">
        <v>2413</v>
      </c>
      <c r="U91" s="1" t="s">
        <v>2370</v>
      </c>
      <c r="V91" s="1" t="s">
        <v>2414</v>
      </c>
    </row>
    <row r="92" s="1" customFormat="1" spans="1:22">
      <c r="A92" s="1" t="s">
        <v>120</v>
      </c>
      <c r="B92" s="1" t="s">
        <v>125</v>
      </c>
      <c r="C92" s="1" t="s">
        <v>121</v>
      </c>
      <c r="D92" s="1" t="s">
        <v>123</v>
      </c>
      <c r="E92" s="1" t="s">
        <v>2715</v>
      </c>
      <c r="F92" s="1" t="s">
        <v>104</v>
      </c>
      <c r="G92" s="1" t="s">
        <v>81</v>
      </c>
      <c r="H92" s="1" t="s">
        <v>2405</v>
      </c>
      <c r="I92" s="1" t="s">
        <v>2716</v>
      </c>
      <c r="J92" s="1" t="s">
        <v>2407</v>
      </c>
      <c r="K92" s="1" t="s">
        <v>2716</v>
      </c>
      <c r="L92" s="1" t="s">
        <v>2716</v>
      </c>
      <c r="M92" s="1" t="s">
        <v>2408</v>
      </c>
      <c r="N92" s="1" t="s">
        <v>2408</v>
      </c>
      <c r="O92" s="1" t="s">
        <v>2409</v>
      </c>
      <c r="P92" s="1" t="s">
        <v>2410</v>
      </c>
      <c r="Q92" s="1" t="s">
        <v>2411</v>
      </c>
      <c r="R92" s="1" t="s">
        <v>2717</v>
      </c>
      <c r="S92" s="1" t="s">
        <v>75</v>
      </c>
      <c r="T92" s="1" t="s">
        <v>2413</v>
      </c>
      <c r="U92" s="1" t="s">
        <v>2373</v>
      </c>
      <c r="V92" s="1" t="s">
        <v>2419</v>
      </c>
    </row>
    <row r="93" s="1" customFormat="1" spans="1:22">
      <c r="A93" s="1" t="s">
        <v>334</v>
      </c>
      <c r="B93" s="1" t="s">
        <v>339</v>
      </c>
      <c r="C93" s="1" t="s">
        <v>335</v>
      </c>
      <c r="D93" s="1" t="s">
        <v>2718</v>
      </c>
      <c r="E93" s="1" t="s">
        <v>2719</v>
      </c>
      <c r="F93" s="1" t="s">
        <v>115</v>
      </c>
      <c r="G93" s="1" t="s">
        <v>81</v>
      </c>
      <c r="H93" s="1" t="s">
        <v>2405</v>
      </c>
      <c r="I93" s="1" t="s">
        <v>2720</v>
      </c>
      <c r="J93" s="1" t="s">
        <v>2407</v>
      </c>
      <c r="K93" s="1" t="s">
        <v>2720</v>
      </c>
      <c r="L93" s="1" t="s">
        <v>2720</v>
      </c>
      <c r="M93" s="1" t="s">
        <v>2408</v>
      </c>
      <c r="N93" s="1" t="s">
        <v>2408</v>
      </c>
      <c r="O93" s="1" t="s">
        <v>2409</v>
      </c>
      <c r="P93" s="1" t="s">
        <v>2410</v>
      </c>
      <c r="Q93" s="1" t="s">
        <v>2411</v>
      </c>
      <c r="R93" s="1" t="s">
        <v>2721</v>
      </c>
      <c r="S93" s="1" t="s">
        <v>75</v>
      </c>
      <c r="T93" s="1" t="s">
        <v>2413</v>
      </c>
      <c r="U93" s="1" t="s">
        <v>2370</v>
      </c>
      <c r="V93" s="1" t="s">
        <v>2425</v>
      </c>
    </row>
    <row r="94" s="1" customFormat="1" spans="1:22">
      <c r="A94" s="1" t="s">
        <v>1443</v>
      </c>
      <c r="B94" s="1" t="s">
        <v>339</v>
      </c>
      <c r="C94" s="1" t="s">
        <v>1444</v>
      </c>
      <c r="D94" s="1" t="s">
        <v>208</v>
      </c>
      <c r="E94" s="1" t="s">
        <v>2722</v>
      </c>
      <c r="F94" s="1" t="s">
        <v>93</v>
      </c>
      <c r="G94" s="1" t="s">
        <v>734</v>
      </c>
      <c r="H94" s="1" t="s">
        <v>2405</v>
      </c>
      <c r="I94" s="1" t="s">
        <v>2723</v>
      </c>
      <c r="J94" s="1" t="s">
        <v>2407</v>
      </c>
      <c r="K94" s="1" t="s">
        <v>2723</v>
      </c>
      <c r="L94" s="1" t="s">
        <v>2723</v>
      </c>
      <c r="M94" s="1" t="s">
        <v>2408</v>
      </c>
      <c r="N94" s="1" t="s">
        <v>2408</v>
      </c>
      <c r="O94" s="1" t="s">
        <v>2409</v>
      </c>
      <c r="P94" s="1" t="s">
        <v>2410</v>
      </c>
      <c r="Q94" s="1" t="s">
        <v>2411</v>
      </c>
      <c r="R94" s="1" t="s">
        <v>2724</v>
      </c>
      <c r="S94" s="1" t="s">
        <v>75</v>
      </c>
      <c r="T94" s="1" t="s">
        <v>2413</v>
      </c>
      <c r="U94" s="1" t="s">
        <v>2373</v>
      </c>
      <c r="V94" s="1" t="s">
        <v>2434</v>
      </c>
    </row>
    <row r="95" s="1" customFormat="1" spans="1:22">
      <c r="A95" s="1" t="s">
        <v>343</v>
      </c>
      <c r="B95" s="1" t="s">
        <v>339</v>
      </c>
      <c r="C95" s="1" t="s">
        <v>344</v>
      </c>
      <c r="D95" s="1" t="s">
        <v>346</v>
      </c>
      <c r="E95" s="1" t="s">
        <v>2725</v>
      </c>
      <c r="F95" s="1" t="s">
        <v>93</v>
      </c>
      <c r="G95" s="1" t="s">
        <v>81</v>
      </c>
      <c r="H95" s="1" t="s">
        <v>2405</v>
      </c>
      <c r="I95" s="1" t="s">
        <v>2726</v>
      </c>
      <c r="J95" s="1" t="s">
        <v>2407</v>
      </c>
      <c r="K95" s="1" t="s">
        <v>2726</v>
      </c>
      <c r="L95" s="1" t="s">
        <v>2726</v>
      </c>
      <c r="M95" s="1" t="s">
        <v>2408</v>
      </c>
      <c r="N95" s="1" t="s">
        <v>2408</v>
      </c>
      <c r="O95" s="1" t="s">
        <v>2409</v>
      </c>
      <c r="P95" s="1" t="s">
        <v>2410</v>
      </c>
      <c r="Q95" s="1" t="s">
        <v>2411</v>
      </c>
      <c r="R95" s="1" t="s">
        <v>2727</v>
      </c>
      <c r="S95" s="1" t="s">
        <v>75</v>
      </c>
      <c r="T95" s="1" t="s">
        <v>2413</v>
      </c>
      <c r="U95" s="1" t="s">
        <v>2373</v>
      </c>
      <c r="V95" s="1" t="s">
        <v>2434</v>
      </c>
    </row>
    <row r="96" s="1" customFormat="1" spans="1:22">
      <c r="A96" s="1" t="s">
        <v>776</v>
      </c>
      <c r="B96" s="1" t="s">
        <v>779</v>
      </c>
      <c r="C96" s="1" t="s">
        <v>777</v>
      </c>
      <c r="D96" s="1" t="s">
        <v>723</v>
      </c>
      <c r="E96" s="1" t="s">
        <v>2728</v>
      </c>
      <c r="F96" s="1" t="s">
        <v>81</v>
      </c>
      <c r="G96" s="1" t="s">
        <v>82</v>
      </c>
      <c r="H96" s="1" t="s">
        <v>2405</v>
      </c>
      <c r="I96" s="1" t="s">
        <v>2729</v>
      </c>
      <c r="J96" s="1" t="s">
        <v>2407</v>
      </c>
      <c r="K96" s="1" t="s">
        <v>2729</v>
      </c>
      <c r="L96" s="1" t="s">
        <v>2729</v>
      </c>
      <c r="M96" s="1" t="s">
        <v>2408</v>
      </c>
      <c r="N96" s="1" t="s">
        <v>2408</v>
      </c>
      <c r="O96" s="1" t="s">
        <v>2409</v>
      </c>
      <c r="P96" s="1" t="s">
        <v>2410</v>
      </c>
      <c r="Q96" s="1" t="s">
        <v>2411</v>
      </c>
      <c r="R96" s="1" t="s">
        <v>2730</v>
      </c>
      <c r="S96" s="1" t="s">
        <v>75</v>
      </c>
      <c r="T96" s="1" t="s">
        <v>2413</v>
      </c>
      <c r="U96" s="1" t="s">
        <v>2373</v>
      </c>
      <c r="V96" s="1" t="s">
        <v>2554</v>
      </c>
    </row>
    <row r="97" s="1" customFormat="1" spans="1:22">
      <c r="A97" s="1" t="s">
        <v>1448</v>
      </c>
      <c r="B97" s="1" t="s">
        <v>779</v>
      </c>
      <c r="C97" s="1" t="s">
        <v>1449</v>
      </c>
      <c r="D97" s="1" t="s">
        <v>294</v>
      </c>
      <c r="E97" s="1" t="s">
        <v>2731</v>
      </c>
      <c r="F97" s="1" t="s">
        <v>1107</v>
      </c>
      <c r="G97" s="1" t="s">
        <v>734</v>
      </c>
      <c r="H97" s="1" t="s">
        <v>2405</v>
      </c>
      <c r="I97" s="1" t="s">
        <v>2732</v>
      </c>
      <c r="J97" s="1" t="s">
        <v>2407</v>
      </c>
      <c r="K97" s="1" t="s">
        <v>2732</v>
      </c>
      <c r="L97" s="1" t="s">
        <v>2732</v>
      </c>
      <c r="M97" s="1" t="s">
        <v>2408</v>
      </c>
      <c r="N97" s="1" t="s">
        <v>2408</v>
      </c>
      <c r="O97" s="1" t="s">
        <v>2409</v>
      </c>
      <c r="P97" s="1" t="s">
        <v>2410</v>
      </c>
      <c r="Q97" s="1" t="s">
        <v>2411</v>
      </c>
      <c r="R97" s="1" t="s">
        <v>2733</v>
      </c>
      <c r="S97" s="1" t="s">
        <v>75</v>
      </c>
      <c r="T97" s="1" t="s">
        <v>2413</v>
      </c>
      <c r="U97" s="1" t="s">
        <v>2373</v>
      </c>
      <c r="V97" s="1" t="s">
        <v>2434</v>
      </c>
    </row>
    <row r="98" s="1" customFormat="1" spans="1:22">
      <c r="A98" s="1" t="s">
        <v>1641</v>
      </c>
      <c r="B98" s="1" t="s">
        <v>779</v>
      </c>
      <c r="C98" s="1" t="s">
        <v>1642</v>
      </c>
      <c r="D98" s="1" t="s">
        <v>2734</v>
      </c>
      <c r="E98" s="1" t="s">
        <v>2735</v>
      </c>
      <c r="F98" s="1" t="s">
        <v>1107</v>
      </c>
      <c r="G98" s="1" t="s">
        <v>743</v>
      </c>
      <c r="H98" s="1" t="s">
        <v>2405</v>
      </c>
      <c r="I98" s="1" t="s">
        <v>2736</v>
      </c>
      <c r="J98" s="1" t="s">
        <v>2407</v>
      </c>
      <c r="K98" s="1" t="s">
        <v>2736</v>
      </c>
      <c r="L98" s="1" t="s">
        <v>2736</v>
      </c>
      <c r="M98" s="1" t="s">
        <v>2408</v>
      </c>
      <c r="N98" s="1" t="s">
        <v>2408</v>
      </c>
      <c r="O98" s="1" t="s">
        <v>2409</v>
      </c>
      <c r="P98" s="1" t="s">
        <v>2410</v>
      </c>
      <c r="Q98" s="1" t="s">
        <v>2411</v>
      </c>
      <c r="R98" s="1" t="s">
        <v>2737</v>
      </c>
      <c r="S98" s="1" t="s">
        <v>75</v>
      </c>
      <c r="T98" s="1" t="s">
        <v>2413</v>
      </c>
      <c r="U98" s="1" t="s">
        <v>2370</v>
      </c>
      <c r="V98" s="1" t="s">
        <v>2554</v>
      </c>
    </row>
    <row r="99" s="1" customFormat="1" spans="1:22">
      <c r="A99" s="1" t="s">
        <v>253</v>
      </c>
      <c r="B99" s="1" t="s">
        <v>248</v>
      </c>
      <c r="C99" s="1" t="s">
        <v>254</v>
      </c>
      <c r="D99" s="1" t="s">
        <v>256</v>
      </c>
      <c r="E99" s="1" t="s">
        <v>2738</v>
      </c>
      <c r="F99" s="1" t="s">
        <v>115</v>
      </c>
      <c r="G99" s="1" t="s">
        <v>81</v>
      </c>
      <c r="H99" s="1" t="s">
        <v>2405</v>
      </c>
      <c r="I99" s="1" t="s">
        <v>2739</v>
      </c>
      <c r="J99" s="1" t="s">
        <v>2407</v>
      </c>
      <c r="K99" s="1" t="s">
        <v>2739</v>
      </c>
      <c r="L99" s="1" t="s">
        <v>2739</v>
      </c>
      <c r="M99" s="1" t="s">
        <v>2408</v>
      </c>
      <c r="N99" s="1" t="s">
        <v>2408</v>
      </c>
      <c r="O99" s="1" t="s">
        <v>2409</v>
      </c>
      <c r="P99" s="1" t="s">
        <v>2410</v>
      </c>
      <c r="Q99" s="1" t="s">
        <v>2411</v>
      </c>
      <c r="R99" s="1" t="s">
        <v>2740</v>
      </c>
      <c r="S99" s="1" t="s">
        <v>75</v>
      </c>
      <c r="T99" s="1" t="s">
        <v>2413</v>
      </c>
      <c r="U99" s="1" t="s">
        <v>2373</v>
      </c>
      <c r="V99" s="1" t="s">
        <v>2434</v>
      </c>
    </row>
    <row r="100" s="1" customFormat="1" spans="1:22">
      <c r="A100" s="1" t="s">
        <v>243</v>
      </c>
      <c r="B100" s="1" t="s">
        <v>248</v>
      </c>
      <c r="C100" s="1" t="s">
        <v>244</v>
      </c>
      <c r="D100" s="1" t="s">
        <v>246</v>
      </c>
      <c r="E100" s="1" t="s">
        <v>2741</v>
      </c>
      <c r="F100" s="1" t="s">
        <v>219</v>
      </c>
      <c r="G100" s="1" t="s">
        <v>81</v>
      </c>
      <c r="H100" s="1" t="s">
        <v>2405</v>
      </c>
      <c r="I100" s="1" t="s">
        <v>2742</v>
      </c>
      <c r="J100" s="1" t="s">
        <v>2407</v>
      </c>
      <c r="K100" s="1" t="s">
        <v>2742</v>
      </c>
      <c r="L100" s="1" t="s">
        <v>2742</v>
      </c>
      <c r="M100" s="1" t="s">
        <v>2408</v>
      </c>
      <c r="N100" s="1" t="s">
        <v>2408</v>
      </c>
      <c r="O100" s="1" t="s">
        <v>2409</v>
      </c>
      <c r="P100" s="1" t="s">
        <v>2410</v>
      </c>
      <c r="Q100" s="1" t="s">
        <v>2411</v>
      </c>
      <c r="R100" s="1" t="s">
        <v>2743</v>
      </c>
      <c r="S100" s="1" t="s">
        <v>75</v>
      </c>
      <c r="T100" s="1" t="s">
        <v>2413</v>
      </c>
      <c r="U100" s="1" t="s">
        <v>2370</v>
      </c>
      <c r="V100" s="1" t="s">
        <v>2425</v>
      </c>
    </row>
    <row r="101" s="1" customFormat="1" spans="1:22">
      <c r="A101" s="1" t="s">
        <v>1852</v>
      </c>
      <c r="B101" s="1" t="s">
        <v>248</v>
      </c>
      <c r="C101" s="1" t="s">
        <v>1853</v>
      </c>
      <c r="D101" s="1" t="s">
        <v>2744</v>
      </c>
      <c r="E101" s="1" t="s">
        <v>2745</v>
      </c>
      <c r="F101" s="1" t="s">
        <v>82</v>
      </c>
      <c r="G101" s="1" t="s">
        <v>1807</v>
      </c>
      <c r="H101" s="1" t="s">
        <v>2405</v>
      </c>
      <c r="I101" s="1" t="s">
        <v>2746</v>
      </c>
      <c r="J101" s="1" t="s">
        <v>2407</v>
      </c>
      <c r="K101" s="1" t="s">
        <v>2746</v>
      </c>
      <c r="L101" s="1" t="s">
        <v>2746</v>
      </c>
      <c r="M101" s="1" t="s">
        <v>2408</v>
      </c>
      <c r="N101" s="1" t="s">
        <v>2408</v>
      </c>
      <c r="O101" s="1" t="s">
        <v>2409</v>
      </c>
      <c r="P101" s="1" t="s">
        <v>2410</v>
      </c>
      <c r="Q101" s="1" t="s">
        <v>2411</v>
      </c>
      <c r="R101" s="1" t="s">
        <v>2747</v>
      </c>
      <c r="S101" s="1" t="s">
        <v>75</v>
      </c>
      <c r="T101" s="1" t="s">
        <v>2413</v>
      </c>
      <c r="U101" s="1" t="s">
        <v>2370</v>
      </c>
      <c r="V101" s="1" t="s">
        <v>2419</v>
      </c>
    </row>
    <row r="102" s="1" customFormat="1" spans="1:22">
      <c r="A102" s="1" t="s">
        <v>914</v>
      </c>
      <c r="B102" s="1" t="s">
        <v>248</v>
      </c>
      <c r="C102" s="1" t="s">
        <v>915</v>
      </c>
      <c r="D102" s="1" t="s">
        <v>917</v>
      </c>
      <c r="E102" s="1" t="s">
        <v>2748</v>
      </c>
      <c r="F102" s="1" t="s">
        <v>81</v>
      </c>
      <c r="G102" s="1" t="s">
        <v>82</v>
      </c>
      <c r="H102" s="1" t="s">
        <v>2405</v>
      </c>
      <c r="I102" s="1" t="s">
        <v>2749</v>
      </c>
      <c r="J102" s="1" t="s">
        <v>2407</v>
      </c>
      <c r="K102" s="1" t="s">
        <v>2749</v>
      </c>
      <c r="L102" s="1" t="s">
        <v>2749</v>
      </c>
      <c r="M102" s="1" t="s">
        <v>2408</v>
      </c>
      <c r="N102" s="1" t="s">
        <v>2408</v>
      </c>
      <c r="O102" s="1" t="s">
        <v>2409</v>
      </c>
      <c r="P102" s="1" t="s">
        <v>2410</v>
      </c>
      <c r="Q102" s="1" t="s">
        <v>2411</v>
      </c>
      <c r="R102" s="1" t="s">
        <v>2750</v>
      </c>
      <c r="S102" s="1" t="s">
        <v>75</v>
      </c>
      <c r="T102" s="1" t="s">
        <v>2413</v>
      </c>
      <c r="U102" s="1" t="s">
        <v>2373</v>
      </c>
      <c r="V102" s="1" t="s">
        <v>2414</v>
      </c>
    </row>
    <row r="103" s="1" customFormat="1" spans="1:22">
      <c r="A103" s="1" t="s">
        <v>2084</v>
      </c>
      <c r="B103" s="1" t="s">
        <v>248</v>
      </c>
      <c r="C103" s="1" t="s">
        <v>2085</v>
      </c>
      <c r="D103" s="1" t="s">
        <v>2087</v>
      </c>
      <c r="E103" s="1" t="s">
        <v>2751</v>
      </c>
      <c r="F103" s="1" t="s">
        <v>734</v>
      </c>
      <c r="G103" s="1" t="s">
        <v>744</v>
      </c>
      <c r="H103" s="1" t="s">
        <v>2405</v>
      </c>
      <c r="I103" s="1" t="s">
        <v>2752</v>
      </c>
      <c r="J103" s="1" t="s">
        <v>2407</v>
      </c>
      <c r="K103" s="1" t="s">
        <v>2752</v>
      </c>
      <c r="L103" s="1" t="s">
        <v>2752</v>
      </c>
      <c r="M103" s="1" t="s">
        <v>2408</v>
      </c>
      <c r="N103" s="1" t="s">
        <v>2408</v>
      </c>
      <c r="O103" s="1" t="s">
        <v>2409</v>
      </c>
      <c r="P103" s="1" t="s">
        <v>2410</v>
      </c>
      <c r="Q103" s="1" t="s">
        <v>2411</v>
      </c>
      <c r="R103" s="1" t="s">
        <v>2753</v>
      </c>
      <c r="S103" s="1" t="s">
        <v>75</v>
      </c>
      <c r="T103" s="1" t="s">
        <v>2413</v>
      </c>
      <c r="U103" s="1" t="s">
        <v>2373</v>
      </c>
      <c r="V103" s="1" t="s">
        <v>2434</v>
      </c>
    </row>
    <row r="104" s="1" customFormat="1" spans="1:22">
      <c r="A104" s="1" t="s">
        <v>809</v>
      </c>
      <c r="B104" s="1" t="s">
        <v>248</v>
      </c>
      <c r="C104" s="1" t="s">
        <v>810</v>
      </c>
      <c r="D104" s="1" t="s">
        <v>208</v>
      </c>
      <c r="E104" s="1" t="s">
        <v>2754</v>
      </c>
      <c r="F104" s="1" t="s">
        <v>115</v>
      </c>
      <c r="G104" s="1" t="s">
        <v>82</v>
      </c>
      <c r="H104" s="1" t="s">
        <v>2405</v>
      </c>
      <c r="I104" s="1" t="s">
        <v>2755</v>
      </c>
      <c r="J104" s="1" t="s">
        <v>2407</v>
      </c>
      <c r="K104" s="1" t="s">
        <v>2755</v>
      </c>
      <c r="L104" s="1" t="s">
        <v>2755</v>
      </c>
      <c r="M104" s="1" t="s">
        <v>2408</v>
      </c>
      <c r="N104" s="1" t="s">
        <v>2408</v>
      </c>
      <c r="O104" s="1" t="s">
        <v>2409</v>
      </c>
      <c r="P104" s="1" t="s">
        <v>2410</v>
      </c>
      <c r="Q104" s="1" t="s">
        <v>2411</v>
      </c>
      <c r="R104" s="1" t="s">
        <v>2756</v>
      </c>
      <c r="S104" s="1" t="s">
        <v>75</v>
      </c>
      <c r="T104" s="1" t="s">
        <v>2413</v>
      </c>
      <c r="U104" s="1" t="s">
        <v>2373</v>
      </c>
      <c r="V104" s="1" t="s">
        <v>2434</v>
      </c>
    </row>
    <row r="105" s="1" customFormat="1" spans="1:22">
      <c r="A105" s="1" t="s">
        <v>1716</v>
      </c>
      <c r="B105" s="1" t="s">
        <v>248</v>
      </c>
      <c r="C105" s="1" t="s">
        <v>1717</v>
      </c>
      <c r="D105" s="1" t="s">
        <v>2757</v>
      </c>
      <c r="E105" s="1" t="s">
        <v>2758</v>
      </c>
      <c r="F105" s="1" t="s">
        <v>93</v>
      </c>
      <c r="G105" s="1" t="s">
        <v>743</v>
      </c>
      <c r="H105" s="1" t="s">
        <v>2405</v>
      </c>
      <c r="I105" s="1" t="s">
        <v>2759</v>
      </c>
      <c r="J105" s="1" t="s">
        <v>2407</v>
      </c>
      <c r="K105" s="1" t="s">
        <v>2759</v>
      </c>
      <c r="L105" s="1" t="s">
        <v>2759</v>
      </c>
      <c r="M105" s="1" t="s">
        <v>2408</v>
      </c>
      <c r="N105" s="1" t="s">
        <v>2408</v>
      </c>
      <c r="O105" s="1" t="s">
        <v>2409</v>
      </c>
      <c r="P105" s="1" t="s">
        <v>2410</v>
      </c>
      <c r="Q105" s="1" t="s">
        <v>2411</v>
      </c>
      <c r="R105" s="1" t="s">
        <v>2760</v>
      </c>
      <c r="S105" s="1" t="s">
        <v>75</v>
      </c>
      <c r="T105" s="1" t="s">
        <v>2413</v>
      </c>
      <c r="U105" s="1" t="s">
        <v>2370</v>
      </c>
      <c r="V105" s="1" t="s">
        <v>2414</v>
      </c>
    </row>
    <row r="106" s="1" customFormat="1" spans="1:22">
      <c r="A106" s="1" t="s">
        <v>2106</v>
      </c>
      <c r="B106" s="1" t="s">
        <v>248</v>
      </c>
      <c r="C106" s="1" t="s">
        <v>2107</v>
      </c>
      <c r="D106" s="1" t="s">
        <v>1499</v>
      </c>
      <c r="E106" s="1" t="s">
        <v>2761</v>
      </c>
      <c r="F106" s="1" t="s">
        <v>743</v>
      </c>
      <c r="G106" s="1" t="s">
        <v>744</v>
      </c>
      <c r="H106" s="1" t="s">
        <v>2405</v>
      </c>
      <c r="I106" s="1" t="s">
        <v>2762</v>
      </c>
      <c r="J106" s="1" t="s">
        <v>2407</v>
      </c>
      <c r="K106" s="1" t="s">
        <v>2762</v>
      </c>
      <c r="L106" s="1" t="s">
        <v>2762</v>
      </c>
      <c r="M106" s="1" t="s">
        <v>2408</v>
      </c>
      <c r="N106" s="1" t="s">
        <v>2408</v>
      </c>
      <c r="O106" s="1" t="s">
        <v>2409</v>
      </c>
      <c r="P106" s="1" t="s">
        <v>2410</v>
      </c>
      <c r="Q106" s="1" t="s">
        <v>2411</v>
      </c>
      <c r="R106" s="1" t="s">
        <v>2763</v>
      </c>
      <c r="S106" s="1" t="s">
        <v>75</v>
      </c>
      <c r="T106" s="1" t="s">
        <v>2413</v>
      </c>
      <c r="U106" s="1" t="s">
        <v>2373</v>
      </c>
      <c r="V106" s="1" t="s">
        <v>2434</v>
      </c>
    </row>
    <row r="107" s="1" customFormat="1" spans="1:22">
      <c r="A107" s="1" t="s">
        <v>282</v>
      </c>
      <c r="B107" s="1" t="s">
        <v>248</v>
      </c>
      <c r="C107" s="1" t="s">
        <v>283</v>
      </c>
      <c r="D107" s="1" t="s">
        <v>285</v>
      </c>
      <c r="E107" s="1" t="s">
        <v>2764</v>
      </c>
      <c r="F107" s="1" t="s">
        <v>115</v>
      </c>
      <c r="G107" s="1" t="s">
        <v>81</v>
      </c>
      <c r="H107" s="1" t="s">
        <v>2405</v>
      </c>
      <c r="I107" s="1" t="s">
        <v>2765</v>
      </c>
      <c r="J107" s="1" t="s">
        <v>2407</v>
      </c>
      <c r="K107" s="1" t="s">
        <v>2765</v>
      </c>
      <c r="L107" s="1" t="s">
        <v>2765</v>
      </c>
      <c r="M107" s="1" t="s">
        <v>2408</v>
      </c>
      <c r="N107" s="1" t="s">
        <v>2408</v>
      </c>
      <c r="O107" s="1" t="s">
        <v>2409</v>
      </c>
      <c r="P107" s="1" t="s">
        <v>2410</v>
      </c>
      <c r="Q107" s="1" t="s">
        <v>2411</v>
      </c>
      <c r="R107" s="1" t="s">
        <v>2766</v>
      </c>
      <c r="S107" s="1" t="s">
        <v>75</v>
      </c>
      <c r="T107" s="1" t="s">
        <v>2413</v>
      </c>
      <c r="U107" s="1" t="s">
        <v>2370</v>
      </c>
      <c r="V107" s="1" t="s">
        <v>2425</v>
      </c>
    </row>
    <row r="108" s="1" customFormat="1" spans="1:22">
      <c r="A108" s="1" t="s">
        <v>2099</v>
      </c>
      <c r="B108" s="1" t="s">
        <v>248</v>
      </c>
      <c r="C108" s="1" t="s">
        <v>2100</v>
      </c>
      <c r="D108" s="1" t="s">
        <v>1499</v>
      </c>
      <c r="E108" s="1" t="s">
        <v>2767</v>
      </c>
      <c r="F108" s="1" t="s">
        <v>743</v>
      </c>
      <c r="G108" s="1" t="s">
        <v>744</v>
      </c>
      <c r="H108" s="1" t="s">
        <v>2405</v>
      </c>
      <c r="I108" s="1" t="s">
        <v>2762</v>
      </c>
      <c r="J108" s="1" t="s">
        <v>2407</v>
      </c>
      <c r="K108" s="1" t="s">
        <v>2762</v>
      </c>
      <c r="L108" s="1" t="s">
        <v>2762</v>
      </c>
      <c r="M108" s="1" t="s">
        <v>2408</v>
      </c>
      <c r="N108" s="1" t="s">
        <v>2408</v>
      </c>
      <c r="O108" s="1" t="s">
        <v>2409</v>
      </c>
      <c r="P108" s="1" t="s">
        <v>2410</v>
      </c>
      <c r="Q108" s="1" t="s">
        <v>2411</v>
      </c>
      <c r="R108" s="1" t="s">
        <v>2768</v>
      </c>
      <c r="S108" s="1" t="s">
        <v>75</v>
      </c>
      <c r="T108" s="1" t="s">
        <v>2413</v>
      </c>
      <c r="U108" s="1" t="s">
        <v>2373</v>
      </c>
      <c r="V108" s="1" t="s">
        <v>2434</v>
      </c>
    </row>
    <row r="109" s="1" customFormat="1" spans="1:22">
      <c r="A109" s="1" t="s">
        <v>815</v>
      </c>
      <c r="B109" s="1" t="s">
        <v>248</v>
      </c>
      <c r="C109" s="1" t="s">
        <v>816</v>
      </c>
      <c r="D109" s="1" t="s">
        <v>285</v>
      </c>
      <c r="E109" s="1" t="s">
        <v>2769</v>
      </c>
      <c r="F109" s="1" t="s">
        <v>81</v>
      </c>
      <c r="G109" s="1" t="s">
        <v>82</v>
      </c>
      <c r="H109" s="1" t="s">
        <v>2405</v>
      </c>
      <c r="I109" s="1" t="s">
        <v>2770</v>
      </c>
      <c r="J109" s="1" t="s">
        <v>2407</v>
      </c>
      <c r="K109" s="1" t="s">
        <v>2770</v>
      </c>
      <c r="L109" s="1" t="s">
        <v>2770</v>
      </c>
      <c r="M109" s="1" t="s">
        <v>2408</v>
      </c>
      <c r="N109" s="1" t="s">
        <v>2408</v>
      </c>
      <c r="O109" s="1" t="s">
        <v>2409</v>
      </c>
      <c r="P109" s="1" t="s">
        <v>2410</v>
      </c>
      <c r="Q109" s="1" t="s">
        <v>2411</v>
      </c>
      <c r="R109" s="1" t="s">
        <v>2771</v>
      </c>
      <c r="S109" s="1" t="s">
        <v>75</v>
      </c>
      <c r="T109" s="1" t="s">
        <v>2413</v>
      </c>
      <c r="U109" s="1" t="s">
        <v>2373</v>
      </c>
      <c r="V109" s="1" t="s">
        <v>2425</v>
      </c>
    </row>
    <row r="110" s="1" customFormat="1" spans="1:22">
      <c r="A110" s="1" t="s">
        <v>1241</v>
      </c>
      <c r="B110" s="1" t="s">
        <v>320</v>
      </c>
      <c r="C110" s="1" t="s">
        <v>1242</v>
      </c>
      <c r="D110" s="1" t="s">
        <v>1244</v>
      </c>
      <c r="E110" s="1" t="s">
        <v>2772</v>
      </c>
      <c r="F110" s="1" t="s">
        <v>93</v>
      </c>
      <c r="G110" s="1" t="s">
        <v>1107</v>
      </c>
      <c r="H110" s="1" t="s">
        <v>2405</v>
      </c>
      <c r="I110" s="1" t="s">
        <v>2773</v>
      </c>
      <c r="J110" s="1" t="s">
        <v>2407</v>
      </c>
      <c r="K110" s="1" t="s">
        <v>2773</v>
      </c>
      <c r="L110" s="1" t="s">
        <v>2773</v>
      </c>
      <c r="M110" s="1" t="s">
        <v>2408</v>
      </c>
      <c r="N110" s="1" t="s">
        <v>2408</v>
      </c>
      <c r="O110" s="1" t="s">
        <v>2409</v>
      </c>
      <c r="P110" s="1" t="s">
        <v>2410</v>
      </c>
      <c r="Q110" s="1" t="s">
        <v>2411</v>
      </c>
      <c r="R110" s="1" t="s">
        <v>2774</v>
      </c>
      <c r="S110" s="1" t="s">
        <v>75</v>
      </c>
      <c r="T110" s="1" t="s">
        <v>2413</v>
      </c>
      <c r="U110" s="1" t="s">
        <v>2373</v>
      </c>
      <c r="V110" s="1" t="s">
        <v>2414</v>
      </c>
    </row>
    <row r="111" s="1" customFormat="1" spans="1:22">
      <c r="A111" s="1" t="s">
        <v>634</v>
      </c>
      <c r="B111" s="1" t="s">
        <v>320</v>
      </c>
      <c r="C111" s="1" t="s">
        <v>635</v>
      </c>
      <c r="D111" s="1" t="s">
        <v>637</v>
      </c>
      <c r="E111" s="1" t="s">
        <v>2775</v>
      </c>
      <c r="F111" s="1" t="s">
        <v>93</v>
      </c>
      <c r="G111" s="1" t="s">
        <v>81</v>
      </c>
      <c r="H111" s="1" t="s">
        <v>2405</v>
      </c>
      <c r="I111" s="1" t="s">
        <v>2776</v>
      </c>
      <c r="J111" s="1" t="s">
        <v>2407</v>
      </c>
      <c r="K111" s="1" t="s">
        <v>2776</v>
      </c>
      <c r="L111" s="1" t="s">
        <v>2776</v>
      </c>
      <c r="M111" s="1" t="s">
        <v>2408</v>
      </c>
      <c r="N111" s="1" t="s">
        <v>2408</v>
      </c>
      <c r="O111" s="1" t="s">
        <v>2409</v>
      </c>
      <c r="P111" s="1" t="s">
        <v>2410</v>
      </c>
      <c r="Q111" s="1" t="s">
        <v>2411</v>
      </c>
      <c r="R111" s="1" t="s">
        <v>2777</v>
      </c>
      <c r="S111" s="1" t="s">
        <v>75</v>
      </c>
      <c r="T111" s="1" t="s">
        <v>2413</v>
      </c>
      <c r="U111" s="1" t="s">
        <v>2370</v>
      </c>
      <c r="V111" s="1" t="s">
        <v>2425</v>
      </c>
    </row>
    <row r="112" s="1" customFormat="1" spans="1:22">
      <c r="A112" s="1" t="s">
        <v>822</v>
      </c>
      <c r="B112" s="1" t="s">
        <v>320</v>
      </c>
      <c r="C112" s="1" t="s">
        <v>823</v>
      </c>
      <c r="D112" s="1" t="s">
        <v>310</v>
      </c>
      <c r="E112" s="1" t="s">
        <v>2778</v>
      </c>
      <c r="F112" s="1" t="s">
        <v>93</v>
      </c>
      <c r="G112" s="1" t="s">
        <v>82</v>
      </c>
      <c r="H112" s="1" t="s">
        <v>2405</v>
      </c>
      <c r="I112" s="1" t="s">
        <v>2779</v>
      </c>
      <c r="J112" s="1" t="s">
        <v>2407</v>
      </c>
      <c r="K112" s="1" t="s">
        <v>2779</v>
      </c>
      <c r="L112" s="1" t="s">
        <v>2779</v>
      </c>
      <c r="M112" s="1" t="s">
        <v>2408</v>
      </c>
      <c r="N112" s="1" t="s">
        <v>2408</v>
      </c>
      <c r="O112" s="1" t="s">
        <v>2409</v>
      </c>
      <c r="P112" s="1" t="s">
        <v>2410</v>
      </c>
      <c r="Q112" s="1" t="s">
        <v>2411</v>
      </c>
      <c r="R112" s="1" t="s">
        <v>2780</v>
      </c>
      <c r="S112" s="1" t="s">
        <v>75</v>
      </c>
      <c r="T112" s="1" t="s">
        <v>2413</v>
      </c>
      <c r="U112" s="1" t="s">
        <v>2370</v>
      </c>
      <c r="V112" s="1" t="s">
        <v>2425</v>
      </c>
    </row>
    <row r="113" s="1" customFormat="1" spans="1:22">
      <c r="A113" s="1" t="s">
        <v>487</v>
      </c>
      <c r="B113" s="1" t="s">
        <v>320</v>
      </c>
      <c r="C113" s="1" t="s">
        <v>488</v>
      </c>
      <c r="D113" s="1" t="s">
        <v>2781</v>
      </c>
      <c r="E113" s="1" t="s">
        <v>2782</v>
      </c>
      <c r="F113" s="1" t="s">
        <v>104</v>
      </c>
      <c r="G113" s="1" t="s">
        <v>81</v>
      </c>
      <c r="H113" s="1" t="s">
        <v>2405</v>
      </c>
      <c r="I113" s="1" t="s">
        <v>2783</v>
      </c>
      <c r="J113" s="1" t="s">
        <v>2407</v>
      </c>
      <c r="K113" s="1" t="s">
        <v>2783</v>
      </c>
      <c r="L113" s="1" t="s">
        <v>2783</v>
      </c>
      <c r="M113" s="1" t="s">
        <v>2408</v>
      </c>
      <c r="N113" s="1" t="s">
        <v>2408</v>
      </c>
      <c r="O113" s="1" t="s">
        <v>2409</v>
      </c>
      <c r="P113" s="1" t="s">
        <v>2410</v>
      </c>
      <c r="Q113" s="1" t="s">
        <v>2411</v>
      </c>
      <c r="R113" s="1" t="s">
        <v>2784</v>
      </c>
      <c r="S113" s="1" t="s">
        <v>75</v>
      </c>
      <c r="T113" s="1" t="s">
        <v>2413</v>
      </c>
      <c r="U113" s="1" t="s">
        <v>2370</v>
      </c>
      <c r="V113" s="1" t="s">
        <v>2414</v>
      </c>
    </row>
    <row r="114" s="1" customFormat="1" spans="1:22">
      <c r="A114" s="1" t="s">
        <v>315</v>
      </c>
      <c r="B114" s="1" t="s">
        <v>320</v>
      </c>
      <c r="C114" s="1" t="s">
        <v>316</v>
      </c>
      <c r="D114" s="1" t="s">
        <v>318</v>
      </c>
      <c r="E114" s="1" t="s">
        <v>2785</v>
      </c>
      <c r="F114" s="1" t="s">
        <v>93</v>
      </c>
      <c r="G114" s="1" t="s">
        <v>81</v>
      </c>
      <c r="H114" s="1" t="s">
        <v>2405</v>
      </c>
      <c r="I114" s="1" t="s">
        <v>2786</v>
      </c>
      <c r="J114" s="1" t="s">
        <v>2407</v>
      </c>
      <c r="K114" s="1" t="s">
        <v>2786</v>
      </c>
      <c r="L114" s="1" t="s">
        <v>2786</v>
      </c>
      <c r="M114" s="1" t="s">
        <v>2408</v>
      </c>
      <c r="N114" s="1" t="s">
        <v>2408</v>
      </c>
      <c r="O114" s="1" t="s">
        <v>2409</v>
      </c>
      <c r="P114" s="1" t="s">
        <v>2410</v>
      </c>
      <c r="Q114" s="1" t="s">
        <v>2411</v>
      </c>
      <c r="R114" s="1" t="s">
        <v>2787</v>
      </c>
      <c r="S114" s="1" t="s">
        <v>75</v>
      </c>
      <c r="T114" s="1" t="s">
        <v>2413</v>
      </c>
      <c r="U114" s="1" t="s">
        <v>2373</v>
      </c>
      <c r="V114" s="1" t="s">
        <v>2434</v>
      </c>
    </row>
    <row r="115" s="1" customFormat="1" spans="1:22">
      <c r="A115" s="1" t="s">
        <v>1956</v>
      </c>
      <c r="B115" s="1" t="s">
        <v>330</v>
      </c>
      <c r="C115" s="1" t="s">
        <v>1957</v>
      </c>
      <c r="D115" s="1" t="s">
        <v>1205</v>
      </c>
      <c r="E115" s="1" t="s">
        <v>2788</v>
      </c>
      <c r="F115" s="1" t="s">
        <v>743</v>
      </c>
      <c r="G115" s="1" t="s">
        <v>1807</v>
      </c>
      <c r="H115" s="1" t="s">
        <v>2405</v>
      </c>
      <c r="I115" s="1" t="s">
        <v>2789</v>
      </c>
      <c r="J115" s="1" t="s">
        <v>2407</v>
      </c>
      <c r="K115" s="1" t="s">
        <v>2789</v>
      </c>
      <c r="L115" s="1" t="s">
        <v>2789</v>
      </c>
      <c r="M115" s="1" t="s">
        <v>2408</v>
      </c>
      <c r="N115" s="1" t="s">
        <v>2408</v>
      </c>
      <c r="O115" s="1" t="s">
        <v>2409</v>
      </c>
      <c r="P115" s="1" t="s">
        <v>2410</v>
      </c>
      <c r="Q115" s="1" t="s">
        <v>2411</v>
      </c>
      <c r="R115" s="1" t="s">
        <v>2790</v>
      </c>
      <c r="S115" s="1" t="s">
        <v>75</v>
      </c>
      <c r="T115" s="1" t="s">
        <v>2413</v>
      </c>
      <c r="U115" s="1" t="s">
        <v>2370</v>
      </c>
      <c r="V115" s="1" t="s">
        <v>2425</v>
      </c>
    </row>
    <row r="116" s="1" customFormat="1" spans="1:22">
      <c r="A116" s="1" t="s">
        <v>325</v>
      </c>
      <c r="B116" s="1" t="s">
        <v>330</v>
      </c>
      <c r="C116" s="1" t="s">
        <v>326</v>
      </c>
      <c r="D116" s="1" t="s">
        <v>328</v>
      </c>
      <c r="E116" s="1" t="s">
        <v>2791</v>
      </c>
      <c r="F116" s="1" t="s">
        <v>219</v>
      </c>
      <c r="G116" s="1" t="s">
        <v>81</v>
      </c>
      <c r="H116" s="1" t="s">
        <v>2405</v>
      </c>
      <c r="I116" s="1" t="s">
        <v>2792</v>
      </c>
      <c r="J116" s="1" t="s">
        <v>2407</v>
      </c>
      <c r="K116" s="1" t="s">
        <v>2792</v>
      </c>
      <c r="L116" s="1" t="s">
        <v>2792</v>
      </c>
      <c r="M116" s="1" t="s">
        <v>2408</v>
      </c>
      <c r="N116" s="1" t="s">
        <v>2408</v>
      </c>
      <c r="O116" s="1" t="s">
        <v>2409</v>
      </c>
      <c r="P116" s="1" t="s">
        <v>2410</v>
      </c>
      <c r="Q116" s="1" t="s">
        <v>2411</v>
      </c>
      <c r="R116" s="1" t="s">
        <v>2793</v>
      </c>
      <c r="S116" s="1" t="s">
        <v>75</v>
      </c>
      <c r="T116" s="1" t="s">
        <v>2413</v>
      </c>
      <c r="U116" s="1" t="s">
        <v>2373</v>
      </c>
      <c r="V116" s="1" t="s">
        <v>2434</v>
      </c>
    </row>
    <row r="117" s="1" customFormat="1" spans="1:22">
      <c r="A117" s="1" t="s">
        <v>2123</v>
      </c>
      <c r="B117" s="1" t="s">
        <v>330</v>
      </c>
      <c r="C117" s="1" t="s">
        <v>2124</v>
      </c>
      <c r="D117" s="1" t="s">
        <v>2794</v>
      </c>
      <c r="E117" s="1" t="s">
        <v>2795</v>
      </c>
      <c r="F117" s="1" t="s">
        <v>82</v>
      </c>
      <c r="G117" s="1" t="s">
        <v>744</v>
      </c>
      <c r="H117" s="1" t="s">
        <v>2405</v>
      </c>
      <c r="I117" s="1" t="s">
        <v>2796</v>
      </c>
      <c r="J117" s="1" t="s">
        <v>2407</v>
      </c>
      <c r="K117" s="1" t="s">
        <v>2796</v>
      </c>
      <c r="L117" s="1" t="s">
        <v>2796</v>
      </c>
      <c r="M117" s="1" t="s">
        <v>2408</v>
      </c>
      <c r="N117" s="1" t="s">
        <v>2408</v>
      </c>
      <c r="O117" s="1" t="s">
        <v>2409</v>
      </c>
      <c r="P117" s="1" t="s">
        <v>2410</v>
      </c>
      <c r="Q117" s="1" t="s">
        <v>2411</v>
      </c>
      <c r="R117" s="1" t="s">
        <v>2797</v>
      </c>
      <c r="S117" s="1" t="s">
        <v>75</v>
      </c>
      <c r="T117" s="1" t="s">
        <v>2413</v>
      </c>
      <c r="U117" s="1" t="s">
        <v>2370</v>
      </c>
      <c r="V117" s="1" t="s">
        <v>2425</v>
      </c>
    </row>
    <row r="118" s="1" customFormat="1" spans="1:22">
      <c r="A118" s="1" t="s">
        <v>2093</v>
      </c>
      <c r="B118" s="1" t="s">
        <v>1664</v>
      </c>
      <c r="C118" s="1" t="s">
        <v>2094</v>
      </c>
      <c r="D118" s="1" t="s">
        <v>227</v>
      </c>
      <c r="E118" s="1" t="s">
        <v>2798</v>
      </c>
      <c r="F118" s="1" t="s">
        <v>743</v>
      </c>
      <c r="G118" s="1" t="s">
        <v>744</v>
      </c>
      <c r="H118" s="1" t="s">
        <v>2405</v>
      </c>
      <c r="I118" s="1" t="s">
        <v>2799</v>
      </c>
      <c r="J118" s="1" t="s">
        <v>2407</v>
      </c>
      <c r="K118" s="1" t="s">
        <v>2799</v>
      </c>
      <c r="L118" s="1" t="s">
        <v>2799</v>
      </c>
      <c r="M118" s="1" t="s">
        <v>2408</v>
      </c>
      <c r="N118" s="1" t="s">
        <v>2408</v>
      </c>
      <c r="O118" s="1" t="s">
        <v>2409</v>
      </c>
      <c r="P118" s="1" t="s">
        <v>2410</v>
      </c>
      <c r="Q118" s="1" t="s">
        <v>2411</v>
      </c>
      <c r="R118" s="1" t="s">
        <v>2800</v>
      </c>
      <c r="S118" s="1" t="s">
        <v>75</v>
      </c>
      <c r="T118" s="1" t="s">
        <v>2413</v>
      </c>
      <c r="U118" s="1" t="s">
        <v>2373</v>
      </c>
      <c r="V118" s="1" t="s">
        <v>2434</v>
      </c>
    </row>
    <row r="119" s="1" customFormat="1" spans="1:22">
      <c r="A119" s="1" t="s">
        <v>2143</v>
      </c>
      <c r="B119" s="1" t="s">
        <v>1664</v>
      </c>
      <c r="C119" s="1" t="s">
        <v>2144</v>
      </c>
      <c r="D119" s="1" t="s">
        <v>285</v>
      </c>
      <c r="E119" s="1" t="s">
        <v>2801</v>
      </c>
      <c r="F119" s="1" t="s">
        <v>1807</v>
      </c>
      <c r="G119" s="1" t="s">
        <v>744</v>
      </c>
      <c r="H119" s="1" t="s">
        <v>2405</v>
      </c>
      <c r="I119" s="1" t="s">
        <v>2802</v>
      </c>
      <c r="J119" s="1" t="s">
        <v>2407</v>
      </c>
      <c r="K119" s="1" t="s">
        <v>2802</v>
      </c>
      <c r="L119" s="1" t="s">
        <v>2802</v>
      </c>
      <c r="M119" s="1" t="s">
        <v>2408</v>
      </c>
      <c r="N119" s="1" t="s">
        <v>2408</v>
      </c>
      <c r="O119" s="1" t="s">
        <v>2409</v>
      </c>
      <c r="P119" s="1" t="s">
        <v>2410</v>
      </c>
      <c r="Q119" s="1" t="s">
        <v>2411</v>
      </c>
      <c r="R119" s="1" t="s">
        <v>2803</v>
      </c>
      <c r="S119" s="1" t="s">
        <v>75</v>
      </c>
      <c r="T119" s="1" t="s">
        <v>2413</v>
      </c>
      <c r="U119" s="1" t="s">
        <v>2373</v>
      </c>
      <c r="V119" s="1" t="s">
        <v>2425</v>
      </c>
    </row>
    <row r="120" s="1" customFormat="1" spans="1:22">
      <c r="A120" s="1" t="s">
        <v>1661</v>
      </c>
      <c r="B120" s="1" t="s">
        <v>1327</v>
      </c>
      <c r="C120" s="1" t="s">
        <v>1662</v>
      </c>
      <c r="D120" s="1" t="s">
        <v>898</v>
      </c>
      <c r="E120" s="1" t="s">
        <v>2804</v>
      </c>
      <c r="F120" s="1" t="s">
        <v>734</v>
      </c>
      <c r="G120" s="1" t="s">
        <v>743</v>
      </c>
      <c r="H120" s="1" t="s">
        <v>2405</v>
      </c>
      <c r="I120" s="1" t="s">
        <v>2805</v>
      </c>
      <c r="J120" s="1" t="s">
        <v>2407</v>
      </c>
      <c r="K120" s="1" t="s">
        <v>2805</v>
      </c>
      <c r="L120" s="1" t="s">
        <v>2805</v>
      </c>
      <c r="M120" s="1" t="s">
        <v>2408</v>
      </c>
      <c r="N120" s="1" t="s">
        <v>2408</v>
      </c>
      <c r="O120" s="1" t="s">
        <v>2409</v>
      </c>
      <c r="P120" s="1" t="s">
        <v>2410</v>
      </c>
      <c r="Q120" s="1" t="s">
        <v>2411</v>
      </c>
      <c r="R120" s="1" t="s">
        <v>2806</v>
      </c>
      <c r="S120" s="1" t="s">
        <v>75</v>
      </c>
      <c r="T120" s="1" t="s">
        <v>2413</v>
      </c>
      <c r="U120" s="1" t="s">
        <v>2373</v>
      </c>
      <c r="V120" s="1" t="s">
        <v>2425</v>
      </c>
    </row>
    <row r="121" s="1" customFormat="1" spans="1:22">
      <c r="A121" s="1" t="s">
        <v>2158</v>
      </c>
      <c r="B121" s="1" t="s">
        <v>1327</v>
      </c>
      <c r="C121" s="1" t="s">
        <v>2159</v>
      </c>
      <c r="D121" s="1" t="s">
        <v>285</v>
      </c>
      <c r="E121" s="1" t="s">
        <v>2807</v>
      </c>
      <c r="F121" s="1" t="s">
        <v>1807</v>
      </c>
      <c r="G121" s="1" t="s">
        <v>744</v>
      </c>
      <c r="H121" s="1" t="s">
        <v>2405</v>
      </c>
      <c r="I121" s="1" t="s">
        <v>2808</v>
      </c>
      <c r="J121" s="1" t="s">
        <v>2407</v>
      </c>
      <c r="K121" s="1" t="s">
        <v>2808</v>
      </c>
      <c r="L121" s="1" t="s">
        <v>2808</v>
      </c>
      <c r="M121" s="1" t="s">
        <v>2408</v>
      </c>
      <c r="N121" s="1" t="s">
        <v>2408</v>
      </c>
      <c r="O121" s="1" t="s">
        <v>2409</v>
      </c>
      <c r="P121" s="1" t="s">
        <v>2410</v>
      </c>
      <c r="Q121" s="1" t="s">
        <v>2411</v>
      </c>
      <c r="R121" s="1" t="s">
        <v>2809</v>
      </c>
      <c r="S121" s="1" t="s">
        <v>75</v>
      </c>
      <c r="T121" s="1" t="s">
        <v>2413</v>
      </c>
      <c r="U121" s="1" t="s">
        <v>2373</v>
      </c>
      <c r="V121" s="1" t="s">
        <v>2425</v>
      </c>
    </row>
    <row r="122" s="1" customFormat="1" spans="1:22">
      <c r="A122" s="1" t="s">
        <v>829</v>
      </c>
      <c r="B122" s="1" t="s">
        <v>832</v>
      </c>
      <c r="C122" s="1" t="s">
        <v>830</v>
      </c>
      <c r="D122" s="1" t="s">
        <v>294</v>
      </c>
      <c r="E122" s="1" t="s">
        <v>2810</v>
      </c>
      <c r="F122" s="1" t="s">
        <v>81</v>
      </c>
      <c r="G122" s="1" t="s">
        <v>82</v>
      </c>
      <c r="H122" s="1" t="s">
        <v>2405</v>
      </c>
      <c r="I122" s="1" t="s">
        <v>2811</v>
      </c>
      <c r="J122" s="1" t="s">
        <v>2407</v>
      </c>
      <c r="K122" s="1" t="s">
        <v>2811</v>
      </c>
      <c r="L122" s="1" t="s">
        <v>2811</v>
      </c>
      <c r="M122" s="1" t="s">
        <v>2408</v>
      </c>
      <c r="N122" s="1" t="s">
        <v>2408</v>
      </c>
      <c r="O122" s="1" t="s">
        <v>2409</v>
      </c>
      <c r="P122" s="1" t="s">
        <v>2410</v>
      </c>
      <c r="Q122" s="1" t="s">
        <v>2411</v>
      </c>
      <c r="R122" s="1" t="s">
        <v>2812</v>
      </c>
      <c r="S122" s="1" t="s">
        <v>75</v>
      </c>
      <c r="T122" s="1" t="s">
        <v>2413</v>
      </c>
      <c r="U122" s="1" t="s">
        <v>2373</v>
      </c>
      <c r="V122" s="1" t="s">
        <v>2434</v>
      </c>
    </row>
    <row r="123" s="1" customFormat="1" spans="1:22">
      <c r="A123" s="1" t="s">
        <v>933</v>
      </c>
      <c r="B123" s="1" t="s">
        <v>832</v>
      </c>
      <c r="C123" s="1" t="s">
        <v>934</v>
      </c>
      <c r="D123" s="1" t="s">
        <v>441</v>
      </c>
      <c r="E123" s="1" t="s">
        <v>2813</v>
      </c>
      <c r="F123" s="1" t="s">
        <v>115</v>
      </c>
      <c r="G123" s="1" t="s">
        <v>82</v>
      </c>
      <c r="H123" s="1" t="s">
        <v>2405</v>
      </c>
      <c r="I123" s="1" t="s">
        <v>2814</v>
      </c>
      <c r="J123" s="1" t="s">
        <v>2407</v>
      </c>
      <c r="K123" s="1" t="s">
        <v>2814</v>
      </c>
      <c r="L123" s="1" t="s">
        <v>2814</v>
      </c>
      <c r="M123" s="1" t="s">
        <v>2408</v>
      </c>
      <c r="N123" s="1" t="s">
        <v>2408</v>
      </c>
      <c r="O123" s="1" t="s">
        <v>2409</v>
      </c>
      <c r="P123" s="1" t="s">
        <v>2410</v>
      </c>
      <c r="Q123" s="1" t="s">
        <v>2411</v>
      </c>
      <c r="R123" s="1" t="s">
        <v>2815</v>
      </c>
      <c r="S123" s="1" t="s">
        <v>75</v>
      </c>
      <c r="T123" s="1" t="s">
        <v>2413</v>
      </c>
      <c r="U123" s="1" t="s">
        <v>2370</v>
      </c>
      <c r="V123" s="1" t="s">
        <v>2414</v>
      </c>
    </row>
    <row r="124" s="1" customFormat="1" spans="1:22">
      <c r="A124" s="1" t="s">
        <v>372</v>
      </c>
      <c r="B124" s="1" t="s">
        <v>375</v>
      </c>
      <c r="C124" s="1" t="s">
        <v>373</v>
      </c>
      <c r="D124" s="1" t="s">
        <v>285</v>
      </c>
      <c r="E124" s="1" t="s">
        <v>2816</v>
      </c>
      <c r="F124" s="1" t="s">
        <v>115</v>
      </c>
      <c r="G124" s="1" t="s">
        <v>81</v>
      </c>
      <c r="H124" s="1" t="s">
        <v>2405</v>
      </c>
      <c r="I124" s="1" t="s">
        <v>2817</v>
      </c>
      <c r="J124" s="1" t="s">
        <v>2407</v>
      </c>
      <c r="K124" s="1" t="s">
        <v>2817</v>
      </c>
      <c r="L124" s="1" t="s">
        <v>2817</v>
      </c>
      <c r="M124" s="1" t="s">
        <v>2408</v>
      </c>
      <c r="N124" s="1" t="s">
        <v>2408</v>
      </c>
      <c r="O124" s="1" t="s">
        <v>2409</v>
      </c>
      <c r="P124" s="1" t="s">
        <v>2410</v>
      </c>
      <c r="Q124" s="1" t="s">
        <v>2411</v>
      </c>
      <c r="R124" s="1" t="s">
        <v>2818</v>
      </c>
      <c r="S124" s="1" t="s">
        <v>75</v>
      </c>
      <c r="T124" s="1" t="s">
        <v>2413</v>
      </c>
      <c r="U124" s="1" t="s">
        <v>2373</v>
      </c>
      <c r="V124" s="1" t="s">
        <v>2425</v>
      </c>
    </row>
    <row r="125" s="1" customFormat="1" spans="1:22">
      <c r="A125" s="1" t="s">
        <v>2109</v>
      </c>
      <c r="B125" s="1" t="s">
        <v>375</v>
      </c>
      <c r="C125" s="1" t="s">
        <v>2110</v>
      </c>
      <c r="D125" s="1" t="s">
        <v>2112</v>
      </c>
      <c r="E125" s="1" t="s">
        <v>2819</v>
      </c>
      <c r="F125" s="1" t="s">
        <v>734</v>
      </c>
      <c r="G125" s="1" t="s">
        <v>744</v>
      </c>
      <c r="H125" s="1" t="s">
        <v>2405</v>
      </c>
      <c r="I125" s="1" t="s">
        <v>2820</v>
      </c>
      <c r="J125" s="1" t="s">
        <v>2407</v>
      </c>
      <c r="K125" s="1" t="s">
        <v>2820</v>
      </c>
      <c r="L125" s="1" t="s">
        <v>2820</v>
      </c>
      <c r="M125" s="1" t="s">
        <v>2408</v>
      </c>
      <c r="N125" s="1" t="s">
        <v>2408</v>
      </c>
      <c r="O125" s="1" t="s">
        <v>2409</v>
      </c>
      <c r="P125" s="1" t="s">
        <v>2410</v>
      </c>
      <c r="Q125" s="1" t="s">
        <v>2411</v>
      </c>
      <c r="R125" s="1" t="s">
        <v>2821</v>
      </c>
      <c r="S125" s="1" t="s">
        <v>75</v>
      </c>
      <c r="T125" s="1" t="s">
        <v>2413</v>
      </c>
      <c r="U125" s="1" t="s">
        <v>2373</v>
      </c>
      <c r="V125" s="1" t="s">
        <v>2434</v>
      </c>
    </row>
    <row r="126" s="1" customFormat="1" spans="1:22">
      <c r="A126" s="1" t="s">
        <v>1670</v>
      </c>
      <c r="B126" s="1" t="s">
        <v>375</v>
      </c>
      <c r="C126" s="1" t="s">
        <v>1671</v>
      </c>
      <c r="D126" s="1" t="s">
        <v>294</v>
      </c>
      <c r="E126" s="1" t="s">
        <v>2822</v>
      </c>
      <c r="F126" s="1" t="s">
        <v>734</v>
      </c>
      <c r="G126" s="1" t="s">
        <v>743</v>
      </c>
      <c r="H126" s="1" t="s">
        <v>2405</v>
      </c>
      <c r="I126" s="1" t="s">
        <v>2823</v>
      </c>
      <c r="J126" s="1" t="s">
        <v>2407</v>
      </c>
      <c r="K126" s="1" t="s">
        <v>2823</v>
      </c>
      <c r="L126" s="1" t="s">
        <v>2823</v>
      </c>
      <c r="M126" s="1" t="s">
        <v>2408</v>
      </c>
      <c r="N126" s="1" t="s">
        <v>2408</v>
      </c>
      <c r="O126" s="1" t="s">
        <v>2409</v>
      </c>
      <c r="P126" s="1" t="s">
        <v>2410</v>
      </c>
      <c r="Q126" s="1" t="s">
        <v>2411</v>
      </c>
      <c r="R126" s="1" t="s">
        <v>2824</v>
      </c>
      <c r="S126" s="1" t="s">
        <v>75</v>
      </c>
      <c r="T126" s="1" t="s">
        <v>2413</v>
      </c>
      <c r="U126" s="1" t="s">
        <v>2373</v>
      </c>
      <c r="V126" s="1" t="s">
        <v>2434</v>
      </c>
    </row>
    <row r="127" s="1" customFormat="1" spans="1:22">
      <c r="A127" s="1" t="s">
        <v>380</v>
      </c>
      <c r="B127" s="1" t="s">
        <v>375</v>
      </c>
      <c r="C127" s="1" t="s">
        <v>381</v>
      </c>
      <c r="D127" s="1" t="s">
        <v>2825</v>
      </c>
      <c r="E127" s="1" t="s">
        <v>2826</v>
      </c>
      <c r="F127" s="1" t="s">
        <v>219</v>
      </c>
      <c r="G127" s="1" t="s">
        <v>81</v>
      </c>
      <c r="H127" s="1" t="s">
        <v>2405</v>
      </c>
      <c r="I127" s="1" t="s">
        <v>2827</v>
      </c>
      <c r="J127" s="1" t="s">
        <v>2407</v>
      </c>
      <c r="K127" s="1" t="s">
        <v>2827</v>
      </c>
      <c r="L127" s="1" t="s">
        <v>2827</v>
      </c>
      <c r="M127" s="1" t="s">
        <v>2408</v>
      </c>
      <c r="N127" s="1" t="s">
        <v>2408</v>
      </c>
      <c r="O127" s="1" t="s">
        <v>2409</v>
      </c>
      <c r="P127" s="1" t="s">
        <v>2410</v>
      </c>
      <c r="Q127" s="1" t="s">
        <v>2411</v>
      </c>
      <c r="R127" s="1" t="s">
        <v>2828</v>
      </c>
      <c r="S127" s="1" t="s">
        <v>75</v>
      </c>
      <c r="T127" s="1" t="s">
        <v>2413</v>
      </c>
      <c r="U127" s="1" t="s">
        <v>2370</v>
      </c>
      <c r="V127" s="1" t="s">
        <v>2425</v>
      </c>
    </row>
    <row r="128" s="1" customFormat="1" spans="1:22">
      <c r="A128" s="1" t="s">
        <v>262</v>
      </c>
      <c r="B128" s="1" t="s">
        <v>267</v>
      </c>
      <c r="C128" s="1" t="s">
        <v>263</v>
      </c>
      <c r="D128" s="1" t="s">
        <v>2829</v>
      </c>
      <c r="E128" s="1" t="s">
        <v>2830</v>
      </c>
      <c r="F128" s="1" t="s">
        <v>93</v>
      </c>
      <c r="G128" s="1" t="s">
        <v>81</v>
      </c>
      <c r="H128" s="1" t="s">
        <v>2405</v>
      </c>
      <c r="I128" s="1" t="s">
        <v>2831</v>
      </c>
      <c r="J128" s="1" t="s">
        <v>2407</v>
      </c>
      <c r="K128" s="1" t="s">
        <v>2831</v>
      </c>
      <c r="L128" s="1" t="s">
        <v>2831</v>
      </c>
      <c r="M128" s="1" t="s">
        <v>2408</v>
      </c>
      <c r="N128" s="1" t="s">
        <v>2408</v>
      </c>
      <c r="O128" s="1" t="s">
        <v>2409</v>
      </c>
      <c r="P128" s="1" t="s">
        <v>2410</v>
      </c>
      <c r="Q128" s="1" t="s">
        <v>2411</v>
      </c>
      <c r="R128" s="1" t="s">
        <v>2832</v>
      </c>
      <c r="S128" s="1" t="s">
        <v>75</v>
      </c>
      <c r="T128" s="1" t="s">
        <v>2413</v>
      </c>
      <c r="U128" s="1" t="s">
        <v>2373</v>
      </c>
      <c r="V128" s="1" t="s">
        <v>2550</v>
      </c>
    </row>
    <row r="129" s="1" customFormat="1" spans="1:22">
      <c r="A129" s="1" t="s">
        <v>301</v>
      </c>
      <c r="B129" s="1" t="s">
        <v>267</v>
      </c>
      <c r="C129" s="1" t="s">
        <v>302</v>
      </c>
      <c r="D129" s="1" t="s">
        <v>198</v>
      </c>
      <c r="E129" s="1" t="s">
        <v>2833</v>
      </c>
      <c r="F129" s="1" t="s">
        <v>93</v>
      </c>
      <c r="G129" s="1" t="s">
        <v>81</v>
      </c>
      <c r="H129" s="1" t="s">
        <v>2405</v>
      </c>
      <c r="I129" s="1" t="s">
        <v>2834</v>
      </c>
      <c r="J129" s="1" t="s">
        <v>2407</v>
      </c>
      <c r="K129" s="1" t="s">
        <v>2834</v>
      </c>
      <c r="L129" s="1" t="s">
        <v>2834</v>
      </c>
      <c r="M129" s="1" t="s">
        <v>2408</v>
      </c>
      <c r="N129" s="1" t="s">
        <v>2408</v>
      </c>
      <c r="O129" s="1" t="s">
        <v>2409</v>
      </c>
      <c r="P129" s="1" t="s">
        <v>2410</v>
      </c>
      <c r="Q129" s="1" t="s">
        <v>2411</v>
      </c>
      <c r="R129" s="1" t="s">
        <v>2835</v>
      </c>
      <c r="S129" s="1" t="s">
        <v>75</v>
      </c>
      <c r="T129" s="1" t="s">
        <v>2413</v>
      </c>
      <c r="U129" s="1" t="s">
        <v>2373</v>
      </c>
      <c r="V129" s="1" t="s">
        <v>2425</v>
      </c>
    </row>
    <row r="130" s="1" customFormat="1" spans="1:22">
      <c r="A130" s="1" t="s">
        <v>109</v>
      </c>
      <c r="B130" s="1" t="s">
        <v>114</v>
      </c>
      <c r="C130" s="1" t="s">
        <v>110</v>
      </c>
      <c r="D130" s="1" t="s">
        <v>2836</v>
      </c>
      <c r="E130" s="1" t="s">
        <v>2837</v>
      </c>
      <c r="F130" s="1" t="s">
        <v>115</v>
      </c>
      <c r="G130" s="1" t="s">
        <v>81</v>
      </c>
      <c r="H130" s="1" t="s">
        <v>2405</v>
      </c>
      <c r="I130" s="1" t="s">
        <v>2838</v>
      </c>
      <c r="J130" s="1" t="s">
        <v>2407</v>
      </c>
      <c r="K130" s="1" t="s">
        <v>2838</v>
      </c>
      <c r="L130" s="1" t="s">
        <v>2838</v>
      </c>
      <c r="M130" s="1" t="s">
        <v>2408</v>
      </c>
      <c r="N130" s="1" t="s">
        <v>2408</v>
      </c>
      <c r="O130" s="1" t="s">
        <v>2409</v>
      </c>
      <c r="P130" s="1" t="s">
        <v>2410</v>
      </c>
      <c r="Q130" s="1" t="s">
        <v>2411</v>
      </c>
      <c r="R130" s="1" t="s">
        <v>2839</v>
      </c>
      <c r="S130" s="1" t="s">
        <v>75</v>
      </c>
      <c r="T130" s="1" t="s">
        <v>2413</v>
      </c>
      <c r="U130" s="1" t="s">
        <v>2373</v>
      </c>
      <c r="V130" s="1" t="s">
        <v>2419</v>
      </c>
    </row>
    <row r="131" s="1" customFormat="1" spans="1:22">
      <c r="A131" s="1" t="s">
        <v>2209</v>
      </c>
      <c r="B131" s="1" t="s">
        <v>114</v>
      </c>
      <c r="C131" s="1" t="s">
        <v>2210</v>
      </c>
      <c r="D131" s="1" t="s">
        <v>294</v>
      </c>
      <c r="E131" s="1" t="s">
        <v>2840</v>
      </c>
      <c r="F131" s="1" t="s">
        <v>1807</v>
      </c>
      <c r="G131" s="1" t="s">
        <v>744</v>
      </c>
      <c r="H131" s="1" t="s">
        <v>2405</v>
      </c>
      <c r="I131" s="1" t="s">
        <v>2841</v>
      </c>
      <c r="J131" s="1" t="s">
        <v>2407</v>
      </c>
      <c r="K131" s="1" t="s">
        <v>2841</v>
      </c>
      <c r="L131" s="1" t="s">
        <v>2841</v>
      </c>
      <c r="M131" s="1" t="s">
        <v>2408</v>
      </c>
      <c r="N131" s="1" t="s">
        <v>2408</v>
      </c>
      <c r="O131" s="1" t="s">
        <v>2409</v>
      </c>
      <c r="P131" s="1" t="s">
        <v>2410</v>
      </c>
      <c r="Q131" s="1" t="s">
        <v>2411</v>
      </c>
      <c r="R131" s="1" t="s">
        <v>2842</v>
      </c>
      <c r="S131" s="1" t="s">
        <v>75</v>
      </c>
      <c r="T131" s="1" t="s">
        <v>2413</v>
      </c>
      <c r="U131" s="1" t="s">
        <v>2373</v>
      </c>
      <c r="V131" s="1" t="s">
        <v>2434</v>
      </c>
    </row>
    <row r="132" s="1" customFormat="1" spans="1:22">
      <c r="A132" s="1" t="s">
        <v>2152</v>
      </c>
      <c r="B132" s="1" t="s">
        <v>114</v>
      </c>
      <c r="C132" s="1" t="s">
        <v>2153</v>
      </c>
      <c r="D132" s="1" t="s">
        <v>880</v>
      </c>
      <c r="E132" s="1" t="s">
        <v>2843</v>
      </c>
      <c r="F132" s="1" t="s">
        <v>1807</v>
      </c>
      <c r="G132" s="1" t="s">
        <v>744</v>
      </c>
      <c r="H132" s="1" t="s">
        <v>2405</v>
      </c>
      <c r="I132" s="1" t="s">
        <v>2844</v>
      </c>
      <c r="J132" s="1" t="s">
        <v>2407</v>
      </c>
      <c r="K132" s="1" t="s">
        <v>2844</v>
      </c>
      <c r="L132" s="1" t="s">
        <v>2844</v>
      </c>
      <c r="M132" s="1" t="s">
        <v>2408</v>
      </c>
      <c r="N132" s="1" t="s">
        <v>2408</v>
      </c>
      <c r="O132" s="1" t="s">
        <v>2409</v>
      </c>
      <c r="P132" s="1" t="s">
        <v>2410</v>
      </c>
      <c r="Q132" s="1" t="s">
        <v>2411</v>
      </c>
      <c r="R132" s="1" t="s">
        <v>2845</v>
      </c>
      <c r="S132" s="1" t="s">
        <v>75</v>
      </c>
      <c r="T132" s="1" t="s">
        <v>2413</v>
      </c>
      <c r="U132" s="1" t="s">
        <v>2373</v>
      </c>
      <c r="V132" s="1" t="s">
        <v>2434</v>
      </c>
    </row>
    <row r="133" s="1" customFormat="1" spans="1:22">
      <c r="A133" s="1" t="s">
        <v>1920</v>
      </c>
      <c r="B133" s="1" t="s">
        <v>114</v>
      </c>
      <c r="C133" s="1" t="s">
        <v>1921</v>
      </c>
      <c r="D133" s="1" t="s">
        <v>294</v>
      </c>
      <c r="E133" s="1" t="s">
        <v>2846</v>
      </c>
      <c r="F133" s="1" t="s">
        <v>743</v>
      </c>
      <c r="G133" s="1" t="s">
        <v>1807</v>
      </c>
      <c r="H133" s="1" t="s">
        <v>2405</v>
      </c>
      <c r="I133" s="1" t="s">
        <v>2847</v>
      </c>
      <c r="J133" s="1" t="s">
        <v>2407</v>
      </c>
      <c r="K133" s="1" t="s">
        <v>2847</v>
      </c>
      <c r="L133" s="1" t="s">
        <v>2847</v>
      </c>
      <c r="M133" s="1" t="s">
        <v>2408</v>
      </c>
      <c r="N133" s="1" t="s">
        <v>2408</v>
      </c>
      <c r="O133" s="1" t="s">
        <v>2409</v>
      </c>
      <c r="P133" s="1" t="s">
        <v>2410</v>
      </c>
      <c r="Q133" s="1" t="s">
        <v>2411</v>
      </c>
      <c r="R133" s="1" t="s">
        <v>2848</v>
      </c>
      <c r="S133" s="1" t="s">
        <v>75</v>
      </c>
      <c r="T133" s="1" t="s">
        <v>2413</v>
      </c>
      <c r="U133" s="1" t="s">
        <v>2373</v>
      </c>
      <c r="V133" s="1" t="s">
        <v>2434</v>
      </c>
    </row>
    <row r="134" s="1" customFormat="1" spans="1:22">
      <c r="A134" s="1" t="s">
        <v>2164</v>
      </c>
      <c r="B134" s="1" t="s">
        <v>114</v>
      </c>
      <c r="C134" s="1" t="s">
        <v>2165</v>
      </c>
      <c r="D134" s="1" t="s">
        <v>198</v>
      </c>
      <c r="E134" s="1" t="s">
        <v>2849</v>
      </c>
      <c r="F134" s="1" t="s">
        <v>734</v>
      </c>
      <c r="G134" s="1" t="s">
        <v>744</v>
      </c>
      <c r="H134" s="1" t="s">
        <v>2405</v>
      </c>
      <c r="I134" s="1" t="s">
        <v>2850</v>
      </c>
      <c r="J134" s="1" t="s">
        <v>2407</v>
      </c>
      <c r="K134" s="1" t="s">
        <v>2850</v>
      </c>
      <c r="L134" s="1" t="s">
        <v>2850</v>
      </c>
      <c r="M134" s="1" t="s">
        <v>2408</v>
      </c>
      <c r="N134" s="1" t="s">
        <v>2408</v>
      </c>
      <c r="O134" s="1" t="s">
        <v>2409</v>
      </c>
      <c r="P134" s="1" t="s">
        <v>2410</v>
      </c>
      <c r="Q134" s="1" t="s">
        <v>2411</v>
      </c>
      <c r="R134" s="1" t="s">
        <v>2851</v>
      </c>
      <c r="S134" s="1" t="s">
        <v>75</v>
      </c>
      <c r="T134" s="1" t="s">
        <v>2413</v>
      </c>
      <c r="U134" s="1" t="s">
        <v>2373</v>
      </c>
      <c r="V134" s="1" t="s">
        <v>2425</v>
      </c>
    </row>
    <row r="135" s="1" customFormat="1" spans="1:22">
      <c r="A135" s="1" t="s">
        <v>1169</v>
      </c>
      <c r="B135" s="1" t="s">
        <v>114</v>
      </c>
      <c r="C135" s="1" t="s">
        <v>1170</v>
      </c>
      <c r="D135" s="1" t="s">
        <v>1172</v>
      </c>
      <c r="E135" s="1" t="s">
        <v>2852</v>
      </c>
      <c r="F135" s="1" t="s">
        <v>82</v>
      </c>
      <c r="G135" s="1" t="s">
        <v>1107</v>
      </c>
      <c r="H135" s="1" t="s">
        <v>2405</v>
      </c>
      <c r="I135" s="1" t="s">
        <v>2853</v>
      </c>
      <c r="J135" s="1" t="s">
        <v>2407</v>
      </c>
      <c r="K135" s="1" t="s">
        <v>2853</v>
      </c>
      <c r="L135" s="1" t="s">
        <v>2853</v>
      </c>
      <c r="M135" s="1" t="s">
        <v>2408</v>
      </c>
      <c r="N135" s="1" t="s">
        <v>2408</v>
      </c>
      <c r="O135" s="1" t="s">
        <v>2409</v>
      </c>
      <c r="P135" s="1" t="s">
        <v>2410</v>
      </c>
      <c r="Q135" s="1" t="s">
        <v>2411</v>
      </c>
      <c r="R135" s="1" t="s">
        <v>2854</v>
      </c>
      <c r="S135" s="1" t="s">
        <v>75</v>
      </c>
      <c r="T135" s="1" t="s">
        <v>2413</v>
      </c>
      <c r="U135" s="1" t="s">
        <v>2373</v>
      </c>
      <c r="V135" s="1" t="s">
        <v>2550</v>
      </c>
    </row>
    <row r="136" s="1" customFormat="1" spans="1:22">
      <c r="A136" s="1" t="s">
        <v>561</v>
      </c>
      <c r="B136" s="1" t="s">
        <v>114</v>
      </c>
      <c r="C136" s="1" t="s">
        <v>562</v>
      </c>
      <c r="D136" s="1" t="s">
        <v>2855</v>
      </c>
      <c r="E136" s="1" t="s">
        <v>2856</v>
      </c>
      <c r="F136" s="1" t="s">
        <v>93</v>
      </c>
      <c r="G136" s="1" t="s">
        <v>81</v>
      </c>
      <c r="H136" s="1" t="s">
        <v>2405</v>
      </c>
      <c r="I136" s="1" t="s">
        <v>2857</v>
      </c>
      <c r="J136" s="1" t="s">
        <v>2407</v>
      </c>
      <c r="K136" s="1" t="s">
        <v>2857</v>
      </c>
      <c r="L136" s="1" t="s">
        <v>2857</v>
      </c>
      <c r="M136" s="1" t="s">
        <v>2408</v>
      </c>
      <c r="N136" s="1" t="s">
        <v>2408</v>
      </c>
      <c r="O136" s="1" t="s">
        <v>2409</v>
      </c>
      <c r="P136" s="1" t="s">
        <v>2410</v>
      </c>
      <c r="Q136" s="1" t="s">
        <v>2411</v>
      </c>
      <c r="R136" s="1" t="s">
        <v>2858</v>
      </c>
      <c r="S136" s="1" t="s">
        <v>75</v>
      </c>
      <c r="T136" s="1" t="s">
        <v>2413</v>
      </c>
      <c r="U136" s="1" t="s">
        <v>2373</v>
      </c>
      <c r="V136" s="1" t="s">
        <v>2414</v>
      </c>
    </row>
    <row r="137" s="1" customFormat="1" spans="1:22">
      <c r="A137" s="1" t="s">
        <v>1418</v>
      </c>
      <c r="B137" s="1" t="s">
        <v>943</v>
      </c>
      <c r="C137" s="1" t="s">
        <v>1419</v>
      </c>
      <c r="D137" s="1" t="s">
        <v>2859</v>
      </c>
      <c r="E137" s="1" t="s">
        <v>2860</v>
      </c>
      <c r="F137" s="1" t="s">
        <v>1107</v>
      </c>
      <c r="G137" s="1" t="s">
        <v>734</v>
      </c>
      <c r="H137" s="1" t="s">
        <v>2405</v>
      </c>
      <c r="I137" s="1" t="s">
        <v>2861</v>
      </c>
      <c r="J137" s="1" t="s">
        <v>2407</v>
      </c>
      <c r="K137" s="1" t="s">
        <v>2861</v>
      </c>
      <c r="L137" s="1" t="s">
        <v>2861</v>
      </c>
      <c r="M137" s="1" t="s">
        <v>2408</v>
      </c>
      <c r="N137" s="1" t="s">
        <v>2408</v>
      </c>
      <c r="O137" s="1" t="s">
        <v>2409</v>
      </c>
      <c r="P137" s="1" t="s">
        <v>2410</v>
      </c>
      <c r="Q137" s="1" t="s">
        <v>2411</v>
      </c>
      <c r="R137" s="1" t="s">
        <v>2862</v>
      </c>
      <c r="S137" s="1" t="s">
        <v>75</v>
      </c>
      <c r="T137" s="1" t="s">
        <v>2413</v>
      </c>
      <c r="U137" s="1" t="s">
        <v>2373</v>
      </c>
      <c r="V137" s="1" t="s">
        <v>2419</v>
      </c>
    </row>
    <row r="138" s="1" customFormat="1" spans="1:22">
      <c r="A138" s="1" t="s">
        <v>1744</v>
      </c>
      <c r="B138" s="1" t="s">
        <v>943</v>
      </c>
      <c r="C138" s="1" t="s">
        <v>1745</v>
      </c>
      <c r="D138" s="1" t="s">
        <v>2863</v>
      </c>
      <c r="E138" s="1" t="s">
        <v>2864</v>
      </c>
      <c r="F138" s="1" t="s">
        <v>1107</v>
      </c>
      <c r="G138" s="1" t="s">
        <v>743</v>
      </c>
      <c r="H138" s="1" t="s">
        <v>2405</v>
      </c>
      <c r="I138" s="1" t="s">
        <v>2865</v>
      </c>
      <c r="J138" s="1" t="s">
        <v>2407</v>
      </c>
      <c r="K138" s="1" t="s">
        <v>2865</v>
      </c>
      <c r="L138" s="1" t="s">
        <v>2865</v>
      </c>
      <c r="M138" s="1" t="s">
        <v>2408</v>
      </c>
      <c r="N138" s="1" t="s">
        <v>2408</v>
      </c>
      <c r="O138" s="1" t="s">
        <v>2409</v>
      </c>
      <c r="P138" s="1" t="s">
        <v>2410</v>
      </c>
      <c r="Q138" s="1" t="s">
        <v>2411</v>
      </c>
      <c r="R138" s="1" t="s">
        <v>2866</v>
      </c>
      <c r="S138" s="1" t="s">
        <v>75</v>
      </c>
      <c r="T138" s="1" t="s">
        <v>2413</v>
      </c>
      <c r="U138" s="1" t="s">
        <v>2373</v>
      </c>
      <c r="V138" s="1" t="s">
        <v>2414</v>
      </c>
    </row>
    <row r="139" s="1" customFormat="1" spans="1:22">
      <c r="A139" s="1" t="s">
        <v>1926</v>
      </c>
      <c r="B139" s="1" t="s">
        <v>943</v>
      </c>
      <c r="C139" s="1" t="s">
        <v>1927</v>
      </c>
      <c r="D139" s="1" t="s">
        <v>1499</v>
      </c>
      <c r="E139" s="1" t="s">
        <v>2867</v>
      </c>
      <c r="F139" s="1" t="s">
        <v>734</v>
      </c>
      <c r="G139" s="1" t="s">
        <v>1807</v>
      </c>
      <c r="H139" s="1" t="s">
        <v>2405</v>
      </c>
      <c r="I139" s="1" t="s">
        <v>2868</v>
      </c>
      <c r="J139" s="1" t="s">
        <v>2407</v>
      </c>
      <c r="K139" s="1" t="s">
        <v>2868</v>
      </c>
      <c r="L139" s="1" t="s">
        <v>2868</v>
      </c>
      <c r="M139" s="1" t="s">
        <v>2408</v>
      </c>
      <c r="N139" s="1" t="s">
        <v>2408</v>
      </c>
      <c r="O139" s="1" t="s">
        <v>2409</v>
      </c>
      <c r="P139" s="1" t="s">
        <v>2410</v>
      </c>
      <c r="Q139" s="1" t="s">
        <v>2411</v>
      </c>
      <c r="R139" s="1" t="s">
        <v>2869</v>
      </c>
      <c r="S139" s="1" t="s">
        <v>75</v>
      </c>
      <c r="T139" s="1" t="s">
        <v>2413</v>
      </c>
      <c r="U139" s="1" t="s">
        <v>2373</v>
      </c>
      <c r="V139" s="1" t="s">
        <v>2434</v>
      </c>
    </row>
    <row r="140" s="1" customFormat="1" spans="1:22">
      <c r="A140" s="1" t="s">
        <v>2176</v>
      </c>
      <c r="B140" s="1" t="s">
        <v>943</v>
      </c>
      <c r="C140" s="1" t="s">
        <v>2177</v>
      </c>
      <c r="D140" s="1" t="s">
        <v>1499</v>
      </c>
      <c r="E140" s="1" t="s">
        <v>2870</v>
      </c>
      <c r="F140" s="1" t="s">
        <v>743</v>
      </c>
      <c r="G140" s="1" t="s">
        <v>744</v>
      </c>
      <c r="H140" s="1" t="s">
        <v>2405</v>
      </c>
      <c r="I140" s="1" t="s">
        <v>2871</v>
      </c>
      <c r="J140" s="1" t="s">
        <v>2407</v>
      </c>
      <c r="K140" s="1" t="s">
        <v>2871</v>
      </c>
      <c r="L140" s="1" t="s">
        <v>2871</v>
      </c>
      <c r="M140" s="1" t="s">
        <v>2408</v>
      </c>
      <c r="N140" s="1" t="s">
        <v>2408</v>
      </c>
      <c r="O140" s="1" t="s">
        <v>2409</v>
      </c>
      <c r="P140" s="1" t="s">
        <v>2410</v>
      </c>
      <c r="Q140" s="1" t="s">
        <v>2411</v>
      </c>
      <c r="R140" s="1" t="s">
        <v>2872</v>
      </c>
      <c r="S140" s="1" t="s">
        <v>75</v>
      </c>
      <c r="T140" s="1" t="s">
        <v>2413</v>
      </c>
      <c r="U140" s="1" t="s">
        <v>2373</v>
      </c>
      <c r="V140" s="1" t="s">
        <v>2434</v>
      </c>
    </row>
    <row r="141" s="1" customFormat="1" spans="1:22">
      <c r="A141" s="1" t="s">
        <v>2170</v>
      </c>
      <c r="B141" s="1" t="s">
        <v>943</v>
      </c>
      <c r="C141" s="1" t="s">
        <v>2171</v>
      </c>
      <c r="D141" s="1" t="s">
        <v>880</v>
      </c>
      <c r="E141" s="1" t="s">
        <v>2873</v>
      </c>
      <c r="F141" s="1" t="s">
        <v>1807</v>
      </c>
      <c r="G141" s="1" t="s">
        <v>744</v>
      </c>
      <c r="H141" s="1" t="s">
        <v>2405</v>
      </c>
      <c r="I141" s="1" t="s">
        <v>2874</v>
      </c>
      <c r="J141" s="1" t="s">
        <v>2407</v>
      </c>
      <c r="K141" s="1" t="s">
        <v>2874</v>
      </c>
      <c r="L141" s="1" t="s">
        <v>2874</v>
      </c>
      <c r="M141" s="1" t="s">
        <v>2408</v>
      </c>
      <c r="N141" s="1" t="s">
        <v>2408</v>
      </c>
      <c r="O141" s="1" t="s">
        <v>2409</v>
      </c>
      <c r="P141" s="1" t="s">
        <v>2410</v>
      </c>
      <c r="Q141" s="1" t="s">
        <v>2411</v>
      </c>
      <c r="R141" s="1" t="s">
        <v>2875</v>
      </c>
      <c r="S141" s="1" t="s">
        <v>75</v>
      </c>
      <c r="T141" s="1" t="s">
        <v>2413</v>
      </c>
      <c r="U141" s="1" t="s">
        <v>2373</v>
      </c>
      <c r="V141" s="1" t="s">
        <v>2434</v>
      </c>
    </row>
    <row r="142" s="1" customFormat="1" spans="1:22">
      <c r="A142" s="1" t="s">
        <v>940</v>
      </c>
      <c r="B142" s="1" t="s">
        <v>943</v>
      </c>
      <c r="C142" s="1" t="s">
        <v>941</v>
      </c>
      <c r="D142" s="1" t="s">
        <v>481</v>
      </c>
      <c r="E142" s="1" t="s">
        <v>2876</v>
      </c>
      <c r="F142" s="1" t="s">
        <v>81</v>
      </c>
      <c r="G142" s="1" t="s">
        <v>82</v>
      </c>
      <c r="H142" s="1" t="s">
        <v>2405</v>
      </c>
      <c r="I142" s="1" t="s">
        <v>2877</v>
      </c>
      <c r="J142" s="1" t="s">
        <v>2407</v>
      </c>
      <c r="K142" s="1" t="s">
        <v>2877</v>
      </c>
      <c r="L142" s="1" t="s">
        <v>2877</v>
      </c>
      <c r="M142" s="1" t="s">
        <v>2408</v>
      </c>
      <c r="N142" s="1" t="s">
        <v>2408</v>
      </c>
      <c r="O142" s="1" t="s">
        <v>2409</v>
      </c>
      <c r="P142" s="1" t="s">
        <v>2410</v>
      </c>
      <c r="Q142" s="1" t="s">
        <v>2411</v>
      </c>
      <c r="R142" s="1" t="s">
        <v>2878</v>
      </c>
      <c r="S142" s="1" t="s">
        <v>75</v>
      </c>
      <c r="T142" s="1" t="s">
        <v>2413</v>
      </c>
      <c r="U142" s="1" t="s">
        <v>2370</v>
      </c>
      <c r="V142" s="1" t="s">
        <v>2414</v>
      </c>
    </row>
    <row r="143" s="1" customFormat="1" spans="1:22">
      <c r="A143" s="1" t="s">
        <v>2079</v>
      </c>
      <c r="B143" s="1" t="s">
        <v>943</v>
      </c>
      <c r="C143" s="1" t="s">
        <v>2080</v>
      </c>
      <c r="D143" s="1" t="s">
        <v>2879</v>
      </c>
      <c r="E143" s="1" t="s">
        <v>2880</v>
      </c>
      <c r="F143" s="1" t="s">
        <v>743</v>
      </c>
      <c r="G143" s="1" t="s">
        <v>744</v>
      </c>
      <c r="H143" s="1" t="s">
        <v>2405</v>
      </c>
      <c r="I143" s="1" t="s">
        <v>2881</v>
      </c>
      <c r="J143" s="1" t="s">
        <v>2407</v>
      </c>
      <c r="K143" s="1" t="s">
        <v>2881</v>
      </c>
      <c r="L143" s="1" t="s">
        <v>2881</v>
      </c>
      <c r="M143" s="1" t="s">
        <v>2408</v>
      </c>
      <c r="N143" s="1" t="s">
        <v>2408</v>
      </c>
      <c r="O143" s="1" t="s">
        <v>2409</v>
      </c>
      <c r="P143" s="1" t="s">
        <v>2410</v>
      </c>
      <c r="Q143" s="1" t="s">
        <v>2411</v>
      </c>
      <c r="R143" s="1" t="s">
        <v>2882</v>
      </c>
      <c r="S143" s="1" t="s">
        <v>75</v>
      </c>
      <c r="T143" s="1" t="s">
        <v>2413</v>
      </c>
      <c r="U143" s="1" t="s">
        <v>2370</v>
      </c>
      <c r="V143" s="1" t="s">
        <v>2419</v>
      </c>
    </row>
    <row r="144" s="1" customFormat="1" spans="1:22">
      <c r="A144" s="1" t="s">
        <v>1893</v>
      </c>
      <c r="B144" s="1" t="s">
        <v>943</v>
      </c>
      <c r="C144" s="1" t="s">
        <v>1894</v>
      </c>
      <c r="D144" s="1" t="s">
        <v>1105</v>
      </c>
      <c r="E144" s="1" t="s">
        <v>2883</v>
      </c>
      <c r="F144" s="1" t="s">
        <v>743</v>
      </c>
      <c r="G144" s="1" t="s">
        <v>1807</v>
      </c>
      <c r="H144" s="1" t="s">
        <v>2405</v>
      </c>
      <c r="I144" s="1" t="s">
        <v>2884</v>
      </c>
      <c r="J144" s="1" t="s">
        <v>2407</v>
      </c>
      <c r="K144" s="1" t="s">
        <v>2884</v>
      </c>
      <c r="L144" s="1" t="s">
        <v>2884</v>
      </c>
      <c r="M144" s="1" t="s">
        <v>2408</v>
      </c>
      <c r="N144" s="1" t="s">
        <v>2408</v>
      </c>
      <c r="O144" s="1" t="s">
        <v>2409</v>
      </c>
      <c r="P144" s="1" t="s">
        <v>2410</v>
      </c>
      <c r="Q144" s="1" t="s">
        <v>2411</v>
      </c>
      <c r="R144" s="1" t="s">
        <v>2885</v>
      </c>
      <c r="S144" s="1" t="s">
        <v>75</v>
      </c>
      <c r="T144" s="1" t="s">
        <v>2413</v>
      </c>
      <c r="U144" s="1" t="s">
        <v>2373</v>
      </c>
      <c r="V144" s="1" t="s">
        <v>2419</v>
      </c>
    </row>
    <row r="145" s="1" customFormat="1" spans="1:22">
      <c r="A145" s="1" t="s">
        <v>1619</v>
      </c>
      <c r="B145" s="1" t="s">
        <v>943</v>
      </c>
      <c r="C145" s="1" t="s">
        <v>1620</v>
      </c>
      <c r="D145" s="1" t="s">
        <v>1622</v>
      </c>
      <c r="E145" s="1" t="s">
        <v>2886</v>
      </c>
      <c r="F145" s="1" t="s">
        <v>82</v>
      </c>
      <c r="G145" s="1" t="s">
        <v>743</v>
      </c>
      <c r="H145" s="1" t="s">
        <v>2405</v>
      </c>
      <c r="I145" s="1" t="s">
        <v>2887</v>
      </c>
      <c r="J145" s="1" t="s">
        <v>2407</v>
      </c>
      <c r="K145" s="1" t="s">
        <v>2887</v>
      </c>
      <c r="L145" s="1" t="s">
        <v>2887</v>
      </c>
      <c r="M145" s="1" t="s">
        <v>2408</v>
      </c>
      <c r="N145" s="1" t="s">
        <v>2408</v>
      </c>
      <c r="O145" s="1" t="s">
        <v>2409</v>
      </c>
      <c r="P145" s="1" t="s">
        <v>2410</v>
      </c>
      <c r="Q145" s="1" t="s">
        <v>2411</v>
      </c>
      <c r="R145" s="1" t="s">
        <v>2888</v>
      </c>
      <c r="S145" s="1" t="s">
        <v>75</v>
      </c>
      <c r="T145" s="1" t="s">
        <v>2413</v>
      </c>
      <c r="U145" s="1" t="s">
        <v>2373</v>
      </c>
      <c r="V145" s="1" t="s">
        <v>2889</v>
      </c>
    </row>
    <row r="146" s="1" customFormat="1" spans="1:22">
      <c r="A146" s="1" t="s">
        <v>2000</v>
      </c>
      <c r="B146" s="1" t="s">
        <v>219</v>
      </c>
      <c r="C146" s="1" t="s">
        <v>2001</v>
      </c>
      <c r="D146" s="1" t="s">
        <v>2003</v>
      </c>
      <c r="E146" s="1" t="s">
        <v>2890</v>
      </c>
      <c r="F146" s="1" t="s">
        <v>734</v>
      </c>
      <c r="G146" s="1" t="s">
        <v>1807</v>
      </c>
      <c r="H146" s="1" t="s">
        <v>2405</v>
      </c>
      <c r="I146" s="1" t="s">
        <v>2891</v>
      </c>
      <c r="J146" s="1" t="s">
        <v>2407</v>
      </c>
      <c r="K146" s="1" t="s">
        <v>2891</v>
      </c>
      <c r="L146" s="1" t="s">
        <v>2891</v>
      </c>
      <c r="M146" s="1" t="s">
        <v>2408</v>
      </c>
      <c r="N146" s="1" t="s">
        <v>2408</v>
      </c>
      <c r="O146" s="1" t="s">
        <v>2409</v>
      </c>
      <c r="P146" s="1" t="s">
        <v>2410</v>
      </c>
      <c r="Q146" s="1" t="s">
        <v>2411</v>
      </c>
      <c r="R146" s="1" t="s">
        <v>2892</v>
      </c>
      <c r="S146" s="1" t="s">
        <v>75</v>
      </c>
      <c r="T146" s="1" t="s">
        <v>2413</v>
      </c>
      <c r="U146" s="1" t="s">
        <v>2373</v>
      </c>
      <c r="V146" s="1" t="s">
        <v>2568</v>
      </c>
    </row>
    <row r="147" s="1" customFormat="1" spans="1:22">
      <c r="A147" s="1" t="s">
        <v>853</v>
      </c>
      <c r="B147" s="1" t="s">
        <v>219</v>
      </c>
      <c r="C147" s="1" t="s">
        <v>854</v>
      </c>
      <c r="D147" s="1" t="s">
        <v>294</v>
      </c>
      <c r="E147" s="1" t="s">
        <v>2893</v>
      </c>
      <c r="F147" s="1" t="s">
        <v>81</v>
      </c>
      <c r="G147" s="1" t="s">
        <v>82</v>
      </c>
      <c r="H147" s="1" t="s">
        <v>2405</v>
      </c>
      <c r="I147" s="1" t="s">
        <v>2894</v>
      </c>
      <c r="J147" s="1" t="s">
        <v>2407</v>
      </c>
      <c r="K147" s="1" t="s">
        <v>2894</v>
      </c>
      <c r="L147" s="1" t="s">
        <v>2894</v>
      </c>
      <c r="M147" s="1" t="s">
        <v>2408</v>
      </c>
      <c r="N147" s="1" t="s">
        <v>2408</v>
      </c>
      <c r="O147" s="1" t="s">
        <v>2409</v>
      </c>
      <c r="P147" s="1" t="s">
        <v>2410</v>
      </c>
      <c r="Q147" s="1" t="s">
        <v>2411</v>
      </c>
      <c r="R147" s="1" t="s">
        <v>2895</v>
      </c>
      <c r="S147" s="1" t="s">
        <v>75</v>
      </c>
      <c r="T147" s="1" t="s">
        <v>2413</v>
      </c>
      <c r="U147" s="1" t="s">
        <v>2373</v>
      </c>
      <c r="V147" s="1" t="s">
        <v>2434</v>
      </c>
    </row>
    <row r="148" s="1" customFormat="1" spans="1:22">
      <c r="A148" s="1" t="s">
        <v>1265</v>
      </c>
      <c r="B148" s="1" t="s">
        <v>219</v>
      </c>
      <c r="C148" s="1" t="s">
        <v>1266</v>
      </c>
      <c r="D148" s="1" t="s">
        <v>518</v>
      </c>
      <c r="E148" s="1" t="s">
        <v>2896</v>
      </c>
      <c r="F148" s="1" t="s">
        <v>81</v>
      </c>
      <c r="G148" s="1" t="s">
        <v>1107</v>
      </c>
      <c r="H148" s="1" t="s">
        <v>2405</v>
      </c>
      <c r="I148" s="1" t="s">
        <v>2897</v>
      </c>
      <c r="J148" s="1" t="s">
        <v>2407</v>
      </c>
      <c r="K148" s="1" t="s">
        <v>2897</v>
      </c>
      <c r="L148" s="1" t="s">
        <v>2897</v>
      </c>
      <c r="M148" s="1" t="s">
        <v>2408</v>
      </c>
      <c r="N148" s="1" t="s">
        <v>2408</v>
      </c>
      <c r="O148" s="1" t="s">
        <v>2409</v>
      </c>
      <c r="P148" s="1" t="s">
        <v>2410</v>
      </c>
      <c r="Q148" s="1" t="s">
        <v>2411</v>
      </c>
      <c r="R148" s="1" t="s">
        <v>2898</v>
      </c>
      <c r="S148" s="1" t="s">
        <v>75</v>
      </c>
      <c r="T148" s="1" t="s">
        <v>2413</v>
      </c>
      <c r="U148" s="1" t="s">
        <v>2370</v>
      </c>
      <c r="V148" s="1" t="s">
        <v>2414</v>
      </c>
    </row>
    <row r="149" s="1" customFormat="1" spans="1:22">
      <c r="A149" s="1" t="s">
        <v>1551</v>
      </c>
      <c r="B149" s="1" t="s">
        <v>219</v>
      </c>
      <c r="C149" s="1" t="s">
        <v>1552</v>
      </c>
      <c r="D149" s="1" t="s">
        <v>1554</v>
      </c>
      <c r="E149" s="1" t="s">
        <v>2899</v>
      </c>
      <c r="F149" s="1" t="s">
        <v>81</v>
      </c>
      <c r="G149" s="1" t="s">
        <v>734</v>
      </c>
      <c r="H149" s="1" t="s">
        <v>2405</v>
      </c>
      <c r="I149" s="1" t="s">
        <v>2900</v>
      </c>
      <c r="J149" s="1" t="s">
        <v>2407</v>
      </c>
      <c r="K149" s="1" t="s">
        <v>2900</v>
      </c>
      <c r="L149" s="1" t="s">
        <v>2900</v>
      </c>
      <c r="M149" s="1" t="s">
        <v>2408</v>
      </c>
      <c r="N149" s="1" t="s">
        <v>2408</v>
      </c>
      <c r="O149" s="1" t="s">
        <v>2409</v>
      </c>
      <c r="P149" s="1" t="s">
        <v>2410</v>
      </c>
      <c r="Q149" s="1" t="s">
        <v>2411</v>
      </c>
      <c r="R149" s="1" t="s">
        <v>2901</v>
      </c>
      <c r="S149" s="1" t="s">
        <v>75</v>
      </c>
      <c r="T149" s="1" t="s">
        <v>2413</v>
      </c>
      <c r="U149" s="1" t="s">
        <v>2370</v>
      </c>
      <c r="V149" s="1" t="s">
        <v>2414</v>
      </c>
    </row>
    <row r="150" s="1" customFormat="1" spans="1:22">
      <c r="A150" s="1" t="s">
        <v>1536</v>
      </c>
      <c r="B150" s="1" t="s">
        <v>104</v>
      </c>
      <c r="C150" s="1" t="s">
        <v>1537</v>
      </c>
      <c r="D150" s="1" t="s">
        <v>1539</v>
      </c>
      <c r="E150" s="1" t="s">
        <v>2902</v>
      </c>
      <c r="F150" s="1" t="s">
        <v>1107</v>
      </c>
      <c r="G150" s="1" t="s">
        <v>734</v>
      </c>
      <c r="H150" s="1" t="s">
        <v>2405</v>
      </c>
      <c r="I150" s="1" t="s">
        <v>2903</v>
      </c>
      <c r="J150" s="1" t="s">
        <v>2407</v>
      </c>
      <c r="K150" s="1" t="s">
        <v>2903</v>
      </c>
      <c r="L150" s="1" t="s">
        <v>2903</v>
      </c>
      <c r="M150" s="1" t="s">
        <v>2408</v>
      </c>
      <c r="N150" s="1" t="s">
        <v>2408</v>
      </c>
      <c r="O150" s="1" t="s">
        <v>2409</v>
      </c>
      <c r="P150" s="1" t="s">
        <v>2410</v>
      </c>
      <c r="Q150" s="1" t="s">
        <v>2411</v>
      </c>
      <c r="R150" s="1" t="s">
        <v>2904</v>
      </c>
      <c r="S150" s="1" t="s">
        <v>75</v>
      </c>
      <c r="T150" s="1" t="s">
        <v>2413</v>
      </c>
      <c r="U150" s="1" t="s">
        <v>2370</v>
      </c>
      <c r="V150" s="1" t="s">
        <v>2414</v>
      </c>
    </row>
    <row r="151" s="1" customFormat="1" spans="1:22">
      <c r="A151" s="1" t="s">
        <v>2148</v>
      </c>
      <c r="B151" s="1" t="s">
        <v>104</v>
      </c>
      <c r="C151" s="1" t="s">
        <v>2149</v>
      </c>
      <c r="D151" s="1" t="s">
        <v>294</v>
      </c>
      <c r="E151" s="1" t="s">
        <v>2905</v>
      </c>
      <c r="F151" s="1" t="s">
        <v>734</v>
      </c>
      <c r="G151" s="1" t="s">
        <v>744</v>
      </c>
      <c r="H151" s="1" t="s">
        <v>2405</v>
      </c>
      <c r="I151" s="1" t="s">
        <v>2542</v>
      </c>
      <c r="J151" s="1" t="s">
        <v>2407</v>
      </c>
      <c r="K151" s="1" t="s">
        <v>2542</v>
      </c>
      <c r="L151" s="1" t="s">
        <v>2542</v>
      </c>
      <c r="M151" s="1" t="s">
        <v>2408</v>
      </c>
      <c r="N151" s="1" t="s">
        <v>2408</v>
      </c>
      <c r="O151" s="1" t="s">
        <v>2409</v>
      </c>
      <c r="P151" s="1" t="s">
        <v>2410</v>
      </c>
      <c r="Q151" s="1" t="s">
        <v>2411</v>
      </c>
      <c r="R151" s="1" t="s">
        <v>2906</v>
      </c>
      <c r="S151" s="1" t="s">
        <v>75</v>
      </c>
      <c r="T151" s="1" t="s">
        <v>2413</v>
      </c>
      <c r="U151" s="1" t="s">
        <v>2373</v>
      </c>
      <c r="V151" s="1" t="s">
        <v>2434</v>
      </c>
    </row>
    <row r="152" s="1" customFormat="1" spans="1:22">
      <c r="A152" s="1" t="s">
        <v>1178</v>
      </c>
      <c r="B152" s="1" t="s">
        <v>104</v>
      </c>
      <c r="C152" s="1" t="s">
        <v>1179</v>
      </c>
      <c r="D152" s="1" t="s">
        <v>1181</v>
      </c>
      <c r="E152" s="1" t="s">
        <v>2907</v>
      </c>
      <c r="F152" s="1" t="s">
        <v>81</v>
      </c>
      <c r="G152" s="1" t="s">
        <v>1107</v>
      </c>
      <c r="H152" s="1" t="s">
        <v>2405</v>
      </c>
      <c r="I152" s="1" t="s">
        <v>2908</v>
      </c>
      <c r="J152" s="1" t="s">
        <v>2407</v>
      </c>
      <c r="K152" s="1" t="s">
        <v>2908</v>
      </c>
      <c r="L152" s="1" t="s">
        <v>2908</v>
      </c>
      <c r="M152" s="1" t="s">
        <v>2408</v>
      </c>
      <c r="N152" s="1" t="s">
        <v>2408</v>
      </c>
      <c r="O152" s="1" t="s">
        <v>2409</v>
      </c>
      <c r="P152" s="1" t="s">
        <v>2410</v>
      </c>
      <c r="Q152" s="1" t="s">
        <v>2411</v>
      </c>
      <c r="R152" s="1" t="s">
        <v>2909</v>
      </c>
      <c r="S152" s="1" t="s">
        <v>75</v>
      </c>
      <c r="T152" s="1" t="s">
        <v>2413</v>
      </c>
      <c r="U152" s="1" t="s">
        <v>2370</v>
      </c>
      <c r="V152" s="1" t="s">
        <v>2425</v>
      </c>
    </row>
    <row r="153" s="1" customFormat="1" spans="1:22">
      <c r="A153" s="1" t="s">
        <v>1914</v>
      </c>
      <c r="B153" s="1" t="s">
        <v>104</v>
      </c>
      <c r="C153" s="1" t="s">
        <v>1915</v>
      </c>
      <c r="D153" s="1" t="s">
        <v>1205</v>
      </c>
      <c r="E153" s="1" t="s">
        <v>2910</v>
      </c>
      <c r="F153" s="1" t="s">
        <v>743</v>
      </c>
      <c r="G153" s="1" t="s">
        <v>1807</v>
      </c>
      <c r="H153" s="1" t="s">
        <v>2405</v>
      </c>
      <c r="I153" s="1" t="s">
        <v>2911</v>
      </c>
      <c r="J153" s="1" t="s">
        <v>2407</v>
      </c>
      <c r="K153" s="1" t="s">
        <v>2911</v>
      </c>
      <c r="L153" s="1" t="s">
        <v>2911</v>
      </c>
      <c r="M153" s="1" t="s">
        <v>2408</v>
      </c>
      <c r="N153" s="1" t="s">
        <v>2408</v>
      </c>
      <c r="O153" s="1" t="s">
        <v>2409</v>
      </c>
      <c r="P153" s="1" t="s">
        <v>2410</v>
      </c>
      <c r="Q153" s="1" t="s">
        <v>2411</v>
      </c>
      <c r="R153" s="1" t="s">
        <v>2912</v>
      </c>
      <c r="S153" s="1" t="s">
        <v>75</v>
      </c>
      <c r="T153" s="1" t="s">
        <v>2413</v>
      </c>
      <c r="U153" s="1" t="s">
        <v>2370</v>
      </c>
      <c r="V153" s="1" t="s">
        <v>2425</v>
      </c>
    </row>
    <row r="154" s="1" customFormat="1" spans="1:22">
      <c r="A154" s="1" t="s">
        <v>571</v>
      </c>
      <c r="B154" s="1" t="s">
        <v>104</v>
      </c>
      <c r="C154" s="1" t="s">
        <v>572</v>
      </c>
      <c r="D154" s="1" t="s">
        <v>2913</v>
      </c>
      <c r="E154" s="1" t="s">
        <v>2914</v>
      </c>
      <c r="F154" s="1" t="s">
        <v>93</v>
      </c>
      <c r="G154" s="1" t="s">
        <v>81</v>
      </c>
      <c r="H154" s="1" t="s">
        <v>2405</v>
      </c>
      <c r="I154" s="1" t="s">
        <v>2915</v>
      </c>
      <c r="J154" s="1" t="s">
        <v>2407</v>
      </c>
      <c r="K154" s="1" t="s">
        <v>2915</v>
      </c>
      <c r="L154" s="1" t="s">
        <v>2915</v>
      </c>
      <c r="M154" s="1" t="s">
        <v>2408</v>
      </c>
      <c r="N154" s="1" t="s">
        <v>2408</v>
      </c>
      <c r="O154" s="1" t="s">
        <v>2409</v>
      </c>
      <c r="P154" s="1" t="s">
        <v>2410</v>
      </c>
      <c r="Q154" s="1" t="s">
        <v>2411</v>
      </c>
      <c r="R154" s="1" t="s">
        <v>2916</v>
      </c>
      <c r="S154" s="1" t="s">
        <v>75</v>
      </c>
      <c r="T154" s="1" t="s">
        <v>2413</v>
      </c>
      <c r="U154" s="1" t="s">
        <v>2373</v>
      </c>
      <c r="V154" s="1" t="s">
        <v>2414</v>
      </c>
    </row>
    <row r="155" s="1" customFormat="1" spans="1:22">
      <c r="A155" s="1" t="s">
        <v>622</v>
      </c>
      <c r="B155" s="1" t="s">
        <v>104</v>
      </c>
      <c r="C155" s="1" t="s">
        <v>623</v>
      </c>
      <c r="D155" s="1" t="s">
        <v>616</v>
      </c>
      <c r="E155" s="1" t="s">
        <v>2917</v>
      </c>
      <c r="F155" s="1" t="s">
        <v>93</v>
      </c>
      <c r="G155" s="1" t="s">
        <v>81</v>
      </c>
      <c r="H155" s="1" t="s">
        <v>2405</v>
      </c>
      <c r="I155" s="1" t="s">
        <v>2918</v>
      </c>
      <c r="J155" s="1" t="s">
        <v>2407</v>
      </c>
      <c r="K155" s="1" t="s">
        <v>2918</v>
      </c>
      <c r="L155" s="1" t="s">
        <v>2918</v>
      </c>
      <c r="M155" s="1" t="s">
        <v>2408</v>
      </c>
      <c r="N155" s="1" t="s">
        <v>2408</v>
      </c>
      <c r="O155" s="1" t="s">
        <v>2409</v>
      </c>
      <c r="P155" s="1" t="s">
        <v>2410</v>
      </c>
      <c r="Q155" s="1" t="s">
        <v>2411</v>
      </c>
      <c r="R155" s="1" t="s">
        <v>2919</v>
      </c>
      <c r="S155" s="1" t="s">
        <v>75</v>
      </c>
      <c r="T155" s="1" t="s">
        <v>2413</v>
      </c>
      <c r="U155" s="1" t="s">
        <v>2373</v>
      </c>
      <c r="V155" s="1" t="s">
        <v>2425</v>
      </c>
    </row>
    <row r="156" s="1" customFormat="1" spans="1:22">
      <c r="A156" s="1" t="s">
        <v>613</v>
      </c>
      <c r="B156" s="1" t="s">
        <v>104</v>
      </c>
      <c r="C156" s="1" t="s">
        <v>614</v>
      </c>
      <c r="D156" s="1" t="s">
        <v>616</v>
      </c>
      <c r="E156" s="1" t="s">
        <v>2920</v>
      </c>
      <c r="F156" s="1" t="s">
        <v>93</v>
      </c>
      <c r="G156" s="1" t="s">
        <v>81</v>
      </c>
      <c r="H156" s="1" t="s">
        <v>2405</v>
      </c>
      <c r="I156" s="1" t="s">
        <v>2918</v>
      </c>
      <c r="J156" s="1" t="s">
        <v>2407</v>
      </c>
      <c r="K156" s="1" t="s">
        <v>2918</v>
      </c>
      <c r="L156" s="1" t="s">
        <v>2918</v>
      </c>
      <c r="M156" s="1" t="s">
        <v>2408</v>
      </c>
      <c r="N156" s="1" t="s">
        <v>2408</v>
      </c>
      <c r="O156" s="1" t="s">
        <v>2409</v>
      </c>
      <c r="P156" s="1" t="s">
        <v>2410</v>
      </c>
      <c r="Q156" s="1" t="s">
        <v>2411</v>
      </c>
      <c r="R156" s="1" t="s">
        <v>2921</v>
      </c>
      <c r="S156" s="1" t="s">
        <v>75</v>
      </c>
      <c r="T156" s="1" t="s">
        <v>2413</v>
      </c>
      <c r="U156" s="1" t="s">
        <v>2373</v>
      </c>
      <c r="V156" s="1" t="s">
        <v>2425</v>
      </c>
    </row>
    <row r="157" s="1" customFormat="1" spans="1:22">
      <c r="A157" s="1" t="s">
        <v>957</v>
      </c>
      <c r="B157" s="1" t="s">
        <v>104</v>
      </c>
      <c r="C157" s="1" t="s">
        <v>958</v>
      </c>
      <c r="D157" s="1" t="s">
        <v>960</v>
      </c>
      <c r="E157" s="1" t="s">
        <v>2922</v>
      </c>
      <c r="F157" s="1" t="s">
        <v>81</v>
      </c>
      <c r="G157" s="1" t="s">
        <v>82</v>
      </c>
      <c r="H157" s="1" t="s">
        <v>2405</v>
      </c>
      <c r="I157" s="1" t="s">
        <v>2923</v>
      </c>
      <c r="J157" s="1" t="s">
        <v>2407</v>
      </c>
      <c r="K157" s="1" t="s">
        <v>2923</v>
      </c>
      <c r="L157" s="1" t="s">
        <v>2923</v>
      </c>
      <c r="M157" s="1" t="s">
        <v>2408</v>
      </c>
      <c r="N157" s="1" t="s">
        <v>2408</v>
      </c>
      <c r="O157" s="1" t="s">
        <v>2409</v>
      </c>
      <c r="P157" s="1" t="s">
        <v>2410</v>
      </c>
      <c r="Q157" s="1" t="s">
        <v>2411</v>
      </c>
      <c r="R157" s="1" t="s">
        <v>2924</v>
      </c>
      <c r="S157" s="1" t="s">
        <v>75</v>
      </c>
      <c r="T157" s="1" t="s">
        <v>2413</v>
      </c>
      <c r="U157" s="1" t="s">
        <v>2373</v>
      </c>
      <c r="V157" s="1" t="s">
        <v>2414</v>
      </c>
    </row>
    <row r="158" s="1" customFormat="1" spans="1:22">
      <c r="A158" s="1" t="s">
        <v>859</v>
      </c>
      <c r="B158" s="1" t="s">
        <v>104</v>
      </c>
      <c r="C158" s="1" t="s">
        <v>860</v>
      </c>
      <c r="D158" s="1" t="s">
        <v>862</v>
      </c>
      <c r="E158" s="1" t="s">
        <v>2925</v>
      </c>
      <c r="F158" s="1" t="s">
        <v>93</v>
      </c>
      <c r="G158" s="1" t="s">
        <v>82</v>
      </c>
      <c r="H158" s="1" t="s">
        <v>2405</v>
      </c>
      <c r="I158" s="1" t="s">
        <v>2926</v>
      </c>
      <c r="J158" s="1" t="s">
        <v>2407</v>
      </c>
      <c r="K158" s="1" t="s">
        <v>2926</v>
      </c>
      <c r="L158" s="1" t="s">
        <v>2926</v>
      </c>
      <c r="M158" s="1" t="s">
        <v>2408</v>
      </c>
      <c r="N158" s="1" t="s">
        <v>2408</v>
      </c>
      <c r="O158" s="1" t="s">
        <v>2409</v>
      </c>
      <c r="P158" s="1" t="s">
        <v>2410</v>
      </c>
      <c r="Q158" s="1" t="s">
        <v>2411</v>
      </c>
      <c r="R158" s="1" t="s">
        <v>2927</v>
      </c>
      <c r="S158" s="1" t="s">
        <v>75</v>
      </c>
      <c r="T158" s="1" t="s">
        <v>2413</v>
      </c>
      <c r="U158" s="1" t="s">
        <v>2373</v>
      </c>
      <c r="V158" s="1" t="s">
        <v>2434</v>
      </c>
    </row>
    <row r="159" s="1" customFormat="1" spans="1:22">
      <c r="A159" s="1" t="s">
        <v>1186</v>
      </c>
      <c r="B159" s="1" t="s">
        <v>104</v>
      </c>
      <c r="C159" s="1" t="s">
        <v>1187</v>
      </c>
      <c r="D159" s="1" t="s">
        <v>1189</v>
      </c>
      <c r="E159" s="1" t="s">
        <v>2928</v>
      </c>
      <c r="F159" s="1" t="s">
        <v>82</v>
      </c>
      <c r="G159" s="1" t="s">
        <v>1107</v>
      </c>
      <c r="H159" s="1" t="s">
        <v>2405</v>
      </c>
      <c r="I159" s="1" t="s">
        <v>2929</v>
      </c>
      <c r="J159" s="1" t="s">
        <v>2407</v>
      </c>
      <c r="K159" s="1" t="s">
        <v>2929</v>
      </c>
      <c r="L159" s="1" t="s">
        <v>2929</v>
      </c>
      <c r="M159" s="1" t="s">
        <v>2408</v>
      </c>
      <c r="N159" s="1" t="s">
        <v>2408</v>
      </c>
      <c r="O159" s="1" t="s">
        <v>2409</v>
      </c>
      <c r="P159" s="1" t="s">
        <v>2410</v>
      </c>
      <c r="Q159" s="1" t="s">
        <v>2411</v>
      </c>
      <c r="R159" s="1" t="s">
        <v>2930</v>
      </c>
      <c r="S159" s="1" t="s">
        <v>75</v>
      </c>
      <c r="T159" s="1" t="s">
        <v>2413</v>
      </c>
      <c r="U159" s="1" t="s">
        <v>2373</v>
      </c>
      <c r="V159" s="1" t="s">
        <v>2434</v>
      </c>
    </row>
    <row r="160" s="1" customFormat="1" spans="1:22">
      <c r="A160" s="1" t="s">
        <v>843</v>
      </c>
      <c r="B160" s="1" t="s">
        <v>115</v>
      </c>
      <c r="C160" s="1" t="s">
        <v>844</v>
      </c>
      <c r="D160" s="1" t="s">
        <v>846</v>
      </c>
      <c r="E160" s="1" t="s">
        <v>2931</v>
      </c>
      <c r="F160" s="1" t="s">
        <v>81</v>
      </c>
      <c r="G160" s="1" t="s">
        <v>82</v>
      </c>
      <c r="H160" s="1" t="s">
        <v>2405</v>
      </c>
      <c r="I160" s="1" t="s">
        <v>2932</v>
      </c>
      <c r="J160" s="1" t="s">
        <v>2407</v>
      </c>
      <c r="K160" s="1" t="s">
        <v>2932</v>
      </c>
      <c r="L160" s="1" t="s">
        <v>2932</v>
      </c>
      <c r="M160" s="1" t="s">
        <v>2408</v>
      </c>
      <c r="N160" s="1" t="s">
        <v>2408</v>
      </c>
      <c r="O160" s="1" t="s">
        <v>2409</v>
      </c>
      <c r="P160" s="1" t="s">
        <v>2410</v>
      </c>
      <c r="Q160" s="1" t="s">
        <v>2411</v>
      </c>
      <c r="R160" s="1" t="s">
        <v>2933</v>
      </c>
      <c r="S160" s="1" t="s">
        <v>75</v>
      </c>
      <c r="T160" s="1" t="s">
        <v>2413</v>
      </c>
      <c r="U160" s="1" t="s">
        <v>2373</v>
      </c>
      <c r="V160" s="1" t="s">
        <v>2434</v>
      </c>
    </row>
    <row r="161" s="1" customFormat="1" spans="1:22">
      <c r="A161" s="1" t="s">
        <v>580</v>
      </c>
      <c r="B161" s="1" t="s">
        <v>115</v>
      </c>
      <c r="C161" s="1" t="s">
        <v>581</v>
      </c>
      <c r="D161" s="1" t="s">
        <v>583</v>
      </c>
      <c r="E161" s="1" t="s">
        <v>2934</v>
      </c>
      <c r="F161" s="1" t="s">
        <v>93</v>
      </c>
      <c r="G161" s="1" t="s">
        <v>81</v>
      </c>
      <c r="H161" s="1" t="s">
        <v>2405</v>
      </c>
      <c r="I161" s="1" t="s">
        <v>2935</v>
      </c>
      <c r="J161" s="1" t="s">
        <v>2407</v>
      </c>
      <c r="K161" s="1" t="s">
        <v>2935</v>
      </c>
      <c r="L161" s="1" t="s">
        <v>2935</v>
      </c>
      <c r="M161" s="1" t="s">
        <v>2408</v>
      </c>
      <c r="N161" s="1" t="s">
        <v>2408</v>
      </c>
      <c r="O161" s="1" t="s">
        <v>2409</v>
      </c>
      <c r="P161" s="1" t="s">
        <v>2410</v>
      </c>
      <c r="Q161" s="1" t="s">
        <v>2411</v>
      </c>
      <c r="R161" s="1" t="s">
        <v>2936</v>
      </c>
      <c r="S161" s="1" t="s">
        <v>75</v>
      </c>
      <c r="T161" s="1" t="s">
        <v>2413</v>
      </c>
      <c r="U161" s="1" t="s">
        <v>2373</v>
      </c>
      <c r="V161" s="1" t="s">
        <v>2414</v>
      </c>
    </row>
    <row r="162" s="1" customFormat="1" spans="1:22">
      <c r="A162" s="1" t="s">
        <v>1112</v>
      </c>
      <c r="B162" s="1" t="s">
        <v>115</v>
      </c>
      <c r="C162" s="1" t="s">
        <v>1113</v>
      </c>
      <c r="D162" s="1" t="s">
        <v>2879</v>
      </c>
      <c r="E162" s="1" t="s">
        <v>2937</v>
      </c>
      <c r="F162" s="1" t="s">
        <v>81</v>
      </c>
      <c r="G162" s="1" t="s">
        <v>1107</v>
      </c>
      <c r="H162" s="1" t="s">
        <v>2405</v>
      </c>
      <c r="I162" s="1" t="s">
        <v>2938</v>
      </c>
      <c r="J162" s="1" t="s">
        <v>2407</v>
      </c>
      <c r="K162" s="1" t="s">
        <v>2938</v>
      </c>
      <c r="L162" s="1" t="s">
        <v>2938</v>
      </c>
      <c r="M162" s="1" t="s">
        <v>2408</v>
      </c>
      <c r="N162" s="1" t="s">
        <v>2408</v>
      </c>
      <c r="O162" s="1" t="s">
        <v>2409</v>
      </c>
      <c r="P162" s="1" t="s">
        <v>2410</v>
      </c>
      <c r="Q162" s="1" t="s">
        <v>2411</v>
      </c>
      <c r="R162" s="1" t="s">
        <v>2939</v>
      </c>
      <c r="S162" s="1" t="s">
        <v>75</v>
      </c>
      <c r="T162" s="1" t="s">
        <v>2413</v>
      </c>
      <c r="U162" s="1" t="s">
        <v>2370</v>
      </c>
      <c r="V162" s="1" t="s">
        <v>2419</v>
      </c>
    </row>
    <row r="163" s="1" customFormat="1" spans="1:22">
      <c r="A163" s="1" t="s">
        <v>867</v>
      </c>
      <c r="B163" s="1" t="s">
        <v>115</v>
      </c>
      <c r="C163" s="1" t="s">
        <v>868</v>
      </c>
      <c r="D163" s="1" t="s">
        <v>870</v>
      </c>
      <c r="E163" s="1" t="s">
        <v>2940</v>
      </c>
      <c r="F163" s="1" t="s">
        <v>93</v>
      </c>
      <c r="G163" s="1" t="s">
        <v>82</v>
      </c>
      <c r="H163" s="1" t="s">
        <v>2405</v>
      </c>
      <c r="I163" s="1" t="s">
        <v>2941</v>
      </c>
      <c r="J163" s="1" t="s">
        <v>2407</v>
      </c>
      <c r="K163" s="1" t="s">
        <v>2941</v>
      </c>
      <c r="L163" s="1" t="s">
        <v>2941</v>
      </c>
      <c r="M163" s="1" t="s">
        <v>2408</v>
      </c>
      <c r="N163" s="1" t="s">
        <v>2408</v>
      </c>
      <c r="O163" s="1" t="s">
        <v>2409</v>
      </c>
      <c r="P163" s="1" t="s">
        <v>2410</v>
      </c>
      <c r="Q163" s="1" t="s">
        <v>2411</v>
      </c>
      <c r="R163" s="1" t="s">
        <v>2942</v>
      </c>
      <c r="S163" s="1" t="s">
        <v>75</v>
      </c>
      <c r="T163" s="1" t="s">
        <v>2413</v>
      </c>
      <c r="U163" s="1" t="s">
        <v>2373</v>
      </c>
      <c r="V163" s="1" t="s">
        <v>2425</v>
      </c>
    </row>
    <row r="164" s="1" customFormat="1" spans="1:22">
      <c r="A164" s="1" t="s">
        <v>1195</v>
      </c>
      <c r="B164" s="1" t="s">
        <v>115</v>
      </c>
      <c r="C164" s="1" t="s">
        <v>1196</v>
      </c>
      <c r="D164" s="1" t="s">
        <v>275</v>
      </c>
      <c r="E164" s="1" t="s">
        <v>2943</v>
      </c>
      <c r="F164" s="1" t="s">
        <v>93</v>
      </c>
      <c r="G164" s="1" t="s">
        <v>1107</v>
      </c>
      <c r="H164" s="1" t="s">
        <v>2405</v>
      </c>
      <c r="I164" s="1" t="s">
        <v>2944</v>
      </c>
      <c r="J164" s="1" t="s">
        <v>2407</v>
      </c>
      <c r="K164" s="1" t="s">
        <v>2944</v>
      </c>
      <c r="L164" s="1" t="s">
        <v>2944</v>
      </c>
      <c r="M164" s="1" t="s">
        <v>2408</v>
      </c>
      <c r="N164" s="1" t="s">
        <v>2408</v>
      </c>
      <c r="O164" s="1" t="s">
        <v>2409</v>
      </c>
      <c r="P164" s="1" t="s">
        <v>2410</v>
      </c>
      <c r="Q164" s="1" t="s">
        <v>2411</v>
      </c>
      <c r="R164" s="1" t="s">
        <v>2945</v>
      </c>
      <c r="S164" s="1" t="s">
        <v>75</v>
      </c>
      <c r="T164" s="1" t="s">
        <v>2413</v>
      </c>
      <c r="U164" s="1" t="s">
        <v>2373</v>
      </c>
      <c r="V164" s="1" t="s">
        <v>2434</v>
      </c>
    </row>
    <row r="165" s="1" customFormat="1" spans="1:22">
      <c r="A165" s="1" t="s">
        <v>590</v>
      </c>
      <c r="B165" s="1" t="s">
        <v>115</v>
      </c>
      <c r="C165" s="1" t="s">
        <v>591</v>
      </c>
      <c r="D165" s="1" t="s">
        <v>593</v>
      </c>
      <c r="E165" s="1" t="s">
        <v>2946</v>
      </c>
      <c r="F165" s="1" t="s">
        <v>93</v>
      </c>
      <c r="G165" s="1" t="s">
        <v>81</v>
      </c>
      <c r="H165" s="1" t="s">
        <v>2405</v>
      </c>
      <c r="I165" s="1" t="s">
        <v>2947</v>
      </c>
      <c r="J165" s="1" t="s">
        <v>2407</v>
      </c>
      <c r="K165" s="1" t="s">
        <v>2947</v>
      </c>
      <c r="L165" s="1" t="s">
        <v>2947</v>
      </c>
      <c r="M165" s="1" t="s">
        <v>2408</v>
      </c>
      <c r="N165" s="1" t="s">
        <v>2408</v>
      </c>
      <c r="O165" s="1" t="s">
        <v>2409</v>
      </c>
      <c r="P165" s="1" t="s">
        <v>2410</v>
      </c>
      <c r="Q165" s="1" t="s">
        <v>2411</v>
      </c>
      <c r="R165" s="1" t="s">
        <v>2948</v>
      </c>
      <c r="S165" s="1" t="s">
        <v>75</v>
      </c>
      <c r="T165" s="1" t="s">
        <v>2413</v>
      </c>
      <c r="U165" s="1" t="s">
        <v>2373</v>
      </c>
      <c r="V165" s="1" t="s">
        <v>2550</v>
      </c>
    </row>
    <row r="166" s="1" customFormat="1" spans="1:22">
      <c r="A166" s="1" t="s">
        <v>1754</v>
      </c>
      <c r="B166" s="1" t="s">
        <v>115</v>
      </c>
      <c r="C166" s="1" t="s">
        <v>1755</v>
      </c>
      <c r="D166" s="1" t="s">
        <v>1757</v>
      </c>
      <c r="E166" s="1" t="s">
        <v>2949</v>
      </c>
      <c r="F166" s="1" t="s">
        <v>82</v>
      </c>
      <c r="G166" s="1" t="s">
        <v>743</v>
      </c>
      <c r="H166" s="1" t="s">
        <v>2405</v>
      </c>
      <c r="I166" s="1" t="s">
        <v>2950</v>
      </c>
      <c r="J166" s="1" t="s">
        <v>2407</v>
      </c>
      <c r="K166" s="1" t="s">
        <v>2950</v>
      </c>
      <c r="L166" s="1" t="s">
        <v>2950</v>
      </c>
      <c r="M166" s="1" t="s">
        <v>2408</v>
      </c>
      <c r="N166" s="1" t="s">
        <v>2408</v>
      </c>
      <c r="O166" s="1" t="s">
        <v>2409</v>
      </c>
      <c r="P166" s="1" t="s">
        <v>2410</v>
      </c>
      <c r="Q166" s="1" t="s">
        <v>2411</v>
      </c>
      <c r="R166" s="1" t="s">
        <v>2951</v>
      </c>
      <c r="S166" s="1" t="s">
        <v>75</v>
      </c>
      <c r="T166" s="1" t="s">
        <v>2413</v>
      </c>
      <c r="U166" s="1" t="s">
        <v>2373</v>
      </c>
      <c r="V166" s="1" t="s">
        <v>2414</v>
      </c>
    </row>
    <row r="167" s="1" customFormat="1" spans="1:22">
      <c r="A167" s="1" t="s">
        <v>1966</v>
      </c>
      <c r="B167" s="1" t="s">
        <v>115</v>
      </c>
      <c r="C167" s="1" t="s">
        <v>1967</v>
      </c>
      <c r="D167" s="1" t="s">
        <v>1969</v>
      </c>
      <c r="E167" s="1" t="s">
        <v>2952</v>
      </c>
      <c r="F167" s="1" t="s">
        <v>734</v>
      </c>
      <c r="G167" s="1" t="s">
        <v>1807</v>
      </c>
      <c r="H167" s="1" t="s">
        <v>2405</v>
      </c>
      <c r="I167" s="1" t="s">
        <v>2953</v>
      </c>
      <c r="J167" s="1" t="s">
        <v>2407</v>
      </c>
      <c r="K167" s="1" t="s">
        <v>2953</v>
      </c>
      <c r="L167" s="1" t="s">
        <v>2953</v>
      </c>
      <c r="M167" s="1" t="s">
        <v>2408</v>
      </c>
      <c r="N167" s="1" t="s">
        <v>2408</v>
      </c>
      <c r="O167" s="1" t="s">
        <v>2409</v>
      </c>
      <c r="P167" s="1" t="s">
        <v>2410</v>
      </c>
      <c r="Q167" s="1" t="s">
        <v>2411</v>
      </c>
      <c r="R167" s="1" t="s">
        <v>2954</v>
      </c>
      <c r="S167" s="1" t="s">
        <v>75</v>
      </c>
      <c r="T167" s="1" t="s">
        <v>2413</v>
      </c>
      <c r="U167" s="1" t="s">
        <v>2370</v>
      </c>
      <c r="V167" s="1" t="s">
        <v>2414</v>
      </c>
    </row>
    <row r="168" s="1" customFormat="1" spans="1:22">
      <c r="A168" s="1" t="s">
        <v>625</v>
      </c>
      <c r="B168" s="1" t="s">
        <v>115</v>
      </c>
      <c r="C168" s="1" t="s">
        <v>626</v>
      </c>
      <c r="D168" s="1" t="s">
        <v>628</v>
      </c>
      <c r="E168" s="1" t="s">
        <v>2955</v>
      </c>
      <c r="F168" s="1" t="s">
        <v>93</v>
      </c>
      <c r="G168" s="1" t="s">
        <v>81</v>
      </c>
      <c r="H168" s="1" t="s">
        <v>2405</v>
      </c>
      <c r="I168" s="1" t="s">
        <v>2956</v>
      </c>
      <c r="J168" s="1" t="s">
        <v>2407</v>
      </c>
      <c r="K168" s="1" t="s">
        <v>2956</v>
      </c>
      <c r="L168" s="1" t="s">
        <v>2956</v>
      </c>
      <c r="M168" s="1" t="s">
        <v>2408</v>
      </c>
      <c r="N168" s="1" t="s">
        <v>2408</v>
      </c>
      <c r="O168" s="1" t="s">
        <v>2409</v>
      </c>
      <c r="P168" s="1" t="s">
        <v>2410</v>
      </c>
      <c r="Q168" s="1" t="s">
        <v>2411</v>
      </c>
      <c r="R168" s="1" t="s">
        <v>2957</v>
      </c>
      <c r="S168" s="1" t="s">
        <v>75</v>
      </c>
      <c r="T168" s="1" t="s">
        <v>2413</v>
      </c>
      <c r="U168" s="1" t="s">
        <v>2373</v>
      </c>
      <c r="V168" s="1" t="s">
        <v>2434</v>
      </c>
    </row>
    <row r="169" s="1" customFormat="1" spans="1:22">
      <c r="A169" s="1" t="s">
        <v>1961</v>
      </c>
      <c r="B169" s="1" t="s">
        <v>115</v>
      </c>
      <c r="C169" s="1" t="s">
        <v>1962</v>
      </c>
      <c r="D169" s="1" t="s">
        <v>518</v>
      </c>
      <c r="E169" s="1" t="s">
        <v>2958</v>
      </c>
      <c r="F169" s="1" t="s">
        <v>82</v>
      </c>
      <c r="G169" s="1" t="s">
        <v>1807</v>
      </c>
      <c r="H169" s="1" t="s">
        <v>2405</v>
      </c>
      <c r="I169" s="1" t="s">
        <v>2959</v>
      </c>
      <c r="J169" s="1" t="s">
        <v>2407</v>
      </c>
      <c r="K169" s="1" t="s">
        <v>2959</v>
      </c>
      <c r="L169" s="1" t="s">
        <v>2959</v>
      </c>
      <c r="M169" s="1" t="s">
        <v>2408</v>
      </c>
      <c r="N169" s="1" t="s">
        <v>2408</v>
      </c>
      <c r="O169" s="1" t="s">
        <v>2409</v>
      </c>
      <c r="P169" s="1" t="s">
        <v>2410</v>
      </c>
      <c r="Q169" s="1" t="s">
        <v>2411</v>
      </c>
      <c r="R169" s="1" t="s">
        <v>2960</v>
      </c>
      <c r="S169" s="1" t="s">
        <v>75</v>
      </c>
      <c r="T169" s="1" t="s">
        <v>2413</v>
      </c>
      <c r="U169" s="1" t="s">
        <v>2370</v>
      </c>
      <c r="V169" s="1" t="s">
        <v>2414</v>
      </c>
    </row>
    <row r="170" s="1" customFormat="1" spans="1:22">
      <c r="A170" s="1" t="s">
        <v>948</v>
      </c>
      <c r="B170" s="1" t="s">
        <v>115</v>
      </c>
      <c r="C170" s="1" t="s">
        <v>949</v>
      </c>
      <c r="D170" s="1" t="s">
        <v>2961</v>
      </c>
      <c r="E170" s="1" t="s">
        <v>2962</v>
      </c>
      <c r="F170" s="1" t="s">
        <v>81</v>
      </c>
      <c r="G170" s="1" t="s">
        <v>82</v>
      </c>
      <c r="H170" s="1" t="s">
        <v>2405</v>
      </c>
      <c r="I170" s="1" t="s">
        <v>2963</v>
      </c>
      <c r="J170" s="1" t="s">
        <v>2407</v>
      </c>
      <c r="K170" s="1" t="s">
        <v>2963</v>
      </c>
      <c r="L170" s="1" t="s">
        <v>2963</v>
      </c>
      <c r="M170" s="1" t="s">
        <v>2408</v>
      </c>
      <c r="N170" s="1" t="s">
        <v>2408</v>
      </c>
      <c r="O170" s="1" t="s">
        <v>2409</v>
      </c>
      <c r="P170" s="1" t="s">
        <v>2410</v>
      </c>
      <c r="Q170" s="1" t="s">
        <v>2411</v>
      </c>
      <c r="R170" s="1" t="s">
        <v>2964</v>
      </c>
      <c r="S170" s="1" t="s">
        <v>75</v>
      </c>
      <c r="T170" s="1" t="s">
        <v>2413</v>
      </c>
      <c r="U170" s="1" t="s">
        <v>2373</v>
      </c>
      <c r="V170" s="1" t="s">
        <v>2414</v>
      </c>
    </row>
    <row r="171" s="1" customFormat="1" spans="1:22">
      <c r="A171" s="1" t="s">
        <v>1739</v>
      </c>
      <c r="B171" s="1" t="s">
        <v>115</v>
      </c>
      <c r="C171" s="1" t="s">
        <v>1740</v>
      </c>
      <c r="D171" s="1" t="s">
        <v>518</v>
      </c>
      <c r="E171" s="1" t="s">
        <v>2965</v>
      </c>
      <c r="F171" s="1" t="s">
        <v>1107</v>
      </c>
      <c r="G171" s="1" t="s">
        <v>743</v>
      </c>
      <c r="H171" s="1" t="s">
        <v>2405</v>
      </c>
      <c r="I171" s="1" t="s">
        <v>2966</v>
      </c>
      <c r="J171" s="1" t="s">
        <v>2407</v>
      </c>
      <c r="K171" s="1" t="s">
        <v>2966</v>
      </c>
      <c r="L171" s="1" t="s">
        <v>2966</v>
      </c>
      <c r="M171" s="1" t="s">
        <v>2408</v>
      </c>
      <c r="N171" s="1" t="s">
        <v>2408</v>
      </c>
      <c r="O171" s="1" t="s">
        <v>2409</v>
      </c>
      <c r="P171" s="1" t="s">
        <v>2410</v>
      </c>
      <c r="Q171" s="1" t="s">
        <v>2411</v>
      </c>
      <c r="R171" s="1" t="s">
        <v>2967</v>
      </c>
      <c r="S171" s="1" t="s">
        <v>75</v>
      </c>
      <c r="T171" s="1" t="s">
        <v>2413</v>
      </c>
      <c r="U171" s="1" t="s">
        <v>2370</v>
      </c>
      <c r="V171" s="1" t="s">
        <v>2414</v>
      </c>
    </row>
    <row r="172" s="1" customFormat="1" spans="1:22">
      <c r="A172" s="1" t="s">
        <v>605</v>
      </c>
      <c r="B172" s="1" t="s">
        <v>93</v>
      </c>
      <c r="C172" s="1" t="s">
        <v>606</v>
      </c>
      <c r="D172" s="1" t="s">
        <v>608</v>
      </c>
      <c r="E172" s="1" t="s">
        <v>2968</v>
      </c>
      <c r="F172" s="1" t="s">
        <v>93</v>
      </c>
      <c r="G172" s="1" t="s">
        <v>81</v>
      </c>
      <c r="H172" s="1" t="s">
        <v>2405</v>
      </c>
      <c r="I172" s="1" t="s">
        <v>2969</v>
      </c>
      <c r="J172" s="1" t="s">
        <v>2407</v>
      </c>
      <c r="K172" s="1" t="s">
        <v>2969</v>
      </c>
      <c r="L172" s="1" t="s">
        <v>2409</v>
      </c>
      <c r="M172" s="1" t="s">
        <v>2970</v>
      </c>
      <c r="N172" s="1" t="s">
        <v>2970</v>
      </c>
      <c r="O172" s="1" t="s">
        <v>2409</v>
      </c>
      <c r="P172" s="1" t="s">
        <v>2410</v>
      </c>
      <c r="Q172" s="1" t="s">
        <v>2411</v>
      </c>
      <c r="R172" s="1" t="s">
        <v>2971</v>
      </c>
      <c r="S172" s="1" t="s">
        <v>75</v>
      </c>
      <c r="T172" s="1" t="s">
        <v>2413</v>
      </c>
      <c r="U172" s="1" t="s">
        <v>2373</v>
      </c>
      <c r="V172" s="1" t="s">
        <v>2414</v>
      </c>
    </row>
    <row r="173" s="1" customFormat="1" spans="1:22">
      <c r="A173" s="1" t="s">
        <v>1015</v>
      </c>
      <c r="B173" s="1" t="s">
        <v>93</v>
      </c>
      <c r="C173" s="1" t="s">
        <v>1016</v>
      </c>
      <c r="D173" s="1" t="s">
        <v>2677</v>
      </c>
      <c r="E173" s="1" t="s">
        <v>2972</v>
      </c>
      <c r="F173" s="1" t="s">
        <v>93</v>
      </c>
      <c r="G173" s="1" t="s">
        <v>82</v>
      </c>
      <c r="H173" s="1" t="s">
        <v>2405</v>
      </c>
      <c r="I173" s="1" t="s">
        <v>2973</v>
      </c>
      <c r="J173" s="1" t="s">
        <v>2407</v>
      </c>
      <c r="K173" s="1" t="s">
        <v>2973</v>
      </c>
      <c r="L173" s="1" t="s">
        <v>2973</v>
      </c>
      <c r="M173" s="1" t="s">
        <v>2408</v>
      </c>
      <c r="N173" s="1" t="s">
        <v>2408</v>
      </c>
      <c r="O173" s="1" t="s">
        <v>2409</v>
      </c>
      <c r="P173" s="1" t="s">
        <v>2410</v>
      </c>
      <c r="Q173" s="1" t="s">
        <v>2411</v>
      </c>
      <c r="R173" s="1" t="s">
        <v>2974</v>
      </c>
      <c r="S173" s="1" t="s">
        <v>75</v>
      </c>
      <c r="T173" s="1" t="s">
        <v>2413</v>
      </c>
      <c r="U173" s="1" t="s">
        <v>2373</v>
      </c>
      <c r="V173" s="1" t="s">
        <v>2502</v>
      </c>
    </row>
    <row r="174" s="1" customFormat="1" spans="1:22">
      <c r="A174" s="1" t="s">
        <v>783</v>
      </c>
      <c r="B174" s="1" t="s">
        <v>93</v>
      </c>
      <c r="C174" s="1" t="s">
        <v>784</v>
      </c>
      <c r="D174" s="1" t="s">
        <v>786</v>
      </c>
      <c r="E174" s="1" t="s">
        <v>2975</v>
      </c>
      <c r="F174" s="1" t="s">
        <v>81</v>
      </c>
      <c r="G174" s="1" t="s">
        <v>82</v>
      </c>
      <c r="H174" s="1" t="s">
        <v>2405</v>
      </c>
      <c r="I174" s="1" t="s">
        <v>2976</v>
      </c>
      <c r="J174" s="1" t="s">
        <v>2407</v>
      </c>
      <c r="K174" s="1" t="s">
        <v>2976</v>
      </c>
      <c r="L174" s="1" t="s">
        <v>2976</v>
      </c>
      <c r="M174" s="1" t="s">
        <v>2408</v>
      </c>
      <c r="N174" s="1" t="s">
        <v>2408</v>
      </c>
      <c r="O174" s="1" t="s">
        <v>2409</v>
      </c>
      <c r="P174" s="1" t="s">
        <v>2410</v>
      </c>
      <c r="Q174" s="1" t="s">
        <v>2411</v>
      </c>
      <c r="R174" s="1" t="s">
        <v>2977</v>
      </c>
      <c r="S174" s="1" t="s">
        <v>75</v>
      </c>
      <c r="T174" s="1" t="s">
        <v>2413</v>
      </c>
      <c r="U174" s="1" t="s">
        <v>2373</v>
      </c>
      <c r="V174" s="1" t="s">
        <v>2419</v>
      </c>
    </row>
    <row r="175" s="1" customFormat="1" spans="1:22">
      <c r="A175" s="1" t="s">
        <v>1983</v>
      </c>
      <c r="B175" s="1" t="s">
        <v>93</v>
      </c>
      <c r="C175" s="1" t="s">
        <v>1984</v>
      </c>
      <c r="D175" s="1" t="s">
        <v>1986</v>
      </c>
      <c r="E175" s="1" t="s">
        <v>2978</v>
      </c>
      <c r="F175" s="1" t="s">
        <v>743</v>
      </c>
      <c r="G175" s="1" t="s">
        <v>1807</v>
      </c>
      <c r="H175" s="1" t="s">
        <v>2405</v>
      </c>
      <c r="I175" s="1" t="s">
        <v>2979</v>
      </c>
      <c r="J175" s="1" t="s">
        <v>2407</v>
      </c>
      <c r="K175" s="1" t="s">
        <v>2979</v>
      </c>
      <c r="L175" s="1" t="s">
        <v>2979</v>
      </c>
      <c r="M175" s="1" t="s">
        <v>2408</v>
      </c>
      <c r="N175" s="1" t="s">
        <v>2408</v>
      </c>
      <c r="O175" s="1" t="s">
        <v>2409</v>
      </c>
      <c r="P175" s="1" t="s">
        <v>2410</v>
      </c>
      <c r="Q175" s="1" t="s">
        <v>2411</v>
      </c>
      <c r="R175" s="1" t="s">
        <v>2980</v>
      </c>
      <c r="S175" s="1" t="s">
        <v>75</v>
      </c>
      <c r="T175" s="1" t="s">
        <v>2413</v>
      </c>
      <c r="U175" s="1" t="s">
        <v>2373</v>
      </c>
      <c r="V175" s="1" t="s">
        <v>2414</v>
      </c>
    </row>
    <row r="176" s="1" customFormat="1" spans="1:22">
      <c r="A176" s="1" t="s">
        <v>1121</v>
      </c>
      <c r="B176" s="1" t="s">
        <v>93</v>
      </c>
      <c r="C176" s="1" t="s">
        <v>1122</v>
      </c>
      <c r="D176" s="1" t="s">
        <v>723</v>
      </c>
      <c r="E176" s="1" t="s">
        <v>2981</v>
      </c>
      <c r="F176" s="1" t="s">
        <v>82</v>
      </c>
      <c r="G176" s="1" t="s">
        <v>1107</v>
      </c>
      <c r="H176" s="1" t="s">
        <v>2405</v>
      </c>
      <c r="I176" s="1" t="s">
        <v>2982</v>
      </c>
      <c r="J176" s="1" t="s">
        <v>2407</v>
      </c>
      <c r="K176" s="1" t="s">
        <v>2982</v>
      </c>
      <c r="L176" s="1" t="s">
        <v>2982</v>
      </c>
      <c r="M176" s="1" t="s">
        <v>2408</v>
      </c>
      <c r="N176" s="1" t="s">
        <v>2408</v>
      </c>
      <c r="O176" s="1" t="s">
        <v>2409</v>
      </c>
      <c r="P176" s="1" t="s">
        <v>2410</v>
      </c>
      <c r="Q176" s="1" t="s">
        <v>2411</v>
      </c>
      <c r="R176" s="1" t="s">
        <v>2983</v>
      </c>
      <c r="S176" s="1" t="s">
        <v>75</v>
      </c>
      <c r="T176" s="1" t="s">
        <v>2413</v>
      </c>
      <c r="U176" s="1" t="s">
        <v>2373</v>
      </c>
      <c r="V176" s="1" t="s">
        <v>2554</v>
      </c>
    </row>
    <row r="177" s="1" customFormat="1" spans="1:22">
      <c r="A177" s="1" t="s">
        <v>1380</v>
      </c>
      <c r="B177" s="1" t="s">
        <v>81</v>
      </c>
      <c r="C177" s="1" t="s">
        <v>1381</v>
      </c>
      <c r="D177" s="1" t="s">
        <v>2984</v>
      </c>
      <c r="E177" s="1" t="s">
        <v>2985</v>
      </c>
      <c r="F177" s="1" t="s">
        <v>81</v>
      </c>
      <c r="G177" s="1" t="s">
        <v>1107</v>
      </c>
      <c r="H177" s="1" t="s">
        <v>2405</v>
      </c>
      <c r="I177" s="1" t="s">
        <v>2986</v>
      </c>
      <c r="J177" s="1" t="s">
        <v>2407</v>
      </c>
      <c r="K177" s="1" t="s">
        <v>2986</v>
      </c>
      <c r="L177" s="1" t="s">
        <v>2986</v>
      </c>
      <c r="M177" s="1" t="s">
        <v>2408</v>
      </c>
      <c r="N177" s="1" t="s">
        <v>2408</v>
      </c>
      <c r="O177" s="1" t="s">
        <v>2409</v>
      </c>
      <c r="P177" s="1" t="s">
        <v>2410</v>
      </c>
      <c r="Q177" s="1" t="s">
        <v>2411</v>
      </c>
      <c r="R177" s="1" t="s">
        <v>2987</v>
      </c>
      <c r="S177" s="1" t="s">
        <v>75</v>
      </c>
      <c r="T177" s="1" t="s">
        <v>2413</v>
      </c>
      <c r="U177" s="1" t="s">
        <v>2373</v>
      </c>
      <c r="V177" s="1" t="s">
        <v>2425</v>
      </c>
    </row>
    <row r="178" s="1" customFormat="1" spans="1:22">
      <c r="A178" s="1" t="s">
        <v>877</v>
      </c>
      <c r="B178" s="1" t="s">
        <v>81</v>
      </c>
      <c r="C178" s="1" t="s">
        <v>878</v>
      </c>
      <c r="D178" s="1" t="s">
        <v>880</v>
      </c>
      <c r="E178" s="1" t="s">
        <v>2988</v>
      </c>
      <c r="F178" s="1" t="s">
        <v>81</v>
      </c>
      <c r="G178" s="1" t="s">
        <v>82</v>
      </c>
      <c r="H178" s="1" t="s">
        <v>2405</v>
      </c>
      <c r="I178" s="1" t="s">
        <v>2989</v>
      </c>
      <c r="J178" s="1" t="s">
        <v>2407</v>
      </c>
      <c r="K178" s="1" t="s">
        <v>2989</v>
      </c>
      <c r="L178" s="1" t="s">
        <v>2989</v>
      </c>
      <c r="M178" s="1" t="s">
        <v>2408</v>
      </c>
      <c r="N178" s="1" t="s">
        <v>2408</v>
      </c>
      <c r="O178" s="1" t="s">
        <v>2409</v>
      </c>
      <c r="P178" s="1" t="s">
        <v>2410</v>
      </c>
      <c r="Q178" s="1" t="s">
        <v>2411</v>
      </c>
      <c r="R178" s="1" t="s">
        <v>2990</v>
      </c>
      <c r="S178" s="1" t="s">
        <v>75</v>
      </c>
      <c r="T178" s="1" t="s">
        <v>2413</v>
      </c>
      <c r="U178" s="1" t="s">
        <v>2373</v>
      </c>
      <c r="V178" s="1" t="s">
        <v>2434</v>
      </c>
    </row>
    <row r="179" s="1" customFormat="1" spans="1:22">
      <c r="A179" s="1" t="s">
        <v>72</v>
      </c>
      <c r="B179" s="1" t="s">
        <v>81</v>
      </c>
      <c r="C179" s="1" t="s">
        <v>73</v>
      </c>
      <c r="D179" s="1" t="s">
        <v>78</v>
      </c>
      <c r="E179" s="1" t="s">
        <v>2991</v>
      </c>
      <c r="F179" s="1" t="s">
        <v>81</v>
      </c>
      <c r="G179" s="1" t="s">
        <v>82</v>
      </c>
      <c r="H179" s="1" t="s">
        <v>2405</v>
      </c>
      <c r="I179" s="1" t="s">
        <v>2992</v>
      </c>
      <c r="J179" s="1" t="s">
        <v>2407</v>
      </c>
      <c r="K179" s="1" t="s">
        <v>2992</v>
      </c>
      <c r="L179" s="1" t="s">
        <v>2992</v>
      </c>
      <c r="M179" s="1" t="s">
        <v>2408</v>
      </c>
      <c r="N179" s="1" t="s">
        <v>2408</v>
      </c>
      <c r="O179" s="1" t="s">
        <v>2409</v>
      </c>
      <c r="P179" s="1" t="s">
        <v>2410</v>
      </c>
      <c r="Q179" s="1" t="s">
        <v>2411</v>
      </c>
      <c r="R179" s="1" t="s">
        <v>2993</v>
      </c>
      <c r="S179" s="1" t="s">
        <v>75</v>
      </c>
      <c r="T179" s="1" t="s">
        <v>2413</v>
      </c>
      <c r="U179" s="1" t="s">
        <v>2373</v>
      </c>
      <c r="V179" s="1" t="s">
        <v>2434</v>
      </c>
    </row>
    <row r="180" s="1" customFormat="1" spans="1:22">
      <c r="A180" s="1" t="s">
        <v>1336</v>
      </c>
      <c r="B180" s="1" t="s">
        <v>81</v>
      </c>
      <c r="C180" s="1" t="s">
        <v>1337</v>
      </c>
      <c r="D180" s="1" t="s">
        <v>1339</v>
      </c>
      <c r="E180" s="1" t="s">
        <v>2994</v>
      </c>
      <c r="F180" s="1" t="s">
        <v>82</v>
      </c>
      <c r="G180" s="1" t="s">
        <v>1107</v>
      </c>
      <c r="H180" s="1" t="s">
        <v>2405</v>
      </c>
      <c r="I180" s="1" t="s">
        <v>2995</v>
      </c>
      <c r="J180" s="1" t="s">
        <v>2407</v>
      </c>
      <c r="K180" s="1" t="s">
        <v>2995</v>
      </c>
      <c r="L180" s="1" t="s">
        <v>2995</v>
      </c>
      <c r="M180" s="1" t="s">
        <v>2408</v>
      </c>
      <c r="N180" s="1" t="s">
        <v>2408</v>
      </c>
      <c r="O180" s="1" t="s">
        <v>2409</v>
      </c>
      <c r="P180" s="1" t="s">
        <v>2410</v>
      </c>
      <c r="Q180" s="1" t="s">
        <v>2411</v>
      </c>
      <c r="R180" s="1" t="s">
        <v>2996</v>
      </c>
      <c r="S180" s="1" t="s">
        <v>75</v>
      </c>
      <c r="T180" s="1" t="s">
        <v>2413</v>
      </c>
      <c r="U180" s="1" t="s">
        <v>2373</v>
      </c>
      <c r="V180" s="1" t="s">
        <v>2502</v>
      </c>
    </row>
    <row r="181" s="1" customFormat="1" spans="1:22">
      <c r="A181" s="1" t="s">
        <v>1202</v>
      </c>
      <c r="B181" s="1" t="s">
        <v>81</v>
      </c>
      <c r="C181" s="1" t="s">
        <v>1203</v>
      </c>
      <c r="D181" s="1" t="s">
        <v>1205</v>
      </c>
      <c r="E181" s="1" t="s">
        <v>2997</v>
      </c>
      <c r="F181" s="1" t="s">
        <v>82</v>
      </c>
      <c r="G181" s="1" t="s">
        <v>1107</v>
      </c>
      <c r="H181" s="1" t="s">
        <v>2405</v>
      </c>
      <c r="I181" s="1" t="s">
        <v>2998</v>
      </c>
      <c r="J181" s="1" t="s">
        <v>2407</v>
      </c>
      <c r="K181" s="1" t="s">
        <v>2998</v>
      </c>
      <c r="L181" s="1" t="s">
        <v>2998</v>
      </c>
      <c r="M181" s="1" t="s">
        <v>2408</v>
      </c>
      <c r="N181" s="1" t="s">
        <v>2408</v>
      </c>
      <c r="O181" s="1" t="s">
        <v>2409</v>
      </c>
      <c r="P181" s="1" t="s">
        <v>2410</v>
      </c>
      <c r="Q181" s="1" t="s">
        <v>2411</v>
      </c>
      <c r="R181" s="1" t="s">
        <v>2999</v>
      </c>
      <c r="S181" s="1" t="s">
        <v>75</v>
      </c>
      <c r="T181" s="1" t="s">
        <v>2413</v>
      </c>
      <c r="U181" s="1" t="s">
        <v>2370</v>
      </c>
      <c r="V181" s="1" t="s">
        <v>2425</v>
      </c>
    </row>
    <row r="182" s="1" customFormat="1" spans="1:22">
      <c r="A182" s="1" t="s">
        <v>966</v>
      </c>
      <c r="B182" s="1" t="s">
        <v>81</v>
      </c>
      <c r="C182" s="1" t="s">
        <v>967</v>
      </c>
      <c r="D182" s="1" t="s">
        <v>500</v>
      </c>
      <c r="E182" s="1" t="s">
        <v>3000</v>
      </c>
      <c r="F182" s="1" t="s">
        <v>81</v>
      </c>
      <c r="G182" s="1" t="s">
        <v>82</v>
      </c>
      <c r="H182" s="1" t="s">
        <v>2405</v>
      </c>
      <c r="I182" s="1" t="s">
        <v>3001</v>
      </c>
      <c r="J182" s="1" t="s">
        <v>2407</v>
      </c>
      <c r="K182" s="1" t="s">
        <v>3001</v>
      </c>
      <c r="L182" s="1" t="s">
        <v>3001</v>
      </c>
      <c r="M182" s="1" t="s">
        <v>2408</v>
      </c>
      <c r="N182" s="1" t="s">
        <v>2408</v>
      </c>
      <c r="O182" s="1" t="s">
        <v>2409</v>
      </c>
      <c r="P182" s="1" t="s">
        <v>2410</v>
      </c>
      <c r="Q182" s="1" t="s">
        <v>2411</v>
      </c>
      <c r="R182" s="1" t="s">
        <v>3002</v>
      </c>
      <c r="S182" s="1" t="s">
        <v>75</v>
      </c>
      <c r="T182" s="1" t="s">
        <v>2413</v>
      </c>
      <c r="U182" s="1" t="s">
        <v>2370</v>
      </c>
      <c r="V182" s="1" t="s">
        <v>2414</v>
      </c>
    </row>
    <row r="183" s="1" customFormat="1" spans="1:22">
      <c r="A183" s="1" t="s">
        <v>1454</v>
      </c>
      <c r="B183" s="1" t="s">
        <v>81</v>
      </c>
      <c r="C183" s="1" t="s">
        <v>1455</v>
      </c>
      <c r="D183" s="1" t="s">
        <v>1457</v>
      </c>
      <c r="E183" s="1" t="s">
        <v>3003</v>
      </c>
      <c r="F183" s="1" t="s">
        <v>82</v>
      </c>
      <c r="G183" s="1" t="s">
        <v>734</v>
      </c>
      <c r="H183" s="1" t="s">
        <v>2405</v>
      </c>
      <c r="I183" s="1" t="s">
        <v>3004</v>
      </c>
      <c r="J183" s="1" t="s">
        <v>2407</v>
      </c>
      <c r="K183" s="1" t="s">
        <v>3004</v>
      </c>
      <c r="L183" s="1" t="s">
        <v>3004</v>
      </c>
      <c r="M183" s="1" t="s">
        <v>2408</v>
      </c>
      <c r="N183" s="1" t="s">
        <v>2408</v>
      </c>
      <c r="O183" s="1" t="s">
        <v>2409</v>
      </c>
      <c r="P183" s="1" t="s">
        <v>2410</v>
      </c>
      <c r="Q183" s="1" t="s">
        <v>2411</v>
      </c>
      <c r="R183" s="1" t="s">
        <v>3005</v>
      </c>
      <c r="S183" s="1" t="s">
        <v>75</v>
      </c>
      <c r="T183" s="1" t="s">
        <v>2413</v>
      </c>
      <c r="U183" s="1" t="s">
        <v>2370</v>
      </c>
      <c r="V183" s="1" t="s">
        <v>2425</v>
      </c>
    </row>
    <row r="184" s="1" customFormat="1" spans="1:22">
      <c r="A184" s="1" t="s">
        <v>886</v>
      </c>
      <c r="B184" s="1" t="s">
        <v>81</v>
      </c>
      <c r="C184" s="1" t="s">
        <v>887</v>
      </c>
      <c r="D184" s="1" t="s">
        <v>889</v>
      </c>
      <c r="E184" s="1" t="s">
        <v>3006</v>
      </c>
      <c r="F184" s="1" t="s">
        <v>81</v>
      </c>
      <c r="G184" s="1" t="s">
        <v>82</v>
      </c>
      <c r="H184" s="1" t="s">
        <v>2405</v>
      </c>
      <c r="I184" s="1" t="s">
        <v>3007</v>
      </c>
      <c r="J184" s="1" t="s">
        <v>2407</v>
      </c>
      <c r="K184" s="1" t="s">
        <v>3007</v>
      </c>
      <c r="L184" s="1" t="s">
        <v>3007</v>
      </c>
      <c r="M184" s="1" t="s">
        <v>2408</v>
      </c>
      <c r="N184" s="1" t="s">
        <v>2408</v>
      </c>
      <c r="O184" s="1" t="s">
        <v>2409</v>
      </c>
      <c r="P184" s="1" t="s">
        <v>2410</v>
      </c>
      <c r="Q184" s="1" t="s">
        <v>2411</v>
      </c>
      <c r="R184" s="1" t="s">
        <v>3008</v>
      </c>
      <c r="S184" s="1" t="s">
        <v>75</v>
      </c>
      <c r="T184" s="1" t="s">
        <v>2413</v>
      </c>
      <c r="U184" s="1" t="s">
        <v>2373</v>
      </c>
      <c r="V184" s="1" t="s">
        <v>2425</v>
      </c>
    </row>
    <row r="185" s="1" customFormat="1" spans="1:22">
      <c r="A185" s="1" t="s">
        <v>1271</v>
      </c>
      <c r="B185" s="1" t="s">
        <v>81</v>
      </c>
      <c r="C185" s="1" t="s">
        <v>1272</v>
      </c>
      <c r="D185" s="1" t="s">
        <v>1274</v>
      </c>
      <c r="E185" s="1" t="s">
        <v>3009</v>
      </c>
      <c r="F185" s="1" t="s">
        <v>82</v>
      </c>
      <c r="G185" s="1" t="s">
        <v>1107</v>
      </c>
      <c r="H185" s="1" t="s">
        <v>2405</v>
      </c>
      <c r="I185" s="1" t="s">
        <v>3010</v>
      </c>
      <c r="J185" s="1" t="s">
        <v>2407</v>
      </c>
      <c r="K185" s="1" t="s">
        <v>3010</v>
      </c>
      <c r="L185" s="1" t="s">
        <v>3010</v>
      </c>
      <c r="M185" s="1" t="s">
        <v>2408</v>
      </c>
      <c r="N185" s="1" t="s">
        <v>2408</v>
      </c>
      <c r="O185" s="1" t="s">
        <v>2409</v>
      </c>
      <c r="P185" s="1" t="s">
        <v>2410</v>
      </c>
      <c r="Q185" s="1" t="s">
        <v>2411</v>
      </c>
      <c r="R185" s="1" t="s">
        <v>3011</v>
      </c>
      <c r="S185" s="1" t="s">
        <v>75</v>
      </c>
      <c r="T185" s="1" t="s">
        <v>2413</v>
      </c>
      <c r="U185" s="1" t="s">
        <v>2373</v>
      </c>
      <c r="V185" s="1" t="s">
        <v>2414</v>
      </c>
    </row>
    <row r="186" s="1" customFormat="1" spans="1:22">
      <c r="A186" s="1" t="s">
        <v>2194</v>
      </c>
      <c r="B186" s="1" t="s">
        <v>81</v>
      </c>
      <c r="C186" s="1" t="s">
        <v>2195</v>
      </c>
      <c r="D186" s="1" t="s">
        <v>2197</v>
      </c>
      <c r="E186" s="1" t="s">
        <v>3012</v>
      </c>
      <c r="F186" s="1" t="s">
        <v>1107</v>
      </c>
      <c r="G186" s="1" t="s">
        <v>744</v>
      </c>
      <c r="H186" s="1" t="s">
        <v>2405</v>
      </c>
      <c r="I186" s="1" t="s">
        <v>3013</v>
      </c>
      <c r="J186" s="1" t="s">
        <v>2407</v>
      </c>
      <c r="K186" s="1" t="s">
        <v>3013</v>
      </c>
      <c r="L186" s="1" t="s">
        <v>3013</v>
      </c>
      <c r="M186" s="1" t="s">
        <v>2408</v>
      </c>
      <c r="N186" s="1" t="s">
        <v>2408</v>
      </c>
      <c r="O186" s="1" t="s">
        <v>2409</v>
      </c>
      <c r="P186" s="1" t="s">
        <v>2410</v>
      </c>
      <c r="Q186" s="1" t="s">
        <v>2411</v>
      </c>
      <c r="R186" s="1" t="s">
        <v>3014</v>
      </c>
      <c r="S186" s="1" t="s">
        <v>75</v>
      </c>
      <c r="T186" s="1" t="s">
        <v>2413</v>
      </c>
      <c r="U186" s="1" t="s">
        <v>2373</v>
      </c>
      <c r="V186" s="1" t="s">
        <v>2434</v>
      </c>
    </row>
    <row r="187" s="1" customFormat="1" spans="1:22">
      <c r="A187" s="1" t="s">
        <v>1288</v>
      </c>
      <c r="B187" s="1" t="s">
        <v>81</v>
      </c>
      <c r="C187" s="1" t="s">
        <v>1289</v>
      </c>
      <c r="D187" s="1" t="s">
        <v>3015</v>
      </c>
      <c r="E187" s="1" t="s">
        <v>3016</v>
      </c>
      <c r="F187" s="1" t="s">
        <v>82</v>
      </c>
      <c r="G187" s="1" t="s">
        <v>1107</v>
      </c>
      <c r="H187" s="1" t="s">
        <v>2405</v>
      </c>
      <c r="I187" s="1" t="s">
        <v>3017</v>
      </c>
      <c r="J187" s="1" t="s">
        <v>2407</v>
      </c>
      <c r="K187" s="1" t="s">
        <v>3017</v>
      </c>
      <c r="L187" s="1" t="s">
        <v>3017</v>
      </c>
      <c r="M187" s="1" t="s">
        <v>2408</v>
      </c>
      <c r="N187" s="1" t="s">
        <v>2408</v>
      </c>
      <c r="O187" s="1" t="s">
        <v>2409</v>
      </c>
      <c r="P187" s="1" t="s">
        <v>2410</v>
      </c>
      <c r="Q187" s="1" t="s">
        <v>2411</v>
      </c>
      <c r="R187" s="1" t="s">
        <v>3018</v>
      </c>
      <c r="S187" s="1" t="s">
        <v>75</v>
      </c>
      <c r="T187" s="1" t="s">
        <v>2413</v>
      </c>
      <c r="U187" s="1" t="s">
        <v>2373</v>
      </c>
      <c r="V187" s="1" t="s">
        <v>2414</v>
      </c>
    </row>
    <row r="188" s="1" customFormat="1" spans="1:22">
      <c r="A188" s="1" t="s">
        <v>1649</v>
      </c>
      <c r="B188" s="1" t="s">
        <v>81</v>
      </c>
      <c r="C188" s="1" t="s">
        <v>1650</v>
      </c>
      <c r="D188" s="1" t="s">
        <v>713</v>
      </c>
      <c r="E188" s="1" t="s">
        <v>3019</v>
      </c>
      <c r="F188" s="1" t="s">
        <v>1107</v>
      </c>
      <c r="G188" s="1" t="s">
        <v>743</v>
      </c>
      <c r="H188" s="1" t="s">
        <v>2405</v>
      </c>
      <c r="I188" s="1" t="s">
        <v>3020</v>
      </c>
      <c r="J188" s="1" t="s">
        <v>2407</v>
      </c>
      <c r="K188" s="1" t="s">
        <v>3020</v>
      </c>
      <c r="L188" s="1" t="s">
        <v>3020</v>
      </c>
      <c r="M188" s="1" t="s">
        <v>2408</v>
      </c>
      <c r="N188" s="1" t="s">
        <v>2408</v>
      </c>
      <c r="O188" s="1" t="s">
        <v>2409</v>
      </c>
      <c r="P188" s="1" t="s">
        <v>2410</v>
      </c>
      <c r="Q188" s="1" t="s">
        <v>2411</v>
      </c>
      <c r="R188" s="1" t="s">
        <v>3021</v>
      </c>
      <c r="S188" s="1" t="s">
        <v>75</v>
      </c>
      <c r="T188" s="1" t="s">
        <v>2413</v>
      </c>
      <c r="U188" s="1" t="s">
        <v>2373</v>
      </c>
      <c r="V188" s="1" t="s">
        <v>2419</v>
      </c>
    </row>
    <row r="189" s="1" customFormat="1" spans="1:22">
      <c r="A189" s="1" t="s">
        <v>1467</v>
      </c>
      <c r="B189" s="1" t="s">
        <v>81</v>
      </c>
      <c r="C189" s="1" t="s">
        <v>1468</v>
      </c>
      <c r="D189" s="1" t="s">
        <v>294</v>
      </c>
      <c r="E189" s="1" t="s">
        <v>3022</v>
      </c>
      <c r="F189" s="1" t="s">
        <v>1107</v>
      </c>
      <c r="G189" s="1" t="s">
        <v>734</v>
      </c>
      <c r="H189" s="1" t="s">
        <v>2405</v>
      </c>
      <c r="I189" s="1" t="s">
        <v>3023</v>
      </c>
      <c r="J189" s="1" t="s">
        <v>2407</v>
      </c>
      <c r="K189" s="1" t="s">
        <v>3023</v>
      </c>
      <c r="L189" s="1" t="s">
        <v>3023</v>
      </c>
      <c r="M189" s="1" t="s">
        <v>2408</v>
      </c>
      <c r="N189" s="1" t="s">
        <v>2408</v>
      </c>
      <c r="O189" s="1" t="s">
        <v>2409</v>
      </c>
      <c r="P189" s="1" t="s">
        <v>2410</v>
      </c>
      <c r="Q189" s="1" t="s">
        <v>2411</v>
      </c>
      <c r="R189" s="1" t="s">
        <v>3024</v>
      </c>
      <c r="S189" s="1" t="s">
        <v>75</v>
      </c>
      <c r="T189" s="1" t="s">
        <v>2413</v>
      </c>
      <c r="U189" s="1" t="s">
        <v>2373</v>
      </c>
      <c r="V189" s="1" t="s">
        <v>2434</v>
      </c>
    </row>
    <row r="190" s="1" customFormat="1" spans="1:22">
      <c r="A190" s="1" t="s">
        <v>1479</v>
      </c>
      <c r="B190" s="1" t="s">
        <v>81</v>
      </c>
      <c r="C190" s="1" t="s">
        <v>1480</v>
      </c>
      <c r="D190" s="1" t="s">
        <v>1482</v>
      </c>
      <c r="E190" s="1" t="s">
        <v>3025</v>
      </c>
      <c r="F190" s="1" t="s">
        <v>1107</v>
      </c>
      <c r="G190" s="1" t="s">
        <v>734</v>
      </c>
      <c r="H190" s="1" t="s">
        <v>2405</v>
      </c>
      <c r="I190" s="1" t="s">
        <v>3026</v>
      </c>
      <c r="J190" s="1" t="s">
        <v>2407</v>
      </c>
      <c r="K190" s="1" t="s">
        <v>3026</v>
      </c>
      <c r="L190" s="1" t="s">
        <v>3026</v>
      </c>
      <c r="M190" s="1" t="s">
        <v>2408</v>
      </c>
      <c r="N190" s="1" t="s">
        <v>2408</v>
      </c>
      <c r="O190" s="1" t="s">
        <v>2409</v>
      </c>
      <c r="P190" s="1" t="s">
        <v>2410</v>
      </c>
      <c r="Q190" s="1" t="s">
        <v>2411</v>
      </c>
      <c r="R190" s="1" t="s">
        <v>3027</v>
      </c>
      <c r="S190" s="1" t="s">
        <v>75</v>
      </c>
      <c r="T190" s="1" t="s">
        <v>2413</v>
      </c>
      <c r="U190" s="1" t="s">
        <v>2373</v>
      </c>
      <c r="V190" s="1" t="s">
        <v>2434</v>
      </c>
    </row>
    <row r="191" s="1" customFormat="1" spans="1:22">
      <c r="A191" s="1" t="s">
        <v>1128</v>
      </c>
      <c r="B191" s="1" t="s">
        <v>81</v>
      </c>
      <c r="C191" s="1" t="s">
        <v>1129</v>
      </c>
      <c r="D191" s="1" t="s">
        <v>723</v>
      </c>
      <c r="E191" s="1" t="s">
        <v>3028</v>
      </c>
      <c r="F191" s="1" t="s">
        <v>82</v>
      </c>
      <c r="G191" s="1" t="s">
        <v>1107</v>
      </c>
      <c r="H191" s="1" t="s">
        <v>2405</v>
      </c>
      <c r="I191" s="1" t="s">
        <v>2982</v>
      </c>
      <c r="J191" s="1" t="s">
        <v>2407</v>
      </c>
      <c r="K191" s="1" t="s">
        <v>2982</v>
      </c>
      <c r="L191" s="1" t="s">
        <v>2982</v>
      </c>
      <c r="M191" s="1" t="s">
        <v>2408</v>
      </c>
      <c r="N191" s="1" t="s">
        <v>2408</v>
      </c>
      <c r="O191" s="1" t="s">
        <v>2409</v>
      </c>
      <c r="P191" s="1" t="s">
        <v>2410</v>
      </c>
      <c r="Q191" s="1" t="s">
        <v>2411</v>
      </c>
      <c r="R191" s="1" t="s">
        <v>3029</v>
      </c>
      <c r="S191" s="1" t="s">
        <v>75</v>
      </c>
      <c r="T191" s="1" t="s">
        <v>2413</v>
      </c>
      <c r="U191" s="1" t="s">
        <v>2373</v>
      </c>
      <c r="V191" s="1" t="s">
        <v>2554</v>
      </c>
    </row>
    <row r="192" s="1" customFormat="1" spans="1:22">
      <c r="A192" s="1" t="s">
        <v>1975</v>
      </c>
      <c r="B192" s="1" t="s">
        <v>81</v>
      </c>
      <c r="C192" s="1" t="s">
        <v>1976</v>
      </c>
      <c r="D192" s="1" t="s">
        <v>3030</v>
      </c>
      <c r="E192" s="1" t="s">
        <v>3031</v>
      </c>
      <c r="F192" s="1" t="s">
        <v>743</v>
      </c>
      <c r="G192" s="1" t="s">
        <v>1807</v>
      </c>
      <c r="H192" s="1" t="s">
        <v>2405</v>
      </c>
      <c r="I192" s="1" t="s">
        <v>3032</v>
      </c>
      <c r="J192" s="1" t="s">
        <v>2407</v>
      </c>
      <c r="K192" s="1" t="s">
        <v>3032</v>
      </c>
      <c r="L192" s="1" t="s">
        <v>3032</v>
      </c>
      <c r="M192" s="1" t="s">
        <v>2408</v>
      </c>
      <c r="N192" s="1" t="s">
        <v>2408</v>
      </c>
      <c r="O192" s="1" t="s">
        <v>2409</v>
      </c>
      <c r="P192" s="1" t="s">
        <v>2410</v>
      </c>
      <c r="Q192" s="1" t="s">
        <v>2411</v>
      </c>
      <c r="R192" s="1" t="s">
        <v>3033</v>
      </c>
      <c r="S192" s="1" t="s">
        <v>75</v>
      </c>
      <c r="T192" s="1" t="s">
        <v>2413</v>
      </c>
      <c r="U192" s="1" t="s">
        <v>2370</v>
      </c>
      <c r="V192" s="1" t="s">
        <v>2414</v>
      </c>
    </row>
    <row r="193" s="1" customFormat="1" spans="1:22">
      <c r="A193" s="1" t="s">
        <v>1279</v>
      </c>
      <c r="B193" s="1" t="s">
        <v>81</v>
      </c>
      <c r="C193" s="1" t="s">
        <v>1280</v>
      </c>
      <c r="D193" s="1" t="s">
        <v>3034</v>
      </c>
      <c r="E193" s="1" t="s">
        <v>3035</v>
      </c>
      <c r="F193" s="1" t="s">
        <v>82</v>
      </c>
      <c r="G193" s="1" t="s">
        <v>1107</v>
      </c>
      <c r="H193" s="1" t="s">
        <v>2405</v>
      </c>
      <c r="I193" s="1" t="s">
        <v>3036</v>
      </c>
      <c r="J193" s="1" t="s">
        <v>2407</v>
      </c>
      <c r="K193" s="1" t="s">
        <v>3036</v>
      </c>
      <c r="L193" s="1" t="s">
        <v>3036</v>
      </c>
      <c r="M193" s="1" t="s">
        <v>2408</v>
      </c>
      <c r="N193" s="1" t="s">
        <v>2408</v>
      </c>
      <c r="O193" s="1" t="s">
        <v>2409</v>
      </c>
      <c r="P193" s="1" t="s">
        <v>2410</v>
      </c>
      <c r="Q193" s="1" t="s">
        <v>2411</v>
      </c>
      <c r="R193" s="1" t="s">
        <v>3037</v>
      </c>
      <c r="S193" s="1" t="s">
        <v>75</v>
      </c>
      <c r="T193" s="1" t="s">
        <v>2413</v>
      </c>
      <c r="U193" s="1" t="s">
        <v>2373</v>
      </c>
      <c r="V193" s="1" t="s">
        <v>2414</v>
      </c>
    </row>
    <row r="194" s="1" customFormat="1" spans="1:22">
      <c r="A194" s="1" t="s">
        <v>2181</v>
      </c>
      <c r="B194" s="1" t="s">
        <v>81</v>
      </c>
      <c r="C194" s="1" t="s">
        <v>2182</v>
      </c>
      <c r="D194" s="1" t="s">
        <v>2825</v>
      </c>
      <c r="E194" s="1" t="s">
        <v>3038</v>
      </c>
      <c r="F194" s="1" t="s">
        <v>1807</v>
      </c>
      <c r="G194" s="1" t="s">
        <v>744</v>
      </c>
      <c r="H194" s="1" t="s">
        <v>2405</v>
      </c>
      <c r="I194" s="1" t="s">
        <v>3039</v>
      </c>
      <c r="J194" s="1" t="s">
        <v>2407</v>
      </c>
      <c r="K194" s="1" t="s">
        <v>3039</v>
      </c>
      <c r="L194" s="1" t="s">
        <v>3039</v>
      </c>
      <c r="M194" s="1" t="s">
        <v>2408</v>
      </c>
      <c r="N194" s="1" t="s">
        <v>2408</v>
      </c>
      <c r="O194" s="1" t="s">
        <v>2409</v>
      </c>
      <c r="P194" s="1" t="s">
        <v>2410</v>
      </c>
      <c r="Q194" s="1" t="s">
        <v>2411</v>
      </c>
      <c r="R194" s="1" t="s">
        <v>3040</v>
      </c>
      <c r="S194" s="1" t="s">
        <v>75</v>
      </c>
      <c r="T194" s="1" t="s">
        <v>2413</v>
      </c>
      <c r="U194" s="1" t="s">
        <v>2370</v>
      </c>
      <c r="V194" s="1" t="s">
        <v>2425</v>
      </c>
    </row>
    <row r="195" s="1" customFormat="1" spans="1:22">
      <c r="A195" s="1" t="s">
        <v>895</v>
      </c>
      <c r="B195" s="1" t="s">
        <v>81</v>
      </c>
      <c r="C195" s="1" t="s">
        <v>896</v>
      </c>
      <c r="D195" s="1" t="s">
        <v>898</v>
      </c>
      <c r="E195" s="1" t="s">
        <v>2985</v>
      </c>
      <c r="F195" s="1" t="s">
        <v>81</v>
      </c>
      <c r="G195" s="1" t="s">
        <v>82</v>
      </c>
      <c r="H195" s="1" t="s">
        <v>2405</v>
      </c>
      <c r="I195" s="1" t="s">
        <v>3041</v>
      </c>
      <c r="J195" s="1" t="s">
        <v>2407</v>
      </c>
      <c r="K195" s="1" t="s">
        <v>3041</v>
      </c>
      <c r="L195" s="1" t="s">
        <v>3041</v>
      </c>
      <c r="M195" s="1" t="s">
        <v>2408</v>
      </c>
      <c r="N195" s="1" t="s">
        <v>2408</v>
      </c>
      <c r="O195" s="1" t="s">
        <v>2409</v>
      </c>
      <c r="P195" s="1" t="s">
        <v>2410</v>
      </c>
      <c r="Q195" s="1" t="s">
        <v>2411</v>
      </c>
      <c r="R195" s="1" t="s">
        <v>3042</v>
      </c>
      <c r="S195" s="1" t="s">
        <v>75</v>
      </c>
      <c r="T195" s="1" t="s">
        <v>2413</v>
      </c>
      <c r="U195" s="1" t="s">
        <v>2373</v>
      </c>
      <c r="V195" s="1" t="s">
        <v>2425</v>
      </c>
    </row>
    <row r="196" s="1" customFormat="1" spans="1:22">
      <c r="A196" s="1" t="s">
        <v>1688</v>
      </c>
      <c r="B196" s="1" t="s">
        <v>82</v>
      </c>
      <c r="C196" s="1" t="s">
        <v>1689</v>
      </c>
      <c r="D196" s="1" t="s">
        <v>1691</v>
      </c>
      <c r="E196" s="1" t="s">
        <v>3043</v>
      </c>
      <c r="F196" s="1" t="s">
        <v>1107</v>
      </c>
      <c r="G196" s="1" t="s">
        <v>743</v>
      </c>
      <c r="H196" s="1" t="s">
        <v>2405</v>
      </c>
      <c r="I196" s="1" t="s">
        <v>3044</v>
      </c>
      <c r="J196" s="1" t="s">
        <v>2407</v>
      </c>
      <c r="K196" s="1" t="s">
        <v>3044</v>
      </c>
      <c r="L196" s="1" t="s">
        <v>3044</v>
      </c>
      <c r="M196" s="1" t="s">
        <v>2408</v>
      </c>
      <c r="N196" s="1" t="s">
        <v>2408</v>
      </c>
      <c r="O196" s="1" t="s">
        <v>2409</v>
      </c>
      <c r="P196" s="1" t="s">
        <v>2410</v>
      </c>
      <c r="Q196" s="1" t="s">
        <v>2411</v>
      </c>
      <c r="R196" s="1" t="s">
        <v>3045</v>
      </c>
      <c r="S196" s="1" t="s">
        <v>75</v>
      </c>
      <c r="T196" s="1" t="s">
        <v>2413</v>
      </c>
      <c r="U196" s="1" t="s">
        <v>2373</v>
      </c>
      <c r="V196" s="1" t="s">
        <v>2434</v>
      </c>
    </row>
    <row r="197" s="1" customFormat="1" spans="1:22">
      <c r="A197" s="1" t="s">
        <v>1211</v>
      </c>
      <c r="B197" s="1" t="s">
        <v>82</v>
      </c>
      <c r="C197" s="1" t="s">
        <v>1212</v>
      </c>
      <c r="D197" s="1" t="s">
        <v>846</v>
      </c>
      <c r="E197" s="1" t="s">
        <v>3046</v>
      </c>
      <c r="F197" s="1" t="s">
        <v>82</v>
      </c>
      <c r="G197" s="1" t="s">
        <v>1107</v>
      </c>
      <c r="H197" s="1" t="s">
        <v>2405</v>
      </c>
      <c r="I197" s="1" t="s">
        <v>3047</v>
      </c>
      <c r="J197" s="1" t="s">
        <v>2407</v>
      </c>
      <c r="K197" s="1" t="s">
        <v>3047</v>
      </c>
      <c r="L197" s="1" t="s">
        <v>3047</v>
      </c>
      <c r="M197" s="1" t="s">
        <v>2408</v>
      </c>
      <c r="N197" s="1" t="s">
        <v>2408</v>
      </c>
      <c r="O197" s="1" t="s">
        <v>2409</v>
      </c>
      <c r="P197" s="1" t="s">
        <v>2410</v>
      </c>
      <c r="Q197" s="1" t="s">
        <v>2411</v>
      </c>
      <c r="R197" s="1" t="s">
        <v>3048</v>
      </c>
      <c r="S197" s="1" t="s">
        <v>75</v>
      </c>
      <c r="T197" s="1" t="s">
        <v>2413</v>
      </c>
      <c r="U197" s="1" t="s">
        <v>2373</v>
      </c>
      <c r="V197" s="1" t="s">
        <v>2434</v>
      </c>
    </row>
    <row r="198" s="1" customFormat="1" spans="1:22">
      <c r="A198" s="1" t="s">
        <v>1473</v>
      </c>
      <c r="B198" s="1" t="s">
        <v>82</v>
      </c>
      <c r="C198" s="1" t="s">
        <v>1474</v>
      </c>
      <c r="D198" s="1" t="s">
        <v>294</v>
      </c>
      <c r="E198" s="1" t="s">
        <v>3049</v>
      </c>
      <c r="F198" s="1" t="s">
        <v>1107</v>
      </c>
      <c r="G198" s="1" t="s">
        <v>734</v>
      </c>
      <c r="H198" s="1" t="s">
        <v>2405</v>
      </c>
      <c r="I198" s="1" t="s">
        <v>3050</v>
      </c>
      <c r="J198" s="1" t="s">
        <v>2407</v>
      </c>
      <c r="K198" s="1" t="s">
        <v>3050</v>
      </c>
      <c r="L198" s="1" t="s">
        <v>3050</v>
      </c>
      <c r="M198" s="1" t="s">
        <v>2408</v>
      </c>
      <c r="N198" s="1" t="s">
        <v>2408</v>
      </c>
      <c r="O198" s="1" t="s">
        <v>2409</v>
      </c>
      <c r="P198" s="1" t="s">
        <v>2410</v>
      </c>
      <c r="Q198" s="1" t="s">
        <v>2411</v>
      </c>
      <c r="R198" s="1" t="s">
        <v>3051</v>
      </c>
      <c r="S198" s="1" t="s">
        <v>75</v>
      </c>
      <c r="T198" s="1" t="s">
        <v>2413</v>
      </c>
      <c r="U198" s="1" t="s">
        <v>2373</v>
      </c>
      <c r="V198" s="1" t="s">
        <v>2434</v>
      </c>
    </row>
    <row r="199" s="1" customFormat="1" spans="1:22">
      <c r="A199" s="1" t="s">
        <v>1931</v>
      </c>
      <c r="B199" s="1" t="s">
        <v>82</v>
      </c>
      <c r="C199" s="1" t="s">
        <v>1932</v>
      </c>
      <c r="D199" s="1" t="s">
        <v>1934</v>
      </c>
      <c r="E199" s="1" t="s">
        <v>3052</v>
      </c>
      <c r="F199" s="1" t="s">
        <v>743</v>
      </c>
      <c r="G199" s="1" t="s">
        <v>1807</v>
      </c>
      <c r="H199" s="1" t="s">
        <v>2405</v>
      </c>
      <c r="I199" s="1" t="s">
        <v>3053</v>
      </c>
      <c r="J199" s="1" t="s">
        <v>2407</v>
      </c>
      <c r="K199" s="1" t="s">
        <v>3053</v>
      </c>
      <c r="L199" s="1" t="s">
        <v>3053</v>
      </c>
      <c r="M199" s="1" t="s">
        <v>2408</v>
      </c>
      <c r="N199" s="1" t="s">
        <v>2408</v>
      </c>
      <c r="O199" s="1" t="s">
        <v>2409</v>
      </c>
      <c r="P199" s="1" t="s">
        <v>2410</v>
      </c>
      <c r="Q199" s="1" t="s">
        <v>2411</v>
      </c>
      <c r="R199" s="1" t="s">
        <v>3054</v>
      </c>
      <c r="S199" s="1" t="s">
        <v>75</v>
      </c>
      <c r="T199" s="1" t="s">
        <v>2413</v>
      </c>
      <c r="U199" s="1" t="s">
        <v>2370</v>
      </c>
      <c r="V199" s="1" t="s">
        <v>2425</v>
      </c>
    </row>
    <row r="200" s="1" customFormat="1" spans="1:22">
      <c r="A200" s="1" t="s">
        <v>1426</v>
      </c>
      <c r="B200" s="1" t="s">
        <v>82</v>
      </c>
      <c r="C200" s="1" t="s">
        <v>1427</v>
      </c>
      <c r="D200" s="1" t="s">
        <v>1429</v>
      </c>
      <c r="E200" s="1" t="s">
        <v>3055</v>
      </c>
      <c r="F200" s="1" t="s">
        <v>82</v>
      </c>
      <c r="G200" s="1" t="s">
        <v>734</v>
      </c>
      <c r="H200" s="1" t="s">
        <v>2405</v>
      </c>
      <c r="I200" s="1" t="s">
        <v>3056</v>
      </c>
      <c r="J200" s="1" t="s">
        <v>2407</v>
      </c>
      <c r="K200" s="1" t="s">
        <v>3056</v>
      </c>
      <c r="L200" s="1" t="s">
        <v>3056</v>
      </c>
      <c r="M200" s="1" t="s">
        <v>2408</v>
      </c>
      <c r="N200" s="1" t="s">
        <v>2408</v>
      </c>
      <c r="O200" s="1" t="s">
        <v>2409</v>
      </c>
      <c r="P200" s="1" t="s">
        <v>2410</v>
      </c>
      <c r="Q200" s="1" t="s">
        <v>2411</v>
      </c>
      <c r="R200" s="1" t="s">
        <v>3057</v>
      </c>
      <c r="S200" s="1" t="s">
        <v>75</v>
      </c>
      <c r="T200" s="1" t="s">
        <v>2413</v>
      </c>
      <c r="U200" s="1" t="s">
        <v>2373</v>
      </c>
      <c r="V200" s="1" t="s">
        <v>2419</v>
      </c>
    </row>
    <row r="201" s="1" customFormat="1" spans="1:22">
      <c r="A201" s="1" t="s">
        <v>1297</v>
      </c>
      <c r="B201" s="1" t="s">
        <v>82</v>
      </c>
      <c r="C201" s="1" t="s">
        <v>1298</v>
      </c>
      <c r="D201" s="1" t="s">
        <v>1300</v>
      </c>
      <c r="E201" s="1" t="s">
        <v>3058</v>
      </c>
      <c r="F201" s="1" t="s">
        <v>82</v>
      </c>
      <c r="G201" s="1" t="s">
        <v>1107</v>
      </c>
      <c r="H201" s="1" t="s">
        <v>2405</v>
      </c>
      <c r="I201" s="1" t="s">
        <v>3059</v>
      </c>
      <c r="J201" s="1" t="s">
        <v>2407</v>
      </c>
      <c r="K201" s="1" t="s">
        <v>3059</v>
      </c>
      <c r="L201" s="1" t="s">
        <v>3059</v>
      </c>
      <c r="M201" s="1" t="s">
        <v>2408</v>
      </c>
      <c r="N201" s="1" t="s">
        <v>2408</v>
      </c>
      <c r="O201" s="1" t="s">
        <v>2409</v>
      </c>
      <c r="P201" s="1" t="s">
        <v>2410</v>
      </c>
      <c r="Q201" s="1" t="s">
        <v>2411</v>
      </c>
      <c r="R201" s="1" t="s">
        <v>3060</v>
      </c>
      <c r="S201" s="1" t="s">
        <v>75</v>
      </c>
      <c r="T201" s="1" t="s">
        <v>2413</v>
      </c>
      <c r="U201" s="1" t="s">
        <v>2373</v>
      </c>
      <c r="V201" s="1" t="s">
        <v>2414</v>
      </c>
    </row>
    <row r="202" s="1" customFormat="1" spans="1:22">
      <c r="A202" s="1" t="s">
        <v>2187</v>
      </c>
      <c r="B202" s="1" t="s">
        <v>82</v>
      </c>
      <c r="C202" s="1" t="s">
        <v>2188</v>
      </c>
      <c r="D202" s="1" t="s">
        <v>2087</v>
      </c>
      <c r="E202" s="1" t="s">
        <v>3061</v>
      </c>
      <c r="F202" s="1" t="s">
        <v>743</v>
      </c>
      <c r="G202" s="1" t="s">
        <v>744</v>
      </c>
      <c r="H202" s="1" t="s">
        <v>2405</v>
      </c>
      <c r="I202" s="1" t="s">
        <v>3062</v>
      </c>
      <c r="J202" s="1" t="s">
        <v>2407</v>
      </c>
      <c r="K202" s="1" t="s">
        <v>3062</v>
      </c>
      <c r="L202" s="1" t="s">
        <v>3062</v>
      </c>
      <c r="M202" s="1" t="s">
        <v>2408</v>
      </c>
      <c r="N202" s="1" t="s">
        <v>2408</v>
      </c>
      <c r="O202" s="1" t="s">
        <v>2409</v>
      </c>
      <c r="P202" s="1" t="s">
        <v>2410</v>
      </c>
      <c r="Q202" s="1" t="s">
        <v>2411</v>
      </c>
      <c r="R202" s="1" t="s">
        <v>3063</v>
      </c>
      <c r="S202" s="1" t="s">
        <v>75</v>
      </c>
      <c r="T202" s="1" t="s">
        <v>2413</v>
      </c>
      <c r="U202" s="1" t="s">
        <v>2373</v>
      </c>
      <c r="V202" s="1" t="s">
        <v>2434</v>
      </c>
    </row>
    <row r="203" s="1" customFormat="1" spans="1:22">
      <c r="A203" s="1" t="s">
        <v>1306</v>
      </c>
      <c r="B203" s="1" t="s">
        <v>82</v>
      </c>
      <c r="C203" s="1" t="s">
        <v>1307</v>
      </c>
      <c r="D203" s="1" t="s">
        <v>3064</v>
      </c>
      <c r="E203" s="1" t="s">
        <v>3065</v>
      </c>
      <c r="F203" s="1" t="s">
        <v>82</v>
      </c>
      <c r="G203" s="1" t="s">
        <v>1107</v>
      </c>
      <c r="H203" s="1" t="s">
        <v>2405</v>
      </c>
      <c r="I203" s="1" t="s">
        <v>3066</v>
      </c>
      <c r="J203" s="1" t="s">
        <v>2407</v>
      </c>
      <c r="K203" s="1" t="s">
        <v>3066</v>
      </c>
      <c r="L203" s="1" t="s">
        <v>3066</v>
      </c>
      <c r="M203" s="1" t="s">
        <v>2408</v>
      </c>
      <c r="N203" s="1" t="s">
        <v>2408</v>
      </c>
      <c r="O203" s="1" t="s">
        <v>2409</v>
      </c>
      <c r="P203" s="1" t="s">
        <v>2410</v>
      </c>
      <c r="Q203" s="1" t="s">
        <v>2411</v>
      </c>
      <c r="R203" s="1" t="s">
        <v>3067</v>
      </c>
      <c r="S203" s="1" t="s">
        <v>75</v>
      </c>
      <c r="T203" s="1" t="s">
        <v>2413</v>
      </c>
      <c r="U203" s="1" t="s">
        <v>2373</v>
      </c>
      <c r="V203" s="1" t="s">
        <v>2414</v>
      </c>
    </row>
    <row r="204" s="1" customFormat="1" spans="1:22">
      <c r="A204" s="1" t="s">
        <v>1218</v>
      </c>
      <c r="B204" s="1" t="s">
        <v>82</v>
      </c>
      <c r="C204" s="1" t="s">
        <v>1219</v>
      </c>
      <c r="D204" s="1" t="s">
        <v>1221</v>
      </c>
      <c r="E204" s="1" t="s">
        <v>3068</v>
      </c>
      <c r="F204" s="1" t="s">
        <v>82</v>
      </c>
      <c r="G204" s="1" t="s">
        <v>1107</v>
      </c>
      <c r="H204" s="1" t="s">
        <v>2405</v>
      </c>
      <c r="I204" s="1" t="s">
        <v>3069</v>
      </c>
      <c r="J204" s="1" t="s">
        <v>2407</v>
      </c>
      <c r="K204" s="1" t="s">
        <v>3069</v>
      </c>
      <c r="L204" s="1" t="s">
        <v>3069</v>
      </c>
      <c r="M204" s="1" t="s">
        <v>2408</v>
      </c>
      <c r="N204" s="1" t="s">
        <v>2408</v>
      </c>
      <c r="O204" s="1" t="s">
        <v>2409</v>
      </c>
      <c r="P204" s="1" t="s">
        <v>2410</v>
      </c>
      <c r="Q204" s="1" t="s">
        <v>2411</v>
      </c>
      <c r="R204" s="1" t="s">
        <v>3070</v>
      </c>
      <c r="S204" s="1" t="s">
        <v>75</v>
      </c>
      <c r="T204" s="1" t="s">
        <v>2413</v>
      </c>
      <c r="U204" s="1" t="s">
        <v>2373</v>
      </c>
      <c r="V204" s="1" t="s">
        <v>2434</v>
      </c>
    </row>
    <row r="205" s="1" customFormat="1" spans="1:22">
      <c r="A205" s="1" t="s">
        <v>1559</v>
      </c>
      <c r="B205" s="1" t="s">
        <v>82</v>
      </c>
      <c r="C205" s="1" t="s">
        <v>1560</v>
      </c>
      <c r="D205" s="1" t="s">
        <v>1562</v>
      </c>
      <c r="E205" s="1" t="s">
        <v>3071</v>
      </c>
      <c r="F205" s="1" t="s">
        <v>1107</v>
      </c>
      <c r="G205" s="1" t="s">
        <v>734</v>
      </c>
      <c r="H205" s="1" t="s">
        <v>2405</v>
      </c>
      <c r="I205" s="1" t="s">
        <v>3072</v>
      </c>
      <c r="J205" s="1" t="s">
        <v>2407</v>
      </c>
      <c r="K205" s="1" t="s">
        <v>3072</v>
      </c>
      <c r="L205" s="1" t="s">
        <v>3072</v>
      </c>
      <c r="M205" s="1" t="s">
        <v>2408</v>
      </c>
      <c r="N205" s="1" t="s">
        <v>2408</v>
      </c>
      <c r="O205" s="1" t="s">
        <v>2409</v>
      </c>
      <c r="P205" s="1" t="s">
        <v>2410</v>
      </c>
      <c r="Q205" s="1" t="s">
        <v>2411</v>
      </c>
      <c r="R205" s="1" t="s">
        <v>3073</v>
      </c>
      <c r="S205" s="1" t="s">
        <v>75</v>
      </c>
      <c r="T205" s="1" t="s">
        <v>2413</v>
      </c>
      <c r="U205" s="1" t="s">
        <v>2373</v>
      </c>
      <c r="V205" s="1" t="s">
        <v>2414</v>
      </c>
    </row>
    <row r="206" s="1" customFormat="1" spans="1:22">
      <c r="A206" s="1" t="s">
        <v>2268</v>
      </c>
      <c r="B206" s="1" t="s">
        <v>82</v>
      </c>
      <c r="C206" s="1" t="s">
        <v>2269</v>
      </c>
      <c r="D206" s="1" t="s">
        <v>518</v>
      </c>
      <c r="E206" s="1" t="s">
        <v>2712</v>
      </c>
      <c r="F206" s="1" t="s">
        <v>743</v>
      </c>
      <c r="G206" s="1" t="s">
        <v>744</v>
      </c>
      <c r="H206" s="1" t="s">
        <v>2405</v>
      </c>
      <c r="I206" s="1" t="s">
        <v>3074</v>
      </c>
      <c r="J206" s="1" t="s">
        <v>2407</v>
      </c>
      <c r="K206" s="1" t="s">
        <v>3074</v>
      </c>
      <c r="L206" s="1" t="s">
        <v>3074</v>
      </c>
      <c r="M206" s="1" t="s">
        <v>2408</v>
      </c>
      <c r="N206" s="1" t="s">
        <v>2408</v>
      </c>
      <c r="O206" s="1" t="s">
        <v>2409</v>
      </c>
      <c r="P206" s="1" t="s">
        <v>2410</v>
      </c>
      <c r="Q206" s="1" t="s">
        <v>2411</v>
      </c>
      <c r="R206" s="1" t="s">
        <v>3075</v>
      </c>
      <c r="S206" s="1" t="s">
        <v>75</v>
      </c>
      <c r="T206" s="1" t="s">
        <v>2413</v>
      </c>
      <c r="U206" s="1" t="s">
        <v>2370</v>
      </c>
      <c r="V206" s="1" t="s">
        <v>2414</v>
      </c>
    </row>
    <row r="207" s="1" customFormat="1" spans="1:22">
      <c r="A207" s="1" t="s">
        <v>1487</v>
      </c>
      <c r="B207" s="1" t="s">
        <v>82</v>
      </c>
      <c r="C207" s="1" t="s">
        <v>1488</v>
      </c>
      <c r="D207" s="1" t="s">
        <v>1490</v>
      </c>
      <c r="E207" s="1" t="s">
        <v>3076</v>
      </c>
      <c r="F207" s="1" t="s">
        <v>1107</v>
      </c>
      <c r="G207" s="1" t="s">
        <v>734</v>
      </c>
      <c r="H207" s="1" t="s">
        <v>2405</v>
      </c>
      <c r="I207" s="1" t="s">
        <v>3077</v>
      </c>
      <c r="J207" s="1" t="s">
        <v>2407</v>
      </c>
      <c r="K207" s="1" t="s">
        <v>3077</v>
      </c>
      <c r="L207" s="1" t="s">
        <v>3077</v>
      </c>
      <c r="M207" s="1" t="s">
        <v>2408</v>
      </c>
      <c r="N207" s="1" t="s">
        <v>2408</v>
      </c>
      <c r="O207" s="1" t="s">
        <v>2409</v>
      </c>
      <c r="P207" s="1" t="s">
        <v>2410</v>
      </c>
      <c r="Q207" s="1" t="s">
        <v>2411</v>
      </c>
      <c r="R207" s="1" t="s">
        <v>3078</v>
      </c>
      <c r="S207" s="1" t="s">
        <v>75</v>
      </c>
      <c r="T207" s="1" t="s">
        <v>2413</v>
      </c>
      <c r="U207" s="1" t="s">
        <v>2373</v>
      </c>
      <c r="V207" s="1" t="s">
        <v>2434</v>
      </c>
    </row>
    <row r="208" s="1" customFormat="1" spans="1:22">
      <c r="A208" s="1" t="s">
        <v>1462</v>
      </c>
      <c r="B208" s="1" t="s">
        <v>1107</v>
      </c>
      <c r="C208" s="1" t="s">
        <v>1463</v>
      </c>
      <c r="D208" s="1" t="s">
        <v>846</v>
      </c>
      <c r="E208" s="1" t="s">
        <v>3079</v>
      </c>
      <c r="F208" s="1" t="s">
        <v>1107</v>
      </c>
      <c r="G208" s="1" t="s">
        <v>734</v>
      </c>
      <c r="H208" s="1" t="s">
        <v>2405</v>
      </c>
      <c r="I208" s="1" t="s">
        <v>3080</v>
      </c>
      <c r="J208" s="1" t="s">
        <v>2407</v>
      </c>
      <c r="K208" s="1" t="s">
        <v>3080</v>
      </c>
      <c r="L208" s="1" t="s">
        <v>3080</v>
      </c>
      <c r="M208" s="1" t="s">
        <v>2408</v>
      </c>
      <c r="N208" s="1" t="s">
        <v>2408</v>
      </c>
      <c r="O208" s="1" t="s">
        <v>2409</v>
      </c>
      <c r="P208" s="1" t="s">
        <v>2410</v>
      </c>
      <c r="Q208" s="1" t="s">
        <v>2411</v>
      </c>
      <c r="R208" s="1" t="s">
        <v>3081</v>
      </c>
      <c r="S208" s="1" t="s">
        <v>75</v>
      </c>
      <c r="T208" s="1" t="s">
        <v>2413</v>
      </c>
      <c r="U208" s="1" t="s">
        <v>2373</v>
      </c>
      <c r="V208" s="1" t="s">
        <v>2434</v>
      </c>
    </row>
    <row r="209" s="1" customFormat="1" spans="1:22">
      <c r="A209" s="1" t="s">
        <v>1947</v>
      </c>
      <c r="B209" s="1" t="s">
        <v>1107</v>
      </c>
      <c r="C209" s="1" t="s">
        <v>1948</v>
      </c>
      <c r="D209" s="1" t="s">
        <v>1950</v>
      </c>
      <c r="E209" s="1" t="s">
        <v>3082</v>
      </c>
      <c r="F209" s="1" t="s">
        <v>1107</v>
      </c>
      <c r="G209" s="1" t="s">
        <v>1807</v>
      </c>
      <c r="H209" s="1" t="s">
        <v>2405</v>
      </c>
      <c r="I209" s="1" t="s">
        <v>3083</v>
      </c>
      <c r="J209" s="1" t="s">
        <v>2407</v>
      </c>
      <c r="K209" s="1" t="s">
        <v>3083</v>
      </c>
      <c r="L209" s="1" t="s">
        <v>3083</v>
      </c>
      <c r="M209" s="1" t="s">
        <v>2408</v>
      </c>
      <c r="N209" s="1" t="s">
        <v>2408</v>
      </c>
      <c r="O209" s="1" t="s">
        <v>2409</v>
      </c>
      <c r="P209" s="1" t="s">
        <v>2410</v>
      </c>
      <c r="Q209" s="1" t="s">
        <v>2411</v>
      </c>
      <c r="R209" s="1" t="s">
        <v>3084</v>
      </c>
      <c r="S209" s="1" t="s">
        <v>75</v>
      </c>
      <c r="T209" s="1" t="s">
        <v>2413</v>
      </c>
      <c r="U209" s="1" t="s">
        <v>2370</v>
      </c>
      <c r="V209" s="1" t="s">
        <v>2425</v>
      </c>
    </row>
    <row r="210" s="1" customFormat="1" spans="1:22">
      <c r="A210" s="1" t="s">
        <v>1676</v>
      </c>
      <c r="B210" s="1" t="s">
        <v>1107</v>
      </c>
      <c r="C210" s="1" t="s">
        <v>1677</v>
      </c>
      <c r="D210" s="1" t="s">
        <v>1205</v>
      </c>
      <c r="E210" s="1" t="s">
        <v>3085</v>
      </c>
      <c r="F210" s="1" t="s">
        <v>1107</v>
      </c>
      <c r="G210" s="1" t="s">
        <v>743</v>
      </c>
      <c r="H210" s="1" t="s">
        <v>2405</v>
      </c>
      <c r="I210" s="1" t="s">
        <v>3086</v>
      </c>
      <c r="J210" s="1" t="s">
        <v>2407</v>
      </c>
      <c r="K210" s="1" t="s">
        <v>3086</v>
      </c>
      <c r="L210" s="1" t="s">
        <v>3086</v>
      </c>
      <c r="M210" s="1" t="s">
        <v>2408</v>
      </c>
      <c r="N210" s="1" t="s">
        <v>2408</v>
      </c>
      <c r="O210" s="1" t="s">
        <v>2409</v>
      </c>
      <c r="P210" s="1" t="s">
        <v>2410</v>
      </c>
      <c r="Q210" s="1" t="s">
        <v>2411</v>
      </c>
      <c r="R210" s="1" t="s">
        <v>3087</v>
      </c>
      <c r="S210" s="1" t="s">
        <v>75</v>
      </c>
      <c r="T210" s="1" t="s">
        <v>2413</v>
      </c>
      <c r="U210" s="1" t="s">
        <v>2370</v>
      </c>
      <c r="V210" s="1" t="s">
        <v>2425</v>
      </c>
    </row>
    <row r="211" s="1" customFormat="1" spans="1:22">
      <c r="A211" s="1" t="s">
        <v>1991</v>
      </c>
      <c r="B211" s="1" t="s">
        <v>1107</v>
      </c>
      <c r="C211" s="1" t="s">
        <v>1992</v>
      </c>
      <c r="D211" s="1" t="s">
        <v>3088</v>
      </c>
      <c r="E211" s="1" t="s">
        <v>3089</v>
      </c>
      <c r="F211" s="1" t="s">
        <v>1107</v>
      </c>
      <c r="G211" s="1" t="s">
        <v>1807</v>
      </c>
      <c r="H211" s="1" t="s">
        <v>2405</v>
      </c>
      <c r="I211" s="1" t="s">
        <v>3090</v>
      </c>
      <c r="J211" s="1" t="s">
        <v>2407</v>
      </c>
      <c r="K211" s="1" t="s">
        <v>3090</v>
      </c>
      <c r="L211" s="1" t="s">
        <v>3090</v>
      </c>
      <c r="M211" s="1" t="s">
        <v>2408</v>
      </c>
      <c r="N211" s="1" t="s">
        <v>2408</v>
      </c>
      <c r="O211" s="1" t="s">
        <v>2409</v>
      </c>
      <c r="P211" s="1" t="s">
        <v>2410</v>
      </c>
      <c r="Q211" s="1" t="s">
        <v>2411</v>
      </c>
      <c r="R211" s="1" t="s">
        <v>3091</v>
      </c>
      <c r="S211" s="1" t="s">
        <v>75</v>
      </c>
      <c r="T211" s="1" t="s">
        <v>2413</v>
      </c>
      <c r="U211" s="1" t="s">
        <v>2373</v>
      </c>
      <c r="V211" s="1" t="s">
        <v>2414</v>
      </c>
    </row>
    <row r="212" s="1" customFormat="1" spans="1:22">
      <c r="A212" s="1" t="s">
        <v>1504</v>
      </c>
      <c r="B212" s="1" t="s">
        <v>1107</v>
      </c>
      <c r="C212" s="1" t="s">
        <v>1505</v>
      </c>
      <c r="D212" s="1" t="s">
        <v>1507</v>
      </c>
      <c r="E212" s="1" t="s">
        <v>3092</v>
      </c>
      <c r="F212" s="1" t="s">
        <v>1107</v>
      </c>
      <c r="G212" s="1" t="s">
        <v>734</v>
      </c>
      <c r="H212" s="1" t="s">
        <v>2405</v>
      </c>
      <c r="I212" s="1" t="s">
        <v>3093</v>
      </c>
      <c r="J212" s="1" t="s">
        <v>2407</v>
      </c>
      <c r="K212" s="1" t="s">
        <v>3093</v>
      </c>
      <c r="L212" s="1" t="s">
        <v>3093</v>
      </c>
      <c r="M212" s="1" t="s">
        <v>2408</v>
      </c>
      <c r="N212" s="1" t="s">
        <v>2408</v>
      </c>
      <c r="O212" s="1" t="s">
        <v>2409</v>
      </c>
      <c r="P212" s="1" t="s">
        <v>2410</v>
      </c>
      <c r="Q212" s="1" t="s">
        <v>2411</v>
      </c>
      <c r="R212" s="1" t="s">
        <v>3094</v>
      </c>
      <c r="S212" s="1" t="s">
        <v>75</v>
      </c>
      <c r="T212" s="1" t="s">
        <v>2413</v>
      </c>
      <c r="U212" s="1" t="s">
        <v>2370</v>
      </c>
      <c r="V212" s="1" t="s">
        <v>2425</v>
      </c>
    </row>
    <row r="213" s="1" customFormat="1" spans="1:22">
      <c r="A213" s="1" t="s">
        <v>1938</v>
      </c>
      <c r="B213" s="1" t="s">
        <v>1107</v>
      </c>
      <c r="C213" s="1" t="s">
        <v>1939</v>
      </c>
      <c r="D213" s="1" t="s">
        <v>1941</v>
      </c>
      <c r="E213" s="1" t="s">
        <v>3095</v>
      </c>
      <c r="F213" s="1" t="s">
        <v>734</v>
      </c>
      <c r="G213" s="1" t="s">
        <v>1807</v>
      </c>
      <c r="H213" s="1" t="s">
        <v>2405</v>
      </c>
      <c r="I213" s="1" t="s">
        <v>3096</v>
      </c>
      <c r="J213" s="1" t="s">
        <v>2407</v>
      </c>
      <c r="K213" s="1" t="s">
        <v>3096</v>
      </c>
      <c r="L213" s="1" t="s">
        <v>3096</v>
      </c>
      <c r="M213" s="1" t="s">
        <v>2408</v>
      </c>
      <c r="N213" s="1" t="s">
        <v>2408</v>
      </c>
      <c r="O213" s="1" t="s">
        <v>2409</v>
      </c>
      <c r="P213" s="1" t="s">
        <v>2410</v>
      </c>
      <c r="Q213" s="1" t="s">
        <v>2411</v>
      </c>
      <c r="R213" s="1" t="s">
        <v>3097</v>
      </c>
      <c r="S213" s="1" t="s">
        <v>75</v>
      </c>
      <c r="T213" s="1" t="s">
        <v>2413</v>
      </c>
      <c r="U213" s="1" t="s">
        <v>2373</v>
      </c>
      <c r="V213" s="1" t="s">
        <v>2434</v>
      </c>
    </row>
    <row r="214" s="1" customFormat="1" spans="1:22">
      <c r="A214" s="1" t="s">
        <v>1568</v>
      </c>
      <c r="B214" s="1" t="s">
        <v>1107</v>
      </c>
      <c r="C214" s="1" t="s">
        <v>1569</v>
      </c>
      <c r="D214" s="1" t="s">
        <v>1571</v>
      </c>
      <c r="E214" s="1" t="s">
        <v>3098</v>
      </c>
      <c r="F214" s="1" t="s">
        <v>1107</v>
      </c>
      <c r="G214" s="1" t="s">
        <v>734</v>
      </c>
      <c r="H214" s="1" t="s">
        <v>2405</v>
      </c>
      <c r="I214" s="1" t="s">
        <v>3099</v>
      </c>
      <c r="J214" s="1" t="s">
        <v>2407</v>
      </c>
      <c r="K214" s="1" t="s">
        <v>3099</v>
      </c>
      <c r="L214" s="1" t="s">
        <v>3099</v>
      </c>
      <c r="M214" s="1" t="s">
        <v>2408</v>
      </c>
      <c r="N214" s="1" t="s">
        <v>2408</v>
      </c>
      <c r="O214" s="1" t="s">
        <v>2409</v>
      </c>
      <c r="P214" s="1" t="s">
        <v>2410</v>
      </c>
      <c r="Q214" s="1" t="s">
        <v>2411</v>
      </c>
      <c r="R214" s="1" t="s">
        <v>3100</v>
      </c>
      <c r="S214" s="1" t="s">
        <v>75</v>
      </c>
      <c r="T214" s="1" t="s">
        <v>2413</v>
      </c>
      <c r="U214" s="1" t="s">
        <v>2373</v>
      </c>
      <c r="V214" s="1" t="s">
        <v>2550</v>
      </c>
    </row>
    <row r="215" s="1" customFormat="1" spans="1:22">
      <c r="A215" s="1" t="s">
        <v>1589</v>
      </c>
      <c r="B215" s="1" t="s">
        <v>1107</v>
      </c>
      <c r="C215" s="1" t="s">
        <v>1590</v>
      </c>
      <c r="D215" s="1" t="s">
        <v>1592</v>
      </c>
      <c r="E215" s="1" t="s">
        <v>3101</v>
      </c>
      <c r="F215" s="1" t="s">
        <v>1107</v>
      </c>
      <c r="G215" s="1" t="s">
        <v>734</v>
      </c>
      <c r="H215" s="1" t="s">
        <v>2405</v>
      </c>
      <c r="I215" s="1" t="s">
        <v>3102</v>
      </c>
      <c r="J215" s="1" t="s">
        <v>2407</v>
      </c>
      <c r="K215" s="1" t="s">
        <v>3102</v>
      </c>
      <c r="L215" s="1" t="s">
        <v>3102</v>
      </c>
      <c r="M215" s="1" t="s">
        <v>2408</v>
      </c>
      <c r="N215" s="1" t="s">
        <v>2408</v>
      </c>
      <c r="O215" s="1" t="s">
        <v>2409</v>
      </c>
      <c r="P215" s="1" t="s">
        <v>2410</v>
      </c>
      <c r="Q215" s="1" t="s">
        <v>2411</v>
      </c>
      <c r="R215" s="1" t="s">
        <v>3103</v>
      </c>
      <c r="S215" s="1" t="s">
        <v>75</v>
      </c>
      <c r="T215" s="1" t="s">
        <v>2413</v>
      </c>
      <c r="U215" s="1" t="s">
        <v>2373</v>
      </c>
      <c r="V215" s="1" t="s">
        <v>3104</v>
      </c>
    </row>
    <row r="216" s="1" customFormat="1" spans="1:22">
      <c r="A216" s="1" t="s">
        <v>2221</v>
      </c>
      <c r="B216" s="1" t="s">
        <v>1107</v>
      </c>
      <c r="C216" s="1" t="s">
        <v>2222</v>
      </c>
      <c r="D216" s="1" t="s">
        <v>2224</v>
      </c>
      <c r="E216" s="1" t="s">
        <v>3105</v>
      </c>
      <c r="F216" s="1" t="s">
        <v>743</v>
      </c>
      <c r="G216" s="1" t="s">
        <v>744</v>
      </c>
      <c r="H216" s="1" t="s">
        <v>2405</v>
      </c>
      <c r="I216" s="1" t="s">
        <v>3106</v>
      </c>
      <c r="J216" s="1" t="s">
        <v>2407</v>
      </c>
      <c r="K216" s="1" t="s">
        <v>3106</v>
      </c>
      <c r="L216" s="1" t="s">
        <v>3106</v>
      </c>
      <c r="M216" s="1" t="s">
        <v>2408</v>
      </c>
      <c r="N216" s="1" t="s">
        <v>2408</v>
      </c>
      <c r="O216" s="1" t="s">
        <v>2409</v>
      </c>
      <c r="P216" s="1" t="s">
        <v>2410</v>
      </c>
      <c r="Q216" s="1" t="s">
        <v>2411</v>
      </c>
      <c r="R216" s="1" t="s">
        <v>3107</v>
      </c>
      <c r="S216" s="1" t="s">
        <v>75</v>
      </c>
      <c r="T216" s="1" t="s">
        <v>2413</v>
      </c>
      <c r="U216" s="1" t="s">
        <v>2370</v>
      </c>
      <c r="V216" s="1" t="s">
        <v>2425</v>
      </c>
    </row>
    <row r="217" s="1" customFormat="1" spans="1:22">
      <c r="A217" s="1" t="s">
        <v>1885</v>
      </c>
      <c r="B217" s="1" t="s">
        <v>1107</v>
      </c>
      <c r="C217" s="1" t="s">
        <v>1886</v>
      </c>
      <c r="D217" s="1" t="s">
        <v>3108</v>
      </c>
      <c r="E217" s="1" t="s">
        <v>3109</v>
      </c>
      <c r="F217" s="1" t="s">
        <v>743</v>
      </c>
      <c r="G217" s="1" t="s">
        <v>1807</v>
      </c>
      <c r="H217" s="1" t="s">
        <v>2405</v>
      </c>
      <c r="I217" s="1" t="s">
        <v>3110</v>
      </c>
      <c r="J217" s="1" t="s">
        <v>2407</v>
      </c>
      <c r="K217" s="1" t="s">
        <v>3110</v>
      </c>
      <c r="L217" s="1" t="s">
        <v>3110</v>
      </c>
      <c r="M217" s="1" t="s">
        <v>2408</v>
      </c>
      <c r="N217" s="1" t="s">
        <v>2408</v>
      </c>
      <c r="O217" s="1" t="s">
        <v>2409</v>
      </c>
      <c r="P217" s="1" t="s">
        <v>2410</v>
      </c>
      <c r="Q217" s="1" t="s">
        <v>2411</v>
      </c>
      <c r="R217" s="1" t="s">
        <v>3111</v>
      </c>
      <c r="S217" s="1" t="s">
        <v>75</v>
      </c>
      <c r="T217" s="1" t="s">
        <v>2413</v>
      </c>
      <c r="U217" s="1" t="s">
        <v>2373</v>
      </c>
      <c r="V217" s="1" t="s">
        <v>2419</v>
      </c>
    </row>
    <row r="218" s="1" customFormat="1" spans="1:22">
      <c r="A218" s="1" t="s">
        <v>1876</v>
      </c>
      <c r="B218" s="1" t="s">
        <v>1107</v>
      </c>
      <c r="C218" s="1" t="s">
        <v>1877</v>
      </c>
      <c r="D218" s="1" t="s">
        <v>3112</v>
      </c>
      <c r="E218" s="1" t="s">
        <v>3113</v>
      </c>
      <c r="F218" s="1" t="s">
        <v>734</v>
      </c>
      <c r="G218" s="1" t="s">
        <v>1807</v>
      </c>
      <c r="H218" s="1" t="s">
        <v>2405</v>
      </c>
      <c r="I218" s="1" t="s">
        <v>3114</v>
      </c>
      <c r="J218" s="1" t="s">
        <v>2407</v>
      </c>
      <c r="K218" s="1" t="s">
        <v>3114</v>
      </c>
      <c r="L218" s="1" t="s">
        <v>3114</v>
      </c>
      <c r="M218" s="1" t="s">
        <v>2408</v>
      </c>
      <c r="N218" s="1" t="s">
        <v>2408</v>
      </c>
      <c r="O218" s="1" t="s">
        <v>2409</v>
      </c>
      <c r="P218" s="1" t="s">
        <v>2410</v>
      </c>
      <c r="Q218" s="1" t="s">
        <v>2411</v>
      </c>
      <c r="R218" s="1" t="s">
        <v>3115</v>
      </c>
      <c r="S218" s="1" t="s">
        <v>75</v>
      </c>
      <c r="T218" s="1" t="s">
        <v>2413</v>
      </c>
      <c r="U218" s="1" t="s">
        <v>2373</v>
      </c>
      <c r="V218" s="1" t="s">
        <v>2419</v>
      </c>
    </row>
    <row r="219" s="1" customFormat="1" spans="1:22">
      <c r="A219" s="1" t="s">
        <v>2215</v>
      </c>
      <c r="B219" s="1" t="s">
        <v>1107</v>
      </c>
      <c r="C219" s="1" t="s">
        <v>2216</v>
      </c>
      <c r="D219" s="1" t="s">
        <v>285</v>
      </c>
      <c r="E219" s="1" t="s">
        <v>3116</v>
      </c>
      <c r="F219" s="1" t="s">
        <v>743</v>
      </c>
      <c r="G219" s="1" t="s">
        <v>744</v>
      </c>
      <c r="H219" s="1" t="s">
        <v>2405</v>
      </c>
      <c r="I219" s="1" t="s">
        <v>3117</v>
      </c>
      <c r="J219" s="1" t="s">
        <v>2407</v>
      </c>
      <c r="K219" s="1" t="s">
        <v>3117</v>
      </c>
      <c r="L219" s="1" t="s">
        <v>3117</v>
      </c>
      <c r="M219" s="1" t="s">
        <v>2408</v>
      </c>
      <c r="N219" s="1" t="s">
        <v>2408</v>
      </c>
      <c r="O219" s="1" t="s">
        <v>2409</v>
      </c>
      <c r="P219" s="1" t="s">
        <v>2410</v>
      </c>
      <c r="Q219" s="1" t="s">
        <v>2411</v>
      </c>
      <c r="R219" s="1" t="s">
        <v>3118</v>
      </c>
      <c r="S219" s="1" t="s">
        <v>75</v>
      </c>
      <c r="T219" s="1" t="s">
        <v>2413</v>
      </c>
      <c r="U219" s="1" t="s">
        <v>2373</v>
      </c>
      <c r="V219" s="1" t="s">
        <v>2425</v>
      </c>
    </row>
    <row r="220" s="1" customFormat="1" spans="1:22">
      <c r="A220" s="1" t="s">
        <v>1763</v>
      </c>
      <c r="B220" s="1" t="s">
        <v>734</v>
      </c>
      <c r="C220" s="1" t="s">
        <v>1764</v>
      </c>
      <c r="D220" s="1" t="s">
        <v>3119</v>
      </c>
      <c r="E220" s="1" t="s">
        <v>3120</v>
      </c>
      <c r="F220" s="1" t="s">
        <v>734</v>
      </c>
      <c r="G220" s="1" t="s">
        <v>743</v>
      </c>
      <c r="H220" s="1" t="s">
        <v>2405</v>
      </c>
      <c r="I220" s="1" t="s">
        <v>3121</v>
      </c>
      <c r="J220" s="1" t="s">
        <v>2407</v>
      </c>
      <c r="K220" s="1" t="s">
        <v>3121</v>
      </c>
      <c r="L220" s="1" t="s">
        <v>3121</v>
      </c>
      <c r="M220" s="1" t="s">
        <v>2408</v>
      </c>
      <c r="N220" s="1" t="s">
        <v>2408</v>
      </c>
      <c r="O220" s="1" t="s">
        <v>2409</v>
      </c>
      <c r="P220" s="1" t="s">
        <v>2410</v>
      </c>
      <c r="Q220" s="1" t="s">
        <v>2411</v>
      </c>
      <c r="R220" s="1" t="s">
        <v>3122</v>
      </c>
      <c r="S220" s="1" t="s">
        <v>75</v>
      </c>
      <c r="T220" s="1" t="s">
        <v>2413</v>
      </c>
      <c r="U220" s="1" t="s">
        <v>2373</v>
      </c>
      <c r="V220" s="1" t="s">
        <v>2414</v>
      </c>
    </row>
    <row r="221" s="1" customFormat="1" spans="1:22">
      <c r="A221" s="1" t="s">
        <v>1703</v>
      </c>
      <c r="B221" s="1" t="s">
        <v>734</v>
      </c>
      <c r="C221" s="1" t="s">
        <v>1704</v>
      </c>
      <c r="D221" s="1" t="s">
        <v>1189</v>
      </c>
      <c r="E221" s="1" t="s">
        <v>3123</v>
      </c>
      <c r="F221" s="1" t="s">
        <v>734</v>
      </c>
      <c r="G221" s="1" t="s">
        <v>743</v>
      </c>
      <c r="H221" s="1" t="s">
        <v>2405</v>
      </c>
      <c r="I221" s="1" t="s">
        <v>3124</v>
      </c>
      <c r="J221" s="1" t="s">
        <v>2407</v>
      </c>
      <c r="K221" s="1" t="s">
        <v>3124</v>
      </c>
      <c r="L221" s="1" t="s">
        <v>3124</v>
      </c>
      <c r="M221" s="1" t="s">
        <v>2408</v>
      </c>
      <c r="N221" s="1" t="s">
        <v>2408</v>
      </c>
      <c r="O221" s="1" t="s">
        <v>2409</v>
      </c>
      <c r="P221" s="1" t="s">
        <v>2410</v>
      </c>
      <c r="Q221" s="1" t="s">
        <v>2411</v>
      </c>
      <c r="R221" s="1" t="s">
        <v>3125</v>
      </c>
      <c r="S221" s="1" t="s">
        <v>75</v>
      </c>
      <c r="T221" s="1" t="s">
        <v>2413</v>
      </c>
      <c r="U221" s="1" t="s">
        <v>2373</v>
      </c>
      <c r="V221" s="1" t="s">
        <v>2434</v>
      </c>
    </row>
    <row r="222" s="1" customFormat="1" spans="1:22">
      <c r="A222" s="1" t="s">
        <v>1706</v>
      </c>
      <c r="B222" s="1" t="s">
        <v>734</v>
      </c>
      <c r="C222" s="1" t="s">
        <v>1707</v>
      </c>
      <c r="D222" s="1" t="s">
        <v>1205</v>
      </c>
      <c r="E222" s="1" t="s">
        <v>2997</v>
      </c>
      <c r="F222" s="1" t="s">
        <v>734</v>
      </c>
      <c r="G222" s="1" t="s">
        <v>743</v>
      </c>
      <c r="H222" s="1" t="s">
        <v>2405</v>
      </c>
      <c r="I222" s="1" t="s">
        <v>3126</v>
      </c>
      <c r="J222" s="1" t="s">
        <v>2407</v>
      </c>
      <c r="K222" s="1" t="s">
        <v>3126</v>
      </c>
      <c r="L222" s="1" t="s">
        <v>3126</v>
      </c>
      <c r="M222" s="1" t="s">
        <v>2408</v>
      </c>
      <c r="N222" s="1" t="s">
        <v>2408</v>
      </c>
      <c r="O222" s="1" t="s">
        <v>2409</v>
      </c>
      <c r="P222" s="1" t="s">
        <v>2410</v>
      </c>
      <c r="Q222" s="1" t="s">
        <v>2411</v>
      </c>
      <c r="R222" s="1" t="s">
        <v>3127</v>
      </c>
      <c r="S222" s="1" t="s">
        <v>75</v>
      </c>
      <c r="T222" s="1" t="s">
        <v>2413</v>
      </c>
      <c r="U222" s="1" t="s">
        <v>2370</v>
      </c>
      <c r="V222" s="1" t="s">
        <v>2425</v>
      </c>
    </row>
    <row r="223" s="1" customFormat="1" spans="1:22">
      <c r="A223" s="1" t="s">
        <v>1698</v>
      </c>
      <c r="B223" s="1" t="s">
        <v>734</v>
      </c>
      <c r="C223" s="1" t="s">
        <v>1699</v>
      </c>
      <c r="D223" s="1" t="s">
        <v>1189</v>
      </c>
      <c r="E223" s="1" t="s">
        <v>3128</v>
      </c>
      <c r="F223" s="1" t="s">
        <v>734</v>
      </c>
      <c r="G223" s="1" t="s">
        <v>743</v>
      </c>
      <c r="H223" s="1" t="s">
        <v>2405</v>
      </c>
      <c r="I223" s="1" t="s">
        <v>3124</v>
      </c>
      <c r="J223" s="1" t="s">
        <v>2407</v>
      </c>
      <c r="K223" s="1" t="s">
        <v>3124</v>
      </c>
      <c r="L223" s="1" t="s">
        <v>3124</v>
      </c>
      <c r="M223" s="1" t="s">
        <v>2408</v>
      </c>
      <c r="N223" s="1" t="s">
        <v>2408</v>
      </c>
      <c r="O223" s="1" t="s">
        <v>2409</v>
      </c>
      <c r="P223" s="1" t="s">
        <v>2410</v>
      </c>
      <c r="Q223" s="1" t="s">
        <v>2411</v>
      </c>
      <c r="R223" s="1" t="s">
        <v>3129</v>
      </c>
      <c r="S223" s="1" t="s">
        <v>75</v>
      </c>
      <c r="T223" s="1" t="s">
        <v>2413</v>
      </c>
      <c r="U223" s="1" t="s">
        <v>2373</v>
      </c>
      <c r="V223" s="1" t="s">
        <v>2434</v>
      </c>
    </row>
    <row r="224" s="1" customFormat="1" spans="1:22">
      <c r="A224" s="1" t="s">
        <v>1655</v>
      </c>
      <c r="B224" s="1" t="s">
        <v>734</v>
      </c>
      <c r="C224" s="1" t="s">
        <v>1656</v>
      </c>
      <c r="D224" s="1" t="s">
        <v>723</v>
      </c>
      <c r="E224" s="1" t="s">
        <v>3130</v>
      </c>
      <c r="F224" s="1" t="s">
        <v>734</v>
      </c>
      <c r="G224" s="1" t="s">
        <v>743</v>
      </c>
      <c r="H224" s="1" t="s">
        <v>2405</v>
      </c>
      <c r="I224" s="1" t="s">
        <v>3131</v>
      </c>
      <c r="J224" s="1" t="s">
        <v>2407</v>
      </c>
      <c r="K224" s="1" t="s">
        <v>3131</v>
      </c>
      <c r="L224" s="1" t="s">
        <v>3131</v>
      </c>
      <c r="M224" s="1" t="s">
        <v>2408</v>
      </c>
      <c r="N224" s="1" t="s">
        <v>2408</v>
      </c>
      <c r="O224" s="1" t="s">
        <v>2409</v>
      </c>
      <c r="P224" s="1" t="s">
        <v>2410</v>
      </c>
      <c r="Q224" s="1" t="s">
        <v>2411</v>
      </c>
      <c r="R224" s="1" t="s">
        <v>3132</v>
      </c>
      <c r="S224" s="1" t="s">
        <v>75</v>
      </c>
      <c r="T224" s="1" t="s">
        <v>2413</v>
      </c>
      <c r="U224" s="1" t="s">
        <v>2373</v>
      </c>
      <c r="V224" s="1" t="s">
        <v>2554</v>
      </c>
    </row>
    <row r="225" s="1" customFormat="1" spans="1:22">
      <c r="A225" s="1" t="s">
        <v>1780</v>
      </c>
      <c r="B225" s="1" t="s">
        <v>734</v>
      </c>
      <c r="C225" s="1" t="s">
        <v>1781</v>
      </c>
      <c r="D225" s="1" t="s">
        <v>1592</v>
      </c>
      <c r="E225" s="1" t="s">
        <v>3101</v>
      </c>
      <c r="F225" s="1" t="s">
        <v>734</v>
      </c>
      <c r="G225" s="1" t="s">
        <v>743</v>
      </c>
      <c r="H225" s="1" t="s">
        <v>2405</v>
      </c>
      <c r="I225" s="1" t="s">
        <v>3133</v>
      </c>
      <c r="J225" s="1" t="s">
        <v>2407</v>
      </c>
      <c r="K225" s="1" t="s">
        <v>3133</v>
      </c>
      <c r="L225" s="1" t="s">
        <v>3133</v>
      </c>
      <c r="M225" s="1" t="s">
        <v>2408</v>
      </c>
      <c r="N225" s="1" t="s">
        <v>2408</v>
      </c>
      <c r="O225" s="1" t="s">
        <v>2409</v>
      </c>
      <c r="P225" s="1" t="s">
        <v>2410</v>
      </c>
      <c r="Q225" s="1" t="s">
        <v>2411</v>
      </c>
      <c r="R225" s="1" t="s">
        <v>3134</v>
      </c>
      <c r="S225" s="1" t="s">
        <v>75</v>
      </c>
      <c r="T225" s="1" t="s">
        <v>2413</v>
      </c>
      <c r="U225" s="1" t="s">
        <v>2373</v>
      </c>
      <c r="V225" s="1" t="s">
        <v>3104</v>
      </c>
    </row>
    <row r="226" s="1" customFormat="1" spans="1:22">
      <c r="A226" s="1" t="s">
        <v>1711</v>
      </c>
      <c r="B226" s="1" t="s">
        <v>734</v>
      </c>
      <c r="C226" s="1" t="s">
        <v>1712</v>
      </c>
      <c r="D226" s="1" t="s">
        <v>703</v>
      </c>
      <c r="E226" s="1" t="s">
        <v>3135</v>
      </c>
      <c r="F226" s="1" t="s">
        <v>734</v>
      </c>
      <c r="G226" s="1" t="s">
        <v>743</v>
      </c>
      <c r="H226" s="1" t="s">
        <v>2405</v>
      </c>
      <c r="I226" s="1" t="s">
        <v>3136</v>
      </c>
      <c r="J226" s="1" t="s">
        <v>2407</v>
      </c>
      <c r="K226" s="1" t="s">
        <v>3136</v>
      </c>
      <c r="L226" s="1" t="s">
        <v>3136</v>
      </c>
      <c r="M226" s="1" t="s">
        <v>2408</v>
      </c>
      <c r="N226" s="1" t="s">
        <v>2408</v>
      </c>
      <c r="O226" s="1" t="s">
        <v>2409</v>
      </c>
      <c r="P226" s="1" t="s">
        <v>2410</v>
      </c>
      <c r="Q226" s="1" t="s">
        <v>2411</v>
      </c>
      <c r="R226" s="1" t="s">
        <v>3137</v>
      </c>
      <c r="S226" s="1" t="s">
        <v>75</v>
      </c>
      <c r="T226" s="1" t="s">
        <v>2413</v>
      </c>
      <c r="U226" s="1" t="s">
        <v>2373</v>
      </c>
      <c r="V226" s="1" t="s">
        <v>2434</v>
      </c>
    </row>
    <row r="227" s="1" customFormat="1" spans="1:22">
      <c r="A227" s="1" t="s">
        <v>2229</v>
      </c>
      <c r="B227" s="1" t="s">
        <v>1807</v>
      </c>
      <c r="C227" s="1" t="s">
        <v>2230</v>
      </c>
      <c r="D227" s="1" t="s">
        <v>275</v>
      </c>
      <c r="E227" s="1" t="s">
        <v>3138</v>
      </c>
      <c r="F227" s="1" t="s">
        <v>1807</v>
      </c>
      <c r="G227" s="1" t="s">
        <v>744</v>
      </c>
      <c r="H227" s="1" t="s">
        <v>2405</v>
      </c>
      <c r="I227" s="1" t="s">
        <v>3139</v>
      </c>
      <c r="J227" s="1" t="s">
        <v>2407</v>
      </c>
      <c r="K227" s="1" t="s">
        <v>3139</v>
      </c>
      <c r="L227" s="1" t="s">
        <v>3139</v>
      </c>
      <c r="M227" s="1" t="s">
        <v>2408</v>
      </c>
      <c r="N227" s="1" t="s">
        <v>2408</v>
      </c>
      <c r="O227" s="1" t="s">
        <v>2409</v>
      </c>
      <c r="P227" s="1" t="s">
        <v>2410</v>
      </c>
      <c r="Q227" s="1" t="s">
        <v>2411</v>
      </c>
      <c r="R227" s="1" t="s">
        <v>3140</v>
      </c>
      <c r="S227" s="1" t="s">
        <v>75</v>
      </c>
      <c r="T227" s="1" t="s">
        <v>2413</v>
      </c>
      <c r="U227" s="1" t="s">
        <v>2373</v>
      </c>
      <c r="V227" s="1" t="s">
        <v>2434</v>
      </c>
    </row>
    <row r="228" s="1" customFormat="1" spans="1:22">
      <c r="A228" s="1" t="s">
        <v>2235</v>
      </c>
      <c r="B228" s="1" t="s">
        <v>1807</v>
      </c>
      <c r="C228" s="1" t="s">
        <v>2236</v>
      </c>
      <c r="D228" s="1" t="s">
        <v>2238</v>
      </c>
      <c r="E228" s="1" t="s">
        <v>3141</v>
      </c>
      <c r="F228" s="1" t="s">
        <v>1807</v>
      </c>
      <c r="G228" s="1" t="s">
        <v>744</v>
      </c>
      <c r="H228" s="1" t="s">
        <v>2405</v>
      </c>
      <c r="I228" s="1" t="s">
        <v>3142</v>
      </c>
      <c r="J228" s="1" t="s">
        <v>2407</v>
      </c>
      <c r="K228" s="1" t="s">
        <v>3142</v>
      </c>
      <c r="L228" s="1" t="s">
        <v>3142</v>
      </c>
      <c r="M228" s="1" t="s">
        <v>2408</v>
      </c>
      <c r="N228" s="1" t="s">
        <v>2408</v>
      </c>
      <c r="O228" s="1" t="s">
        <v>2409</v>
      </c>
      <c r="P228" s="1" t="s">
        <v>2410</v>
      </c>
      <c r="Q228" s="1" t="s">
        <v>2411</v>
      </c>
      <c r="R228" s="1" t="s">
        <v>3143</v>
      </c>
      <c r="S228" s="1" t="s">
        <v>75</v>
      </c>
      <c r="T228" s="1" t="s">
        <v>2413</v>
      </c>
      <c r="U228" s="1" t="s">
        <v>2373</v>
      </c>
      <c r="V228" s="1" t="s">
        <v>2434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2024-01-09T09:41:01Z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05F578D58B464B5EAE66684EBBF66FF2_12</vt:lpwstr>
  </property>
</Properties>
</file>