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对账!$A$1:$I$274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<sst xmlns="http://schemas.openxmlformats.org/spreadsheetml/2006/main" count="13490" uniqueCount="2877">
  <si>
    <t>去哪儿网酒店预付对账单</t>
  </si>
  <si>
    <t>供应商名称：</t>
  </si>
  <si>
    <t>趣悠游</t>
  </si>
  <si>
    <t>结算周期：</t>
  </si>
  <si>
    <t>2024-01-08至2024-01-14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</si>
  <si>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</si>
  <si>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</si>
  <si>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</si>
  <si>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</si>
  <si>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</si>
  <si>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</si>
  <si>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</si>
  <si>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</si>
  <si>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</si>
  <si>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</si>
  <si>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</si>
  <si>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</si>
  <si>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</si>
  <si>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</si>
  <si>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</si>
  <si>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¥539,033.06</t>
  </si>
  <si>
    <t>¥150,265.47</t>
  </si>
  <si>
    <t>¥81,289.48</t>
  </si>
  <si>
    <t>-¥953.00</t>
  </si>
  <si>
    <t>¥305,729.11</t>
  </si>
  <si>
    <t>分类信息</t>
  </si>
  <si>
    <t>业务类型</t>
  </si>
  <si>
    <t>酒店预付（点击查看明细）</t>
  </si>
  <si>
    <t>¥306,682.11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</si>
  <si>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</si>
  <si>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</si>
  <si>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</si>
  <si>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</si>
  <si>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</si>
  <si>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</si>
  <si>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</si>
  <si>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 INTERNATIONAL TRAVEL DEVELOPMENT COMPANY 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</si>
  <si>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</si>
  <si>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</si>
  <si>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</si>
  <si>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</si>
  <si>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</si>
  <si>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</si>
  <si>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</si>
  <si>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</si>
  <si>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</si>
  <si>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</si>
  <si>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</si>
  <si>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</si>
  <si>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</si>
  <si>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</si>
  <si>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</si>
  <si>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</si>
  <si>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</si>
  <si>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</si>
  <si>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</si>
  <si>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</si>
  <si>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</si>
  <si>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</si>
  <si>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</si>
  <si>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</si>
  <si>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</si>
  <si>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</si>
  <si>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</si>
  <si>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</si>
  <si>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</si>
  <si>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</si>
  <si>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</si>
  <si>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</si>
  <si>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</si>
  <si>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</si>
  <si>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</si>
  <si>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703599795203</t>
  </si>
  <si>
    <t>4555995</t>
  </si>
  <si>
    <t>酒店预付</t>
  </si>
  <si>
    <t>否</t>
  </si>
  <si>
    <t>普通</t>
  </si>
  <si>
    <t>880399567</t>
  </si>
  <si>
    <t>新雪谷托里菲托胶囊酒店</t>
  </si>
  <si>
    <t>1626188</t>
  </si>
  <si>
    <t>ZHANG/ZHICHENG</t>
  </si>
  <si>
    <t>2024-01-06</t>
  </si>
  <si>
    <t>2024-01-07</t>
  </si>
  <si>
    <t>2024-01-08</t>
  </si>
  <si>
    <t>¥574.00</t>
  </si>
  <si>
    <t>¥158.89</t>
  </si>
  <si>
    <t>¥410.11</t>
  </si>
  <si>
    <t>Male Only Superior Pod</t>
  </si>
  <si>
    <t>WEBSITE</t>
  </si>
  <si>
    <t>¥5.00</t>
  </si>
  <si>
    <t>703573807651</t>
  </si>
  <si>
    <t>4418218</t>
  </si>
  <si>
    <t>221839076</t>
  </si>
  <si>
    <t>香港九龙酒店</t>
  </si>
  <si>
    <t>WANG/XINYU|YE/XIRONG</t>
  </si>
  <si>
    <t>2023-12-11</t>
  </si>
  <si>
    <t>¥1,972.00</t>
  </si>
  <si>
    <t>¥366.00</t>
  </si>
  <si>
    <t>¥1,606.00</t>
  </si>
  <si>
    <t>Superior Double Bed Room</t>
  </si>
  <si>
    <t>703580578325</t>
  </si>
  <si>
    <t>4457960</t>
  </si>
  <si>
    <t>859497458</t>
  </si>
  <si>
    <t>香港紫亭</t>
  </si>
  <si>
    <t>DING/YI|ZHAO/XUEWEI</t>
  </si>
  <si>
    <t>2023-12-18</t>
  </si>
  <si>
    <t>¥1,376.00</t>
  </si>
  <si>
    <t>¥279.91</t>
  </si>
  <si>
    <t>¥1,096.09</t>
  </si>
  <si>
    <t>Superior Room</t>
  </si>
  <si>
    <t>703581485962</t>
  </si>
  <si>
    <t>4459374</t>
  </si>
  <si>
    <t>221838998</t>
  </si>
  <si>
    <t>香港皇家太平洋酒店</t>
  </si>
  <si>
    <t>LIAO/YINGXIN|LIAO/QIHONG</t>
  </si>
  <si>
    <t>2023-12-19</t>
  </si>
  <si>
    <t>¥5,516.00</t>
  </si>
  <si>
    <t>¥1,052.00</t>
  </si>
  <si>
    <t>¥4,464.00</t>
  </si>
  <si>
    <t>Pacific Grand Room</t>
  </si>
  <si>
    <t>703580879134</t>
  </si>
  <si>
    <t>4457157</t>
  </si>
  <si>
    <t>197319830</t>
  </si>
  <si>
    <t>吉隆坡希尔顿花园酒店北店</t>
  </si>
  <si>
    <t>WANG/YUHAN|GUO/FENGQING</t>
  </si>
  <si>
    <t>¥319.00</t>
  </si>
  <si>
    <t>¥33.80</t>
  </si>
  <si>
    <t>¥285.20</t>
  </si>
  <si>
    <t>Deluxe Twin Room</t>
  </si>
  <si>
    <t>703571055449</t>
  </si>
  <si>
    <t>4410530</t>
  </si>
  <si>
    <t>DUAN/SHUANG</t>
  </si>
  <si>
    <t>2023-12-09</t>
  </si>
  <si>
    <t>¥1,984.00</t>
  </si>
  <si>
    <t>¥378.00</t>
  </si>
  <si>
    <t>703576126684</t>
  </si>
  <si>
    <t>4435269</t>
  </si>
  <si>
    <t>ZHENG/YAOJUN|WANG/YAO</t>
  </si>
  <si>
    <t>2023-12-14</t>
  </si>
  <si>
    <t>¥1,986.00</t>
  </si>
  <si>
    <t>¥149.00</t>
  </si>
  <si>
    <t>¥1,837.00</t>
  </si>
  <si>
    <t>703574799375</t>
  </si>
  <si>
    <t>4423044</t>
  </si>
  <si>
    <t>DAI/LINGZHU</t>
  </si>
  <si>
    <t>2023-12-12</t>
  </si>
  <si>
    <t>¥2,064.00</t>
  </si>
  <si>
    <t>¥458.00</t>
  </si>
  <si>
    <t>703548713454</t>
  </si>
  <si>
    <t>4267295</t>
  </si>
  <si>
    <t>221848163</t>
  </si>
  <si>
    <t>香港九龙海逸君绰酒店</t>
  </si>
  <si>
    <t>XI/JINGHUA|HAN/XUTIANCI</t>
  </si>
  <si>
    <t>2023-11-16</t>
  </si>
  <si>
    <t>2024-01-05</t>
  </si>
  <si>
    <t>¥9,828.00</t>
  </si>
  <si>
    <t>¥2,234.00</t>
  </si>
  <si>
    <t>¥7,594.00</t>
  </si>
  <si>
    <t>Garden View Room</t>
  </si>
  <si>
    <t>703591121785</t>
  </si>
  <si>
    <t>4515922</t>
  </si>
  <si>
    <t>221864156</t>
  </si>
  <si>
    <t>香港富豪机场酒店</t>
  </si>
  <si>
    <t>SU/YANG</t>
  </si>
  <si>
    <t>2023-12-29</t>
  </si>
  <si>
    <t>¥956.00</t>
  </si>
  <si>
    <t>¥78.24</t>
  </si>
  <si>
    <t>¥868.76</t>
  </si>
  <si>
    <t>¥9.00</t>
  </si>
  <si>
    <t>703590239700</t>
  </si>
  <si>
    <t>4506448</t>
  </si>
  <si>
    <t>221876558</t>
  </si>
  <si>
    <t>迪士尼探索家度假酒店</t>
  </si>
  <si>
    <t>WU/QIONG</t>
  </si>
  <si>
    <t>2023-12-28</t>
  </si>
  <si>
    <t>¥2,195.00</t>
  </si>
  <si>
    <t>¥427.00</t>
  </si>
  <si>
    <t>¥1,768.00</t>
  </si>
  <si>
    <t>Standard Room</t>
  </si>
  <si>
    <t>703581579431</t>
  </si>
  <si>
    <t>4460203</t>
  </si>
  <si>
    <t>876865240</t>
  </si>
  <si>
    <t>莫诺科洛精品酒店</t>
  </si>
  <si>
    <t>CHEN/YANLING|LIN/HAOHUA</t>
  </si>
  <si>
    <t>¥50.00</t>
  </si>
  <si>
    <t>¥406.00</t>
  </si>
  <si>
    <t>Superior Without Window</t>
  </si>
  <si>
    <t>¥2.00</t>
  </si>
  <si>
    <t>703599280097</t>
  </si>
  <si>
    <t>4553119</t>
  </si>
  <si>
    <t>859488293</t>
  </si>
  <si>
    <t>香港铜锣湾皇悦酒店</t>
  </si>
  <si>
    <t>CHEN/YILIN|WEI/WENXING</t>
  </si>
  <si>
    <t>¥1,856.00</t>
  </si>
  <si>
    <t>¥614.88</t>
  </si>
  <si>
    <t>¥1,227.12</t>
  </si>
  <si>
    <t>Economy Room</t>
  </si>
  <si>
    <t>¥14.00</t>
  </si>
  <si>
    <t>703585363478</t>
  </si>
  <si>
    <t>4480660</t>
  </si>
  <si>
    <t>221851265</t>
  </si>
  <si>
    <t>普吉市宜必思尚品酒店</t>
  </si>
  <si>
    <t>QIN/XUE</t>
  </si>
  <si>
    <t>2023-12-23</t>
  </si>
  <si>
    <t>¥622.00</t>
  </si>
  <si>
    <t>¥62.00</t>
  </si>
  <si>
    <t>¥560.00</t>
  </si>
  <si>
    <t>Standard Double Room</t>
  </si>
  <si>
    <t>703592183991</t>
  </si>
  <si>
    <t>4521457</t>
  </si>
  <si>
    <t>197331893</t>
  </si>
  <si>
    <t>普吉岛温德姆海洋明珠酒店及度假村</t>
  </si>
  <si>
    <t>ZHU/RONGFA|HU/PING</t>
  </si>
  <si>
    <t>2023-12-30</t>
  </si>
  <si>
    <t>¥1,504.00</t>
  </si>
  <si>
    <t>¥155.34</t>
  </si>
  <si>
    <t>¥1,348.66</t>
  </si>
  <si>
    <t>Deluxe Room</t>
  </si>
  <si>
    <t>703600882562</t>
  </si>
  <si>
    <t>4557990</t>
  </si>
  <si>
    <t>860785169</t>
  </si>
  <si>
    <t>芭堤雅中心智选假日酒店 - IHG 旗下酒店</t>
  </si>
  <si>
    <t>CHEN/ZHU</t>
  </si>
  <si>
    <t>¥646.00</t>
  </si>
  <si>
    <t>¥121.63</t>
  </si>
  <si>
    <t>¥515.37</t>
  </si>
  <si>
    <t>Accessible Queen Bed room Non Smoking</t>
  </si>
  <si>
    <t>703600635605</t>
  </si>
  <si>
    <t>4557997</t>
  </si>
  <si>
    <t>QIU/SHIJUN|QIU/SHIHONG</t>
  </si>
  <si>
    <t>¥579.00</t>
  </si>
  <si>
    <t>¥54.63</t>
  </si>
  <si>
    <t>Standard Room Non Smoking</t>
  </si>
  <si>
    <t>703598638621</t>
  </si>
  <si>
    <t>4547131</t>
  </si>
  <si>
    <t>880883284</t>
  </si>
  <si>
    <t>阿曼特纳里卡拉 - 第比利斯华丽精品酒店</t>
  </si>
  <si>
    <t>FU/YI|BAO/ZHONGHE</t>
  </si>
  <si>
    <t>¥1,362.00</t>
  </si>
  <si>
    <t>¥390.40</t>
  </si>
  <si>
    <t>¥959.60</t>
  </si>
  <si>
    <t>Library Twin Room</t>
  </si>
  <si>
    <t>¥12.00</t>
  </si>
  <si>
    <t>703598981509</t>
  </si>
  <si>
    <t>4547137</t>
  </si>
  <si>
    <t>880872526</t>
  </si>
  <si>
    <t>布朗卫城酒店</t>
  </si>
  <si>
    <t>GAO/YU</t>
  </si>
  <si>
    <t>¥1,125.00</t>
  </si>
  <si>
    <t>¥119.88</t>
  </si>
  <si>
    <t>¥1,005.12</t>
  </si>
  <si>
    <t>Classic Room</t>
  </si>
  <si>
    <t>703533472038</t>
  </si>
  <si>
    <t>4168404</t>
  </si>
  <si>
    <t>197329334</t>
  </si>
  <si>
    <t>札幌全日空皇冠假日酒店</t>
  </si>
  <si>
    <t>LIU/XIAOJING|LIU/YIFEI</t>
  </si>
  <si>
    <t>2023-11-01</t>
  </si>
  <si>
    <t>2024-02-15</t>
  </si>
  <si>
    <t>2024-02-16</t>
  </si>
  <si>
    <t>¥1,626.00</t>
  </si>
  <si>
    <t>2024-01-08 13:29:29</t>
  </si>
  <si>
    <t>two single bed non smoking</t>
  </si>
  <si>
    <t>703601333247</t>
  </si>
  <si>
    <t>4564230</t>
  </si>
  <si>
    <t>197293439</t>
  </si>
  <si>
    <t>曼谷传承酒店</t>
  </si>
  <si>
    <t>ZHANG/LULU</t>
  </si>
  <si>
    <t>2024-06-05</t>
  </si>
  <si>
    <t>2024-06-09</t>
  </si>
  <si>
    <t>¥968.00</t>
  </si>
  <si>
    <t>2024-01-08 13:33:08</t>
  </si>
  <si>
    <t>Comfort Room</t>
  </si>
  <si>
    <t>703588972704</t>
  </si>
  <si>
    <t>4496537</t>
  </si>
  <si>
    <t>197274719</t>
  </si>
  <si>
    <t>哈顿西梅田酒店</t>
  </si>
  <si>
    <t>LIANG/JIALI</t>
  </si>
  <si>
    <t>2023-12-26</t>
  </si>
  <si>
    <t>2024-01-23</t>
  </si>
  <si>
    <t>2024-01-27</t>
  </si>
  <si>
    <t>¥2,532.00</t>
  </si>
  <si>
    <t>2024-01-08 15:16:33</t>
  </si>
  <si>
    <t>twin room non smoking</t>
  </si>
  <si>
    <t>703578655748</t>
  </si>
  <si>
    <t>4448481</t>
  </si>
  <si>
    <t>197297111</t>
  </si>
  <si>
    <t>巴拉哈斯参议员住宿</t>
  </si>
  <si>
    <t>WU/MENGXI|CHEN/YI</t>
  </si>
  <si>
    <t>2023-12-16</t>
  </si>
  <si>
    <t>2024-02-07</t>
  </si>
  <si>
    <t>2024-02-08</t>
  </si>
  <si>
    <t>¥806.00</t>
  </si>
  <si>
    <t>2024-01-08 17:00:03</t>
  </si>
  <si>
    <t>703601029997</t>
  </si>
  <si>
    <t>4564208</t>
  </si>
  <si>
    <t>197303123</t>
  </si>
  <si>
    <t>斯坦福德广场悉尼机场酒店及会议中心</t>
  </si>
  <si>
    <t>KUANG/TAIWEI|ZHAO/LIYING</t>
  </si>
  <si>
    <t>2024-02-09</t>
  </si>
  <si>
    <t>2024-02-13</t>
  </si>
  <si>
    <t>¥5,420.00</t>
  </si>
  <si>
    <t>2024-01-08 18:28:43</t>
  </si>
  <si>
    <t>superior twin beds room</t>
  </si>
  <si>
    <t>703592925955</t>
  </si>
  <si>
    <t>4520401</t>
  </si>
  <si>
    <t>221878475</t>
  </si>
  <si>
    <t>太阳广场酒店</t>
  </si>
  <si>
    <t>ZHENG/LI</t>
  </si>
  <si>
    <t>2024-01-22</t>
  </si>
  <si>
    <t>2024-01-24</t>
  </si>
  <si>
    <t>¥318.00</t>
  </si>
  <si>
    <t>2024-01-08 20:14:58</t>
  </si>
  <si>
    <t>Economy Japanese Style Twin Room with Shared Bathroom - Non-Smoking</t>
  </si>
  <si>
    <t>703599006430</t>
  </si>
  <si>
    <t>4556311</t>
  </si>
  <si>
    <t>197324900</t>
  </si>
  <si>
    <t>东京巨蛋酒店</t>
  </si>
  <si>
    <t>CHEN/HONGWEI|SHI/QINGYANG|SHI/WEI</t>
  </si>
  <si>
    <t>2024-01-16</t>
  </si>
  <si>
    <t>2024-01-18</t>
  </si>
  <si>
    <t>¥2,326.00</t>
  </si>
  <si>
    <t>2024-01-08 20:47:16</t>
  </si>
  <si>
    <t>Triple Room Non smoking</t>
  </si>
  <si>
    <t>703601605086</t>
  </si>
  <si>
    <t>4566229</t>
  </si>
  <si>
    <t>197293691</t>
  </si>
  <si>
    <t>便捷大酒店</t>
  </si>
  <si>
    <t>LIU/GUOCHENG</t>
  </si>
  <si>
    <t>2024-01-17</t>
  </si>
  <si>
    <t>¥182.00</t>
  </si>
  <si>
    <t>2024-01-08 21:23:33</t>
  </si>
  <si>
    <t>superior room</t>
  </si>
  <si>
    <t>703585326592</t>
  </si>
  <si>
    <t>4479847</t>
  </si>
  <si>
    <t>197283581</t>
  </si>
  <si>
    <t>洛杉矶国际机场索内斯塔酒店</t>
  </si>
  <si>
    <t>YAN/XIAOLU|WANG/JINGXIAN</t>
  </si>
  <si>
    <t>¥803.00</t>
  </si>
  <si>
    <t>¥76.29</t>
  </si>
  <si>
    <t>¥726.71</t>
  </si>
  <si>
    <t>Mobility/Hearing Accessible Deluxe King Roll-In Shower</t>
  </si>
  <si>
    <t>703590213213</t>
  </si>
  <si>
    <t>4505209</t>
  </si>
  <si>
    <t>802318417</t>
  </si>
  <si>
    <t>布埃纳维斯塔湖迪士尼清泉温德姆度假酒店</t>
  </si>
  <si>
    <t>LAI/ZHIFENG</t>
  </si>
  <si>
    <t>2024-01-04</t>
  </si>
  <si>
    <t>¥4,076.00</t>
  </si>
  <si>
    <t>¥407.16</t>
  </si>
  <si>
    <t>¥3,664.84</t>
  </si>
  <si>
    <t>2 double beds room</t>
  </si>
  <si>
    <t>¥4.00</t>
  </si>
  <si>
    <t>703601517689</t>
  </si>
  <si>
    <t>4567063</t>
  </si>
  <si>
    <t>873903731</t>
  </si>
  <si>
    <t>小樽格里兹高级酒店</t>
  </si>
  <si>
    <t>LIN/XINGNIAN</t>
  </si>
  <si>
    <t>2024-02-12</t>
  </si>
  <si>
    <t>¥1,281.00</t>
  </si>
  <si>
    <t>2024-01-08 23:24:59</t>
  </si>
  <si>
    <t>Standard Twin Room</t>
  </si>
  <si>
    <t>703507169228</t>
  </si>
  <si>
    <t>4030175</t>
  </si>
  <si>
    <t>240075878</t>
  </si>
  <si>
    <t>星野集团 Tomamu the Tower</t>
  </si>
  <si>
    <t>YAO/XUE|RAO/JINZHOU|WANG/MEIDAN|HUANG/LULU</t>
  </si>
  <si>
    <t>2023-10-06</t>
  </si>
  <si>
    <t>2024-01-09</t>
  </si>
  <si>
    <t>¥12,596.00</t>
  </si>
  <si>
    <t>¥1,098.00</t>
  </si>
  <si>
    <t>¥11,498.00</t>
  </si>
  <si>
    <t>703570789270</t>
  </si>
  <si>
    <t>4401470</t>
  </si>
  <si>
    <t>CAO/JIANYONG</t>
  </si>
  <si>
    <t>2023-12-08</t>
  </si>
  <si>
    <t>¥2,505.00</t>
  </si>
  <si>
    <t>¥188.00</t>
  </si>
  <si>
    <t>¥2,317.00</t>
  </si>
  <si>
    <t>703570791064</t>
  </si>
  <si>
    <t>4401456</t>
  </si>
  <si>
    <t>CAO/LIN</t>
  </si>
  <si>
    <t>703581030782</t>
  </si>
  <si>
    <t>4458549</t>
  </si>
  <si>
    <t>221864189</t>
  </si>
  <si>
    <t>香港富豪东方酒店</t>
  </si>
  <si>
    <t>LI/XIAOYU</t>
  </si>
  <si>
    <t>¥1,046.00</t>
  </si>
  <si>
    <t>¥164.70</t>
  </si>
  <si>
    <t>¥881.30</t>
  </si>
  <si>
    <t>703580342685</t>
  </si>
  <si>
    <t>4455683</t>
  </si>
  <si>
    <t>197587862</t>
  </si>
  <si>
    <t>马六甲希尔顿逸林酒店</t>
  </si>
  <si>
    <t>ZHANG/JING</t>
  </si>
  <si>
    <t>¥531.00</t>
  </si>
  <si>
    <t>¥70.77</t>
  </si>
  <si>
    <t>¥460.23</t>
  </si>
  <si>
    <t>Twin Guest Room</t>
  </si>
  <si>
    <t>703587387291</t>
  </si>
  <si>
    <t>4489138</t>
  </si>
  <si>
    <t>197287397</t>
  </si>
  <si>
    <t>佳蓝汶莱度假村</t>
  </si>
  <si>
    <t>WANG/YINGRU|LI/JUAN</t>
  </si>
  <si>
    <t>2023-12-25</t>
  </si>
  <si>
    <t>¥707.00</t>
  </si>
  <si>
    <t>¥57.00</t>
  </si>
  <si>
    <t>¥648.00</t>
  </si>
  <si>
    <t>Ocean Panorama Deluxe</t>
  </si>
  <si>
    <t>703588024347</t>
  </si>
  <si>
    <t>4494951</t>
  </si>
  <si>
    <t>XIAO/FENG|DING/AIQIN</t>
  </si>
  <si>
    <t>¥2,496.00</t>
  </si>
  <si>
    <t>¥494.00</t>
  </si>
  <si>
    <t>¥2,002.00</t>
  </si>
  <si>
    <t>703568451080</t>
  </si>
  <si>
    <t>4389362</t>
  </si>
  <si>
    <t>197318393</t>
  </si>
  <si>
    <t>槟城长荣桂冠酒店</t>
  </si>
  <si>
    <t>DENG/JIANJUN|QIU/ZHIZHONG</t>
  </si>
  <si>
    <t>2023-12-06</t>
  </si>
  <si>
    <t>¥2,916.00</t>
  </si>
  <si>
    <t>¥312.00</t>
  </si>
  <si>
    <t>¥2,604.00</t>
  </si>
  <si>
    <t>superior twin bed room</t>
  </si>
  <si>
    <t>703584610223</t>
  </si>
  <si>
    <t>4474212</t>
  </si>
  <si>
    <t>889935136</t>
  </si>
  <si>
    <t>菲斯时尚酒店</t>
  </si>
  <si>
    <t>ZHANG/YAO|JIANG/SHENG</t>
  </si>
  <si>
    <t>2023-12-22</t>
  </si>
  <si>
    <t>¥1,010.00</t>
  </si>
  <si>
    <t>¥116.00</t>
  </si>
  <si>
    <t>¥894.00</t>
  </si>
  <si>
    <t>Superior King Room</t>
  </si>
  <si>
    <t>703579298789</t>
  </si>
  <si>
    <t>4452176</t>
  </si>
  <si>
    <t>879311419</t>
  </si>
  <si>
    <t>弗拉姆酒店</t>
  </si>
  <si>
    <t>WANG/XIAOJING|JIA/ZHENYA</t>
  </si>
  <si>
    <t>2023-12-17</t>
  </si>
  <si>
    <t>¥292.00</t>
  </si>
  <si>
    <t>¥29.54</t>
  </si>
  <si>
    <t>¥249.46</t>
  </si>
  <si>
    <t>Deluxe Twin room</t>
  </si>
  <si>
    <t>¥13.00</t>
  </si>
  <si>
    <t>703591117967</t>
  </si>
  <si>
    <t>4512690</t>
  </si>
  <si>
    <t>861558725</t>
  </si>
  <si>
    <t>巴生益马温德姆酒店</t>
  </si>
  <si>
    <t>YANG/HONGKAI|LIAO/YIWEN</t>
  </si>
  <si>
    <t>¥1,868.00</t>
  </si>
  <si>
    <t>¥107.00</t>
  </si>
  <si>
    <t>¥1,757.00</t>
  </si>
  <si>
    <t>703592556135</t>
  </si>
  <si>
    <t>4519302</t>
  </si>
  <si>
    <t>WANG/HUANYU</t>
  </si>
  <si>
    <t>¥957.00</t>
  </si>
  <si>
    <t>¥79.72</t>
  </si>
  <si>
    <t>¥868.28</t>
  </si>
  <si>
    <t>703590527353</t>
  </si>
  <si>
    <t>4505549</t>
  </si>
  <si>
    <t>ZHU/RUI</t>
  </si>
  <si>
    <t>¥3,078.00</t>
  </si>
  <si>
    <t>¥676.00</t>
  </si>
  <si>
    <t>¥2,402.00</t>
  </si>
  <si>
    <t>Superior Harbourview Room</t>
  </si>
  <si>
    <t>703594677948</t>
  </si>
  <si>
    <t>4531101</t>
  </si>
  <si>
    <t>GAO/YADAN</t>
  </si>
  <si>
    <t>2024-01-01</t>
  </si>
  <si>
    <t>¥344.00</t>
  </si>
  <si>
    <t>¥1,628.00</t>
  </si>
  <si>
    <t>703582078274</t>
  </si>
  <si>
    <t>4467661</t>
  </si>
  <si>
    <t>CHEN/HUITING|HE/JUN</t>
  </si>
  <si>
    <t>2023-12-20</t>
  </si>
  <si>
    <t>¥3,364.00</t>
  </si>
  <si>
    <t>¥354.00</t>
  </si>
  <si>
    <t>¥3,010.00</t>
  </si>
  <si>
    <t>703595588522</t>
  </si>
  <si>
    <t>4535872</t>
  </si>
  <si>
    <t>CHEN/RUN|ZHOU/XI</t>
  </si>
  <si>
    <t>2024-01-02</t>
  </si>
  <si>
    <t>¥2,080.00</t>
  </si>
  <si>
    <t>¥1,674.00</t>
  </si>
  <si>
    <t>703595501723</t>
  </si>
  <si>
    <t>4532982</t>
  </si>
  <si>
    <t>221834930</t>
  </si>
  <si>
    <t>香港龙堡国际</t>
  </si>
  <si>
    <t>CHEN/CHAO</t>
  </si>
  <si>
    <t>¥4,340.00</t>
  </si>
  <si>
    <t>¥246.45</t>
  </si>
  <si>
    <t>¥4,093.55</t>
  </si>
  <si>
    <t>City Vista Double Room</t>
  </si>
  <si>
    <t>703597382023</t>
  </si>
  <si>
    <t>4544724</t>
  </si>
  <si>
    <t>LI/MINGHENG|ZHANG/SIQI</t>
  </si>
  <si>
    <t>¥1,172.00</t>
  </si>
  <si>
    <t>¥232.00</t>
  </si>
  <si>
    <t>¥926.00</t>
  </si>
  <si>
    <t>Deluxe Twin</t>
  </si>
  <si>
    <t>703569760250</t>
  </si>
  <si>
    <t>4399128</t>
  </si>
  <si>
    <t>LIU/MENGYAN</t>
  </si>
  <si>
    <t>2023-12-07</t>
  </si>
  <si>
    <t>¥1,636.00</t>
  </si>
  <si>
    <t>¥218.00</t>
  </si>
  <si>
    <t>¥1,418.00</t>
  </si>
  <si>
    <t>703601853115</t>
  </si>
  <si>
    <t>4562445</t>
  </si>
  <si>
    <t>197288567</t>
  </si>
  <si>
    <t>吉隆坡四季酒店</t>
  </si>
  <si>
    <t>LI/JIUGUANG|HU/HUANHUAN</t>
  </si>
  <si>
    <t>¥1,771.00</t>
  </si>
  <si>
    <t>¥266.00</t>
  </si>
  <si>
    <t>¥1,500.00</t>
  </si>
  <si>
    <t>Pool Garden View</t>
  </si>
  <si>
    <t>703601706062</t>
  </si>
  <si>
    <t>4565118</t>
  </si>
  <si>
    <t>221839727</t>
  </si>
  <si>
    <t>香港观塘帝盛酒店</t>
  </si>
  <si>
    <t>DENG/XIAOQING</t>
  </si>
  <si>
    <t>¥753.00</t>
  </si>
  <si>
    <t>¥102.33</t>
  </si>
  <si>
    <t>¥641.67</t>
  </si>
  <si>
    <t>Guest Room</t>
  </si>
  <si>
    <t>703601851042</t>
  </si>
  <si>
    <t>4564346</t>
  </si>
  <si>
    <t>856248101</t>
  </si>
  <si>
    <t>澳门新口岸智选假日酒店</t>
  </si>
  <si>
    <t>ZHU/ZHENYU</t>
  </si>
  <si>
    <t>¥701.00</t>
  </si>
  <si>
    <t>¥184.25</t>
  </si>
  <si>
    <t>¥507.75</t>
  </si>
  <si>
    <t>2 Twin Beds Standard</t>
  </si>
  <si>
    <t>703580786457</t>
  </si>
  <si>
    <t>4458372</t>
  </si>
  <si>
    <t>197292383</t>
  </si>
  <si>
    <t>芽庄湾温佩水疗度假酒店</t>
  </si>
  <si>
    <t>WANG/KAI|XUAN/XUAN|WANG/XIN|HONG/YUN|ZHANG/CHI|CAO/NAIFAN</t>
  </si>
  <si>
    <t>¥8,649.00</t>
  </si>
  <si>
    <t>¥997.41</t>
  </si>
  <si>
    <t>¥7,651.59</t>
  </si>
  <si>
    <t>Ocean View Deluxe Double Room</t>
  </si>
  <si>
    <t>703583590826</t>
  </si>
  <si>
    <t>4472528</t>
  </si>
  <si>
    <t>872881980</t>
  </si>
  <si>
    <t>卡拉罗姆酒店</t>
  </si>
  <si>
    <t>ZHAO/LI|HUANG/YUFAN</t>
  </si>
  <si>
    <t>2023-12-21</t>
  </si>
  <si>
    <t>¥1,192.00</t>
  </si>
  <si>
    <t>¥120.46</t>
  </si>
  <si>
    <t>¥1,071.54</t>
  </si>
  <si>
    <t>703589032785</t>
  </si>
  <si>
    <t>4504215</t>
  </si>
  <si>
    <t>804831901</t>
  </si>
  <si>
    <t>普吉岛旁布里公寓</t>
  </si>
  <si>
    <t>GU/CUNMENG|XUE/PEIYAN</t>
  </si>
  <si>
    <t>2023-12-27</t>
  </si>
  <si>
    <t>¥598.00</t>
  </si>
  <si>
    <t>¥56.98</t>
  </si>
  <si>
    <t>¥541.02</t>
  </si>
  <si>
    <t>703589867742</t>
  </si>
  <si>
    <t>4504221</t>
  </si>
  <si>
    <t>GU/ZICHUN</t>
  </si>
  <si>
    <t>¥299.00</t>
  </si>
  <si>
    <t>¥28.49</t>
  </si>
  <si>
    <t>¥270.51</t>
  </si>
  <si>
    <t>deluxe double room</t>
  </si>
  <si>
    <t>703590119780</t>
  </si>
  <si>
    <t>4505963</t>
  </si>
  <si>
    <t>203704646</t>
  </si>
  <si>
    <t>普吉岛佛基拉诺富特城市酒店</t>
  </si>
  <si>
    <t>Chen/Zhixi</t>
  </si>
  <si>
    <t>¥1,170.00</t>
  </si>
  <si>
    <t>¥212.00</t>
  </si>
  <si>
    <t>Superior Twin Beds Room</t>
  </si>
  <si>
    <t>703596320030</t>
  </si>
  <si>
    <t>4539116</t>
  </si>
  <si>
    <t>199565078</t>
  </si>
  <si>
    <t>曼谷阿玛瑞廊曼机场酒店</t>
  </si>
  <si>
    <t>HE/CHAO</t>
  </si>
  <si>
    <t>2024-01-03</t>
  </si>
  <si>
    <t>¥643.00</t>
  </si>
  <si>
    <t>¥120.00</t>
  </si>
  <si>
    <t>¥514.00</t>
  </si>
  <si>
    <t>Deluxe Twin Pool View Room</t>
  </si>
  <si>
    <t>703600027624</t>
  </si>
  <si>
    <t>4561837</t>
  </si>
  <si>
    <t>197305637</t>
  </si>
  <si>
    <t>LTC葛洛多克惬意酒店</t>
  </si>
  <si>
    <t>SU/MINGJUAN|WU/XUEJUN</t>
  </si>
  <si>
    <t>¥215.00</t>
  </si>
  <si>
    <t>¥52.18</t>
  </si>
  <si>
    <t>¥153.82</t>
  </si>
  <si>
    <t>Fave Room</t>
  </si>
  <si>
    <t>703600181501</t>
  </si>
  <si>
    <t>4558781</t>
  </si>
  <si>
    <t>199255340</t>
  </si>
  <si>
    <t>京那巴鲁凯悦酒店</t>
  </si>
  <si>
    <t>WANG/QIMEI</t>
  </si>
  <si>
    <t>2024-01-25</t>
  </si>
  <si>
    <t>¥1,551.00</t>
  </si>
  <si>
    <t>2024-01-09 16:50:31</t>
  </si>
  <si>
    <t>Double room, Twin beds</t>
  </si>
  <si>
    <t>703602195156</t>
  </si>
  <si>
    <t>4570004</t>
  </si>
  <si>
    <t>221842427</t>
  </si>
  <si>
    <t>澳门新丽华酒店</t>
  </si>
  <si>
    <t>GUO/JIAN</t>
  </si>
  <si>
    <t>2024-01-10</t>
  </si>
  <si>
    <t>¥555.00</t>
  </si>
  <si>
    <t>2024-01-09 16:52:53</t>
  </si>
  <si>
    <t>703602704455</t>
  </si>
  <si>
    <t>4569302</t>
  </si>
  <si>
    <t>197318339</t>
  </si>
  <si>
    <t>东京羽田日航都市酒店西馆</t>
  </si>
  <si>
    <t>ZHANG/MINGLEI|ZHAO/YUN</t>
  </si>
  <si>
    <t>2024-04-30</t>
  </si>
  <si>
    <t>2024-05-01</t>
  </si>
  <si>
    <t>¥765.00</t>
  </si>
  <si>
    <t>2024-01-09 17:21:51</t>
  </si>
  <si>
    <t>standard twin non smoking</t>
  </si>
  <si>
    <t>703602715848</t>
  </si>
  <si>
    <t>4570199</t>
  </si>
  <si>
    <t>ZHU/DIAN|CHENG/YUANLIN</t>
  </si>
  <si>
    <t>2024-02-10</t>
  </si>
  <si>
    <t>2024-02-14</t>
  </si>
  <si>
    <t>¥3,260.00</t>
  </si>
  <si>
    <t>2024-01-09 17:26:39</t>
  </si>
  <si>
    <t>Premier King</t>
  </si>
  <si>
    <t>703601860141</t>
  </si>
  <si>
    <t>4562784</t>
  </si>
  <si>
    <t>201622271</t>
  </si>
  <si>
    <t>东京皇家王子大饭店花园塔</t>
  </si>
  <si>
    <t>YANG/YUNQING|ZHANG/XIAOJUN</t>
  </si>
  <si>
    <t>2024-01-26</t>
  </si>
  <si>
    <t>¥2,772.00</t>
  </si>
  <si>
    <t>2024-01-09 17:35:06</t>
  </si>
  <si>
    <t>Panoramic King Room, Non Smoking</t>
  </si>
  <si>
    <t>703600226684</t>
  </si>
  <si>
    <t>4560280</t>
  </si>
  <si>
    <t>239108819</t>
  </si>
  <si>
    <t>下吕温泉-水明馆</t>
  </si>
  <si>
    <t>XU/WEI|ZHANG/ZIXUAN|ZHANG/JIAJIA</t>
  </si>
  <si>
    <t>2024-01-19</t>
  </si>
  <si>
    <t>¥1,497.00</t>
  </si>
  <si>
    <t>2024-01-09 17:50:50</t>
  </si>
  <si>
    <t>Huisenkaku or Sansuikaku Japanese Room or Japanese Western style Room</t>
  </si>
  <si>
    <t>703602968977</t>
  </si>
  <si>
    <t>4570470</t>
  </si>
  <si>
    <t>¥3,256.00</t>
  </si>
  <si>
    <t>2024-01-09 18:01:33</t>
  </si>
  <si>
    <t>703598268584</t>
  </si>
  <si>
    <t>4547576</t>
  </si>
  <si>
    <t>881056681</t>
  </si>
  <si>
    <t>札幌华盛顿广场酒店</t>
  </si>
  <si>
    <t>YING/TIANNAN</t>
  </si>
  <si>
    <t>2024-01-31</t>
  </si>
  <si>
    <t>2024-02-03</t>
  </si>
  <si>
    <t>¥1,641.00</t>
  </si>
  <si>
    <t>2024-01-09 18:09:54</t>
  </si>
  <si>
    <t>Semi Double Room</t>
  </si>
  <si>
    <t>703599842604</t>
  </si>
  <si>
    <t>4554570</t>
  </si>
  <si>
    <t>197304560</t>
  </si>
  <si>
    <t>吉隆坡市中心华美达套房酒店</t>
  </si>
  <si>
    <t>CAI/ZHIJUN</t>
  </si>
  <si>
    <t>2024-02-04</t>
  </si>
  <si>
    <t>¥2,568.00</t>
  </si>
  <si>
    <t>2024-01-09 18:18:49</t>
  </si>
  <si>
    <t>Executive Two-Bedroom Suite Non Smoking</t>
  </si>
  <si>
    <t>703602656683</t>
  </si>
  <si>
    <t>DING/AILING|LI/JIANAN</t>
  </si>
  <si>
    <t>¥2,730.00</t>
  </si>
  <si>
    <t>2024-01-09 19:09:03</t>
  </si>
  <si>
    <t>703599226009</t>
  </si>
  <si>
    <t>4554403</t>
  </si>
  <si>
    <t>197326862</t>
  </si>
  <si>
    <t>洛杉矶市中心希尔顿逸林酒店</t>
  </si>
  <si>
    <t>ZHOU/CHAORAN</t>
  </si>
  <si>
    <t>¥3,975.00</t>
  </si>
  <si>
    <t>¥542.28</t>
  </si>
  <si>
    <t>¥3,432.72</t>
  </si>
  <si>
    <t>2 Queen Beds Room</t>
  </si>
  <si>
    <t>703602370003</t>
  </si>
  <si>
    <t>4572120</t>
  </si>
  <si>
    <t>SHEN/YING|ZHANG/YI</t>
  </si>
  <si>
    <t>2024-03-07</t>
  </si>
  <si>
    <t>2024-03-09</t>
  </si>
  <si>
    <t>¥1,020.00</t>
  </si>
  <si>
    <t>2024-01-09 22:55:53</t>
  </si>
  <si>
    <t>703596861952</t>
  </si>
  <si>
    <t>4537201</t>
  </si>
  <si>
    <t>216370442</t>
  </si>
  <si>
    <t>R马尔温泉度假酒店</t>
  </si>
  <si>
    <t>YU/KEXIN</t>
  </si>
  <si>
    <t>2024-07-25</t>
  </si>
  <si>
    <t>2024-07-27</t>
  </si>
  <si>
    <t>¥868.00</t>
  </si>
  <si>
    <t>2024-01-10 00:43:28</t>
  </si>
  <si>
    <t>703602142037</t>
  </si>
  <si>
    <t>4570681</t>
  </si>
  <si>
    <t>197327369</t>
  </si>
  <si>
    <t>仁川君悦大酒店</t>
  </si>
  <si>
    <t>MU/DI</t>
  </si>
  <si>
    <t>¥1,257.00</t>
  </si>
  <si>
    <t>¥212.82</t>
  </si>
  <si>
    <t>¥1,044.18</t>
  </si>
  <si>
    <t>Deluxe King Room</t>
  </si>
  <si>
    <t>703569051846</t>
  </si>
  <si>
    <t>4399022</t>
  </si>
  <si>
    <t>229974059</t>
  </si>
  <si>
    <t>迪士尼好莱坞酒店</t>
  </si>
  <si>
    <t>LI/LING|ZHU/GUANG</t>
  </si>
  <si>
    <t>¥2,924.00</t>
  </si>
  <si>
    <t>¥358.00</t>
  </si>
  <si>
    <t>¥2,566.00</t>
  </si>
  <si>
    <t>703591649486</t>
  </si>
  <si>
    <t>4511560</t>
  </si>
  <si>
    <t>221861708</t>
  </si>
  <si>
    <t>香港富豪九龙酒店</t>
  </si>
  <si>
    <t>LU/MINGLANG|SHI/JUNNA</t>
  </si>
  <si>
    <t>¥7,242.00</t>
  </si>
  <si>
    <t>¥2,016.00</t>
  </si>
  <si>
    <t>¥5,226.00</t>
  </si>
  <si>
    <t>703575854373</t>
  </si>
  <si>
    <t>4430085</t>
  </si>
  <si>
    <t>SONG/LIJUAN|HOU/ZHENGYU</t>
  </si>
  <si>
    <t>2023-12-13</t>
  </si>
  <si>
    <t>¥782.00</t>
  </si>
  <si>
    <t>¥202.94</t>
  </si>
  <si>
    <t>¥579.06</t>
  </si>
  <si>
    <t>703596369973</t>
  </si>
  <si>
    <t>4536298</t>
  </si>
  <si>
    <t>QIAN/XINZI|ZHU/CHENYANG</t>
  </si>
  <si>
    <t>¥2,044.00</t>
  </si>
  <si>
    <t>¥1,732.00</t>
  </si>
  <si>
    <t>703595425306</t>
  </si>
  <si>
    <t>4531330</t>
  </si>
  <si>
    <t>197296616</t>
  </si>
  <si>
    <t>吉隆坡希尔顿花园酒店南店</t>
  </si>
  <si>
    <t>BAI/XIAOSONG|MENG/YINUO</t>
  </si>
  <si>
    <t>¥277.00</t>
  </si>
  <si>
    <t>¥60.06</t>
  </si>
  <si>
    <t>¥207.94</t>
  </si>
  <si>
    <t>Queen Bed room</t>
  </si>
  <si>
    <t>703573393129</t>
  </si>
  <si>
    <t>4420056</t>
  </si>
  <si>
    <t>ZHAO/QIANG|DONG/XIAOXIA</t>
  </si>
  <si>
    <t>¥1,513.00</t>
  </si>
  <si>
    <t>¥200.00</t>
  </si>
  <si>
    <t>¥1,313.00</t>
  </si>
  <si>
    <t>703597980309</t>
  </si>
  <si>
    <t>4545165</t>
  </si>
  <si>
    <t>197285879</t>
  </si>
  <si>
    <t>六十三酒店</t>
  </si>
  <si>
    <t>ZHANG/CONG</t>
  </si>
  <si>
    <t>¥910.00</t>
  </si>
  <si>
    <t>¥330.00</t>
  </si>
  <si>
    <t>¥566.00</t>
  </si>
  <si>
    <t>(Super Standard Twin)</t>
  </si>
  <si>
    <t>703594243795</t>
  </si>
  <si>
    <t>4529279</t>
  </si>
  <si>
    <t>ZHANG/JIASHEN|XING/GUANGYUAN</t>
  </si>
  <si>
    <t>¥2,093.00</t>
  </si>
  <si>
    <t>¥325.00</t>
  </si>
  <si>
    <t>¥1,759.00</t>
  </si>
  <si>
    <t>703594059228</t>
  </si>
  <si>
    <t>4531216</t>
  </si>
  <si>
    <t>ZHENG/XUELIAN|GAO/JIAWEI</t>
  </si>
  <si>
    <t>¥2,006.00</t>
  </si>
  <si>
    <t>703598670992</t>
  </si>
  <si>
    <t>4550229</t>
  </si>
  <si>
    <t>221845358</t>
  </si>
  <si>
    <t>香港君怡酒店</t>
  </si>
  <si>
    <t>WANG/YUANYUAN|WANG/YUANYUAN</t>
  </si>
  <si>
    <t>¥1,370.00</t>
  </si>
  <si>
    <t>¥91.90</t>
  </si>
  <si>
    <t>¥1,278.10</t>
  </si>
  <si>
    <t>703601291229</t>
  </si>
  <si>
    <t>4563258</t>
  </si>
  <si>
    <t>LIANG/SHIYA</t>
  </si>
  <si>
    <t>¥2,216.00</t>
  </si>
  <si>
    <t>¥543.00</t>
  </si>
  <si>
    <t>¥1,673.00</t>
  </si>
  <si>
    <t>703580961913</t>
  </si>
  <si>
    <t>4458394</t>
  </si>
  <si>
    <t>199564289</t>
  </si>
  <si>
    <t>巴厘岛美利亚酒店</t>
  </si>
  <si>
    <t>ZHOU/DAOHONG|ZHOU/SHOUYONG</t>
  </si>
  <si>
    <t>¥2,154.00</t>
  </si>
  <si>
    <t>¥507.54</t>
  </si>
  <si>
    <t>¥1,646.46</t>
  </si>
  <si>
    <t>Melia Garden View Room</t>
  </si>
  <si>
    <t>703602390341</t>
  </si>
  <si>
    <t>4569672</t>
  </si>
  <si>
    <t>221855828</t>
  </si>
  <si>
    <t>澳门皇冠假日酒店</t>
  </si>
  <si>
    <t>ZHANGZIJIAN/WENXIN</t>
  </si>
  <si>
    <t>¥695.00</t>
  </si>
  <si>
    <t>¥103.44</t>
  </si>
  <si>
    <t>¥590.56</t>
  </si>
  <si>
    <t>Standard Room-King Bed</t>
  </si>
  <si>
    <t>¥1.00</t>
  </si>
  <si>
    <t>703602793565</t>
  </si>
  <si>
    <t>4570945</t>
  </si>
  <si>
    <t>877893535</t>
  </si>
  <si>
    <t>丽豪航天城酒店</t>
  </si>
  <si>
    <t>ZHU/YUCHEN</t>
  </si>
  <si>
    <t>¥867.00</t>
  </si>
  <si>
    <t>¥88.26</t>
  </si>
  <si>
    <t>¥769.74</t>
  </si>
  <si>
    <t>703580851909</t>
  </si>
  <si>
    <t>4457921</t>
  </si>
  <si>
    <t>240040049</t>
  </si>
  <si>
    <t>丽贝岛安达度假村</t>
  </si>
  <si>
    <t>GUO/YUHAN|ZHANG/XIAOLI</t>
  </si>
  <si>
    <t>¥10,552.00</t>
  </si>
  <si>
    <t>¥7,892.00</t>
  </si>
  <si>
    <t>¥2,656.00</t>
  </si>
  <si>
    <t>Standard Ground Floor Room</t>
  </si>
  <si>
    <t>703584696951</t>
  </si>
  <si>
    <t>4474066</t>
  </si>
  <si>
    <t>871576563</t>
  </si>
  <si>
    <t>芭堤雅贝斯特韦斯特优质尼克森酒店-SHA认证</t>
  </si>
  <si>
    <t>FAN/JIE|WANG/ZHAOJINJIA</t>
  </si>
  <si>
    <t>¥296.00</t>
  </si>
  <si>
    <t>¥1,300.00</t>
  </si>
  <si>
    <t>Deluxe Double Room with Pool View</t>
  </si>
  <si>
    <t>¥40.00</t>
  </si>
  <si>
    <t>703574027549</t>
  </si>
  <si>
    <t>4423550</t>
  </si>
  <si>
    <t>ZIROU/LI|JINRONG/LUN</t>
  </si>
  <si>
    <t>¥522.00</t>
  </si>
  <si>
    <t>¥64.00</t>
  </si>
  <si>
    <t>703600638949</t>
  </si>
  <si>
    <t>4557639</t>
  </si>
  <si>
    <t>236071100</t>
  </si>
  <si>
    <t>辛西里叻抛130酒店</t>
  </si>
  <si>
    <t>ZHOU/LIPING|LEI/YUNFENG</t>
  </si>
  <si>
    <t>¥194.34</t>
  </si>
  <si>
    <t>¥38.05</t>
  </si>
  <si>
    <t>¥154.29</t>
  </si>
  <si>
    <t>standard room</t>
  </si>
  <si>
    <t>703602157626</t>
  </si>
  <si>
    <t>4568292</t>
  </si>
  <si>
    <t>197316464</t>
  </si>
  <si>
    <t>拉差达 CMYK 我的酒店</t>
  </si>
  <si>
    <t>ZOU/KUNPENG</t>
  </si>
  <si>
    <t>¥316.00</t>
  </si>
  <si>
    <t>¥42.55</t>
  </si>
  <si>
    <t>¥269.45</t>
  </si>
  <si>
    <t>Suite</t>
  </si>
  <si>
    <t>703602063954</t>
  </si>
  <si>
    <t>4568234</t>
  </si>
  <si>
    <t>197283182</t>
  </si>
  <si>
    <t>岘港巴洛那酒店</t>
  </si>
  <si>
    <t>LI/DANHUI</t>
  </si>
  <si>
    <t>¥307.00</t>
  </si>
  <si>
    <t>¥35.65</t>
  </si>
  <si>
    <t>¥267.35</t>
  </si>
  <si>
    <t>superior double room</t>
  </si>
  <si>
    <t>703602149017</t>
  </si>
  <si>
    <t>4571284</t>
  </si>
  <si>
    <t>HOANG/THIHIEN</t>
  </si>
  <si>
    <t>¥37.90</t>
  </si>
  <si>
    <t>¥274.10</t>
  </si>
  <si>
    <t>703538410987</t>
  </si>
  <si>
    <t>4204993</t>
  </si>
  <si>
    <t>855708239</t>
  </si>
  <si>
    <t>旭川站前永安国际酒店</t>
  </si>
  <si>
    <t>QIAN/SHUO</t>
  </si>
  <si>
    <t>2023-11-06</t>
  </si>
  <si>
    <t>2024-02-17</t>
  </si>
  <si>
    <t>¥537.00</t>
  </si>
  <si>
    <t>2024-01-10 09:37:47</t>
  </si>
  <si>
    <t>703564647351</t>
  </si>
  <si>
    <t>4368587</t>
  </si>
  <si>
    <t>197329532</t>
  </si>
  <si>
    <t>槟城香格里拉金沙滩度假村</t>
  </si>
  <si>
    <t>JIANG/LI</t>
  </si>
  <si>
    <t>2023-12-02</t>
  </si>
  <si>
    <t>2024-02-21</t>
  </si>
  <si>
    <t>2024-02-22</t>
  </si>
  <si>
    <t>¥796.00</t>
  </si>
  <si>
    <t>2024-01-10 09:55:21</t>
  </si>
  <si>
    <t>superior twin room</t>
  </si>
  <si>
    <t>703564167256</t>
  </si>
  <si>
    <t>4368582</t>
  </si>
  <si>
    <t>2024-02-20</t>
  </si>
  <si>
    <t>¥797.00</t>
  </si>
  <si>
    <t>2024-01-10 09:56:09</t>
  </si>
  <si>
    <t>703564370219</t>
  </si>
  <si>
    <t>4368581</t>
  </si>
  <si>
    <t>2024-02-19</t>
  </si>
  <si>
    <t>¥830.00</t>
  </si>
  <si>
    <t>2024-01-10 09:56:46</t>
  </si>
  <si>
    <t>703564154258</t>
  </si>
  <si>
    <t>4368557</t>
  </si>
  <si>
    <t>2024-02-18</t>
  </si>
  <si>
    <t>¥788.00</t>
  </si>
  <si>
    <t>2024-01-10 09:57:12</t>
  </si>
  <si>
    <t>703597678306</t>
  </si>
  <si>
    <t>4546281</t>
  </si>
  <si>
    <t>DONG/JIE|DONG/LING</t>
  </si>
  <si>
    <t>¥783.00</t>
  </si>
  <si>
    <t>2024-01-10 13:19:55</t>
  </si>
  <si>
    <t>703602611979</t>
  </si>
  <si>
    <t>4570720</t>
  </si>
  <si>
    <t>236064296</t>
  </si>
  <si>
    <t>大阪新町西心斋桥易茨酒店</t>
  </si>
  <si>
    <t>WU/YING</t>
  </si>
  <si>
    <t>2024-01-30</t>
  </si>
  <si>
    <t>¥2,288.00</t>
  </si>
  <si>
    <t>2024-01-10 15:05:23</t>
  </si>
  <si>
    <t>Superior Twin Room Non-Smoking</t>
  </si>
  <si>
    <t>703603635603</t>
  </si>
  <si>
    <t>4575161</t>
  </si>
  <si>
    <t>CHEN/XINHONG</t>
  </si>
  <si>
    <t>2024-01-21</t>
  </si>
  <si>
    <t>¥2,427.00</t>
  </si>
  <si>
    <t>2024-01-10 19:21:10</t>
  </si>
  <si>
    <t>sea view twin bed</t>
  </si>
  <si>
    <t>703602607933</t>
  </si>
  <si>
    <t>4571411</t>
  </si>
  <si>
    <t>ZHENG/XUAN</t>
  </si>
  <si>
    <t>¥1,660.00</t>
  </si>
  <si>
    <t>2024-01-10 21:15:57</t>
  </si>
  <si>
    <t>703420712833</t>
  </si>
  <si>
    <t>3620796</t>
  </si>
  <si>
    <t>221849666</t>
  </si>
  <si>
    <t>民丹岛拉古洼湾卡蜜拉别墅</t>
  </si>
  <si>
    <t>HUANG/QINGYI|LOU/CHENKAI</t>
  </si>
  <si>
    <t>2023-07-11</t>
  </si>
  <si>
    <t>2024-03-03</t>
  </si>
  <si>
    <t>2024-03-04</t>
  </si>
  <si>
    <t>¥1,118.00</t>
  </si>
  <si>
    <t>2024-01-10 21:22:41</t>
  </si>
  <si>
    <t>Studio Suite Villa</t>
  </si>
  <si>
    <t>703604125907</t>
  </si>
  <si>
    <t>4578109</t>
  </si>
  <si>
    <t>197293277</t>
  </si>
  <si>
    <t>曼谷亚洲酒店</t>
  </si>
  <si>
    <t>WANG/PEIHUA</t>
  </si>
  <si>
    <t>2024-01-11</t>
  </si>
  <si>
    <t>¥840.00</t>
  </si>
  <si>
    <t>2024-01-11 03:46:47</t>
  </si>
  <si>
    <t>Twin/Double room - Premier</t>
  </si>
  <si>
    <t>703603118983</t>
  </si>
  <si>
    <t>4573854</t>
  </si>
  <si>
    <t>197327633</t>
  </si>
  <si>
    <t>东方快捷酒店-大阪心斋桥</t>
  </si>
  <si>
    <t>GONG/WENPING</t>
  </si>
  <si>
    <t>¥464.00</t>
  </si>
  <si>
    <t>¥61.09</t>
  </si>
  <si>
    <t>¥398.91</t>
  </si>
  <si>
    <t>oriental standard double room</t>
  </si>
  <si>
    <t>703570951671</t>
  </si>
  <si>
    <t>4400456</t>
  </si>
  <si>
    <t>CHEN/HUI|PAN/XIAOQIN|XIANG/ZHIFU|ZHANG/MENGTAO</t>
  </si>
  <si>
    <t>¥17,920.00</t>
  </si>
  <si>
    <t>¥3,904.00</t>
  </si>
  <si>
    <t>¥14,016.00</t>
  </si>
  <si>
    <t>Premier Room</t>
  </si>
  <si>
    <t>703575263375</t>
  </si>
  <si>
    <t>4430229</t>
  </si>
  <si>
    <t>221839079</t>
  </si>
  <si>
    <t>香港百乐酒店</t>
  </si>
  <si>
    <t>CAI/MAOXIN</t>
  </si>
  <si>
    <t>¥4,632.00</t>
  </si>
  <si>
    <t>¥720.55</t>
  </si>
  <si>
    <t>¥3,911.45</t>
  </si>
  <si>
    <t>703593059891</t>
  </si>
  <si>
    <t>4522641</t>
  </si>
  <si>
    <t>DAI/NA|HE/FANG</t>
  </si>
  <si>
    <t>2023-12-31</t>
  </si>
  <si>
    <t>¥251.00</t>
  </si>
  <si>
    <t>¥34.06</t>
  </si>
  <si>
    <t>¥216.94</t>
  </si>
  <si>
    <t>703590024868</t>
  </si>
  <si>
    <t>4507103</t>
  </si>
  <si>
    <t>HUANG/YING|LIN/HONGHUA|GAO/BAOQIN|LI/GUIYUAN|ZHOU/ZEHUI</t>
  </si>
  <si>
    <t>¥6,360.00</t>
  </si>
  <si>
    <t>¥414.60</t>
  </si>
  <si>
    <t>¥5,945.40</t>
  </si>
  <si>
    <t>703588271105</t>
  </si>
  <si>
    <t>4497430</t>
  </si>
  <si>
    <t>221871884</t>
  </si>
  <si>
    <t>吉隆坡武吉免登瑞士花园 酒店</t>
  </si>
  <si>
    <t>WANG/MEILIN|WANG/QUNLIN|CHANG/YUEYING|CHANG/GUIYING|YANG/YIQUN|YANG/HUIQUN|XU/AIHUA|XU/AIMIN</t>
  </si>
  <si>
    <t>¥3,248.00</t>
  </si>
  <si>
    <t>¥2,896.00</t>
  </si>
  <si>
    <t>Deluxe Hollywood Twin Room</t>
  </si>
  <si>
    <t>¥8.00</t>
  </si>
  <si>
    <t>703594972239</t>
  </si>
  <si>
    <t>4529193</t>
  </si>
  <si>
    <t>TANG/LEI</t>
  </si>
  <si>
    <t>¥1,542.00</t>
  </si>
  <si>
    <t>¥292.60</t>
  </si>
  <si>
    <t>¥1,240.40</t>
  </si>
  <si>
    <t>703594616294</t>
  </si>
  <si>
    <t>4530498</t>
  </si>
  <si>
    <t>RAMIREZRUVALCABA/IGNACIO|VACAMARTIN/MARGARITA</t>
  </si>
  <si>
    <t>¥79.43</t>
  </si>
  <si>
    <t>¥868.57</t>
  </si>
  <si>
    <t>703594909228</t>
  </si>
  <si>
    <t>4531322</t>
  </si>
  <si>
    <t>LI/XIA</t>
  </si>
  <si>
    <t>¥1,911.00</t>
  </si>
  <si>
    <t>¥396.00</t>
  </si>
  <si>
    <t>¥1,514.00</t>
  </si>
  <si>
    <t>703576337371</t>
  </si>
  <si>
    <t>4434337</t>
  </si>
  <si>
    <t>XU/KE|HE/YITING</t>
  </si>
  <si>
    <t>¥1,506.00</t>
  </si>
  <si>
    <t>¥294.00</t>
  </si>
  <si>
    <t>¥1,212.00</t>
  </si>
  <si>
    <t>703599970994</t>
  </si>
  <si>
    <t>4554945</t>
  </si>
  <si>
    <t>221861702</t>
  </si>
  <si>
    <t>香港丽豪酒店</t>
  </si>
  <si>
    <t>WU/GENGCAI|GAN/YUSHUN</t>
  </si>
  <si>
    <t>¥1,338.00</t>
  </si>
  <si>
    <t>¥336.00</t>
  </si>
  <si>
    <t>¥1,002.00</t>
  </si>
  <si>
    <t>Superior room</t>
  </si>
  <si>
    <t>703602155453</t>
  </si>
  <si>
    <t>4571028</t>
  </si>
  <si>
    <t>221848178</t>
  </si>
  <si>
    <t>香港8度海逸酒店</t>
  </si>
  <si>
    <t>LIN/XI</t>
  </si>
  <si>
    <t>¥124.28</t>
  </si>
  <si>
    <t>¥509.72</t>
  </si>
  <si>
    <t>703603131080</t>
  </si>
  <si>
    <t>4573198</t>
  </si>
  <si>
    <t>240000311</t>
  </si>
  <si>
    <t>芙蓉皇家朱兰酒店</t>
  </si>
  <si>
    <t>FENG/CHING|LI/XIAOLONG</t>
  </si>
  <si>
    <t>¥896.00</t>
  </si>
  <si>
    <t>¥136.00</t>
  </si>
  <si>
    <t>¥758.00</t>
  </si>
  <si>
    <t>deluxe double bed room</t>
  </si>
  <si>
    <t>703554097791</t>
  </si>
  <si>
    <t>4304033</t>
  </si>
  <si>
    <t>236599775</t>
  </si>
  <si>
    <t>曼谷沙吞宜必思酒店</t>
  </si>
  <si>
    <t>ZHENG/SHIYU</t>
  </si>
  <si>
    <t>2023-11-22</t>
  </si>
  <si>
    <t>¥852.00</t>
  </si>
  <si>
    <t>¥30.00</t>
  </si>
  <si>
    <t>¥822.00</t>
  </si>
  <si>
    <t>Superior Twin Room</t>
  </si>
  <si>
    <t>703560506938</t>
  </si>
  <si>
    <t>4343097</t>
  </si>
  <si>
    <t>197313851</t>
  </si>
  <si>
    <t>芭东阿什利广场水疗酒店</t>
  </si>
  <si>
    <t>SHEN/YUHAO|WANG/ENBO</t>
  </si>
  <si>
    <t>2023-11-28</t>
  </si>
  <si>
    <t>¥638.00</t>
  </si>
  <si>
    <t>¥231.84</t>
  </si>
  <si>
    <t>¥406.16</t>
  </si>
  <si>
    <t>703560110773</t>
  </si>
  <si>
    <t>4343590</t>
  </si>
  <si>
    <t>199564883</t>
  </si>
  <si>
    <t>阿亚拉卡马拉温泉度假酒店</t>
  </si>
  <si>
    <t>ZHENG/WEIXUAN|WANG/RUOYU</t>
  </si>
  <si>
    <t>¥1,880.00</t>
  </si>
  <si>
    <t>¥267.00</t>
  </si>
  <si>
    <t>¥1,613.00</t>
  </si>
  <si>
    <t>Deluxe Pool Access room with Ocean View</t>
  </si>
  <si>
    <t>703580213005</t>
  </si>
  <si>
    <t>4458364</t>
  </si>
  <si>
    <t>871940946</t>
  </si>
  <si>
    <t>沙吞雅诗阁大使馆酒店</t>
  </si>
  <si>
    <t>LI/LIHONG|ZHAO/LIN</t>
  </si>
  <si>
    <t>¥1,778.00</t>
  </si>
  <si>
    <t>¥302.00</t>
  </si>
  <si>
    <t>¥1,474.00</t>
  </si>
  <si>
    <t>703598099656</t>
  </si>
  <si>
    <t>4549298</t>
  </si>
  <si>
    <t>197288747</t>
  </si>
  <si>
    <t>甲米奥南宜必思尚品酒店</t>
  </si>
  <si>
    <t>LI/ZIYAN|WU/SHUANG</t>
  </si>
  <si>
    <t>¥290.00</t>
  </si>
  <si>
    <t>¥35.30</t>
  </si>
  <si>
    <t>¥247.70</t>
  </si>
  <si>
    <t>¥7.00</t>
  </si>
  <si>
    <t>703602079741</t>
  </si>
  <si>
    <t>4568576</t>
  </si>
  <si>
    <t>876866176</t>
  </si>
  <si>
    <t>哈洛纳酒店</t>
  </si>
  <si>
    <t>ZHANG/XIAO</t>
  </si>
  <si>
    <t>¥89.00</t>
  </si>
  <si>
    <t>¥23.17</t>
  </si>
  <si>
    <t>¥64.83</t>
  </si>
  <si>
    <t>703601537956</t>
  </si>
  <si>
    <t>4564737</t>
  </si>
  <si>
    <t>197327738</t>
  </si>
  <si>
    <t>皮皮岛湾景度假酒店</t>
  </si>
  <si>
    <t>LI/MENGDAN</t>
  </si>
  <si>
    <t>¥418.00</t>
  </si>
  <si>
    <t>¥41.23</t>
  </si>
  <si>
    <t>¥376.77</t>
  </si>
  <si>
    <t>Superior Villa</t>
  </si>
  <si>
    <t>703603222606</t>
  </si>
  <si>
    <t>4572661</t>
  </si>
  <si>
    <t>804839116</t>
  </si>
  <si>
    <t>普吉岛我的酒店</t>
  </si>
  <si>
    <t>JIANG/YAN</t>
  </si>
  <si>
    <t>¥1,099.00</t>
  </si>
  <si>
    <t>¥796.03</t>
  </si>
  <si>
    <t>¥294.97</t>
  </si>
  <si>
    <t>Modern Superior</t>
  </si>
  <si>
    <t>703603509437</t>
  </si>
  <si>
    <t>4573856</t>
  </si>
  <si>
    <t>880399378</t>
  </si>
  <si>
    <t>那考尔平酒店</t>
  </si>
  <si>
    <t>LIN/SEN|HUANG/YANTING</t>
  </si>
  <si>
    <t>¥109.00</t>
  </si>
  <si>
    <t>¥9.09</t>
  </si>
  <si>
    <t>¥90.91</t>
  </si>
  <si>
    <t>Double Room</t>
  </si>
  <si>
    <t>703561735295</t>
  </si>
  <si>
    <t>4347486</t>
  </si>
  <si>
    <t>881665300</t>
  </si>
  <si>
    <t>莱恩酒店</t>
  </si>
  <si>
    <t>LI/WANQI|WEI/JIE</t>
  </si>
  <si>
    <t>2023-11-29</t>
  </si>
  <si>
    <t>2024-01-12</t>
  </si>
  <si>
    <t>¥389.00</t>
  </si>
  <si>
    <t>¥264.75</t>
  </si>
  <si>
    <t>2024-01-11 09:10:05</t>
  </si>
  <si>
    <t>¥124.25</t>
  </si>
  <si>
    <t>¥22.04</t>
  </si>
  <si>
    <t>¥102.21</t>
  </si>
  <si>
    <t>Superior Twin</t>
  </si>
  <si>
    <t>703604300245</t>
  </si>
  <si>
    <t>4579090</t>
  </si>
  <si>
    <t>197301479</t>
  </si>
  <si>
    <t>曼谷柏悦酒店</t>
  </si>
  <si>
    <t>ZHANG/MENG</t>
  </si>
  <si>
    <t>¥12,405.00</t>
  </si>
  <si>
    <t>2024-01-11 11:32:57</t>
  </si>
  <si>
    <t>703604892917</t>
  </si>
  <si>
    <t>4578679</t>
  </si>
  <si>
    <t>ZENG/QIANLAN</t>
  </si>
  <si>
    <t>¥1,032.00</t>
  </si>
  <si>
    <t>2024-01-11 12:11:45</t>
  </si>
  <si>
    <t>Premier Deluxe Villa</t>
  </si>
  <si>
    <t>703600072586</t>
  </si>
  <si>
    <t>4561465</t>
  </si>
  <si>
    <t>197316371</t>
  </si>
  <si>
    <t>西隆翠妮提酒店</t>
  </si>
  <si>
    <t>GUO/JIAWEN</t>
  </si>
  <si>
    <t>2024-04-12</t>
  </si>
  <si>
    <t>2024-04-16</t>
  </si>
  <si>
    <t>¥2,476.00</t>
  </si>
  <si>
    <t>2024-01-11 15:20:13</t>
  </si>
  <si>
    <t>703604409728</t>
  </si>
  <si>
    <t>4580427</t>
  </si>
  <si>
    <t>197336555</t>
  </si>
  <si>
    <t>普吉岛班泰希尔顿逸林酒店及度假村</t>
  </si>
  <si>
    <t>LIU/FEI|YU/HAIXIANG</t>
  </si>
  <si>
    <t>2024-02-02</t>
  </si>
  <si>
    <t>¥4,860.00</t>
  </si>
  <si>
    <t>2024-01-11 16:23:42</t>
  </si>
  <si>
    <t>deluxe twin room</t>
  </si>
  <si>
    <t>703601892390</t>
  </si>
  <si>
    <t>4565114</t>
  </si>
  <si>
    <t>PEI/YU</t>
  </si>
  <si>
    <t>2024-12-24</t>
  </si>
  <si>
    <t>2024-12-29</t>
  </si>
  <si>
    <t>¥1,625.00</t>
  </si>
  <si>
    <t>2024-01-11 18:39:48</t>
  </si>
  <si>
    <t>Comfort Double/Twin</t>
  </si>
  <si>
    <t>703601621468</t>
  </si>
  <si>
    <t>4565134</t>
  </si>
  <si>
    <t>2025-01-01</t>
  </si>
  <si>
    <t>¥975.00</t>
  </si>
  <si>
    <t>2024-01-11 18:39:57</t>
  </si>
  <si>
    <t>703604002895</t>
  </si>
  <si>
    <t>4581130</t>
  </si>
  <si>
    <t>876864769</t>
  </si>
  <si>
    <t>吉隆坡斯特格酒店</t>
  </si>
  <si>
    <t>FANG/YALIN</t>
  </si>
  <si>
    <t>¥792.00</t>
  </si>
  <si>
    <t>2024-01-11 19:15:45</t>
  </si>
  <si>
    <t>Groovy King</t>
  </si>
  <si>
    <t>703604129579</t>
  </si>
  <si>
    <t>4581609</t>
  </si>
  <si>
    <t>FANG/YALIN|HU/YUANYUAN</t>
  </si>
  <si>
    <t>¥544.00</t>
  </si>
  <si>
    <t>2024-01-11 19:26:27</t>
  </si>
  <si>
    <t>703604228638</t>
  </si>
  <si>
    <t>ZHANG/WEI</t>
  </si>
  <si>
    <t>¥694.00</t>
  </si>
  <si>
    <t>2024-01-11 19:33:03</t>
  </si>
  <si>
    <t>703599621353</t>
  </si>
  <si>
    <t>4554619</t>
  </si>
  <si>
    <t>LUO/WEIWEI</t>
  </si>
  <si>
    <t>¥1,034.00</t>
  </si>
  <si>
    <t>2024-01-11 19:36:51</t>
  </si>
  <si>
    <t>703602111330</t>
  </si>
  <si>
    <t>4568936</t>
  </si>
  <si>
    <t>240130442</t>
  </si>
  <si>
    <t>温德姆商标精选阿伯克恩酒店</t>
  </si>
  <si>
    <t>WANG/MIN|ZHANG/ZEKAI</t>
  </si>
  <si>
    <t>¥1,336.00</t>
  </si>
  <si>
    <t>¥143.06</t>
  </si>
  <si>
    <t>¥1,192.94</t>
  </si>
  <si>
    <t>Standard Room, 2 Double Beds, Non Smoking</t>
  </si>
  <si>
    <t>703604298408</t>
  </si>
  <si>
    <t>4582466</t>
  </si>
  <si>
    <t>820636768</t>
  </si>
  <si>
    <t>银座超级酒店Premier 天然温泉 奥汤河原之汤</t>
  </si>
  <si>
    <t>GAO/PEI|XU/JUNNAN</t>
  </si>
  <si>
    <t>¥1,420.00</t>
  </si>
  <si>
    <t>2024-01-11 22:19:07</t>
  </si>
  <si>
    <t>Super Room - Non-Smoking</t>
  </si>
  <si>
    <t>703603335556</t>
  </si>
  <si>
    <t>4576280</t>
  </si>
  <si>
    <t>TAO/LIMING</t>
  </si>
  <si>
    <t>2024-02-06</t>
  </si>
  <si>
    <t>2024-01-11 22:48:08</t>
  </si>
  <si>
    <t>703604856956</t>
  </si>
  <si>
    <t>4582641</t>
  </si>
  <si>
    <t>804831298</t>
  </si>
  <si>
    <t>巴曲斯别墅酒店</t>
  </si>
  <si>
    <t>GUO/QINGHUA|ZHANG/STEVEN</t>
  </si>
  <si>
    <t>2024-01-29</t>
  </si>
  <si>
    <t>¥1,865.00</t>
  </si>
  <si>
    <t>2024-01-11 23:09:23</t>
  </si>
  <si>
    <t>703604549451</t>
  </si>
  <si>
    <t>4583140</t>
  </si>
  <si>
    <t>874438999</t>
  </si>
  <si>
    <t>西贡迈之家酒店</t>
  </si>
  <si>
    <t>QIAN/LEILEI|XIE/ANNI|YU/LIUAN|QIAN/DECHAI|WANG/LEYING|XIE/GUOFANG</t>
  </si>
  <si>
    <t>¥9,354.00</t>
  </si>
  <si>
    <t>2024-01-11 23:35:56</t>
  </si>
  <si>
    <t>Premium Double Room</t>
  </si>
  <si>
    <t>703604058256</t>
  </si>
  <si>
    <t>4583187</t>
  </si>
  <si>
    <t>197335613</t>
  </si>
  <si>
    <t>卢克索尼罗河施柏阁酒店</t>
  </si>
  <si>
    <t>DONG/TIAN|YANG/GUANGYING</t>
  </si>
  <si>
    <t>2024-02-11</t>
  </si>
  <si>
    <t>¥1,072.00</t>
  </si>
  <si>
    <t>2024-01-11 23:48:28</t>
  </si>
  <si>
    <t>Classic Room City View</t>
  </si>
  <si>
    <t>703602982876</t>
  </si>
  <si>
    <t>4569357</t>
  </si>
  <si>
    <t>CHEN/JUNNAN</t>
  </si>
  <si>
    <t>¥4,153.00</t>
  </si>
  <si>
    <t>2024-01-11 23:50:31</t>
  </si>
  <si>
    <t>Two double room</t>
  </si>
  <si>
    <t>703549109396</t>
  </si>
  <si>
    <t>4270154</t>
  </si>
  <si>
    <t>871138872</t>
  </si>
  <si>
    <t>东急STAY新宿东区</t>
  </si>
  <si>
    <t>GU/XI|LU/JIE</t>
  </si>
  <si>
    <t>2023-11-17</t>
  </si>
  <si>
    <t>¥2,236.00</t>
  </si>
  <si>
    <t>¥196.00</t>
  </si>
  <si>
    <t>¥2,040.00</t>
  </si>
  <si>
    <t>Comfort Twin Room</t>
  </si>
  <si>
    <t>703568937490</t>
  </si>
  <si>
    <t>4387285</t>
  </si>
  <si>
    <t>804834940</t>
  </si>
  <si>
    <t>阿皮亚泛婆罗洲酒店</t>
  </si>
  <si>
    <t>DENG/YINGYI|WU/QIAN|JIANG/TONG</t>
  </si>
  <si>
    <t>¥528.00</t>
  </si>
  <si>
    <t>¥96.00</t>
  </si>
  <si>
    <t>¥432.00</t>
  </si>
  <si>
    <t>Superior Room Pool View</t>
  </si>
  <si>
    <t>703542677488</t>
  </si>
  <si>
    <t>4226787</t>
  </si>
  <si>
    <t>821396167</t>
  </si>
  <si>
    <t>土豆头套房和一室公寓</t>
  </si>
  <si>
    <t>CHEN/YE|XU/JINGYI</t>
  </si>
  <si>
    <t>2023-11-10</t>
  </si>
  <si>
    <t>¥3,568.00</t>
  </si>
  <si>
    <t>¥806.18</t>
  </si>
  <si>
    <t>¥2,761.82</t>
  </si>
  <si>
    <t>SUNRISE STUDIO</t>
  </si>
  <si>
    <t>703542078777</t>
  </si>
  <si>
    <t>4229505</t>
  </si>
  <si>
    <t>ZHANG/LIPING|CUI/GANG</t>
  </si>
  <si>
    <t>703592964788</t>
  </si>
  <si>
    <t>4519571</t>
  </si>
  <si>
    <t>859496933</t>
  </si>
  <si>
    <t>香港阿肖克旅舍</t>
  </si>
  <si>
    <t>FU/YANG|WANG/SHANSHAN</t>
  </si>
  <si>
    <t>¥819.00</t>
  </si>
  <si>
    <t>¥267.69</t>
  </si>
  <si>
    <t>¥548.31</t>
  </si>
  <si>
    <t>¥3.00</t>
  </si>
  <si>
    <t>703585059176</t>
  </si>
  <si>
    <t>4480155</t>
  </si>
  <si>
    <t>872074308</t>
  </si>
  <si>
    <t>吉隆坡宾乐雅精选酒店</t>
  </si>
  <si>
    <t>XU/YANG|WU/YIQI</t>
  </si>
  <si>
    <t>¥877.00</t>
  </si>
  <si>
    <t>¥184.12</t>
  </si>
  <si>
    <t>¥692.88</t>
  </si>
  <si>
    <t>Lifestyle Premier King</t>
  </si>
  <si>
    <t>703591661109</t>
  </si>
  <si>
    <t>4510524</t>
  </si>
  <si>
    <t>236115278</t>
  </si>
  <si>
    <t>香港万达青年旅舍</t>
  </si>
  <si>
    <t>YUAN/QING</t>
  </si>
  <si>
    <t>¥315.00</t>
  </si>
  <si>
    <t>¥56.61</t>
  </si>
  <si>
    <t>¥237.39</t>
  </si>
  <si>
    <t>Shared Dormitory Women only</t>
  </si>
  <si>
    <t>¥21.00</t>
  </si>
  <si>
    <t>703590367467</t>
  </si>
  <si>
    <t>4507037</t>
  </si>
  <si>
    <t>XIAO/QI</t>
  </si>
  <si>
    <t>¥3,902.00</t>
  </si>
  <si>
    <t>¥791.00</t>
  </si>
  <si>
    <t>¥3,111.00</t>
  </si>
  <si>
    <t>703594418855</t>
  </si>
  <si>
    <t>4529916</t>
  </si>
  <si>
    <t>879311254</t>
  </si>
  <si>
    <t>吉隆坡圣塔格兰德签名酒店</t>
  </si>
  <si>
    <t>ZHOU/XINGYUE|SU/YUEZHU</t>
  </si>
  <si>
    <t>¥61.00</t>
  </si>
  <si>
    <t>¥257.00</t>
  </si>
  <si>
    <t>Bong Soo Standard twin</t>
  </si>
  <si>
    <t>703594094268</t>
  </si>
  <si>
    <t>4530801</t>
  </si>
  <si>
    <t>197311064</t>
  </si>
  <si>
    <t>哥打京那巴鲁皇宫酒店</t>
  </si>
  <si>
    <t>XIAO/YU|LIU/JIAJUN</t>
  </si>
  <si>
    <t>¥704.00</t>
  </si>
  <si>
    <t>¥128.00</t>
  </si>
  <si>
    <t>¥570.00</t>
  </si>
  <si>
    <t>¥6.00</t>
  </si>
  <si>
    <t>703595324413</t>
  </si>
  <si>
    <t>4535825</t>
  </si>
  <si>
    <t>ZHAN/SHUAI|ZHOU/QIHANG|SHAN/YUHONG</t>
  </si>
  <si>
    <t>¥3,630.00</t>
  </si>
  <si>
    <t>¥1,832.32</t>
  </si>
  <si>
    <t>¥1,797.68</t>
  </si>
  <si>
    <t>703596361977</t>
  </si>
  <si>
    <t>4537019</t>
  </si>
  <si>
    <t>YAO/ZHAOQIN</t>
  </si>
  <si>
    <t>¥991.00</t>
  </si>
  <si>
    <t>¥109.39</t>
  </si>
  <si>
    <t>¥872.61</t>
  </si>
  <si>
    <t>703597659451</t>
  </si>
  <si>
    <t>4544282</t>
  </si>
  <si>
    <t>LIU/BING|WU/YUANYUAN</t>
  </si>
  <si>
    <t>¥1,854.00</t>
  </si>
  <si>
    <t>¥351.00</t>
  </si>
  <si>
    <t>Executive Deluxe City View</t>
  </si>
  <si>
    <t>703598451721</t>
  </si>
  <si>
    <t>4550602</t>
  </si>
  <si>
    <t>ZHU/YISEN|XU/QIANLIN</t>
  </si>
  <si>
    <t>¥5,228.00</t>
  </si>
  <si>
    <t>¥884.00</t>
  </si>
  <si>
    <t>¥4,344.00</t>
  </si>
  <si>
    <t>703578546320</t>
  </si>
  <si>
    <t>4446798</t>
  </si>
  <si>
    <t>¥3,340.00</t>
  </si>
  <si>
    <t>¥511.00</t>
  </si>
  <si>
    <t>¥2,829.00</t>
  </si>
  <si>
    <t>703598728497</t>
  </si>
  <si>
    <t>4551887</t>
  </si>
  <si>
    <t>TAN/JIETING|TAN/SHUYI</t>
  </si>
  <si>
    <t>¥7,500.00</t>
  </si>
  <si>
    <t>¥1,514.90</t>
  </si>
  <si>
    <t>¥5,985.10</t>
  </si>
  <si>
    <t>703600484221</t>
  </si>
  <si>
    <t>4560504</t>
  </si>
  <si>
    <t>221861717</t>
  </si>
  <si>
    <t>香港九龙维景酒店</t>
  </si>
  <si>
    <t>RUAN/SHIWEI|WU/TANGQING</t>
  </si>
  <si>
    <t>¥613.00</t>
  </si>
  <si>
    <t>¥67.36</t>
  </si>
  <si>
    <t>¥537.64</t>
  </si>
  <si>
    <t>Twin/Double Room</t>
  </si>
  <si>
    <t>703601083252</t>
  </si>
  <si>
    <t>4567246</t>
  </si>
  <si>
    <t>221835686</t>
  </si>
  <si>
    <t>铜锣湾如心酒店</t>
  </si>
  <si>
    <t>GAO/YU|OU/SHANGYUAN</t>
  </si>
  <si>
    <t>¥750.00</t>
  </si>
  <si>
    <t>¥124.52</t>
  </si>
  <si>
    <t>¥618.48</t>
  </si>
  <si>
    <t>703601967622</t>
  </si>
  <si>
    <t>4567339</t>
  </si>
  <si>
    <t>LI/YIMENG|ZHOU/YANGXUAN</t>
  </si>
  <si>
    <t>¥961.00</t>
  </si>
  <si>
    <t>¥182.20</t>
  </si>
  <si>
    <t>¥770.80</t>
  </si>
  <si>
    <t>City Vista Twin Room</t>
  </si>
  <si>
    <t>703602171921</t>
  </si>
  <si>
    <t>4571623</t>
  </si>
  <si>
    <t>CHEN/PEIPEI|HUANG/HEBIN</t>
  </si>
  <si>
    <t>¥1,664.00</t>
  </si>
  <si>
    <t>¥551.18</t>
  </si>
  <si>
    <t>¥1,096.82</t>
  </si>
  <si>
    <t>¥16.00</t>
  </si>
  <si>
    <t>703602221544</t>
  </si>
  <si>
    <t>4571239</t>
  </si>
  <si>
    <t>YU/JIAKUN</t>
  </si>
  <si>
    <t>¥125.20</t>
  </si>
  <si>
    <t>¥616.80</t>
  </si>
  <si>
    <t>703603104728</t>
  </si>
  <si>
    <t>4574254</t>
  </si>
  <si>
    <t>221843621</t>
  </si>
  <si>
    <t>澳门新濠影汇酒店</t>
  </si>
  <si>
    <t>LI/JIAWEN</t>
  </si>
  <si>
    <t>¥1,135.00</t>
  </si>
  <si>
    <t>¥125.27</t>
  </si>
  <si>
    <t>¥1,009.73</t>
  </si>
  <si>
    <t>Studio City Hotels Celebrity Suite</t>
  </si>
  <si>
    <t>703603277485</t>
  </si>
  <si>
    <t>4574419</t>
  </si>
  <si>
    <t>221852936</t>
  </si>
  <si>
    <t>澳门大仓酒店</t>
  </si>
  <si>
    <t>LU/WEI</t>
  </si>
  <si>
    <t>¥1,222.00</t>
  </si>
  <si>
    <t>¥252.65</t>
  </si>
  <si>
    <t>¥960.35</t>
  </si>
  <si>
    <t>Deluxe Double Room</t>
  </si>
  <si>
    <t>703604179754</t>
  </si>
  <si>
    <t>4580105</t>
  </si>
  <si>
    <t>221888738</t>
  </si>
  <si>
    <t>香港99号宝恒酒店</t>
  </si>
  <si>
    <t>CHEN/YULING</t>
  </si>
  <si>
    <t>¥1,159.00</t>
  </si>
  <si>
    <t>¥275.36</t>
  </si>
  <si>
    <t>¥883.64</t>
  </si>
  <si>
    <t>Standard Suite</t>
  </si>
  <si>
    <t>703604584549</t>
  </si>
  <si>
    <t>4579844</t>
  </si>
  <si>
    <t>860017946</t>
  </si>
  <si>
    <t>香港E酒店</t>
  </si>
  <si>
    <t>CHEN/JUNHAO</t>
  </si>
  <si>
    <t>¥619.00</t>
  </si>
  <si>
    <t>¥79.48</t>
  </si>
  <si>
    <t>¥531.52</t>
  </si>
  <si>
    <t>703604021369</t>
  </si>
  <si>
    <t>4578039</t>
  </si>
  <si>
    <t>221888798</t>
  </si>
  <si>
    <t>澳门骏龙酒店</t>
  </si>
  <si>
    <t>LONG/XIANG</t>
  </si>
  <si>
    <t>¥610.00</t>
  </si>
  <si>
    <t>¥102.98</t>
  </si>
  <si>
    <t>¥498.02</t>
  </si>
  <si>
    <t>703598491561</t>
  </si>
  <si>
    <t>4546551</t>
  </si>
  <si>
    <t>ZHANG/ZIHUI|QIAN/CHENG</t>
  </si>
  <si>
    <t>¥556.00</t>
  </si>
  <si>
    <t>¥56.00</t>
  </si>
  <si>
    <t>¥500.00</t>
  </si>
  <si>
    <t>703603260105</t>
  </si>
  <si>
    <t>4574176</t>
  </si>
  <si>
    <t>197334419</t>
  </si>
  <si>
    <t>曼谷麦卡桑美居酒店</t>
  </si>
  <si>
    <t>LIN/HONG|INTHASEN/YUPA</t>
  </si>
  <si>
    <t>¥477.00</t>
  </si>
  <si>
    <t>¥48.00</t>
  </si>
  <si>
    <t>¥424.00</t>
  </si>
  <si>
    <t>Superior King Bed room</t>
  </si>
  <si>
    <t>703604574354</t>
  </si>
  <si>
    <t>4579822</t>
  </si>
  <si>
    <t>871131228</t>
  </si>
  <si>
    <t>美利亚普吉岛迈考酒店</t>
  </si>
  <si>
    <t>WU/JUNLONG|LYU/LINA</t>
  </si>
  <si>
    <t>¥2,469.40</t>
  </si>
  <si>
    <t>2024-01-12 09:04:41</t>
  </si>
  <si>
    <t>One Bedroom Villa with Private Pool</t>
  </si>
  <si>
    <t>703601915674</t>
  </si>
  <si>
    <t>4565694</t>
  </si>
  <si>
    <t>2024-02-23</t>
  </si>
  <si>
    <t>¥7,179.00</t>
  </si>
  <si>
    <t>2024-01-12 09:08:21</t>
  </si>
  <si>
    <t>703602564191</t>
  </si>
  <si>
    <t>4571777</t>
  </si>
  <si>
    <t>197277995</t>
  </si>
  <si>
    <t>拉斯纳珍珠大酒店</t>
  </si>
  <si>
    <t>CHEN/XIAOYING|HUO/YUJIA</t>
  </si>
  <si>
    <t>¥688.00</t>
  </si>
  <si>
    <t>¥72.52</t>
  </si>
  <si>
    <t>¥615.48</t>
  </si>
  <si>
    <t>703605483388</t>
  </si>
  <si>
    <t>4585795</t>
  </si>
  <si>
    <t>871569465</t>
  </si>
  <si>
    <t>阿伯酒店及公寓</t>
  </si>
  <si>
    <t>JIANG/XU</t>
  </si>
  <si>
    <t>¥1,892.00</t>
  </si>
  <si>
    <t>2024-01-12 15:28:44</t>
  </si>
  <si>
    <t>Deluxe Double or Twin Room</t>
  </si>
  <si>
    <t>703591382844</t>
  </si>
  <si>
    <t>4512106</t>
  </si>
  <si>
    <t>197318861</t>
  </si>
  <si>
    <t>大阪格兰比亚大酒店</t>
  </si>
  <si>
    <t>WANG/PEI|WU/YOLANDA</t>
  </si>
  <si>
    <t>2024-01-15</t>
  </si>
  <si>
    <t>¥4,112.00</t>
  </si>
  <si>
    <t>¥3,084.00</t>
  </si>
  <si>
    <t>2024-01-12 17:05:29</t>
  </si>
  <si>
    <t>¥1,028.00</t>
  </si>
  <si>
    <t>¥98.15</t>
  </si>
  <si>
    <t>¥925.85</t>
  </si>
  <si>
    <t>[Non-Smoking] Standard Semi-double room</t>
  </si>
  <si>
    <t>703605553078</t>
  </si>
  <si>
    <t>4586004</t>
  </si>
  <si>
    <t>820614208</t>
  </si>
  <si>
    <t>奈良AB酒店</t>
  </si>
  <si>
    <t>MAO/YUTING|LUO/YANG|LI/LI</t>
  </si>
  <si>
    <t>2024-02-05</t>
  </si>
  <si>
    <t>2024-01-12 17:15:35</t>
  </si>
  <si>
    <t>deluxe twin room non-smoking</t>
  </si>
  <si>
    <t>703605987937</t>
  </si>
  <si>
    <t>4586433</t>
  </si>
  <si>
    <t>197309369</t>
  </si>
  <si>
    <t>淀屋桥京阪酒店</t>
  </si>
  <si>
    <t>WANG/QIAO|YE/FEINA</t>
  </si>
  <si>
    <t>2024-01-28</t>
  </si>
  <si>
    <t>¥966.00</t>
  </si>
  <si>
    <t>2024-01-12 17:48:16</t>
  </si>
  <si>
    <t>Twin Studio Non smoking</t>
  </si>
  <si>
    <t>703605812846</t>
  </si>
  <si>
    <t>4586516</t>
  </si>
  <si>
    <t>2024-01-12 18:18:05</t>
  </si>
  <si>
    <t>703605530629</t>
  </si>
  <si>
    <t>4586619</t>
  </si>
  <si>
    <t>199255010</t>
  </si>
  <si>
    <t>巴黎戴高乐机场智选假日酒店</t>
  </si>
  <si>
    <t>LIN/JIE|ZHOU/BIN|DU/WENQIN</t>
  </si>
  <si>
    <t>2024-03-13</t>
  </si>
  <si>
    <t>2024-03-14</t>
  </si>
  <si>
    <t>¥1,341.00</t>
  </si>
  <si>
    <t>2024-01-12 18:34:17</t>
  </si>
  <si>
    <t>Standard Double Room with Airport View</t>
  </si>
  <si>
    <t>703605224920</t>
  </si>
  <si>
    <t>4585100</t>
  </si>
  <si>
    <t>XIA/NING</t>
  </si>
  <si>
    <t>2024-02-27</t>
  </si>
  <si>
    <t>2024-02-29</t>
  </si>
  <si>
    <t>¥1,996.00</t>
  </si>
  <si>
    <t>2024-01-12 19:18:46</t>
  </si>
  <si>
    <t>Room, 1 King Bed, Sea View</t>
  </si>
  <si>
    <t>703603662453</t>
  </si>
  <si>
    <t>4575222</t>
  </si>
  <si>
    <t>197337542</t>
  </si>
  <si>
    <t>十丘广场酒店</t>
  </si>
  <si>
    <t>ZENG/YUHUA</t>
  </si>
  <si>
    <t>¥1,119.00</t>
  </si>
  <si>
    <t>¥617.53</t>
  </si>
  <si>
    <t>¥494.47</t>
  </si>
  <si>
    <t>Standard Room, 1 King Bed, Non Smoking</t>
  </si>
  <si>
    <t>703599522035</t>
  </si>
  <si>
    <t>4556750</t>
  </si>
  <si>
    <t>873779282</t>
  </si>
  <si>
    <t>东京普米尔三井花园酒店神宫外苑</t>
  </si>
  <si>
    <t>LUO/SHUWEN</t>
  </si>
  <si>
    <t>¥1,597.00</t>
  </si>
  <si>
    <t>2024-01-12 22:06:51</t>
  </si>
  <si>
    <t>Moderate Queen Room - Non-Smoking</t>
  </si>
  <si>
    <t>703604715439</t>
  </si>
  <si>
    <t>4579773</t>
  </si>
  <si>
    <t>197305361</t>
  </si>
  <si>
    <t>东京东神田舒适酒店</t>
  </si>
  <si>
    <t>LUO/QINGYI</t>
  </si>
  <si>
    <t>¥719.00</t>
  </si>
  <si>
    <t>2024-01-13 00:33:49</t>
  </si>
  <si>
    <t>standard double bed room, non smoking</t>
  </si>
  <si>
    <t>703601778586</t>
  </si>
  <si>
    <t>4563489</t>
  </si>
  <si>
    <t>WU/MENG</t>
  </si>
  <si>
    <t>2024-01-13</t>
  </si>
  <si>
    <t>¥901.00</t>
  </si>
  <si>
    <t>¥205.12</t>
  </si>
  <si>
    <t>¥694.88</t>
  </si>
  <si>
    <t>single room non smoking</t>
  </si>
  <si>
    <t>703605162326</t>
  </si>
  <si>
    <t>4586850</t>
  </si>
  <si>
    <t>871940931</t>
  </si>
  <si>
    <t>九树酒店东大门</t>
  </si>
  <si>
    <t>ZHU/MENGJUN</t>
  </si>
  <si>
    <t>¥541.00</t>
  </si>
  <si>
    <t>¥71.21</t>
  </si>
  <si>
    <t>¥469.79</t>
  </si>
  <si>
    <t>Standard Twin Room - Check-in After 6:00 PM</t>
  </si>
  <si>
    <t>703605921559</t>
  </si>
  <si>
    <t>4587376</t>
  </si>
  <si>
    <t>197294822</t>
  </si>
  <si>
    <t>济州岛梅生格拉德酒店</t>
  </si>
  <si>
    <t>ZHU/FENG</t>
  </si>
  <si>
    <t>¥1,100.00</t>
  </si>
  <si>
    <t>¥580.91</t>
  </si>
  <si>
    <t>¥519.09</t>
  </si>
  <si>
    <t>Standard Twin</t>
  </si>
  <si>
    <t>703584297727</t>
  </si>
  <si>
    <t>4475217</t>
  </si>
  <si>
    <t>QIAN/CHUNMEI</t>
  </si>
  <si>
    <t>¥5,548.00</t>
  </si>
  <si>
    <t>¥804.00</t>
  </si>
  <si>
    <t>¥4,744.00</t>
  </si>
  <si>
    <t>703589790352</t>
  </si>
  <si>
    <t>4500824</t>
  </si>
  <si>
    <t>221835113</t>
  </si>
  <si>
    <t>香港北角海逸酒店</t>
  </si>
  <si>
    <t>GU/CAN</t>
  </si>
  <si>
    <t>¥2,337.00</t>
  </si>
  <si>
    <t>¥364.00</t>
  </si>
  <si>
    <t>¥1,973.00</t>
  </si>
  <si>
    <t>Superior City View Room</t>
  </si>
  <si>
    <t>703594281457</t>
  </si>
  <si>
    <t>4530276</t>
  </si>
  <si>
    <t>197314793</t>
  </si>
  <si>
    <t>槟城皇家朱兰酒店</t>
  </si>
  <si>
    <t>WANG/WEI</t>
  </si>
  <si>
    <t>¥942.00</t>
  </si>
  <si>
    <t>¥168.00</t>
  </si>
  <si>
    <t>¥774.00</t>
  </si>
  <si>
    <t>703597027359</t>
  </si>
  <si>
    <t>4545575</t>
  </si>
  <si>
    <t>GUO/WENQIANG</t>
  </si>
  <si>
    <t>¥3,938.00</t>
  </si>
  <si>
    <t>¥3,372.00</t>
  </si>
  <si>
    <t>Premier Park View</t>
  </si>
  <si>
    <t>703598331620</t>
  </si>
  <si>
    <t>4549906</t>
  </si>
  <si>
    <t>197277605</t>
  </si>
  <si>
    <t>樟宜机场皇冠假日酒店 - IHG 旗下酒店</t>
  </si>
  <si>
    <t>HE/TAO</t>
  </si>
  <si>
    <t>¥1,959.00</t>
  </si>
  <si>
    <t>¥210.00</t>
  </si>
  <si>
    <t>¥1,749.00</t>
  </si>
  <si>
    <t>1 King Bed Standard Jewel Wing</t>
  </si>
  <si>
    <t>703605034177</t>
  </si>
  <si>
    <t>4587315</t>
  </si>
  <si>
    <t>871131147</t>
  </si>
  <si>
    <t>双威大盒子酒店</t>
  </si>
  <si>
    <t>WANG/NING|WANG/NING</t>
  </si>
  <si>
    <t>¥2,072.00</t>
  </si>
  <si>
    <t>2024-01-13 07:20:43</t>
  </si>
  <si>
    <t>703602126469</t>
  </si>
  <si>
    <t>4568250</t>
  </si>
  <si>
    <t>WANG/HONGFEI</t>
  </si>
  <si>
    <t>¥682.00</t>
  </si>
  <si>
    <t>¥69.81</t>
  </si>
  <si>
    <t>¥609.19</t>
  </si>
  <si>
    <t>703604595528</t>
  </si>
  <si>
    <t>4578498</t>
  </si>
  <si>
    <t>DAI/GUANGJUN|ZHANG/WEIBIN</t>
  </si>
  <si>
    <t>¥1,596.00</t>
  </si>
  <si>
    <t>¥530.82</t>
  </si>
  <si>
    <t>¥1,051.18</t>
  </si>
  <si>
    <t>703603268081</t>
  </si>
  <si>
    <t>4575438</t>
  </si>
  <si>
    <t>221838011</t>
  </si>
  <si>
    <t>澳门利澳酒店</t>
  </si>
  <si>
    <t>ZHU/SEN</t>
  </si>
  <si>
    <t>¥1,752.00</t>
  </si>
  <si>
    <t>¥180.48</t>
  </si>
  <si>
    <t>¥1,553.52</t>
  </si>
  <si>
    <t>Deluxe Double Suite</t>
  </si>
  <si>
    <t>¥18.00</t>
  </si>
  <si>
    <t>703605912872</t>
  </si>
  <si>
    <t>4584624</t>
  </si>
  <si>
    <t>221838959</t>
  </si>
  <si>
    <t>澳门十六浦索菲特大酒店</t>
  </si>
  <si>
    <t>GAO/LIYONG</t>
  </si>
  <si>
    <t>¥853.00</t>
  </si>
  <si>
    <t>¥144.25</t>
  </si>
  <si>
    <t>¥700.75</t>
  </si>
  <si>
    <t>703605154549</t>
  </si>
  <si>
    <t>4585232</t>
  </si>
  <si>
    <t>221839718</t>
  </si>
  <si>
    <t>澳门金龙酒店</t>
  </si>
  <si>
    <t>ZHAN/TING</t>
  </si>
  <si>
    <t>¥833.00</t>
  </si>
  <si>
    <t>¥86.63</t>
  </si>
  <si>
    <t>¥746.37</t>
  </si>
  <si>
    <t>double room harbour view</t>
  </si>
  <si>
    <t>703605290089</t>
  </si>
  <si>
    <t>4585646</t>
  </si>
  <si>
    <t>221883080</t>
  </si>
  <si>
    <t>香港华大盛品酒店</t>
  </si>
  <si>
    <t>HE/YU</t>
  </si>
  <si>
    <t>¥664.00</t>
  </si>
  <si>
    <t>¥42.91</t>
  </si>
  <si>
    <t>¥612.09</t>
  </si>
  <si>
    <t>703605998238</t>
  </si>
  <si>
    <t>4586391</t>
  </si>
  <si>
    <t>221861747</t>
  </si>
  <si>
    <t>香港帝国酒店</t>
  </si>
  <si>
    <t>CAI/WEIHUA|WANG/BAOSEN|WANG/KEMING</t>
  </si>
  <si>
    <t>¥2,181.00</t>
  </si>
  <si>
    <t>¥389.28</t>
  </si>
  <si>
    <t>¥1,764.72</t>
  </si>
  <si>
    <t>¥27.00</t>
  </si>
  <si>
    <t>703605498629</t>
  </si>
  <si>
    <t>4586953</t>
  </si>
  <si>
    <t>LIANG/MIAO</t>
  </si>
  <si>
    <t>¥80.74</t>
  </si>
  <si>
    <t>¥874.26</t>
  </si>
  <si>
    <t>703602041626</t>
  </si>
  <si>
    <t>4569649</t>
  </si>
  <si>
    <t>ZHANG/QIAN|WANG/XIANGHUI</t>
  </si>
  <si>
    <t>¥562.00</t>
  </si>
  <si>
    <t>703605608057</t>
  </si>
  <si>
    <t>4586155</t>
  </si>
  <si>
    <t>197289830</t>
  </si>
  <si>
    <t>曼谷都市酒店</t>
  </si>
  <si>
    <t>Zeng/Di</t>
  </si>
  <si>
    <t>¥460.00</t>
  </si>
  <si>
    <t>¥48.78</t>
  </si>
  <si>
    <t>¥411.22</t>
  </si>
  <si>
    <t>Deluxe Double</t>
  </si>
  <si>
    <t>703428809793</t>
  </si>
  <si>
    <t>3657905</t>
  </si>
  <si>
    <t>234575438</t>
  </si>
  <si>
    <t>新加坡乌节龙都大酒店 远东集团</t>
  </si>
  <si>
    <t>ZENG/DONGLIANG</t>
  </si>
  <si>
    <t>2023-07-19</t>
  </si>
  <si>
    <t>2024-03-06</t>
  </si>
  <si>
    <t>¥1,893.00</t>
  </si>
  <si>
    <t>2024-01-13 15:27:38</t>
  </si>
  <si>
    <t>703604504088</t>
  </si>
  <si>
    <t>4582303</t>
  </si>
  <si>
    <t>197296346</t>
  </si>
  <si>
    <t>新加坡悦乐武吉士酒店 - 远东集团</t>
  </si>
  <si>
    <t>HU/ZHENJUN|WEI/NA</t>
  </si>
  <si>
    <t>¥1,906.00</t>
  </si>
  <si>
    <t>2024-01-13 16:41:14</t>
  </si>
  <si>
    <t>703606472411</t>
  </si>
  <si>
    <t>4590475</t>
  </si>
  <si>
    <t>197333105</t>
  </si>
  <si>
    <t>沙美岛萨凯海滩度假村</t>
  </si>
  <si>
    <t>HOU/YONG|DONG/JIA</t>
  </si>
  <si>
    <t>2024-03-20</t>
  </si>
  <si>
    <t>2024-03-23</t>
  </si>
  <si>
    <t>¥2,793.00</t>
  </si>
  <si>
    <t>2024-01-13 18:13:50</t>
  </si>
  <si>
    <t>Deluxe</t>
  </si>
  <si>
    <t>703606185752</t>
  </si>
  <si>
    <t>4590162</t>
  </si>
  <si>
    <t>197275532</t>
  </si>
  <si>
    <t>小樽君乐酒店</t>
  </si>
  <si>
    <t>GU/MINHAO|JIN/BINYAN</t>
  </si>
  <si>
    <t>¥1,328.00</t>
  </si>
  <si>
    <t>2024-01-13 18:17:14</t>
  </si>
  <si>
    <t>Superior Room with Ocean View</t>
  </si>
  <si>
    <t>703606873810</t>
  </si>
  <si>
    <t>4590343</t>
  </si>
  <si>
    <t>855809852</t>
  </si>
  <si>
    <t>槟城拉亚酒店</t>
  </si>
  <si>
    <t>LI/MO|LI/XUELIANG</t>
  </si>
  <si>
    <t>¥616.00</t>
  </si>
  <si>
    <t>2024-01-13 18:43:13</t>
  </si>
  <si>
    <t>703605314014</t>
  </si>
  <si>
    <t>4586857</t>
  </si>
  <si>
    <t>221852783</t>
  </si>
  <si>
    <t>香港弥敦酒店</t>
  </si>
  <si>
    <t>LIU/SIMIN</t>
  </si>
  <si>
    <t>2024-01-13 20:17:17</t>
  </si>
  <si>
    <t>Smart Double Room</t>
  </si>
  <si>
    <t>703606924672</t>
  </si>
  <si>
    <t>4591019</t>
  </si>
  <si>
    <t>871131234</t>
  </si>
  <si>
    <t>普吉岛西奈奢华酒店</t>
  </si>
  <si>
    <t>ZHANG/YANRU</t>
  </si>
  <si>
    <t>2024-03-27</t>
  </si>
  <si>
    <t>2024-03-28</t>
  </si>
  <si>
    <t>¥1,852.00</t>
  </si>
  <si>
    <t>2024-01-13 21:30:53</t>
  </si>
  <si>
    <t>STUDIO Studio Pool Villa</t>
  </si>
  <si>
    <t>703582057000</t>
  </si>
  <si>
    <t>4467244</t>
  </si>
  <si>
    <t>240015035</t>
  </si>
  <si>
    <t>米德兰会议中心酒店</t>
  </si>
  <si>
    <t>PENG/LINGYUN|LI/MIN</t>
  </si>
  <si>
    <t>2024-03-17</t>
  </si>
  <si>
    <t>2024-03-21</t>
  </si>
  <si>
    <t>¥1,480.00</t>
  </si>
  <si>
    <t>2024-01-13 21:42:00</t>
  </si>
  <si>
    <t>DOUBLE Deluxe room - 2 twin beds or 1 double bed</t>
  </si>
  <si>
    <t>703581905040</t>
  </si>
  <si>
    <t>4458647</t>
  </si>
  <si>
    <t>Sun/Jian|SUN/HAOTIAN</t>
  </si>
  <si>
    <t>¥2,332.00</t>
  </si>
  <si>
    <t>¥417.06</t>
  </si>
  <si>
    <t>¥1,818.94</t>
  </si>
  <si>
    <t>703602149682</t>
  </si>
  <si>
    <t>4567921</t>
  </si>
  <si>
    <t>197313215</t>
  </si>
  <si>
    <t>纽约城中央希尔顿酒店</t>
  </si>
  <si>
    <t>WANG/JIANGANG|GONG/FUWEI</t>
  </si>
  <si>
    <t>¥8,264.00</t>
  </si>
  <si>
    <t>¥876.48</t>
  </si>
  <si>
    <t>¥7,351.52</t>
  </si>
  <si>
    <t>king bed room</t>
  </si>
  <si>
    <t>¥36.00</t>
  </si>
  <si>
    <t>703601798331</t>
  </si>
  <si>
    <t>4564165</t>
  </si>
  <si>
    <t>197323784</t>
  </si>
  <si>
    <t>纽约时代广场西希尔顿逸林酒店</t>
  </si>
  <si>
    <t>ZHANG/ZHAOLONG</t>
  </si>
  <si>
    <t>2024-03-31</t>
  </si>
  <si>
    <t>2024-04-01</t>
  </si>
  <si>
    <t>¥1,790.00</t>
  </si>
  <si>
    <t>2024-01-13 22:36:32</t>
  </si>
  <si>
    <t>Standard King Room</t>
  </si>
  <si>
    <t>703605253507</t>
  </si>
  <si>
    <t>4586969</t>
  </si>
  <si>
    <t>804840187</t>
  </si>
  <si>
    <t>沙美岛美景度假村</t>
  </si>
  <si>
    <t>LIU/YIYAO</t>
  </si>
  <si>
    <t>¥1,462.00</t>
  </si>
  <si>
    <t>2024-01-13 23:36:10</t>
  </si>
  <si>
    <t>Thai House Cottage</t>
  </si>
  <si>
    <t>703606439262</t>
  </si>
  <si>
    <t>4591381</t>
  </si>
  <si>
    <t>197318585</t>
  </si>
  <si>
    <t>日星商务酒店</t>
  </si>
  <si>
    <t>DUAN/RUI|SUN/YU</t>
  </si>
  <si>
    <t>2024-01-14 00:04:09</t>
  </si>
  <si>
    <t>Semi Double bed Room Non Smoking</t>
  </si>
  <si>
    <t>703559996294</t>
  </si>
  <si>
    <t>4337375</t>
  </si>
  <si>
    <t>197281289</t>
  </si>
  <si>
    <t>新加坡 Studio M 酒店</t>
  </si>
  <si>
    <t>JIANG/ZHENNI</t>
  </si>
  <si>
    <t>2023-11-27</t>
  </si>
  <si>
    <t>¥1,353.00</t>
  </si>
  <si>
    <t>2024-01-14 01:13:45</t>
  </si>
  <si>
    <t>Studio Loft</t>
  </si>
  <si>
    <t>703537109037</t>
  </si>
  <si>
    <t>4199821</t>
  </si>
  <si>
    <t>197292056</t>
  </si>
  <si>
    <t>东急STAY银座</t>
  </si>
  <si>
    <t>LEI/MINGMING</t>
  </si>
  <si>
    <t>2023-11-05</t>
  </si>
  <si>
    <t>2024-01-14</t>
  </si>
  <si>
    <t>¥5,436.00</t>
  </si>
  <si>
    <t>¥2,995.00</t>
  </si>
  <si>
    <t>¥2,441.00</t>
  </si>
  <si>
    <t>703565753254</t>
  </si>
  <si>
    <t>4373151</t>
  </si>
  <si>
    <t>802074151</t>
  </si>
  <si>
    <t>新熊本酒店</t>
  </si>
  <si>
    <t>LUO/JIAXIN</t>
  </si>
  <si>
    <t>2023-12-03</t>
  </si>
  <si>
    <t>¥815.00</t>
  </si>
  <si>
    <t>¥70.04</t>
  </si>
  <si>
    <t>¥744.96</t>
  </si>
  <si>
    <t>703599091394</t>
  </si>
  <si>
    <t>4554153</t>
  </si>
  <si>
    <t>881665219</t>
  </si>
  <si>
    <t>GROOVE新宿 宾乐雅酒店</t>
  </si>
  <si>
    <t>SU/QIAN</t>
  </si>
  <si>
    <t>¥4,548.00</t>
  </si>
  <si>
    <t>¥1,806.72</t>
  </si>
  <si>
    <t>¥2,739.28</t>
  </si>
  <si>
    <t>SUPERIOR TWIN (AT)</t>
  </si>
  <si>
    <t>703602025645</t>
  </si>
  <si>
    <t>4571030</t>
  </si>
  <si>
    <t>197321537</t>
  </si>
  <si>
    <t>心斋桥哈顿酒店</t>
  </si>
  <si>
    <t>BAI/CHIYUN|LI/JUNKE</t>
  </si>
  <si>
    <t>¥1,940.00</t>
  </si>
  <si>
    <t>¥196.88</t>
  </si>
  <si>
    <t>¥1,743.12</t>
  </si>
  <si>
    <t>room standard</t>
  </si>
  <si>
    <t>703602193520</t>
  </si>
  <si>
    <t>4569244</t>
  </si>
  <si>
    <t>197316821</t>
  </si>
  <si>
    <t>福冈蒙特埃马纳酒店</t>
  </si>
  <si>
    <t>zan/jun</t>
  </si>
  <si>
    <t>¥747.00</t>
  </si>
  <si>
    <t>¥73.86</t>
  </si>
  <si>
    <t>¥665.14</t>
  </si>
  <si>
    <t>twin non smoking</t>
  </si>
  <si>
    <t>703602755005</t>
  </si>
  <si>
    <t>4567527</t>
  </si>
  <si>
    <t>QIAN/YIHAN|EMMY/ZENG</t>
  </si>
  <si>
    <t>¥1,400.00</t>
  </si>
  <si>
    <t>¥199.00</t>
  </si>
  <si>
    <t>¥1,200.00</t>
  </si>
  <si>
    <t>Twin Room</t>
  </si>
  <si>
    <t>703606463549</t>
  </si>
  <si>
    <t>4588577</t>
  </si>
  <si>
    <t>SU/SHIHANG</t>
  </si>
  <si>
    <t>¥1,668.00</t>
  </si>
  <si>
    <t>¥292.21</t>
  </si>
  <si>
    <t>¥1,375.79</t>
  </si>
  <si>
    <t>703563304196</t>
  </si>
  <si>
    <t>4357236</t>
  </si>
  <si>
    <t>197586719</t>
  </si>
  <si>
    <t>吉隆坡丽思卡尔顿酒店</t>
  </si>
  <si>
    <t>SHAN/YUHAO|YAO/RUIQI</t>
  </si>
  <si>
    <t>2023-12-01</t>
  </si>
  <si>
    <t>¥1,595.00</t>
  </si>
  <si>
    <t>¥706.00</t>
  </si>
  <si>
    <t>¥889.00</t>
  </si>
  <si>
    <t>executive deluxe king room</t>
  </si>
  <si>
    <t>703586844475</t>
  </si>
  <si>
    <t>4485899</t>
  </si>
  <si>
    <t>221835584</t>
  </si>
  <si>
    <t>香港悦来酒店</t>
  </si>
  <si>
    <t>WU/GUIXUN|WU/YUYAN</t>
  </si>
  <si>
    <t>2023-12-24</t>
  </si>
  <si>
    <t>¥300.48</t>
  </si>
  <si>
    <t>¥766.52</t>
  </si>
  <si>
    <t>703578632849</t>
  </si>
  <si>
    <t>4445985</t>
  </si>
  <si>
    <t>DIAN/SHIXU|FANG/QIN</t>
  </si>
  <si>
    <t>¥4,167.00</t>
  </si>
  <si>
    <t>¥1,409.00</t>
  </si>
  <si>
    <t>¥2,758.00</t>
  </si>
  <si>
    <t>703588280680</t>
  </si>
  <si>
    <t>4495569</t>
  </si>
  <si>
    <t>XIAO/SHUANG</t>
  </si>
  <si>
    <t>¥2,662.00</t>
  </si>
  <si>
    <t>¥470.00</t>
  </si>
  <si>
    <t>¥2,170.00</t>
  </si>
  <si>
    <t>¥22.00</t>
  </si>
  <si>
    <t>703573650680</t>
  </si>
  <si>
    <t>4417287</t>
  </si>
  <si>
    <t>XIN/YULEI|XIONG/WENHUI</t>
  </si>
  <si>
    <t>¥9,104.00</t>
  </si>
  <si>
    <t>¥4,811.20</t>
  </si>
  <si>
    <t>¥4,292.80</t>
  </si>
  <si>
    <t>703575407105</t>
  </si>
  <si>
    <t>4429152</t>
  </si>
  <si>
    <t>ZHOU/SILAN|SHEN/YEXIN</t>
  </si>
  <si>
    <t>¥2,277.00</t>
  </si>
  <si>
    <t>¥1,198.53</t>
  </si>
  <si>
    <t>¥1,078.47</t>
  </si>
  <si>
    <t>703592214118</t>
  </si>
  <si>
    <t>4519191</t>
  </si>
  <si>
    <t>CAO/WANYING|WANG/QINGRAN</t>
  </si>
  <si>
    <t>¥154.00</t>
  </si>
  <si>
    <t>703596225106</t>
  </si>
  <si>
    <t>4540123</t>
  </si>
  <si>
    <t>ZHOU/JUNYING|LIU/LIU</t>
  </si>
  <si>
    <t>¥2,800.00</t>
  </si>
  <si>
    <t>¥2,404.00</t>
  </si>
  <si>
    <t>703596999445</t>
  </si>
  <si>
    <t>4538843</t>
  </si>
  <si>
    <t>WU/QIAN</t>
  </si>
  <si>
    <t>¥3,444.00</t>
  </si>
  <si>
    <t>¥666.00</t>
  </si>
  <si>
    <t>¥2,778.00</t>
  </si>
  <si>
    <t>703598837381</t>
  </si>
  <si>
    <t>4550555</t>
  </si>
  <si>
    <t>CHEN/YANJUAN|ZHANG/ZIQI|LIU/LI|ZHANG/ZIJUN|LI/QIUXIA|CHEN/YINFEI</t>
  </si>
  <si>
    <t>¥7,194.00</t>
  </si>
  <si>
    <t>¥6,096.00</t>
  </si>
  <si>
    <t>703602069914</t>
  </si>
  <si>
    <t>4568240</t>
  </si>
  <si>
    <t>ZHANG/JIA</t>
  </si>
  <si>
    <t>¥2,448.00</t>
  </si>
  <si>
    <t>¥80.22</t>
  </si>
  <si>
    <t>¥2,367.78</t>
  </si>
  <si>
    <t>City Vista King Room</t>
  </si>
  <si>
    <t>703570544198</t>
  </si>
  <si>
    <t>4400506</t>
  </si>
  <si>
    <t>LIE/XIAOYING</t>
  </si>
  <si>
    <t>¥483.00</t>
  </si>
  <si>
    <t>¥1,919.00</t>
  </si>
  <si>
    <t>703586411046</t>
  </si>
  <si>
    <t>4486651</t>
  </si>
  <si>
    <t>LI/SHUWEN</t>
  </si>
  <si>
    <t>¥5,668.00</t>
  </si>
  <si>
    <t>¥1,850.00</t>
  </si>
  <si>
    <t>¥3,818.00</t>
  </si>
  <si>
    <t>703602313448</t>
  </si>
  <si>
    <t>4571993</t>
  </si>
  <si>
    <t>LIANG/RUIPING</t>
  </si>
  <si>
    <t>¥1,304.00</t>
  </si>
  <si>
    <t>703603032086</t>
  </si>
  <si>
    <t>4573387</t>
  </si>
  <si>
    <t>LI/SUILING</t>
  </si>
  <si>
    <t>¥838.00</t>
  </si>
  <si>
    <t>Deluxe Family Room</t>
  </si>
  <si>
    <t>703604938570</t>
  </si>
  <si>
    <t>4580214</t>
  </si>
  <si>
    <t>WEN/MIANXUE|WEN/YUBEI|WANG/DONG|GAN/JINGLIN</t>
  </si>
  <si>
    <t>¥1,388.00</t>
  </si>
  <si>
    <t>¥252.00</t>
  </si>
  <si>
    <t>¥1,128.00</t>
  </si>
  <si>
    <t>703606885641</t>
  </si>
  <si>
    <t>4588528</t>
  </si>
  <si>
    <t>221842424</t>
  </si>
  <si>
    <t>澳门东亚酒店</t>
  </si>
  <si>
    <t>ZHAO/YUE</t>
  </si>
  <si>
    <t>¥571.00</t>
  </si>
  <si>
    <t>¥41.04</t>
  </si>
  <si>
    <t>¥525.96</t>
  </si>
  <si>
    <t>double Room</t>
  </si>
  <si>
    <t>703605566582</t>
  </si>
  <si>
    <t>4585473</t>
  </si>
  <si>
    <t>221866883</t>
  </si>
  <si>
    <t>旭逸雅捷酒店 · 荃湾</t>
  </si>
  <si>
    <t>WEI/YINGRU</t>
  </si>
  <si>
    <t>¥76.19</t>
  </si>
  <si>
    <t>¥536.81</t>
  </si>
  <si>
    <t>Standard Ease Twin room</t>
  </si>
  <si>
    <t>703605098210</t>
  </si>
  <si>
    <t>4586137</t>
  </si>
  <si>
    <t>YANG/WENYI|CARROLL/GREG</t>
  </si>
  <si>
    <t>¥1,070.00</t>
  </si>
  <si>
    <t>¥103.54</t>
  </si>
  <si>
    <t>¥966.46</t>
  </si>
  <si>
    <t>Double or Twin Superior</t>
  </si>
  <si>
    <t>703606830599</t>
  </si>
  <si>
    <t>4587920</t>
  </si>
  <si>
    <t>221852696</t>
  </si>
  <si>
    <t>香港港威酒店-马哥孛罗</t>
  </si>
  <si>
    <t>WANG/MENGWEI|XIA/QIN</t>
  </si>
  <si>
    <t>¥1,917.00</t>
  </si>
  <si>
    <t>¥293.62</t>
  </si>
  <si>
    <t>¥1,623.38</t>
  </si>
  <si>
    <t>Superior</t>
  </si>
  <si>
    <t>703606340431</t>
  </si>
  <si>
    <t>4587917</t>
  </si>
  <si>
    <t>SHEN/TING|WU/JIANGNAN</t>
  </si>
  <si>
    <t>703606295673</t>
  </si>
  <si>
    <t>4588568</t>
  </si>
  <si>
    <t>238559117</t>
  </si>
  <si>
    <t>澳门励庭海景酒店</t>
  </si>
  <si>
    <t>GUO/YIN</t>
  </si>
  <si>
    <t>¥1,181.00</t>
  </si>
  <si>
    <t>¥140.57</t>
  </si>
  <si>
    <t>¥1,031.43</t>
  </si>
  <si>
    <t>Superior Sea View Room</t>
  </si>
  <si>
    <t>703606463574</t>
  </si>
  <si>
    <t>4588960</t>
  </si>
  <si>
    <t>LI/JUNPENG</t>
  </si>
  <si>
    <t>¥2,245.00</t>
  </si>
  <si>
    <t>¥340.00</t>
  </si>
  <si>
    <t>¥1,896.00</t>
  </si>
  <si>
    <t>703606488955</t>
  </si>
  <si>
    <t>4588908</t>
  </si>
  <si>
    <t>221877818</t>
  </si>
  <si>
    <t>M1酒店</t>
  </si>
  <si>
    <t>MAI/JIAWEN</t>
  </si>
  <si>
    <t>¥848.00</t>
  </si>
  <si>
    <t>¥154.03</t>
  </si>
  <si>
    <t>¥684.97</t>
  </si>
  <si>
    <t>703606650520</t>
  </si>
  <si>
    <t>4589203</t>
  </si>
  <si>
    <t>ZHANG/GUIPENG</t>
  </si>
  <si>
    <t>¥1,147.00</t>
  </si>
  <si>
    <t>¥117.66</t>
  </si>
  <si>
    <t>¥1,020.34</t>
  </si>
  <si>
    <t>Deluxe twin Suite</t>
  </si>
  <si>
    <t>703556582332</t>
  </si>
  <si>
    <t>4313778</t>
  </si>
  <si>
    <t>LIU/RUI|LI/HANZHEN</t>
  </si>
  <si>
    <t>2023-11-24</t>
  </si>
  <si>
    <t>¥831.00</t>
  </si>
  <si>
    <t>¥78.00</t>
  </si>
  <si>
    <t>703586730675</t>
  </si>
  <si>
    <t>4488903</t>
  </si>
  <si>
    <t>FENF/LIN|HUANG/BO</t>
  </si>
  <si>
    <t>¥506.00</t>
  </si>
  <si>
    <t>¥456.00</t>
  </si>
  <si>
    <t>703569784716</t>
  </si>
  <si>
    <t>4396658</t>
  </si>
  <si>
    <t>197277314</t>
  </si>
  <si>
    <t>雅加达苏丹公寓酒店</t>
  </si>
  <si>
    <t>ZHANG/XINYUAN|ZHANG/SURUXUAN</t>
  </si>
  <si>
    <t>¥93.86</t>
  </si>
  <si>
    <t>¥721.14</t>
  </si>
  <si>
    <t>Deluxe Double ow Twin Room</t>
  </si>
  <si>
    <t>703598346821</t>
  </si>
  <si>
    <t>4548103</t>
  </si>
  <si>
    <t>WU/TIANWA|LIU/LIN</t>
  </si>
  <si>
    <t>¥837.00</t>
  </si>
  <si>
    <t>¥84.00</t>
  </si>
  <si>
    <t>junior suite</t>
  </si>
  <si>
    <t>703599164051</t>
  </si>
  <si>
    <t>4554897</t>
  </si>
  <si>
    <t>875631136</t>
  </si>
  <si>
    <t>帕亚酒店</t>
  </si>
  <si>
    <t>WANG/XIAOWEI|FU/JING</t>
  </si>
  <si>
    <t>¥1,408.00</t>
  </si>
  <si>
    <t>¥486.00</t>
  </si>
  <si>
    <t>¥922.00</t>
  </si>
  <si>
    <t>703601702713</t>
  </si>
  <si>
    <t>4567004</t>
  </si>
  <si>
    <t>197328233</t>
  </si>
  <si>
    <t>普吉岛卡塔坦尼海滩度假村</t>
  </si>
  <si>
    <t>SONG/HUIRU|TIAN/SUFENG</t>
  </si>
  <si>
    <t>¥3,765.00</t>
  </si>
  <si>
    <t>¥1,471.61</t>
  </si>
  <si>
    <t>¥2,293.39</t>
  </si>
  <si>
    <t>Junior Suite Thani Wing</t>
  </si>
  <si>
    <t>703606107974</t>
  </si>
  <si>
    <t>4588477</t>
  </si>
  <si>
    <t>GONG/JINYU</t>
  </si>
  <si>
    <t>¥585.00</t>
  </si>
  <si>
    <t>¥81.45</t>
  </si>
  <si>
    <t>¥494.55</t>
  </si>
  <si>
    <t>703605100629</t>
  </si>
  <si>
    <t>4586874</t>
  </si>
  <si>
    <t>871941417</t>
  </si>
  <si>
    <t>芭堤雅文华伊斯特维尔酒店</t>
  </si>
  <si>
    <t>JIANG/WENFENG</t>
  </si>
  <si>
    <t>¥411.00</t>
  </si>
  <si>
    <t>¥43.00</t>
  </si>
  <si>
    <t>¥365.00</t>
  </si>
  <si>
    <t>Classic Grand Deluxe Twin Room</t>
  </si>
  <si>
    <t>703606154622</t>
  </si>
  <si>
    <t>4589819</t>
  </si>
  <si>
    <t>197281511</t>
  </si>
  <si>
    <t>巴厘岛希尔顿度假村</t>
  </si>
  <si>
    <t>SHEN/LI|LU/CHANGLEI</t>
  </si>
  <si>
    <t>¥1,571.00</t>
  </si>
  <si>
    <t>¥303.36</t>
  </si>
  <si>
    <t>¥1,258.64</t>
  </si>
  <si>
    <t>Twin Deluxe Ocean View</t>
  </si>
  <si>
    <t>703606124973</t>
  </si>
  <si>
    <t>4590593</t>
  </si>
  <si>
    <t>221838839</t>
  </si>
  <si>
    <t>香港宏基国际宾馆</t>
  </si>
  <si>
    <t>CEN/PENG</t>
  </si>
  <si>
    <t>¥687.00</t>
  </si>
  <si>
    <t>¥92.12</t>
  </si>
  <si>
    <t>¥593.88</t>
  </si>
  <si>
    <t>Standard Single Room</t>
  </si>
  <si>
    <t>703592180591</t>
  </si>
  <si>
    <t>4521933</t>
  </si>
  <si>
    <t>197283206</t>
  </si>
  <si>
    <t>阿布扎比阿提哈德塔康莱德酒店</t>
  </si>
  <si>
    <t>WANG/SHIJIE|WANG/YAZHENG</t>
  </si>
  <si>
    <t>¥1,460.00</t>
  </si>
  <si>
    <t>¥198.04</t>
  </si>
  <si>
    <t>¥1,260.96</t>
  </si>
  <si>
    <t>Deluxe Room, 1 King Bed(Deluxe Room, 1 King Bed)</t>
  </si>
  <si>
    <t>703570745273</t>
  </si>
  <si>
    <t>4404371</t>
  </si>
  <si>
    <t>CHEN/XIYUN|CHEN/XIXIA</t>
  </si>
  <si>
    <t>¥1,260.00</t>
  </si>
  <si>
    <t>¥1,008.00</t>
  </si>
  <si>
    <t>2024-01-14 11:13:02</t>
  </si>
  <si>
    <t>¥20.00</t>
  </si>
  <si>
    <t>Borneo Garden Deluxe</t>
  </si>
  <si>
    <t>703604102293</t>
  </si>
  <si>
    <t>4580372</t>
  </si>
  <si>
    <t>¥1,474.32</t>
  </si>
  <si>
    <t>2024-01-14 11:42:07</t>
  </si>
  <si>
    <t>703607553380</t>
  </si>
  <si>
    <t>4593027</t>
  </si>
  <si>
    <t>197315243</t>
  </si>
  <si>
    <t>札幌公园饭店</t>
  </si>
  <si>
    <t>QIAN/CHANG</t>
  </si>
  <si>
    <t>¥2,316.00</t>
  </si>
  <si>
    <t>2024-01-14 13:17:04</t>
  </si>
  <si>
    <t>Double Room with Small Double Bed - Smoking</t>
  </si>
  <si>
    <t>703603564568</t>
  </si>
  <si>
    <t>4574612</t>
  </si>
  <si>
    <t>197280533</t>
  </si>
  <si>
    <t>巴塞罗那W酒店</t>
  </si>
  <si>
    <t>GAO/LING|SUN/LIANG</t>
  </si>
  <si>
    <t>¥4,432.00</t>
  </si>
  <si>
    <t>¥475.92</t>
  </si>
  <si>
    <t>¥3,956.08</t>
  </si>
  <si>
    <t>Wonderful Room, Room, 2 Twin Beds, Non Smoking, Marina View</t>
  </si>
  <si>
    <t>703606528160</t>
  </si>
  <si>
    <t>4587966</t>
  </si>
  <si>
    <t>197312231</t>
  </si>
  <si>
    <t>星际安德森酒店</t>
  </si>
  <si>
    <t>CAI/XUEHONG|MO/WEIYI</t>
  </si>
  <si>
    <t>¥1,406.00</t>
  </si>
  <si>
    <t>¥150.35</t>
  </si>
  <si>
    <t>¥1,255.65</t>
  </si>
  <si>
    <t>Superior double Room</t>
  </si>
  <si>
    <t>703605625317</t>
  </si>
  <si>
    <t>4584895</t>
  </si>
  <si>
    <t>GONG/ZHENG</t>
  </si>
  <si>
    <t>2024-01-20</t>
  </si>
  <si>
    <t>¥1,372.00</t>
  </si>
  <si>
    <t>2024-01-14 17:54:01</t>
  </si>
  <si>
    <t>703607475982</t>
  </si>
  <si>
    <t>4592387</t>
  </si>
  <si>
    <t>197325575</t>
  </si>
  <si>
    <t>莲花村度假酒店</t>
  </si>
  <si>
    <t>TU/QIUPING</t>
  </si>
  <si>
    <t>2024-01-14 18:50:34</t>
  </si>
  <si>
    <t>Seaside Deluxe Room</t>
  </si>
  <si>
    <t>703582776165</t>
  </si>
  <si>
    <t>4465435</t>
  </si>
  <si>
    <t>CHENG/SHIJIA|LIN/JIAYI</t>
  </si>
  <si>
    <t>2024-01-14 22:07:07</t>
  </si>
  <si>
    <t>Studio City Hotels Celebrity King Room</t>
  </si>
  <si>
    <t>703588248699</t>
  </si>
  <si>
    <t>4497379</t>
  </si>
  <si>
    <t>ZHANG/ZHENYU</t>
  </si>
  <si>
    <t>2024-01-14 22:12:35</t>
  </si>
  <si>
    <t>Queen Bed Room (KL Tower View)</t>
  </si>
  <si>
    <t>703607922811</t>
  </si>
  <si>
    <t>4595240</t>
  </si>
  <si>
    <t>ZHAO/JIE|ZHAO/SHANSHAN|ZHONG/YI</t>
  </si>
  <si>
    <t>2024-01-14 23:12:34</t>
  </si>
  <si>
    <t>superior double room with city view</t>
  </si>
  <si>
    <t>合计</t>
  </si>
  <si>
    <t/>
  </si>
  <si>
    <t>¥388,767.59</t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</si>
  <si>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</si>
  <si>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</si>
  <si>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</si>
  <si>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</si>
  <si>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</si>
  <si>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</si>
  <si>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</si>
  <si>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csg_manual_202401041738459543888</t>
  </si>
  <si>
    <t>703575445330</t>
  </si>
  <si>
    <t>1615646</t>
  </si>
  <si>
    <t>赔付-房费追回</t>
  </si>
  <si>
    <t>--</t>
  </si>
  <si>
    <t>此单应结算给贵司922.58元,我处结算921.58元,故我处应补回贵司1元</t>
  </si>
  <si>
    <t>chase_deduct_JmAx240110153846976</t>
  </si>
  <si>
    <t>-¥954.00</t>
  </si>
  <si>
    <t>生成追赔task#追赔系统-预付扣款直连#</t>
  </si>
  <si>
    <t>NITPH2024010508031448725</t>
  </si>
  <si>
    <t>返现日期</t>
  </si>
  <si>
    <t>，</t>
  </si>
  <si>
    <t>直连</t>
  </si>
  <si>
    <r>
      <rPr>
        <sz val="10"/>
        <rFont val="宋体"/>
        <charset val="134"/>
      </rPr>
      <t>本期收回</t>
    </r>
    <r>
      <rPr>
        <sz val="10"/>
        <rFont val="Arial"/>
        <charset val="134"/>
      </rPr>
      <t>7594</t>
    </r>
    <r>
      <rPr>
        <sz val="10"/>
        <rFont val="宋体"/>
        <charset val="134"/>
      </rPr>
      <t>元</t>
    </r>
  </si>
  <si>
    <t>等玉晓改账</t>
  </si>
  <si>
    <r>
      <rPr>
        <sz val="10"/>
        <rFont val="Arial"/>
        <charset val="134"/>
      </rPr>
      <t>4347486+703561735295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2.21</t>
    </r>
    <r>
      <rPr>
        <sz val="10"/>
        <rFont val="宋体"/>
        <charset val="134"/>
      </rPr>
      <t>元待退回</t>
    </r>
  </si>
  <si>
    <r>
      <rPr>
        <sz val="10"/>
        <rFont val="Arial"/>
        <charset val="134"/>
      </rPr>
      <t>4512106+703591382844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176.21</t>
    </r>
    <r>
      <rPr>
        <sz val="10"/>
        <rFont val="宋体"/>
        <charset val="134"/>
      </rPr>
      <t>元待退回</t>
    </r>
  </si>
  <si>
    <t>直采</t>
  </si>
  <si>
    <t>等海金改账</t>
  </si>
  <si>
    <r>
      <rPr>
        <sz val="10"/>
        <rFont val="宋体"/>
        <charset val="134"/>
      </rPr>
      <t>本期收回</t>
    </r>
    <r>
      <rPr>
        <sz val="10"/>
        <rFont val="Arial"/>
        <charset val="134"/>
      </rPr>
      <t>1</t>
    </r>
    <r>
      <rPr>
        <sz val="10"/>
        <rFont val="宋体"/>
        <charset val="134"/>
      </rPr>
      <t>元</t>
    </r>
  </si>
  <si>
    <t>A240117175449481</t>
  </si>
  <si>
    <t>A240117175521481</t>
  </si>
  <si>
    <t>A2401171756211659</t>
  </si>
  <si>
    <t>A2401171756461659</t>
  </si>
  <si>
    <r>
      <t>总计：</t>
    </r>
    <r>
      <rPr>
        <sz val="10"/>
        <rFont val="Arial"/>
        <charset val="134"/>
      </rPr>
      <t>305729.11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</si>
  <si>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</si>
  <si>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</si>
  <si>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</si>
  <si>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</si>
  <si>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</si>
  <si>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</si>
  <si>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</si>
  <si>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</si>
  <si>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</si>
  <si>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</si>
  <si>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</si>
  <si>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</si>
  <si>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</si>
  <si>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</si>
  <si>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</si>
  <si>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</si>
  <si>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</si>
  <si>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</si>
  <si>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星野TOMAMU度假村塔娃大酒店</t>
  </si>
  <si>
    <t>YAO XUE,RAO JINZHOU,WANG MEIDAN,HUANG LULU</t>
  </si>
  <si>
    <t>退房日周结</t>
  </si>
  <si>
    <t>11498.00</t>
  </si>
  <si>
    <t>RMB</t>
  </si>
  <si>
    <t>0</t>
  </si>
  <si>
    <t>0.00</t>
  </si>
  <si>
    <t>趣悠游国际直连</t>
  </si>
  <si>
    <t>1659</t>
  </si>
  <si>
    <t>2023-10-06 15:08:51</t>
  </si>
  <si>
    <t>汇智国际旅游发展有限公司</t>
  </si>
  <si>
    <t>日本</t>
  </si>
  <si>
    <t>LEI MINGMING</t>
  </si>
  <si>
    <t>2441.00</t>
  </si>
  <si>
    <t>2023-11-06 11:28:09</t>
  </si>
  <si>
    <t>CHEN YE,XU JINGYI</t>
  </si>
  <si>
    <t>2761.82</t>
  </si>
  <si>
    <t>2023-11-10 07:18:29</t>
  </si>
  <si>
    <t>印度尼西亚</t>
  </si>
  <si>
    <t>ZHANG LIPING,CUI GANG</t>
  </si>
  <si>
    <t>2023-11-10 16:05:04</t>
  </si>
  <si>
    <t>GU XI,LU JIE</t>
  </si>
  <si>
    <t>2040.00</t>
  </si>
  <si>
    <t>2023-12-01 16:11:03</t>
  </si>
  <si>
    <t>ZHENG SHIYU</t>
  </si>
  <si>
    <t>822.00</t>
  </si>
  <si>
    <t>2023-11-22 18:28:22</t>
  </si>
  <si>
    <t>泰国</t>
  </si>
  <si>
    <t>LIU RUI,LI HANZHEN</t>
  </si>
  <si>
    <t>753.00</t>
  </si>
  <si>
    <t>2023-11-24 10:14:53</t>
  </si>
  <si>
    <t>普吉岛芭东艾希莉广场酒店</t>
  </si>
  <si>
    <t>SHEN YUHAO,WANG ENBO</t>
  </si>
  <si>
    <t>406.16</t>
  </si>
  <si>
    <t>2023-11-28 21:20:03</t>
  </si>
  <si>
    <t>阿亚拉卡马拉温泉度假酒店(SHA Extra Plus)</t>
  </si>
  <si>
    <t>ZHENG WEIXUAN,WANG RUOYU</t>
  </si>
  <si>
    <t>1613.00</t>
  </si>
  <si>
    <t>2023-11-29 19:25:19</t>
  </si>
  <si>
    <t>LI WANQI,WEI JIE</t>
  </si>
  <si>
    <t>320.00</t>
  </si>
  <si>
    <t>2023-11-29 17:15:35</t>
  </si>
  <si>
    <t>马来西亚</t>
  </si>
  <si>
    <t>SHAN YUHAO,YAO RUIQI</t>
  </si>
  <si>
    <t>889.00</t>
  </si>
  <si>
    <t>2023-12-01 19:16:39</t>
  </si>
  <si>
    <t>LUO JIAXIN</t>
  </si>
  <si>
    <t>744.96</t>
  </si>
  <si>
    <t>2023-12-03 20:17:56</t>
  </si>
  <si>
    <t>哥打京那巴鲁婆罗洲酒店</t>
  </si>
  <si>
    <t>DENG YINGYI,WU QIAN,JIANG TONG</t>
  </si>
  <si>
    <t>432.00</t>
  </si>
  <si>
    <t>2023-12-06 17:43:13</t>
  </si>
  <si>
    <t>DENG JIANJUN,QIU ZHIZHONG</t>
  </si>
  <si>
    <t>2604.00</t>
  </si>
  <si>
    <t>2023-12-08 10:12:24</t>
  </si>
  <si>
    <t>ZHANG XINYUAN,ZHANG SURUXUAN</t>
  </si>
  <si>
    <t>721.14</t>
  </si>
  <si>
    <t>2023-12-07 17:39:25</t>
  </si>
  <si>
    <t>LI LING,ZHU GUANG</t>
  </si>
  <si>
    <t>2566.00</t>
  </si>
  <si>
    <t>2023-12-08 10:13:33</t>
  </si>
  <si>
    <t>中国</t>
  </si>
  <si>
    <t>LIU MENGYAN</t>
  </si>
  <si>
    <t>1418.00</t>
  </si>
  <si>
    <t>2023-12-08 10:18:41</t>
  </si>
  <si>
    <t>CHEN HUI,PAN XIAOQIN,XIANG ZHIFU,ZHANG MENGTAO</t>
  </si>
  <si>
    <t>14016.00</t>
  </si>
  <si>
    <t>2023-12-08 16:31:29</t>
  </si>
  <si>
    <t>LIE XIAOYING</t>
  </si>
  <si>
    <t>1919.00</t>
  </si>
  <si>
    <t>2023-12-08 11:05:21</t>
  </si>
  <si>
    <t>CAO LIN</t>
  </si>
  <si>
    <t>2317.00</t>
  </si>
  <si>
    <t>2023-12-08 14:11:15</t>
  </si>
  <si>
    <t>CAO JIANYONG</t>
  </si>
  <si>
    <t>2023-12-08 14:15:14</t>
  </si>
  <si>
    <t>DUAN SHUANG</t>
  </si>
  <si>
    <t>1606.00</t>
  </si>
  <si>
    <t>2023-12-10 10:35:29</t>
  </si>
  <si>
    <t>XIN YULEI,XIONG WENHUI</t>
  </si>
  <si>
    <t>4292.80</t>
  </si>
  <si>
    <t>2023-12-11 10:22:47</t>
  </si>
  <si>
    <t>WANG XINYU,YE XIRONG</t>
  </si>
  <si>
    <t>2023-12-11 13:55:57</t>
  </si>
  <si>
    <t>ZHAO QIANG,DONG XIAOXIA</t>
  </si>
  <si>
    <t>1313.00</t>
  </si>
  <si>
    <t>2023-12-12 10:11:57</t>
  </si>
  <si>
    <t>DAI LINGZHU</t>
  </si>
  <si>
    <t>2023-12-12 11:41:19</t>
  </si>
  <si>
    <t>ZIROU LI,JINRONG LUN</t>
  </si>
  <si>
    <t>458.00</t>
  </si>
  <si>
    <t>2023-12-12 15:17:53</t>
  </si>
  <si>
    <t>ZHOU SILAN,SHEN YEXIN</t>
  </si>
  <si>
    <t>1078.47</t>
  </si>
  <si>
    <t>2023-12-13 13:57:36</t>
  </si>
  <si>
    <t>SONG LIJUAN,HOU ZHENGYU</t>
  </si>
  <si>
    <t>579.06</t>
  </si>
  <si>
    <t>2023-12-13 16:54:05</t>
  </si>
  <si>
    <t>CAI MAOXIN</t>
  </si>
  <si>
    <t>3911.44</t>
  </si>
  <si>
    <t>2023-12-13 17:12:13</t>
  </si>
  <si>
    <t>XU KE,HE YITING</t>
  </si>
  <si>
    <t>1212.00</t>
  </si>
  <si>
    <t>2023-12-14 14:34:01</t>
  </si>
  <si>
    <t>ZHENG YAOJUN,WANG YAO</t>
  </si>
  <si>
    <t>1837.00</t>
  </si>
  <si>
    <t>2023-12-14 16:00:56</t>
  </si>
  <si>
    <t>DIAN SHIXU,FANG QIN</t>
  </si>
  <si>
    <t>2758.00</t>
  </si>
  <si>
    <t>2023-12-18 10:00:02</t>
  </si>
  <si>
    <t>WU YING</t>
  </si>
  <si>
    <t>2829.00</t>
  </si>
  <si>
    <t>2023-12-16 22:57:27</t>
  </si>
  <si>
    <t>框酒店</t>
  </si>
  <si>
    <t>WANG XIAOJING,JIA ZHENYA</t>
  </si>
  <si>
    <t>249.46</t>
  </si>
  <si>
    <t>2023-12-17 20:09:09</t>
  </si>
  <si>
    <t>ZHANG JING</t>
  </si>
  <si>
    <t>460.23</t>
  </si>
  <si>
    <t>2023-12-18 15:01:46</t>
  </si>
  <si>
    <t>WANG YUHAN,GUO FENGQING</t>
  </si>
  <si>
    <t>285.20</t>
  </si>
  <si>
    <t>2023-12-18 20:01:12</t>
  </si>
  <si>
    <t>GUO YUHAN,ZHANG XIAOLI</t>
  </si>
  <si>
    <t>2656.00</t>
  </si>
  <si>
    <t>2023-12-19 09:17:10</t>
  </si>
  <si>
    <t>DING YI,ZHAO XUEWEI</t>
  </si>
  <si>
    <t>1096.10</t>
  </si>
  <si>
    <t>2023-12-18 22:24:49</t>
  </si>
  <si>
    <t>LI LIHONG,ZHAO LIN</t>
  </si>
  <si>
    <t>1474.00</t>
  </si>
  <si>
    <t>2023-12-19 12:06:58</t>
  </si>
  <si>
    <t>芽庄湾珍珠水疗度假村</t>
  </si>
  <si>
    <t>WANG KAI,XUAN XUAN,WANG XIN,HONG YUN,ZHANG CHI,CAO NAIFAN</t>
  </si>
  <si>
    <t>7651.62</t>
  </si>
  <si>
    <t>2023-12-18 23:38:10</t>
  </si>
  <si>
    <t>越南</t>
  </si>
  <si>
    <t>ZHOU DAOHONG,ZHOU SHOUYONG</t>
  </si>
  <si>
    <t>1646.46</t>
  </si>
  <si>
    <t>2023-12-18 23:46:10</t>
  </si>
  <si>
    <t>LI XIAOYU</t>
  </si>
  <si>
    <t>881.30</t>
  </si>
  <si>
    <t>2023-12-19 00:18:09</t>
  </si>
  <si>
    <t>Sun Jian,SUN HAOTIAN</t>
  </si>
  <si>
    <t>1818.94</t>
  </si>
  <si>
    <t>2023-12-19 00:58:27</t>
  </si>
  <si>
    <t>美国</t>
  </si>
  <si>
    <t>LIAO YINGXIN,LIAO QIHONG</t>
  </si>
  <si>
    <t>4464.00</t>
  </si>
  <si>
    <t>2023-12-20 08:47:21</t>
  </si>
  <si>
    <t>CHEN YANLING,LIN HAOHUA</t>
  </si>
  <si>
    <t>406.00</t>
  </si>
  <si>
    <t>2023-12-19 12:57:14</t>
  </si>
  <si>
    <t>CHEN HUITING,HE JUN</t>
  </si>
  <si>
    <t>3010.00</t>
  </si>
  <si>
    <t>2023-12-21 15:10:23</t>
  </si>
  <si>
    <t>Karaarom Hotel</t>
  </si>
  <si>
    <t>ZHAO LI,HUANG YUFAN</t>
  </si>
  <si>
    <t>1071.54</t>
  </si>
  <si>
    <t>2023-12-21 19:36:11</t>
  </si>
  <si>
    <t>FAN JIE,WANG ZHAOJINJIA</t>
  </si>
  <si>
    <t>1300.00</t>
  </si>
  <si>
    <t>2023-12-22 17:30:54</t>
  </si>
  <si>
    <t>ZHANG YAO,JIANG SHENG</t>
  </si>
  <si>
    <t>894.00</t>
  </si>
  <si>
    <t>2023-12-22 11:14:53</t>
  </si>
  <si>
    <t>QIAN CHUNMEI</t>
  </si>
  <si>
    <t>4744.00</t>
  </si>
  <si>
    <t>2024-01-02 08:53:27</t>
  </si>
  <si>
    <t>YAN XIAOLU,WANG JINGXIAN</t>
  </si>
  <si>
    <t>726.71</t>
  </si>
  <si>
    <t>2023-12-23 05:18:09</t>
  </si>
  <si>
    <t>XU YANG,WU YIQI</t>
  </si>
  <si>
    <t>692.88</t>
  </si>
  <si>
    <t>2023-12-23 08:45:06</t>
  </si>
  <si>
    <t>QIN XUE</t>
  </si>
  <si>
    <t>560.00</t>
  </si>
  <si>
    <t>2023-12-23 14:04:22</t>
  </si>
  <si>
    <t>WU GUIXUN,WU YUYAN</t>
  </si>
  <si>
    <t>766.52</t>
  </si>
  <si>
    <t>2023-12-24 11:39:39</t>
  </si>
  <si>
    <t>LI SHUWEN</t>
  </si>
  <si>
    <t>3818.00</t>
  </si>
  <si>
    <t>2023-12-24 20:18:19</t>
  </si>
  <si>
    <t>FENF LIN,HUANG BO</t>
  </si>
  <si>
    <t>456.00</t>
  </si>
  <si>
    <t>2023-12-25 15:57:11</t>
  </si>
  <si>
    <t>WANG YINGRU,LI JUAN</t>
  </si>
  <si>
    <t>648.00</t>
  </si>
  <si>
    <t>2023-12-25 10:03:27</t>
  </si>
  <si>
    <t>XIAO FENG,DING AIQIN</t>
  </si>
  <si>
    <t>2002.00</t>
  </si>
  <si>
    <t>2023-12-27 09:23:38</t>
  </si>
  <si>
    <t>XIAO SHUANG</t>
  </si>
  <si>
    <t>2170.00</t>
  </si>
  <si>
    <t>2023-12-26 12:18:46</t>
  </si>
  <si>
    <t>WANG MEILIN,WANG QUNLIN,CHANG YUEYING,CHANG GUIYING,YANG YIQUN,YANG HUIQUN,XU AIHUA,XU AIMIN</t>
  </si>
  <si>
    <t>2896.00</t>
  </si>
  <si>
    <t>2023-12-26 19:14:40</t>
  </si>
  <si>
    <t>GU CAN</t>
  </si>
  <si>
    <t>1973.00</t>
  </si>
  <si>
    <t>2023-12-27 16:11:08</t>
  </si>
  <si>
    <t>GU CUNMENG,XUE PEIYAN</t>
  </si>
  <si>
    <t>541.02</t>
  </si>
  <si>
    <t>2023-12-27 22:12:15</t>
  </si>
  <si>
    <t>GU ZICHUN</t>
  </si>
  <si>
    <t>270.51</t>
  </si>
  <si>
    <t>2023-12-27 22:14:11</t>
  </si>
  <si>
    <t>LAI ZHIFENG</t>
  </si>
  <si>
    <t>3664.84</t>
  </si>
  <si>
    <t>2023-12-28 03:11:54</t>
  </si>
  <si>
    <t>ZHU RUI</t>
  </si>
  <si>
    <t>2402.00</t>
  </si>
  <si>
    <t>2023-12-28 09:33:56</t>
  </si>
  <si>
    <t>普吉岛佛基拉诺富特城市酒店(SHA Extra Plus)</t>
  </si>
  <si>
    <t>Chen Zhixi</t>
  </si>
  <si>
    <t>956.00</t>
  </si>
  <si>
    <t>2023-12-28 13:06:57</t>
  </si>
  <si>
    <t>WU QIONG</t>
  </si>
  <si>
    <t>1768.00</t>
  </si>
  <si>
    <t>2023-12-28 12:18:09</t>
  </si>
  <si>
    <t>XIAO QI</t>
  </si>
  <si>
    <t>3111.00</t>
  </si>
  <si>
    <t>2023-12-28 15:15:58</t>
  </si>
  <si>
    <t>HUANG YING,LIN HONGHUA,GAO BAOQIN,LI GUIYUAN,ZHOU ZEHUI</t>
  </si>
  <si>
    <t>5945.40</t>
  </si>
  <si>
    <t>2023-12-28 14:40:09</t>
  </si>
  <si>
    <t>YUAN QING</t>
  </si>
  <si>
    <t>237.39</t>
  </si>
  <si>
    <t>2023-12-29 01:28:17</t>
  </si>
  <si>
    <t>LU MINGLANG,SHI JUNNA</t>
  </si>
  <si>
    <t>5226.00</t>
  </si>
  <si>
    <t>2024-01-02 11:04:27</t>
  </si>
  <si>
    <t>YANG HONGKAI,LIAO YIWEN</t>
  </si>
  <si>
    <t>1757.00</t>
  </si>
  <si>
    <t>2023-12-29 14:50:57</t>
  </si>
  <si>
    <t>SU YANG</t>
  </si>
  <si>
    <t>868.76</t>
  </si>
  <si>
    <t>2023-12-29 23:54:06</t>
  </si>
  <si>
    <t>CAO WANYING,KAN YUANFANG</t>
  </si>
  <si>
    <t>638.00</t>
  </si>
  <si>
    <t>2023-12-30 16:44:16</t>
  </si>
  <si>
    <t>WANG HUANYU</t>
  </si>
  <si>
    <t>868.28</t>
  </si>
  <si>
    <t>2023-12-30 17:00:50</t>
  </si>
  <si>
    <t>FU YANG,WANG SHANSHAN</t>
  </si>
  <si>
    <t>548.31</t>
  </si>
  <si>
    <t>2023-12-30 17:16:07</t>
  </si>
  <si>
    <t>普吉岛温德姆海洋明珠酒店及度假村(SHA Extra Plus)</t>
  </si>
  <si>
    <t>ZHU RONGFA,HU PING</t>
  </si>
  <si>
    <t>1348.66</t>
  </si>
  <si>
    <t>2023-12-30 21:40:19</t>
  </si>
  <si>
    <t>阿布扎比康莱德阿提哈德塔楼酒店</t>
  </si>
  <si>
    <t>WANG SHIJIE,WANG YAZHENG</t>
  </si>
  <si>
    <t>1260.96</t>
  </si>
  <si>
    <t>2023-12-30 23:44:09</t>
  </si>
  <si>
    <t>阿拉伯联合酋长国</t>
  </si>
  <si>
    <t>DAI NA,HE FANG</t>
  </si>
  <si>
    <t>216.94</t>
  </si>
  <si>
    <t>2023-12-31 02:28:23</t>
  </si>
  <si>
    <t>TANG LEI</t>
  </si>
  <si>
    <t>1240.40</t>
  </si>
  <si>
    <t>2024-01-01 13:05:31</t>
  </si>
  <si>
    <t>ZHANG JIASHEN,XING GUANGYUAN</t>
  </si>
  <si>
    <t>1759.00</t>
  </si>
  <si>
    <t>2024-01-02 10:35:16</t>
  </si>
  <si>
    <t>Santa Grand Signature Kuala Lumpur</t>
  </si>
  <si>
    <t>ZHOU XINGYUE,SU YUEZHU</t>
  </si>
  <si>
    <t>257.00</t>
  </si>
  <si>
    <t>2024-01-02 10:15:11</t>
  </si>
  <si>
    <t>WANG WEI</t>
  </si>
  <si>
    <t>774.00</t>
  </si>
  <si>
    <t>2024-01-02 12:12:10</t>
  </si>
  <si>
    <t>RAMIREZRUVALCABA IGNACIO,VACAMARTIN MARGARITA</t>
  </si>
  <si>
    <t>868.57</t>
  </si>
  <si>
    <t>2024-01-01 20:07:06</t>
  </si>
  <si>
    <t>XIAO YU,LIU JIAJUN</t>
  </si>
  <si>
    <t>570.00</t>
  </si>
  <si>
    <t>2024-01-03 09:44:58</t>
  </si>
  <si>
    <t>GAO YADAN</t>
  </si>
  <si>
    <t>1628.00</t>
  </si>
  <si>
    <t>2024-01-02 11:24:34</t>
  </si>
  <si>
    <t>ZHENG XUELIAN,GAO JIAWEO</t>
  </si>
  <si>
    <t>2024-01-02 11:30:11</t>
  </si>
  <si>
    <t>LI XIA</t>
  </si>
  <si>
    <t>1514.00</t>
  </si>
  <si>
    <t>2024-01-02 10:15:32</t>
  </si>
  <si>
    <t>BAI XIAOSONG,MENG YINUO</t>
  </si>
  <si>
    <t>207.94</t>
  </si>
  <si>
    <t>2024-01-02 00:02:11</t>
  </si>
  <si>
    <t>CHEN CHAO</t>
  </si>
  <si>
    <t>4093.56</t>
  </si>
  <si>
    <t>2024-01-02 13:04:51</t>
  </si>
  <si>
    <t>ZHAN SHUAI,ZHOU QIHANG,SHAN YUHONG</t>
  </si>
  <si>
    <t>1797.68</t>
  </si>
  <si>
    <t>2024-01-02 22:24:15</t>
  </si>
  <si>
    <t>CHEN RUN,ZHOU XI</t>
  </si>
  <si>
    <t>1674.00</t>
  </si>
  <si>
    <t>2024-01-03 10:34:00</t>
  </si>
  <si>
    <t>QIAN XINZI,ZHU CHENYANG</t>
  </si>
  <si>
    <t>1732.00</t>
  </si>
  <si>
    <t>2024-01-03 12:35:34</t>
  </si>
  <si>
    <t>YAO ZHAOQIN</t>
  </si>
  <si>
    <t>872.61</t>
  </si>
  <si>
    <t>2024-01-03 08:33:06</t>
  </si>
  <si>
    <t>WU QIAN</t>
  </si>
  <si>
    <t>2778.00</t>
  </si>
  <si>
    <t>2024-01-03 18:28:21</t>
  </si>
  <si>
    <t>曼谷廊曼机场阿玛瑞酒店</t>
  </si>
  <si>
    <t>HE CHAO</t>
  </si>
  <si>
    <t>514.00</t>
  </si>
  <si>
    <t>2024-01-03 17:42:28</t>
  </si>
  <si>
    <t>ZHOU JUNYING,LIU LIU</t>
  </si>
  <si>
    <t>2404.00</t>
  </si>
  <si>
    <t>2024-01-04 11:10:50</t>
  </si>
  <si>
    <t>LIU BING,WU YUANYUAN</t>
  </si>
  <si>
    <t>1500.00</t>
  </si>
  <si>
    <t>2024-01-04 17:20:49</t>
  </si>
  <si>
    <t>LI MINGHENG,ZHANG SIQI</t>
  </si>
  <si>
    <t>926.00</t>
  </si>
  <si>
    <t>2024-01-04 19:01:28</t>
  </si>
  <si>
    <t>哥打京那巴鲁六十三酒店</t>
  </si>
  <si>
    <t>ZHANG CONG</t>
  </si>
  <si>
    <t>566.00</t>
  </si>
  <si>
    <t>2024-01-04 20:03:28</t>
  </si>
  <si>
    <t>GUO WENQIANG</t>
  </si>
  <si>
    <t>3372.00</t>
  </si>
  <si>
    <t>2024-01-05 12:11:16</t>
  </si>
  <si>
    <t>ZHANG ZIHUI,QIAN CHENG</t>
  </si>
  <si>
    <t>500.00</t>
  </si>
  <si>
    <t>2024-01-05 18:59:12</t>
  </si>
  <si>
    <t>阿曼特纳里卡拉酒店</t>
  </si>
  <si>
    <t>FU YI,BAO ZHONGHE</t>
  </si>
  <si>
    <t>959.60</t>
  </si>
  <si>
    <t>2024-01-05 05:58:06</t>
  </si>
  <si>
    <t>格鲁吉亚</t>
  </si>
  <si>
    <t>布朗棕色卫城酒店</t>
  </si>
  <si>
    <t>GAO YU</t>
  </si>
  <si>
    <t>1005.12</t>
  </si>
  <si>
    <t>2024-01-05 06:03:10</t>
  </si>
  <si>
    <t>希腊</t>
  </si>
  <si>
    <t>CMYK我的酒店@拉查达店</t>
  </si>
  <si>
    <t>WU TIANWA,LIU LIN</t>
  </si>
  <si>
    <t>2024-01-05 11:57:10</t>
  </si>
  <si>
    <t>LI ZIYAN,WU SHUANG</t>
  </si>
  <si>
    <t>247.70</t>
  </si>
  <si>
    <t>2024-01-05 15:38:43</t>
  </si>
  <si>
    <t>新加坡樟宜机场皇冠假日酒店</t>
  </si>
  <si>
    <t>HE TAO</t>
  </si>
  <si>
    <t>1749.00</t>
  </si>
  <si>
    <t>2024-01-09 16:22:58</t>
  </si>
  <si>
    <t>新加坡</t>
  </si>
  <si>
    <t>WANG YUANYUAN,WANG YUANYUAN</t>
  </si>
  <si>
    <t>1278.10</t>
  </si>
  <si>
    <t>2024-01-05 18:34:06</t>
  </si>
  <si>
    <t>CHEN YANJUAN,ZHANG ZIQI,LIU LI,ZHANG ZIJUN,LI QIUXIA,CHEN YINFEI</t>
  </si>
  <si>
    <t>6096.00</t>
  </si>
  <si>
    <t>2024-01-05 19:42:11</t>
  </si>
  <si>
    <t>ZHU YISEN,XU QIANLIN</t>
  </si>
  <si>
    <t>4344.00</t>
  </si>
  <si>
    <t>2024-01-06 16:01:08</t>
  </si>
  <si>
    <t>TAN JIETING,TAN SHUYI</t>
  </si>
  <si>
    <t>5985.10</t>
  </si>
  <si>
    <t>2024-01-05 23:03:15</t>
  </si>
  <si>
    <t>CHEN YILIN,WEI WENXING</t>
  </si>
  <si>
    <t>1227.12</t>
  </si>
  <si>
    <t>2024-01-06 08:59:35</t>
  </si>
  <si>
    <t>SU QIAN</t>
  </si>
  <si>
    <t>2739.28</t>
  </si>
  <si>
    <t>2024-01-06 13:58:30</t>
  </si>
  <si>
    <t>ZHOU CHAORAN</t>
  </si>
  <si>
    <t>3432.72</t>
  </si>
  <si>
    <t>2024-01-06 14:48:10</t>
  </si>
  <si>
    <t>WANG XIAOWEI,FU JING</t>
  </si>
  <si>
    <t>922.00</t>
  </si>
  <si>
    <t>2024-01-06 17:00:42</t>
  </si>
  <si>
    <t>WU GENGCAI,GAN YUSHUN</t>
  </si>
  <si>
    <t>1002.00</t>
  </si>
  <si>
    <t>2024-01-06 21:37:20</t>
  </si>
  <si>
    <t>北海道二世谷托丽芙特旅社</t>
  </si>
  <si>
    <t>ZHANG ZHICHENG</t>
  </si>
  <si>
    <t>410.11</t>
  </si>
  <si>
    <t>2024-01-06 20:09:44</t>
  </si>
  <si>
    <t>曼谷茜茜里拉德罗130酒店</t>
  </si>
  <si>
    <t>ZHOU LIPING,LEI YUNFENG</t>
  </si>
  <si>
    <t>154.30</t>
  </si>
  <si>
    <t>2024-01-07 01:19:18</t>
  </si>
  <si>
    <t>CHEN ZHU</t>
  </si>
  <si>
    <t>515.37</t>
  </si>
  <si>
    <t>2024-01-07 05:44:11</t>
  </si>
  <si>
    <t>QIU SHIJUN,QIU SHIHONG</t>
  </si>
  <si>
    <t>2024-01-07 05:51:12</t>
  </si>
  <si>
    <t>RUAN SHIWEI,WU TANGQING</t>
  </si>
  <si>
    <t>537.64</t>
  </si>
  <si>
    <t>2024-01-07 18:35:15</t>
  </si>
  <si>
    <t>SU MINGJUAN,WU XUEJUN</t>
  </si>
  <si>
    <t>153.82</t>
  </si>
  <si>
    <t>2024-01-07 23:00:20</t>
  </si>
  <si>
    <t>LI JIUGUANG,HU HUANHUAN</t>
  </si>
  <si>
    <t>2024-01-08 13:09:43</t>
  </si>
  <si>
    <t>LIANG SHIYA</t>
  </si>
  <si>
    <t>1673.00</t>
  </si>
  <si>
    <t>2024-01-08 10:44:02</t>
  </si>
  <si>
    <t>WU MENG</t>
  </si>
  <si>
    <t>694.88</t>
  </si>
  <si>
    <t>2024-01-08 10:49:08</t>
  </si>
  <si>
    <t>ZHU ZHENYU</t>
  </si>
  <si>
    <t>507.75</t>
  </si>
  <si>
    <t>2024-01-08 14:00:03</t>
  </si>
  <si>
    <t>湾景度假酒店</t>
  </si>
  <si>
    <t>LI MENGDAN</t>
  </si>
  <si>
    <t>376.77</t>
  </si>
  <si>
    <t>2024-01-08 15:17:20</t>
  </si>
  <si>
    <t>DENG XIAOQING</t>
  </si>
  <si>
    <t>641.67</t>
  </si>
  <si>
    <t>2024-01-08 16:40:05</t>
  </si>
  <si>
    <t>SONG HUIRU,TIAN SUFENG</t>
  </si>
  <si>
    <t>2293.39</t>
  </si>
  <si>
    <t>2024-01-08 22:40:46</t>
  </si>
  <si>
    <t>GAO YU,OU SHANGYUAN</t>
  </si>
  <si>
    <t>618.48</t>
  </si>
  <si>
    <t>2024-01-08 23:06:20</t>
  </si>
  <si>
    <t>LI YIMENG,ZHOU YANGXUAN</t>
  </si>
  <si>
    <t>770.80</t>
  </si>
  <si>
    <t>2024-01-08 23:30:19</t>
  </si>
  <si>
    <t>QIAN YIHAN,EMMY ZENG</t>
  </si>
  <si>
    <t>1200.00</t>
  </si>
  <si>
    <t>2024-01-12 14:13:43</t>
  </si>
  <si>
    <t>韩国</t>
  </si>
  <si>
    <t>纽约市中心希尔顿酒店</t>
  </si>
  <si>
    <t>WANG JIANGANG,GONG FUWEI</t>
  </si>
  <si>
    <t>7351.52</t>
  </si>
  <si>
    <t>2024-01-09 03:55:13</t>
  </si>
  <si>
    <t>岘港巴尔科纳酒店</t>
  </si>
  <si>
    <t>LI DANHUI</t>
  </si>
  <si>
    <t>267.35</t>
  </si>
  <si>
    <t>2024-01-09 08:33:08</t>
  </si>
  <si>
    <t>ZHANG JIA</t>
  </si>
  <si>
    <t>2367.78</t>
  </si>
  <si>
    <t>2024-01-09 08:49:13</t>
  </si>
  <si>
    <t>WANG HONGFEI</t>
  </si>
  <si>
    <t>609.19</t>
  </si>
  <si>
    <t>2024-01-09 08:57:16</t>
  </si>
  <si>
    <t>ZOU KUNPENG</t>
  </si>
  <si>
    <t>269.45</t>
  </si>
  <si>
    <t>2024-01-09 09:20:18</t>
  </si>
  <si>
    <t>富国岛哈罗纳酒店</t>
  </si>
  <si>
    <t>ZHANG XIAO</t>
  </si>
  <si>
    <t>64.83</t>
  </si>
  <si>
    <t>2024-01-09 10:47:07</t>
  </si>
  <si>
    <t>温哥华机场阿伯康酒店</t>
  </si>
  <si>
    <t>WANG MIN,ZHANG ZEKAI</t>
  </si>
  <si>
    <t>1192.94</t>
  </si>
  <si>
    <t>2024-01-09 12:13:17</t>
  </si>
  <si>
    <t>加拿大</t>
  </si>
  <si>
    <t>zan jun</t>
  </si>
  <si>
    <t>665.14</t>
  </si>
  <si>
    <t>2024-01-09 13:06:01</t>
  </si>
  <si>
    <t>ZHANG QIAN,WANG XIANGHUI</t>
  </si>
  <si>
    <t>2024-01-10 16:44:22</t>
  </si>
  <si>
    <t>ZHANGZIJIAN WENXIN</t>
  </si>
  <si>
    <t>590.56</t>
  </si>
  <si>
    <t>2024-01-09 14:47:32</t>
  </si>
  <si>
    <t>MU DI</t>
  </si>
  <si>
    <t>1044.18</t>
  </si>
  <si>
    <t>2024-01-09 18:03:56</t>
  </si>
  <si>
    <t>ZHU YUCHEN</t>
  </si>
  <si>
    <t>769.74</t>
  </si>
  <si>
    <t>2024-01-09 19:03:13</t>
  </si>
  <si>
    <t>LIN XI</t>
  </si>
  <si>
    <t>509.72</t>
  </si>
  <si>
    <t>2024-01-09 19:26:16</t>
  </si>
  <si>
    <t>BAI CHIYUN,LI JUNKE</t>
  </si>
  <si>
    <t>1743.12</t>
  </si>
  <si>
    <t>2024-01-09 19:28:23</t>
  </si>
  <si>
    <t>YU JIAKUN</t>
  </si>
  <si>
    <t>616.80</t>
  </si>
  <si>
    <t>2024-01-09 20:03:25</t>
  </si>
  <si>
    <t>HOANG THIHIEN</t>
  </si>
  <si>
    <t>274.10</t>
  </si>
  <si>
    <t>2024-01-09 20:19:44</t>
  </si>
  <si>
    <t>CHEN PEIPEI,HUANG HEBIN</t>
  </si>
  <si>
    <t>1096.82</t>
  </si>
  <si>
    <t>2024-01-09 21:21:16</t>
  </si>
  <si>
    <t>珍珠大酒店 酒店</t>
  </si>
  <si>
    <t>CHEN XIAOYING,HUO YUJIA</t>
  </si>
  <si>
    <t>615.48</t>
  </si>
  <si>
    <t>2024-01-09 21:58:16</t>
  </si>
  <si>
    <t>斯里兰卡</t>
  </si>
  <si>
    <t>LIANG RUIPING</t>
  </si>
  <si>
    <t>2024-01-10 11:21:54</t>
  </si>
  <si>
    <t>我的酒店</t>
  </si>
  <si>
    <t>JIANG YAN</t>
  </si>
  <si>
    <t>294.97</t>
  </si>
  <si>
    <t>2024-01-10 00:05:11</t>
  </si>
  <si>
    <t>FENG CHING,LI XIAOLONG</t>
  </si>
  <si>
    <t>758.00</t>
  </si>
  <si>
    <t>2024-01-10 10:38:28</t>
  </si>
  <si>
    <t>LI SUILING</t>
  </si>
  <si>
    <t>838.00</t>
  </si>
  <si>
    <t>2024-01-10 10:39:57</t>
  </si>
  <si>
    <t>大阪心斋桥东方Express酒店</t>
  </si>
  <si>
    <t>GONG WENPING</t>
  </si>
  <si>
    <t>398.91</t>
  </si>
  <si>
    <t>2024-01-10 11:35:08</t>
  </si>
  <si>
    <t>LIN SEN,HUANG YANTING</t>
  </si>
  <si>
    <t>90.91</t>
  </si>
  <si>
    <t>2024-01-10 11:35:58</t>
  </si>
  <si>
    <t>LIN HONG,INTHASEN YUPA</t>
  </si>
  <si>
    <t>424.00</t>
  </si>
  <si>
    <t>2024-01-10 12:57:28</t>
  </si>
  <si>
    <t>LI JIAWEN</t>
  </si>
  <si>
    <t>1009.73</t>
  </si>
  <si>
    <t>2024-01-10 13:00:14</t>
  </si>
  <si>
    <t>LU WEI</t>
  </si>
  <si>
    <t>960.35</t>
  </si>
  <si>
    <t>2024-01-10 13:30:09</t>
  </si>
  <si>
    <t>GAO LING,SUN LIANG</t>
  </si>
  <si>
    <t>3956.08</t>
  </si>
  <si>
    <t>2024-01-10 14:34:07</t>
  </si>
  <si>
    <t>西班牙</t>
  </si>
  <si>
    <t>ZENG YUHUA</t>
  </si>
  <si>
    <t>494.47</t>
  </si>
  <si>
    <t>2024-01-10 16:57:13</t>
  </si>
  <si>
    <t>英国</t>
  </si>
  <si>
    <t>ZHU SEN</t>
  </si>
  <si>
    <t>1553.52</t>
  </si>
  <si>
    <t>2024-01-10 17:39:19</t>
  </si>
  <si>
    <t>LONG XIANG</t>
  </si>
  <si>
    <t>498.02</t>
  </si>
  <si>
    <t>2024-01-11 02:40:53</t>
  </si>
  <si>
    <t>DAI GUANGJUN,ZHANG WEIBIN</t>
  </si>
  <si>
    <t>1051.18</t>
  </si>
  <si>
    <t>2024-01-11 08:18:25</t>
  </si>
  <si>
    <t>CHEN JUNHAO</t>
  </si>
  <si>
    <t>531.52</t>
  </si>
  <si>
    <t>2024-01-11 13:34:17</t>
  </si>
  <si>
    <t>99号宝恒酒店</t>
  </si>
  <si>
    <t>CHEN YULING</t>
  </si>
  <si>
    <t>883.64</t>
  </si>
  <si>
    <t>2024-01-11 14:26:15</t>
  </si>
  <si>
    <t>WEN MIANXUE,WEN YUBEI,WANG DONG,GAN JINGLIN</t>
  </si>
  <si>
    <t>1128.00</t>
  </si>
  <si>
    <t>2024-01-11 15:27:15</t>
  </si>
  <si>
    <t>GAO LIYONG</t>
  </si>
  <si>
    <t>700.75</t>
  </si>
  <si>
    <t>2024-01-12 10:27:20</t>
  </si>
  <si>
    <t>ZHAN TING</t>
  </si>
  <si>
    <t>746.37</t>
  </si>
  <si>
    <t>2024-01-12 12:47:27</t>
  </si>
  <si>
    <t>WEI YINGRU</t>
  </si>
  <si>
    <t>536.81</t>
  </si>
  <si>
    <t>2024-01-12 13:51:27</t>
  </si>
  <si>
    <t>HE YU</t>
  </si>
  <si>
    <t>612.09</t>
  </si>
  <si>
    <t>2024-01-12 14:35:17</t>
  </si>
  <si>
    <t>YANG WENYI,CARROLL GREG</t>
  </si>
  <si>
    <t>966.46</t>
  </si>
  <si>
    <t>2024-01-12 16:38:14</t>
  </si>
  <si>
    <t>Zeng Di</t>
  </si>
  <si>
    <t>411.22</t>
  </si>
  <si>
    <t>2024-01-12 16:42:07</t>
  </si>
  <si>
    <t>CAI WEIHUA,WANG BAOSEN,WANG KEMING</t>
  </si>
  <si>
    <t>1764.72</t>
  </si>
  <si>
    <t>2024-01-12 17:35:30</t>
  </si>
  <si>
    <t>九棵树酒店东大门</t>
  </si>
  <si>
    <t>ZHU MENGJUN</t>
  </si>
  <si>
    <t>469.79</t>
  </si>
  <si>
    <t>2024-01-12 19:39:14</t>
  </si>
  <si>
    <t>文华伊斯特维尔酒店</t>
  </si>
  <si>
    <t>JIANG WENFENG</t>
  </si>
  <si>
    <t>365.00</t>
  </si>
  <si>
    <t>2024-01-13 09:44:35</t>
  </si>
  <si>
    <t>LIANG MIAO</t>
  </si>
  <si>
    <t>874.26</t>
  </si>
  <si>
    <t>2024-01-12 20:07:41</t>
  </si>
  <si>
    <t>ZHU FENG</t>
  </si>
  <si>
    <t>519.09</t>
  </si>
  <si>
    <t>2024-01-12 21:53:54</t>
  </si>
  <si>
    <t>SHEN TING,WU JIANGNAN</t>
  </si>
  <si>
    <t>1623.38</t>
  </si>
  <si>
    <t>2024-01-13 00:15:22</t>
  </si>
  <si>
    <t>WANG MENGWEI,XIA QIN</t>
  </si>
  <si>
    <t>2024-01-13 00:16:09</t>
  </si>
  <si>
    <t>CAI XUEHONG,MO WEIYI</t>
  </si>
  <si>
    <t>1255.65</t>
  </si>
  <si>
    <t>2024-01-13 00:34:09</t>
  </si>
  <si>
    <t>意大利</t>
  </si>
  <si>
    <t>GONG JINYU</t>
  </si>
  <si>
    <t>494.55</t>
  </si>
  <si>
    <t>2024-01-13 06:54:52</t>
  </si>
  <si>
    <t>ZHAO YUE</t>
  </si>
  <si>
    <t>525.96</t>
  </si>
  <si>
    <t>2024-01-13 07:34:14</t>
  </si>
  <si>
    <t>GUO YIN</t>
  </si>
  <si>
    <t>1031.43</t>
  </si>
  <si>
    <t>2024-01-13 08:08:06</t>
  </si>
  <si>
    <t>SU SHIHANG</t>
  </si>
  <si>
    <t>1375.79</t>
  </si>
  <si>
    <t>2024-01-13 08:15:12</t>
  </si>
  <si>
    <t>MAI JIAWEN</t>
  </si>
  <si>
    <t>684.97</t>
  </si>
  <si>
    <t>2024-01-13 10:30:17</t>
  </si>
  <si>
    <t>LI JUNPENG</t>
  </si>
  <si>
    <t>1896.00</t>
  </si>
  <si>
    <t>2024-01-13 10:58:26</t>
  </si>
  <si>
    <t>ZHANG GUIPENG</t>
  </si>
  <si>
    <t>1020.34</t>
  </si>
  <si>
    <t>2024-01-13 12:00:21</t>
  </si>
  <si>
    <t>SHEN LI,LU CHANGLEI</t>
  </si>
  <si>
    <t>1258.64</t>
  </si>
  <si>
    <t>2024-01-13 14:56:09</t>
  </si>
  <si>
    <t>CEN PENG</t>
  </si>
  <si>
    <t>593.88</t>
  </si>
  <si>
    <t>2024-01-13 18:55:18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</si>
</sst>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5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</fonts>
  <fills count="49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>
      <alignment vertical="center"/>
    </xf>
    <xf numFmtId="0" fontId="13" fillId="7" borderId="10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8" borderId="13" applyNumberFormat="0" applyAlignment="0" applyProtection="0">
      <alignment vertical="center"/>
    </xf>
    <xf numFmtId="0" fontId="23" fillId="9" borderId="14" applyNumberFormat="0" applyAlignment="0" applyProtection="0">
      <alignment vertical="center"/>
    </xf>
    <xf numFmtId="0" fontId="24" fillId="9" borderId="13" applyNumberFormat="0" applyAlignment="0" applyProtection="0">
      <alignment vertical="center"/>
    </xf>
    <xf numFmtId="0" fontId="25" fillId="10" borderId="15" applyNumberFormat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7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</cellStyleXfs>
  <cellXfs count="49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0" fontId="0" fillId="2" borderId="0" xfId="0" applyNumberFormat="1" applyFont="1" applyFill="1" applyBorder="1" applyAlignment="1"/>
    <xf numFmtId="4" fontId="0" fillId="0" borderId="0" xfId="0" applyNumberFormat="1" applyFont="1" applyFill="1" applyBorder="1" applyAlignment="1"/>
    <xf numFmtId="0" fontId="3" fillId="3" borderId="1" xfId="0" applyNumberFormat="1" applyFont="1" applyFill="1" applyBorder="1" applyAlignment="1">
      <alignment horizontal="center" vertical="center"/>
    </xf>
    <xf numFmtId="4" fontId="3" fillId="3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0" fillId="4" borderId="0" xfId="0" applyNumberFormat="1" applyFont="1" applyFill="1" applyBorder="1" applyAlignment="1"/>
    <xf numFmtId="0" fontId="4" fillId="2" borderId="0" xfId="0" applyNumberFormat="1" applyFont="1" applyFill="1" applyBorder="1" applyAlignment="1" applyProtection="1">
      <alignment vertical="center"/>
    </xf>
    <xf numFmtId="0" fontId="4" fillId="2" borderId="0" xfId="0" applyNumberFormat="1" applyFont="1" applyFill="1" applyBorder="1" applyAlignment="1">
      <alignment horizontal="left" vertical="center"/>
    </xf>
    <xf numFmtId="4" fontId="0" fillId="2" borderId="0" xfId="0" applyNumberFormat="1" applyFont="1" applyFill="1" applyBorder="1" applyAlignment="1"/>
    <xf numFmtId="0" fontId="4" fillId="2" borderId="0" xfId="0" applyNumberFormat="1" applyFont="1" applyFill="1" applyBorder="1" applyAlignment="1"/>
    <xf numFmtId="4" fontId="4" fillId="0" borderId="0" xfId="0" applyNumberFormat="1" applyFont="1" applyFill="1" applyBorder="1" applyAlignment="1">
      <alignment horizontal="righ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4" fillId="5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5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6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/>
    <xf numFmtId="0" fontId="8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8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9" fillId="6" borderId="3" xfId="0" applyNumberFormat="1" applyFont="1" applyFill="1" applyBorder="1" applyAlignment="1">
      <alignment horizontal="center"/>
    </xf>
    <xf numFmtId="0" fontId="9" fillId="6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0" fillId="0" borderId="6" xfId="0" applyNumberFormat="1" applyFont="1" applyFill="1" applyBorder="1" applyAlignment="1">
      <alignment horizontal="center" vertical="center"/>
    </xf>
    <xf numFmtId="0" fontId="10" fillId="0" borderId="4" xfId="0" applyNumberFormat="1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0" fillId="0" borderId="8" xfId="0" applyNumberFormat="1" applyFont="1" applyFill="1" applyBorder="1" applyAlignment="1">
      <alignment horizontal="center" vertical="center"/>
    </xf>
    <xf numFmtId="176" fontId="10" fillId="0" borderId="0" xfId="0" applyNumberFormat="1" applyFont="1" applyFill="1" applyBorder="1" applyAlignment="1">
      <alignment horizontal="center" vertical="center"/>
    </xf>
    <xf numFmtId="0" fontId="11" fillId="3" borderId="5" xfId="6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0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9" fillId="6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2" fillId="0" borderId="0" xfId="0" applyNumberFormat="1" applyFont="1" applyFill="1" applyBorder="1" applyAlignment="1"/>
    <xf numFmtId="0" fontId="10" fillId="0" borderId="9" xfId="0" applyNumberFormat="1" applyFont="1" applyFill="1" applyBorder="1" applyAlignment="1">
      <alignment horizontal="center" vertical="center"/>
    </xf>
    <xf numFmtId="0" fontId="10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</cellXfs>
  <cellStyles count="7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着色 1" xfId="49"/>
    <cellStyle name="20% - 着色 2" xfId="50"/>
    <cellStyle name="20% - 着色 3" xfId="51"/>
    <cellStyle name="20% - 着色 4" xfId="52"/>
    <cellStyle name="20% - 着色 5" xfId="53"/>
    <cellStyle name="20% - 着色 6" xfId="54"/>
    <cellStyle name="40% - 着色 1" xfId="55"/>
    <cellStyle name="40% - 着色 2" xfId="56"/>
    <cellStyle name="40% - 着色 3" xfId="57"/>
    <cellStyle name="40% - 着色 4" xfId="58"/>
    <cellStyle name="40% - 着色 5" xfId="59"/>
    <cellStyle name="40% - 着色 6" xfId="60"/>
    <cellStyle name="60% - 着色 1" xfId="61"/>
    <cellStyle name="60% - 着色 2" xfId="62"/>
    <cellStyle name="60% - 着色 3" xfId="63"/>
    <cellStyle name="60% - 着色 4" xfId="64"/>
    <cellStyle name="60% - 着色 5" xfId="65"/>
    <cellStyle name="60% - 着色 6" xfId="66"/>
    <cellStyle name="着色 1" xfId="67"/>
    <cellStyle name="着色 2" xfId="68"/>
    <cellStyle name="着色 3" xfId="69"/>
    <cellStyle name="着色 4" xfId="70"/>
    <cellStyle name="着色 5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22" t="s">
        <v>0</v>
      </c>
      <c r="B1" s="22"/>
      <c r="C1" s="22"/>
      <c r="D1" s="22"/>
      <c r="E1" s="23"/>
      <c r="F1" s="23"/>
      <c r="G1" s="23"/>
      <c r="H1" s="23"/>
      <c r="I1" s="23"/>
    </row>
    <row r="2" ht="18.75" customHeight="1" spans="1:9">
      <c r="A2" s="24" t="s">
        <v>1</v>
      </c>
      <c r="B2" s="25" t="s">
        <v>2</v>
      </c>
      <c r="C2" s="25"/>
      <c r="D2" s="24" t="s">
        <v>3</v>
      </c>
      <c r="E2" s="26" t="s">
        <v>4</v>
      </c>
      <c r="F2" s="24" t="s">
        <v>5</v>
      </c>
      <c r="G2" s="25"/>
      <c r="H2" s="25"/>
      <c r="I2" t="s">
        <v>6</v>
      </c>
    </row>
    <row r="3" ht="27.95" customHeight="1" spans="1:8">
      <c r="A3" s="27" t="s">
        <v>7</v>
      </c>
      <c r="B3" s="25"/>
      <c r="C3" s="25"/>
      <c r="E3" s="27"/>
      <c r="F3" s="26"/>
      <c r="G3" s="28"/>
      <c r="H3" s="28"/>
    </row>
    <row r="4" ht="15" customHeight="1" spans="1:11">
      <c r="A4" s="29" t="s">
        <v>8</v>
      </c>
      <c r="B4" s="29" t="s">
        <v>9</v>
      </c>
      <c r="C4" s="30" t="s">
        <v>10</v>
      </c>
      <c r="D4" s="29" t="s">
        <v>11</v>
      </c>
      <c r="E4" s="29" t="s">
        <v>12</v>
      </c>
      <c r="F4" s="29" t="s">
        <v>13</v>
      </c>
      <c r="G4" s="30" t="s">
        <v>14</v>
      </c>
      <c r="H4" s="29" t="s">
        <v>15</v>
      </c>
      <c r="I4" s="30" t="s">
        <v>16</v>
      </c>
      <c r="J4" s="30" t="s">
        <v>17</v>
      </c>
      <c r="K4" s="30" t="s">
        <v>18</v>
      </c>
    </row>
    <row r="5" ht="15" customHeight="1" spans="1:11">
      <c r="A5" s="31">
        <v>272</v>
      </c>
      <c r="B5" s="32" t="s">
        <v>19</v>
      </c>
      <c r="C5" s="16" t="s">
        <v>20</v>
      </c>
      <c r="D5" s="33" t="s">
        <v>21</v>
      </c>
      <c r="E5" s="34" t="s">
        <v>22</v>
      </c>
      <c r="F5" s="34" t="s">
        <v>23</v>
      </c>
      <c r="G5" s="35">
        <v>0</v>
      </c>
      <c r="H5" s="36" t="s">
        <v>19</v>
      </c>
      <c r="I5" s="47" t="s">
        <v>24</v>
      </c>
      <c r="J5" s="16" t="s">
        <v>19</v>
      </c>
      <c r="K5" s="16" t="s">
        <v>24</v>
      </c>
    </row>
    <row r="6" ht="27.95" customHeight="1" spans="1:9">
      <c r="A6" s="27" t="s">
        <v>25</v>
      </c>
      <c r="D6" s="37"/>
      <c r="E6" s="38"/>
      <c r="F6" s="38"/>
      <c r="G6" s="39"/>
      <c r="H6" s="38"/>
      <c r="I6" s="43"/>
    </row>
    <row r="7" ht="15" customHeight="1" spans="1:11">
      <c r="A7" s="29" t="s">
        <v>26</v>
      </c>
      <c r="B7" s="29" t="s">
        <v>8</v>
      </c>
      <c r="C7" s="29" t="s">
        <v>9</v>
      </c>
      <c r="D7" s="29" t="s">
        <v>10</v>
      </c>
      <c r="E7" s="29" t="s">
        <v>11</v>
      </c>
      <c r="F7" s="29" t="s">
        <v>12</v>
      </c>
      <c r="G7" s="30" t="s">
        <v>14</v>
      </c>
      <c r="H7" s="29" t="s">
        <v>15</v>
      </c>
      <c r="I7" s="29" t="s">
        <v>16</v>
      </c>
      <c r="J7" s="30" t="s">
        <v>17</v>
      </c>
      <c r="K7" s="30" t="s">
        <v>18</v>
      </c>
    </row>
    <row r="8" ht="15" customHeight="1" spans="1:11">
      <c r="A8" s="40" t="s">
        <v>27</v>
      </c>
      <c r="B8" s="41">
        <v>272</v>
      </c>
      <c r="C8" s="41" t="s">
        <v>19</v>
      </c>
      <c r="D8" s="41" t="s">
        <v>20</v>
      </c>
      <c r="E8" s="42" t="s">
        <v>21</v>
      </c>
      <c r="F8" s="42" t="s">
        <v>22</v>
      </c>
      <c r="G8" s="42">
        <v>0</v>
      </c>
      <c r="H8" s="41" t="s">
        <v>19</v>
      </c>
      <c r="I8" s="48" t="s">
        <v>28</v>
      </c>
      <c r="J8" s="16" t="s">
        <v>19</v>
      </c>
      <c r="K8" s="16" t="s">
        <v>28</v>
      </c>
    </row>
    <row r="9" ht="15" customHeight="1" spans="1:11">
      <c r="A9" s="40" t="s">
        <v>29</v>
      </c>
      <c r="B9" s="41">
        <v>0</v>
      </c>
      <c r="C9" s="41" t="s">
        <v>19</v>
      </c>
      <c r="D9" s="41" t="s">
        <v>19</v>
      </c>
      <c r="E9" s="42" t="s">
        <v>19</v>
      </c>
      <c r="F9" s="42" t="s">
        <v>19</v>
      </c>
      <c r="G9" s="42">
        <v>0</v>
      </c>
      <c r="H9" s="41" t="s">
        <v>19</v>
      </c>
      <c r="I9" s="48" t="s">
        <v>19</v>
      </c>
      <c r="J9" s="16" t="s">
        <v>19</v>
      </c>
      <c r="K9" s="16" t="s">
        <v>19</v>
      </c>
    </row>
    <row r="10" ht="15" customHeight="1" spans="1:11">
      <c r="A10" s="40" t="s">
        <v>30</v>
      </c>
      <c r="B10" s="41">
        <v>0</v>
      </c>
      <c r="C10" s="41" t="s">
        <v>19</v>
      </c>
      <c r="D10" s="41" t="s">
        <v>19</v>
      </c>
      <c r="E10" s="42" t="s">
        <v>19</v>
      </c>
      <c r="F10" s="42" t="s">
        <v>19</v>
      </c>
      <c r="G10" s="42">
        <v>0</v>
      </c>
      <c r="H10" s="41" t="s">
        <v>19</v>
      </c>
      <c r="I10" s="48" t="s">
        <v>19</v>
      </c>
      <c r="J10" s="16" t="s">
        <v>19</v>
      </c>
      <c r="K10" s="16" t="s">
        <v>19</v>
      </c>
    </row>
    <row r="11" ht="27.95" customHeight="1" spans="1:9">
      <c r="A11" s="27" t="s">
        <v>31</v>
      </c>
      <c r="B11" s="43"/>
      <c r="C11" s="43"/>
      <c r="E11" s="43"/>
      <c r="F11" s="39"/>
      <c r="G11" s="39"/>
      <c r="H11" s="39"/>
      <c r="I11" s="43"/>
    </row>
    <row r="12" ht="15" customHeight="1" spans="1:9">
      <c r="A12" s="44" t="s">
        <v>32</v>
      </c>
      <c r="B12" s="45"/>
      <c r="C12" s="25"/>
      <c r="F12" s="46"/>
      <c r="I12" s="46"/>
    </row>
    <row r="13" ht="15" customHeight="1" spans="1:9">
      <c r="A13" s="44" t="s">
        <v>33</v>
      </c>
      <c r="B13" s="45" t="s">
        <v>34</v>
      </c>
      <c r="C13" s="25"/>
      <c r="F13" s="46"/>
      <c r="I13" s="46"/>
    </row>
    <row r="14" ht="15" customHeight="1" spans="1:9">
      <c r="A14" s="44" t="s">
        <v>35</v>
      </c>
      <c r="B14" s="45" t="s">
        <v>36</v>
      </c>
      <c r="C14" s="25"/>
      <c r="F14" s="46"/>
      <c r="G14" s="25"/>
      <c r="H14" s="25"/>
      <c r="I14" s="46"/>
    </row>
    <row r="15" ht="15" customHeight="1" spans="1:9">
      <c r="A15" s="44" t="s">
        <v>37</v>
      </c>
      <c r="B15" s="45" t="s">
        <v>38</v>
      </c>
      <c r="C15" s="25"/>
      <c r="F15" s="46"/>
      <c r="I15" s="46"/>
    </row>
    <row r="16" ht="15" customHeight="1" spans="1:9">
      <c r="A16" s="44" t="s">
        <v>39</v>
      </c>
      <c r="B16" s="45" t="s">
        <v>40</v>
      </c>
      <c r="C16" s="25"/>
      <c r="F16" s="46"/>
      <c r="I16" s="46"/>
    </row>
    <row r="17" ht="15" customHeight="1" spans="1:6">
      <c r="A17" s="44" t="s">
        <v>41</v>
      </c>
      <c r="B17" s="45" t="s">
        <v>42</v>
      </c>
      <c r="C17" s="25"/>
      <c r="F17" s="46"/>
    </row>
    <row r="18" ht="14.25" customHeight="1"/>
    <row r="19" ht="14.25" customHeight="1" spans="7:9">
      <c r="G19" s="25"/>
      <c r="H19" s="25"/>
      <c r="I19" s="25"/>
    </row>
    <row r="20" ht="18.75" customHeight="1" spans="2:6">
      <c r="B20" s="25"/>
      <c r="C20" s="25"/>
      <c r="D20" s="25"/>
      <c r="E20" s="25"/>
      <c r="F20" s="25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274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5" t="s">
        <v>43</v>
      </c>
      <c r="B1" s="5" t="s">
        <v>44</v>
      </c>
      <c r="C1" s="5" t="s">
        <v>26</v>
      </c>
      <c r="D1" s="5" t="s">
        <v>45</v>
      </c>
      <c r="E1" s="5" t="s">
        <v>46</v>
      </c>
      <c r="F1" s="5" t="s">
        <v>47</v>
      </c>
      <c r="G1" s="5" t="s">
        <v>48</v>
      </c>
      <c r="H1" s="5" t="s">
        <v>49</v>
      </c>
      <c r="I1" s="5" t="s">
        <v>50</v>
      </c>
      <c r="J1" s="5" t="s">
        <v>51</v>
      </c>
      <c r="K1" s="5" t="s">
        <v>52</v>
      </c>
      <c r="L1" s="5" t="s">
        <v>53</v>
      </c>
      <c r="M1" s="5" t="s">
        <v>54</v>
      </c>
      <c r="N1" s="5" t="s">
        <v>55</v>
      </c>
      <c r="O1" s="5" t="s">
        <v>56</v>
      </c>
      <c r="P1" s="5" t="s">
        <v>57</v>
      </c>
      <c r="Q1" s="5" t="s">
        <v>58</v>
      </c>
      <c r="R1" s="5" t="s">
        <v>10</v>
      </c>
      <c r="S1" s="5" t="s">
        <v>11</v>
      </c>
      <c r="T1" s="5" t="s">
        <v>59</v>
      </c>
      <c r="U1" s="5" t="s">
        <v>60</v>
      </c>
      <c r="V1" s="5" t="s">
        <v>61</v>
      </c>
      <c r="W1" s="5" t="s">
        <v>62</v>
      </c>
      <c r="X1" s="5" t="s">
        <v>63</v>
      </c>
      <c r="Y1" s="5" t="s">
        <v>64</v>
      </c>
      <c r="Z1" s="5" t="s">
        <v>17</v>
      </c>
      <c r="AA1" s="5" t="s">
        <v>14</v>
      </c>
      <c r="AB1" s="5" t="s">
        <v>65</v>
      </c>
      <c r="AC1" s="5" t="s">
        <v>18</v>
      </c>
      <c r="AD1" s="5" t="s">
        <v>66</v>
      </c>
      <c r="AE1" s="5" t="s">
        <v>67</v>
      </c>
      <c r="AF1" s="5" t="s">
        <v>68</v>
      </c>
      <c r="AG1" s="5" t="s">
        <v>69</v>
      </c>
      <c r="AH1" s="5" t="s">
        <v>70</v>
      </c>
      <c r="AI1" s="5" t="s">
        <v>71</v>
      </c>
    </row>
    <row r="2" ht="14.25" customHeight="1" spans="1:34">
      <c r="A2" s="8" t="s">
        <v>72</v>
      </c>
      <c r="B2" s="8" t="s">
        <v>73</v>
      </c>
      <c r="C2" s="8" t="s">
        <v>74</v>
      </c>
      <c r="D2" s="8" t="s">
        <v>75</v>
      </c>
      <c r="E2" s="8" t="s">
        <v>76</v>
      </c>
      <c r="F2" s="8" t="s">
        <v>75</v>
      </c>
      <c r="G2" s="8" t="s">
        <v>77</v>
      </c>
      <c r="H2" s="9" t="s">
        <v>78</v>
      </c>
      <c r="I2" s="9" t="s">
        <v>79</v>
      </c>
      <c r="J2" s="9" t="s">
        <v>2</v>
      </c>
      <c r="K2" s="9" t="s">
        <v>80</v>
      </c>
      <c r="L2" s="9">
        <v>1</v>
      </c>
      <c r="M2" s="9">
        <v>1</v>
      </c>
      <c r="N2" s="9" t="s">
        <v>81</v>
      </c>
      <c r="O2" s="9" t="s">
        <v>82</v>
      </c>
      <c r="P2" s="9" t="s">
        <v>83</v>
      </c>
      <c r="Q2" s="9"/>
      <c r="R2" s="18" t="s">
        <v>84</v>
      </c>
      <c r="S2" s="20" t="s">
        <v>19</v>
      </c>
      <c r="T2" s="9"/>
      <c r="U2" s="18" t="s">
        <v>19</v>
      </c>
      <c r="V2" s="18" t="s">
        <v>84</v>
      </c>
      <c r="W2" s="20" t="s">
        <v>85</v>
      </c>
      <c r="X2" s="20" t="s">
        <v>19</v>
      </c>
      <c r="Y2" s="18" t="s">
        <v>19</v>
      </c>
      <c r="Z2" s="20" t="s">
        <v>19</v>
      </c>
      <c r="AA2" s="21" t="s">
        <v>19</v>
      </c>
      <c r="AB2" t="s">
        <v>19</v>
      </c>
      <c r="AC2" t="s">
        <v>86</v>
      </c>
      <c r="AD2" t="s">
        <v>6</v>
      </c>
      <c r="AE2" t="s">
        <v>87</v>
      </c>
      <c r="AF2" t="s">
        <v>88</v>
      </c>
      <c r="AG2" t="s">
        <v>75</v>
      </c>
      <c r="AH2" t="s">
        <v>89</v>
      </c>
    </row>
    <row r="3" ht="14.25" customHeight="1" spans="1:34">
      <c r="A3" s="8" t="s">
        <v>90</v>
      </c>
      <c r="B3" s="8" t="s">
        <v>91</v>
      </c>
      <c r="C3" s="8" t="s">
        <v>74</v>
      </c>
      <c r="D3" s="8" t="s">
        <v>75</v>
      </c>
      <c r="E3" s="8" t="s">
        <v>76</v>
      </c>
      <c r="F3" s="8" t="s">
        <v>75</v>
      </c>
      <c r="G3" s="8" t="s">
        <v>92</v>
      </c>
      <c r="H3" s="9" t="s">
        <v>93</v>
      </c>
      <c r="I3" s="9" t="s">
        <v>79</v>
      </c>
      <c r="J3" s="9" t="s">
        <v>2</v>
      </c>
      <c r="K3" s="9" t="s">
        <v>94</v>
      </c>
      <c r="L3" s="9">
        <v>1</v>
      </c>
      <c r="M3" s="9">
        <v>2</v>
      </c>
      <c r="N3" s="9" t="s">
        <v>95</v>
      </c>
      <c r="O3" s="9" t="s">
        <v>81</v>
      </c>
      <c r="P3" s="9" t="s">
        <v>83</v>
      </c>
      <c r="Q3" s="9"/>
      <c r="R3" s="18" t="s">
        <v>96</v>
      </c>
      <c r="S3" s="20" t="s">
        <v>19</v>
      </c>
      <c r="T3" s="9"/>
      <c r="U3" s="18" t="s">
        <v>19</v>
      </c>
      <c r="V3" s="18" t="s">
        <v>96</v>
      </c>
      <c r="W3" s="20" t="s">
        <v>97</v>
      </c>
      <c r="X3" s="20" t="s">
        <v>19</v>
      </c>
      <c r="Y3" s="18" t="s">
        <v>19</v>
      </c>
      <c r="Z3" s="20" t="s">
        <v>19</v>
      </c>
      <c r="AA3" s="21" t="s">
        <v>19</v>
      </c>
      <c r="AB3" t="s">
        <v>19</v>
      </c>
      <c r="AC3" t="s">
        <v>98</v>
      </c>
      <c r="AD3" t="s">
        <v>6</v>
      </c>
      <c r="AE3" t="s">
        <v>99</v>
      </c>
      <c r="AF3" t="s">
        <v>88</v>
      </c>
      <c r="AG3" t="s">
        <v>75</v>
      </c>
      <c r="AH3" t="s">
        <v>19</v>
      </c>
    </row>
    <row r="4" ht="14.25" customHeight="1" spans="1:34">
      <c r="A4" s="8" t="s">
        <v>100</v>
      </c>
      <c r="B4" s="8" t="s">
        <v>101</v>
      </c>
      <c r="C4" s="8" t="s">
        <v>74</v>
      </c>
      <c r="D4" s="8" t="s">
        <v>75</v>
      </c>
      <c r="E4" s="8" t="s">
        <v>76</v>
      </c>
      <c r="F4" s="8" t="s">
        <v>75</v>
      </c>
      <c r="G4" s="8" t="s">
        <v>102</v>
      </c>
      <c r="H4" s="9" t="s">
        <v>103</v>
      </c>
      <c r="I4" s="9" t="s">
        <v>79</v>
      </c>
      <c r="J4" s="9" t="s">
        <v>2</v>
      </c>
      <c r="K4" s="9" t="s">
        <v>104</v>
      </c>
      <c r="L4" s="9">
        <v>1</v>
      </c>
      <c r="M4" s="9">
        <v>2</v>
      </c>
      <c r="N4" s="9" t="s">
        <v>105</v>
      </c>
      <c r="O4" s="9" t="s">
        <v>81</v>
      </c>
      <c r="P4" s="9" t="s">
        <v>83</v>
      </c>
      <c r="Q4" s="9"/>
      <c r="R4" s="18" t="s">
        <v>106</v>
      </c>
      <c r="S4" s="20" t="s">
        <v>19</v>
      </c>
      <c r="T4" s="9"/>
      <c r="U4" s="18" t="s">
        <v>19</v>
      </c>
      <c r="V4" s="18" t="s">
        <v>106</v>
      </c>
      <c r="W4" s="20" t="s">
        <v>107</v>
      </c>
      <c r="X4" s="20" t="s">
        <v>19</v>
      </c>
      <c r="Y4" s="18" t="s">
        <v>19</v>
      </c>
      <c r="Z4" s="20" t="s">
        <v>19</v>
      </c>
      <c r="AA4" s="21" t="s">
        <v>19</v>
      </c>
      <c r="AB4" t="s">
        <v>19</v>
      </c>
      <c r="AC4" t="s">
        <v>108</v>
      </c>
      <c r="AD4" t="s">
        <v>6</v>
      </c>
      <c r="AE4" t="s">
        <v>109</v>
      </c>
      <c r="AF4" t="s">
        <v>88</v>
      </c>
      <c r="AG4" t="s">
        <v>75</v>
      </c>
      <c r="AH4" t="s">
        <v>19</v>
      </c>
    </row>
    <row r="5" ht="14.25" customHeight="1" spans="1:34">
      <c r="A5" s="8" t="s">
        <v>110</v>
      </c>
      <c r="B5" s="8" t="s">
        <v>111</v>
      </c>
      <c r="C5" s="8" t="s">
        <v>74</v>
      </c>
      <c r="D5" s="8" t="s">
        <v>75</v>
      </c>
      <c r="E5" s="8" t="s">
        <v>76</v>
      </c>
      <c r="F5" s="8" t="s">
        <v>75</v>
      </c>
      <c r="G5" s="8" t="s">
        <v>112</v>
      </c>
      <c r="H5" s="9" t="s">
        <v>113</v>
      </c>
      <c r="I5" s="9" t="s">
        <v>79</v>
      </c>
      <c r="J5" s="9" t="s">
        <v>2</v>
      </c>
      <c r="K5" s="9" t="s">
        <v>114</v>
      </c>
      <c r="L5" s="9">
        <v>2</v>
      </c>
      <c r="M5" s="9">
        <v>2</v>
      </c>
      <c r="N5" s="9" t="s">
        <v>115</v>
      </c>
      <c r="O5" s="9" t="s">
        <v>81</v>
      </c>
      <c r="P5" s="9" t="s">
        <v>83</v>
      </c>
      <c r="Q5" s="9"/>
      <c r="R5" s="18" t="s">
        <v>116</v>
      </c>
      <c r="S5" s="20" t="s">
        <v>19</v>
      </c>
      <c r="T5" s="9"/>
      <c r="U5" s="18" t="s">
        <v>19</v>
      </c>
      <c r="V5" s="18" t="s">
        <v>116</v>
      </c>
      <c r="W5" s="20" t="s">
        <v>117</v>
      </c>
      <c r="X5" s="20" t="s">
        <v>19</v>
      </c>
      <c r="Y5" s="18" t="s">
        <v>19</v>
      </c>
      <c r="Z5" s="20" t="s">
        <v>19</v>
      </c>
      <c r="AA5" s="21" t="s">
        <v>19</v>
      </c>
      <c r="AB5" t="s">
        <v>19</v>
      </c>
      <c r="AC5" t="s">
        <v>118</v>
      </c>
      <c r="AD5" t="s">
        <v>6</v>
      </c>
      <c r="AE5" t="s">
        <v>119</v>
      </c>
      <c r="AF5" t="s">
        <v>88</v>
      </c>
      <c r="AG5" t="s">
        <v>75</v>
      </c>
      <c r="AH5" t="s">
        <v>19</v>
      </c>
    </row>
    <row r="6" ht="14.25" customHeight="1" spans="1:34">
      <c r="A6" s="8" t="s">
        <v>120</v>
      </c>
      <c r="B6" s="8" t="s">
        <v>121</v>
      </c>
      <c r="C6" s="8" t="s">
        <v>74</v>
      </c>
      <c r="D6" s="8" t="s">
        <v>75</v>
      </c>
      <c r="E6" s="8" t="s">
        <v>76</v>
      </c>
      <c r="F6" s="8" t="s">
        <v>75</v>
      </c>
      <c r="G6" s="8" t="s">
        <v>122</v>
      </c>
      <c r="H6" s="9" t="s">
        <v>123</v>
      </c>
      <c r="I6" s="9" t="s">
        <v>79</v>
      </c>
      <c r="J6" s="9" t="s">
        <v>2</v>
      </c>
      <c r="K6" s="9" t="s">
        <v>124</v>
      </c>
      <c r="L6" s="9">
        <v>1</v>
      </c>
      <c r="M6" s="9">
        <v>1</v>
      </c>
      <c r="N6" s="9" t="s">
        <v>105</v>
      </c>
      <c r="O6" s="9" t="s">
        <v>82</v>
      </c>
      <c r="P6" s="9" t="s">
        <v>83</v>
      </c>
      <c r="Q6" s="9"/>
      <c r="R6" s="18" t="s">
        <v>125</v>
      </c>
      <c r="S6" s="20" t="s">
        <v>19</v>
      </c>
      <c r="T6" s="9"/>
      <c r="U6" s="18" t="s">
        <v>19</v>
      </c>
      <c r="V6" s="18" t="s">
        <v>125</v>
      </c>
      <c r="W6" s="20" t="s">
        <v>126</v>
      </c>
      <c r="X6" s="20" t="s">
        <v>19</v>
      </c>
      <c r="Y6" s="18" t="s">
        <v>19</v>
      </c>
      <c r="Z6" s="20" t="s">
        <v>19</v>
      </c>
      <c r="AA6" s="21" t="s">
        <v>19</v>
      </c>
      <c r="AB6" t="s">
        <v>19</v>
      </c>
      <c r="AC6" t="s">
        <v>127</v>
      </c>
      <c r="AD6" t="s">
        <v>6</v>
      </c>
      <c r="AE6" t="s">
        <v>128</v>
      </c>
      <c r="AF6" t="s">
        <v>88</v>
      </c>
      <c r="AG6" t="s">
        <v>75</v>
      </c>
      <c r="AH6" t="s">
        <v>19</v>
      </c>
    </row>
    <row r="7" ht="14.25" customHeight="1" spans="1:34">
      <c r="A7" s="8" t="s">
        <v>129</v>
      </c>
      <c r="B7" s="8" t="s">
        <v>130</v>
      </c>
      <c r="C7" s="8" t="s">
        <v>74</v>
      </c>
      <c r="D7" s="8" t="s">
        <v>75</v>
      </c>
      <c r="E7" s="8" t="s">
        <v>76</v>
      </c>
      <c r="F7" s="8" t="s">
        <v>75</v>
      </c>
      <c r="G7" s="8" t="s">
        <v>92</v>
      </c>
      <c r="H7" s="9" t="s">
        <v>93</v>
      </c>
      <c r="I7" s="9" t="s">
        <v>79</v>
      </c>
      <c r="J7" s="9" t="s">
        <v>2</v>
      </c>
      <c r="K7" s="9" t="s">
        <v>131</v>
      </c>
      <c r="L7" s="9">
        <v>1</v>
      </c>
      <c r="M7" s="9">
        <v>2</v>
      </c>
      <c r="N7" s="9" t="s">
        <v>132</v>
      </c>
      <c r="O7" s="9" t="s">
        <v>81</v>
      </c>
      <c r="P7" s="9" t="s">
        <v>83</v>
      </c>
      <c r="Q7" s="9"/>
      <c r="R7" s="18" t="s">
        <v>133</v>
      </c>
      <c r="S7" s="20" t="s">
        <v>19</v>
      </c>
      <c r="T7" s="9"/>
      <c r="U7" s="18" t="s">
        <v>19</v>
      </c>
      <c r="V7" s="18" t="s">
        <v>133</v>
      </c>
      <c r="W7" s="20" t="s">
        <v>134</v>
      </c>
      <c r="X7" s="20" t="s">
        <v>19</v>
      </c>
      <c r="Y7" s="18" t="s">
        <v>19</v>
      </c>
      <c r="Z7" s="20" t="s">
        <v>19</v>
      </c>
      <c r="AA7" s="21" t="s">
        <v>19</v>
      </c>
      <c r="AB7" t="s">
        <v>19</v>
      </c>
      <c r="AC7" t="s">
        <v>98</v>
      </c>
      <c r="AD7" t="s">
        <v>6</v>
      </c>
      <c r="AE7" t="s">
        <v>99</v>
      </c>
      <c r="AF7" t="s">
        <v>88</v>
      </c>
      <c r="AG7" t="s">
        <v>75</v>
      </c>
      <c r="AH7" t="s">
        <v>19</v>
      </c>
    </row>
    <row r="8" ht="14.25" customHeight="1" spans="1:34">
      <c r="A8" s="8" t="s">
        <v>135</v>
      </c>
      <c r="B8" s="8" t="s">
        <v>136</v>
      </c>
      <c r="C8" s="8" t="s">
        <v>74</v>
      </c>
      <c r="D8" s="8" t="s">
        <v>75</v>
      </c>
      <c r="E8" s="8" t="s">
        <v>76</v>
      </c>
      <c r="F8" s="8" t="s">
        <v>75</v>
      </c>
      <c r="G8" s="8" t="s">
        <v>92</v>
      </c>
      <c r="H8" s="9" t="s">
        <v>93</v>
      </c>
      <c r="I8" s="9" t="s">
        <v>79</v>
      </c>
      <c r="J8" s="9" t="s">
        <v>2</v>
      </c>
      <c r="K8" s="9" t="s">
        <v>137</v>
      </c>
      <c r="L8" s="9">
        <v>1</v>
      </c>
      <c r="M8" s="9">
        <v>2</v>
      </c>
      <c r="N8" s="9" t="s">
        <v>138</v>
      </c>
      <c r="O8" s="9" t="s">
        <v>81</v>
      </c>
      <c r="P8" s="9" t="s">
        <v>83</v>
      </c>
      <c r="Q8" s="9"/>
      <c r="R8" s="18" t="s">
        <v>139</v>
      </c>
      <c r="S8" s="20" t="s">
        <v>19</v>
      </c>
      <c r="T8" s="9"/>
      <c r="U8" s="18" t="s">
        <v>19</v>
      </c>
      <c r="V8" s="18" t="s">
        <v>139</v>
      </c>
      <c r="W8" s="20" t="s">
        <v>140</v>
      </c>
      <c r="X8" s="20" t="s">
        <v>19</v>
      </c>
      <c r="Y8" s="18" t="s">
        <v>19</v>
      </c>
      <c r="Z8" s="20" t="s">
        <v>19</v>
      </c>
      <c r="AA8" s="21" t="s">
        <v>19</v>
      </c>
      <c r="AB8" t="s">
        <v>19</v>
      </c>
      <c r="AC8" t="s">
        <v>141</v>
      </c>
      <c r="AD8" t="s">
        <v>6</v>
      </c>
      <c r="AE8" t="s">
        <v>128</v>
      </c>
      <c r="AF8" t="s">
        <v>88</v>
      </c>
      <c r="AG8" t="s">
        <v>75</v>
      </c>
      <c r="AH8" t="s">
        <v>19</v>
      </c>
    </row>
    <row r="9" ht="14.25" customHeight="1" spans="1:34">
      <c r="A9" s="8" t="s">
        <v>142</v>
      </c>
      <c r="B9" s="8" t="s">
        <v>143</v>
      </c>
      <c r="C9" s="8" t="s">
        <v>74</v>
      </c>
      <c r="D9" s="8" t="s">
        <v>75</v>
      </c>
      <c r="E9" s="8" t="s">
        <v>76</v>
      </c>
      <c r="F9" s="8" t="s">
        <v>75</v>
      </c>
      <c r="G9" s="8" t="s">
        <v>92</v>
      </c>
      <c r="H9" s="9" t="s">
        <v>93</v>
      </c>
      <c r="I9" s="9" t="s">
        <v>79</v>
      </c>
      <c r="J9" s="9" t="s">
        <v>2</v>
      </c>
      <c r="K9" s="9" t="s">
        <v>144</v>
      </c>
      <c r="L9" s="9">
        <v>1</v>
      </c>
      <c r="M9" s="9">
        <v>2</v>
      </c>
      <c r="N9" s="9" t="s">
        <v>145</v>
      </c>
      <c r="O9" s="9" t="s">
        <v>81</v>
      </c>
      <c r="P9" s="9" t="s">
        <v>83</v>
      </c>
      <c r="Q9" s="9"/>
      <c r="R9" s="18" t="s">
        <v>146</v>
      </c>
      <c r="S9" s="20" t="s">
        <v>19</v>
      </c>
      <c r="T9" s="9"/>
      <c r="U9" s="18" t="s">
        <v>19</v>
      </c>
      <c r="V9" s="18" t="s">
        <v>146</v>
      </c>
      <c r="W9" s="20" t="s">
        <v>147</v>
      </c>
      <c r="X9" s="20" t="s">
        <v>19</v>
      </c>
      <c r="Y9" s="18" t="s">
        <v>19</v>
      </c>
      <c r="Z9" s="20" t="s">
        <v>19</v>
      </c>
      <c r="AA9" s="21" t="s">
        <v>19</v>
      </c>
      <c r="AB9" t="s">
        <v>19</v>
      </c>
      <c r="AC9" t="s">
        <v>98</v>
      </c>
      <c r="AD9" t="s">
        <v>6</v>
      </c>
      <c r="AE9" t="s">
        <v>99</v>
      </c>
      <c r="AF9" t="s">
        <v>88</v>
      </c>
      <c r="AG9" t="s">
        <v>75</v>
      </c>
      <c r="AH9" t="s">
        <v>19</v>
      </c>
    </row>
    <row r="10" ht="14.25" customHeight="1" spans="1:34">
      <c r="A10" s="8" t="s">
        <v>148</v>
      </c>
      <c r="B10" s="8" t="s">
        <v>149</v>
      </c>
      <c r="C10" s="8" t="s">
        <v>74</v>
      </c>
      <c r="D10" s="8" t="s">
        <v>75</v>
      </c>
      <c r="E10" s="8" t="s">
        <v>76</v>
      </c>
      <c r="F10" s="8" t="s">
        <v>75</v>
      </c>
      <c r="G10" s="8" t="s">
        <v>150</v>
      </c>
      <c r="H10" s="9" t="s">
        <v>151</v>
      </c>
      <c r="I10" s="9" t="s">
        <v>79</v>
      </c>
      <c r="J10" s="9" t="s">
        <v>2</v>
      </c>
      <c r="K10" s="9" t="s">
        <v>152</v>
      </c>
      <c r="L10" s="9">
        <v>2</v>
      </c>
      <c r="M10" s="9">
        <v>3</v>
      </c>
      <c r="N10" s="9" t="s">
        <v>153</v>
      </c>
      <c r="O10" s="9" t="s">
        <v>154</v>
      </c>
      <c r="P10" s="9" t="s">
        <v>83</v>
      </c>
      <c r="Q10" s="9"/>
      <c r="R10" s="18" t="s">
        <v>155</v>
      </c>
      <c r="S10" s="20" t="s">
        <v>19</v>
      </c>
      <c r="T10" s="9"/>
      <c r="U10" s="18" t="s">
        <v>19</v>
      </c>
      <c r="V10" s="18" t="s">
        <v>155</v>
      </c>
      <c r="W10" s="20" t="s">
        <v>156</v>
      </c>
      <c r="X10" s="20" t="s">
        <v>19</v>
      </c>
      <c r="Y10" s="18" t="s">
        <v>19</v>
      </c>
      <c r="Z10" s="20" t="s">
        <v>19</v>
      </c>
      <c r="AA10" s="21" t="s">
        <v>19</v>
      </c>
      <c r="AB10" t="s">
        <v>19</v>
      </c>
      <c r="AC10" t="s">
        <v>157</v>
      </c>
      <c r="AD10" t="s">
        <v>6</v>
      </c>
      <c r="AE10" t="s">
        <v>158</v>
      </c>
      <c r="AF10" t="s">
        <v>88</v>
      </c>
      <c r="AG10" t="s">
        <v>75</v>
      </c>
      <c r="AH10" t="s">
        <v>19</v>
      </c>
    </row>
    <row r="11" ht="14.25" customHeight="1" spans="1:34">
      <c r="A11" s="8" t="s">
        <v>159</v>
      </c>
      <c r="B11" s="8" t="s">
        <v>160</v>
      </c>
      <c r="C11" s="8" t="s">
        <v>74</v>
      </c>
      <c r="D11" s="8" t="s">
        <v>75</v>
      </c>
      <c r="E11" s="8" t="s">
        <v>76</v>
      </c>
      <c r="F11" s="8" t="s">
        <v>75</v>
      </c>
      <c r="G11" s="8" t="s">
        <v>161</v>
      </c>
      <c r="H11" s="9" t="s">
        <v>162</v>
      </c>
      <c r="I11" s="9" t="s">
        <v>79</v>
      </c>
      <c r="J11" s="9" t="s">
        <v>2</v>
      </c>
      <c r="K11" s="9" t="s">
        <v>163</v>
      </c>
      <c r="L11" s="9">
        <v>1</v>
      </c>
      <c r="M11" s="9">
        <v>1</v>
      </c>
      <c r="N11" s="9" t="s">
        <v>164</v>
      </c>
      <c r="O11" s="9" t="s">
        <v>82</v>
      </c>
      <c r="P11" s="9" t="s">
        <v>83</v>
      </c>
      <c r="Q11" s="9"/>
      <c r="R11" s="18" t="s">
        <v>165</v>
      </c>
      <c r="S11" s="20" t="s">
        <v>19</v>
      </c>
      <c r="T11" s="9"/>
      <c r="U11" s="18" t="s">
        <v>19</v>
      </c>
      <c r="V11" s="18" t="s">
        <v>165</v>
      </c>
      <c r="W11" s="20" t="s">
        <v>166</v>
      </c>
      <c r="X11" s="20" t="s">
        <v>19</v>
      </c>
      <c r="Y11" s="18" t="s">
        <v>19</v>
      </c>
      <c r="Z11" s="20" t="s">
        <v>19</v>
      </c>
      <c r="AA11" s="21" t="s">
        <v>19</v>
      </c>
      <c r="AB11" t="s">
        <v>19</v>
      </c>
      <c r="AC11" t="s">
        <v>167</v>
      </c>
      <c r="AD11" t="s">
        <v>6</v>
      </c>
      <c r="AE11" t="s">
        <v>109</v>
      </c>
      <c r="AF11" t="s">
        <v>88</v>
      </c>
      <c r="AG11" t="s">
        <v>75</v>
      </c>
      <c r="AH11" t="s">
        <v>168</v>
      </c>
    </row>
    <row r="12" ht="14.25" customHeight="1" spans="1:34">
      <c r="A12" s="8" t="s">
        <v>169</v>
      </c>
      <c r="B12" s="8" t="s">
        <v>170</v>
      </c>
      <c r="C12" s="8" t="s">
        <v>74</v>
      </c>
      <c r="D12" s="8" t="s">
        <v>75</v>
      </c>
      <c r="E12" s="8" t="s">
        <v>76</v>
      </c>
      <c r="F12" s="8" t="s">
        <v>75</v>
      </c>
      <c r="G12" s="8" t="s">
        <v>171</v>
      </c>
      <c r="H12" s="9" t="s">
        <v>172</v>
      </c>
      <c r="I12" s="9" t="s">
        <v>79</v>
      </c>
      <c r="J12" s="9" t="s">
        <v>2</v>
      </c>
      <c r="K12" s="9" t="s">
        <v>173</v>
      </c>
      <c r="L12" s="9">
        <v>1</v>
      </c>
      <c r="M12" s="9">
        <v>1</v>
      </c>
      <c r="N12" s="9" t="s">
        <v>174</v>
      </c>
      <c r="O12" s="9" t="s">
        <v>82</v>
      </c>
      <c r="P12" s="9" t="s">
        <v>83</v>
      </c>
      <c r="Q12" s="9"/>
      <c r="R12" s="18" t="s">
        <v>175</v>
      </c>
      <c r="S12" s="20" t="s">
        <v>19</v>
      </c>
      <c r="T12" s="9"/>
      <c r="U12" s="18" t="s">
        <v>19</v>
      </c>
      <c r="V12" s="18" t="s">
        <v>175</v>
      </c>
      <c r="W12" s="20" t="s">
        <v>176</v>
      </c>
      <c r="X12" s="20" t="s">
        <v>19</v>
      </c>
      <c r="Y12" s="18" t="s">
        <v>19</v>
      </c>
      <c r="Z12" s="20" t="s">
        <v>19</v>
      </c>
      <c r="AA12" s="21" t="s">
        <v>19</v>
      </c>
      <c r="AB12" t="s">
        <v>19</v>
      </c>
      <c r="AC12" t="s">
        <v>177</v>
      </c>
      <c r="AD12" t="s">
        <v>6</v>
      </c>
      <c r="AE12" t="s">
        <v>178</v>
      </c>
      <c r="AF12" t="s">
        <v>88</v>
      </c>
      <c r="AG12" t="s">
        <v>75</v>
      </c>
      <c r="AH12" t="s">
        <v>19</v>
      </c>
    </row>
    <row r="13" ht="14.25" customHeight="1" spans="1:34">
      <c r="A13" s="8" t="s">
        <v>179</v>
      </c>
      <c r="B13" s="8" t="s">
        <v>180</v>
      </c>
      <c r="C13" s="8" t="s">
        <v>74</v>
      </c>
      <c r="D13" s="8" t="s">
        <v>75</v>
      </c>
      <c r="E13" s="8" t="s">
        <v>76</v>
      </c>
      <c r="F13" s="8" t="s">
        <v>75</v>
      </c>
      <c r="G13" s="8" t="s">
        <v>181</v>
      </c>
      <c r="H13" s="9" t="s">
        <v>182</v>
      </c>
      <c r="I13" s="9" t="s">
        <v>79</v>
      </c>
      <c r="J13" s="9" t="s">
        <v>2</v>
      </c>
      <c r="K13" s="9" t="s">
        <v>183</v>
      </c>
      <c r="L13" s="9">
        <v>1</v>
      </c>
      <c r="M13" s="9">
        <v>2</v>
      </c>
      <c r="N13" s="9" t="s">
        <v>115</v>
      </c>
      <c r="O13" s="9" t="s">
        <v>81</v>
      </c>
      <c r="P13" s="9" t="s">
        <v>83</v>
      </c>
      <c r="Q13" s="9"/>
      <c r="R13" s="18" t="s">
        <v>147</v>
      </c>
      <c r="S13" s="20" t="s">
        <v>19</v>
      </c>
      <c r="T13" s="9"/>
      <c r="U13" s="18" t="s">
        <v>19</v>
      </c>
      <c r="V13" s="18" t="s">
        <v>147</v>
      </c>
      <c r="W13" s="20" t="s">
        <v>184</v>
      </c>
      <c r="X13" s="20" t="s">
        <v>19</v>
      </c>
      <c r="Y13" s="18" t="s">
        <v>19</v>
      </c>
      <c r="Z13" s="20" t="s">
        <v>19</v>
      </c>
      <c r="AA13" s="21" t="s">
        <v>19</v>
      </c>
      <c r="AB13" t="s">
        <v>19</v>
      </c>
      <c r="AC13" t="s">
        <v>185</v>
      </c>
      <c r="AD13" t="s">
        <v>6</v>
      </c>
      <c r="AE13" t="s">
        <v>186</v>
      </c>
      <c r="AF13" t="s">
        <v>88</v>
      </c>
      <c r="AG13" t="s">
        <v>75</v>
      </c>
      <c r="AH13" t="s">
        <v>187</v>
      </c>
    </row>
    <row r="14" ht="14.25" customHeight="1" spans="1:34">
      <c r="A14" s="8" t="s">
        <v>188</v>
      </c>
      <c r="B14" s="8" t="s">
        <v>189</v>
      </c>
      <c r="C14" s="8" t="s">
        <v>74</v>
      </c>
      <c r="D14" s="8" t="s">
        <v>75</v>
      </c>
      <c r="E14" s="8" t="s">
        <v>76</v>
      </c>
      <c r="F14" s="8" t="s">
        <v>75</v>
      </c>
      <c r="G14" s="8" t="s">
        <v>190</v>
      </c>
      <c r="H14" s="9" t="s">
        <v>191</v>
      </c>
      <c r="I14" s="9" t="s">
        <v>79</v>
      </c>
      <c r="J14" s="9" t="s">
        <v>2</v>
      </c>
      <c r="K14" s="9" t="s">
        <v>192</v>
      </c>
      <c r="L14" s="9">
        <v>1</v>
      </c>
      <c r="M14" s="9">
        <v>2</v>
      </c>
      <c r="N14" s="9" t="s">
        <v>81</v>
      </c>
      <c r="O14" s="9" t="s">
        <v>81</v>
      </c>
      <c r="P14" s="9" t="s">
        <v>83</v>
      </c>
      <c r="Q14" s="9"/>
      <c r="R14" s="18" t="s">
        <v>193</v>
      </c>
      <c r="S14" s="20" t="s">
        <v>19</v>
      </c>
      <c r="T14" s="9"/>
      <c r="U14" s="18" t="s">
        <v>19</v>
      </c>
      <c r="V14" s="18" t="s">
        <v>193</v>
      </c>
      <c r="W14" s="20" t="s">
        <v>194</v>
      </c>
      <c r="X14" s="20" t="s">
        <v>19</v>
      </c>
      <c r="Y14" s="18" t="s">
        <v>19</v>
      </c>
      <c r="Z14" s="20" t="s">
        <v>19</v>
      </c>
      <c r="AA14" s="21" t="s">
        <v>19</v>
      </c>
      <c r="AB14" t="s">
        <v>19</v>
      </c>
      <c r="AC14" t="s">
        <v>195</v>
      </c>
      <c r="AD14" t="s">
        <v>6</v>
      </c>
      <c r="AE14" t="s">
        <v>196</v>
      </c>
      <c r="AF14" t="s">
        <v>88</v>
      </c>
      <c r="AG14" t="s">
        <v>75</v>
      </c>
      <c r="AH14" t="s">
        <v>197</v>
      </c>
    </row>
    <row r="15" ht="14.25" customHeight="1" spans="1:34">
      <c r="A15" s="8" t="s">
        <v>198</v>
      </c>
      <c r="B15" s="8" t="s">
        <v>199</v>
      </c>
      <c r="C15" s="8" t="s">
        <v>74</v>
      </c>
      <c r="D15" s="8" t="s">
        <v>75</v>
      </c>
      <c r="E15" s="8" t="s">
        <v>76</v>
      </c>
      <c r="F15" s="8" t="s">
        <v>75</v>
      </c>
      <c r="G15" s="8" t="s">
        <v>200</v>
      </c>
      <c r="H15" s="9" t="s">
        <v>201</v>
      </c>
      <c r="I15" s="9" t="s">
        <v>79</v>
      </c>
      <c r="J15" s="9" t="s">
        <v>2</v>
      </c>
      <c r="K15" s="9" t="s">
        <v>202</v>
      </c>
      <c r="L15" s="9">
        <v>1</v>
      </c>
      <c r="M15" s="9">
        <v>2</v>
      </c>
      <c r="N15" s="9" t="s">
        <v>203</v>
      </c>
      <c r="O15" s="9" t="s">
        <v>81</v>
      </c>
      <c r="P15" s="9" t="s">
        <v>83</v>
      </c>
      <c r="Q15" s="9"/>
      <c r="R15" s="18" t="s">
        <v>204</v>
      </c>
      <c r="S15" s="20" t="s">
        <v>19</v>
      </c>
      <c r="T15" s="9"/>
      <c r="U15" s="18" t="s">
        <v>19</v>
      </c>
      <c r="V15" s="18" t="s">
        <v>204</v>
      </c>
      <c r="W15" s="20" t="s">
        <v>205</v>
      </c>
      <c r="X15" s="20" t="s">
        <v>19</v>
      </c>
      <c r="Y15" s="18" t="s">
        <v>19</v>
      </c>
      <c r="Z15" s="20" t="s">
        <v>19</v>
      </c>
      <c r="AA15" s="21" t="s">
        <v>19</v>
      </c>
      <c r="AB15" t="s">
        <v>19</v>
      </c>
      <c r="AC15" t="s">
        <v>206</v>
      </c>
      <c r="AD15" t="s">
        <v>6</v>
      </c>
      <c r="AE15" t="s">
        <v>207</v>
      </c>
      <c r="AF15" t="s">
        <v>88</v>
      </c>
      <c r="AG15" t="s">
        <v>75</v>
      </c>
      <c r="AH15" t="s">
        <v>19</v>
      </c>
    </row>
    <row r="16" ht="14.25" customHeight="1" spans="1:34">
      <c r="A16" s="8" t="s">
        <v>208</v>
      </c>
      <c r="B16" s="8" t="s">
        <v>209</v>
      </c>
      <c r="C16" s="8" t="s">
        <v>74</v>
      </c>
      <c r="D16" s="8" t="s">
        <v>75</v>
      </c>
      <c r="E16" s="8" t="s">
        <v>76</v>
      </c>
      <c r="F16" s="8" t="s">
        <v>75</v>
      </c>
      <c r="G16" s="8" t="s">
        <v>210</v>
      </c>
      <c r="H16" s="9" t="s">
        <v>211</v>
      </c>
      <c r="I16" s="9" t="s">
        <v>79</v>
      </c>
      <c r="J16" s="9" t="s">
        <v>2</v>
      </c>
      <c r="K16" s="9" t="s">
        <v>212</v>
      </c>
      <c r="L16" s="9">
        <v>1</v>
      </c>
      <c r="M16" s="9">
        <v>2</v>
      </c>
      <c r="N16" s="9" t="s">
        <v>213</v>
      </c>
      <c r="O16" s="9" t="s">
        <v>81</v>
      </c>
      <c r="P16" s="9" t="s">
        <v>83</v>
      </c>
      <c r="Q16" s="9"/>
      <c r="R16" s="18" t="s">
        <v>214</v>
      </c>
      <c r="S16" s="20" t="s">
        <v>19</v>
      </c>
      <c r="T16" s="9"/>
      <c r="U16" s="18" t="s">
        <v>19</v>
      </c>
      <c r="V16" s="18" t="s">
        <v>214</v>
      </c>
      <c r="W16" s="20" t="s">
        <v>215</v>
      </c>
      <c r="X16" s="20" t="s">
        <v>19</v>
      </c>
      <c r="Y16" s="18" t="s">
        <v>19</v>
      </c>
      <c r="Z16" s="20" t="s">
        <v>19</v>
      </c>
      <c r="AA16" s="21" t="s">
        <v>19</v>
      </c>
      <c r="AB16" t="s">
        <v>19</v>
      </c>
      <c r="AC16" t="s">
        <v>216</v>
      </c>
      <c r="AD16" t="s">
        <v>6</v>
      </c>
      <c r="AE16" t="s">
        <v>217</v>
      </c>
      <c r="AF16" t="s">
        <v>88</v>
      </c>
      <c r="AG16" t="s">
        <v>75</v>
      </c>
      <c r="AH16" t="s">
        <v>19</v>
      </c>
    </row>
    <row r="17" ht="14.25" customHeight="1" spans="1:34">
      <c r="A17" s="8" t="s">
        <v>218</v>
      </c>
      <c r="B17" s="8" t="s">
        <v>219</v>
      </c>
      <c r="C17" s="8" t="s">
        <v>74</v>
      </c>
      <c r="D17" s="8" t="s">
        <v>75</v>
      </c>
      <c r="E17" s="8" t="s">
        <v>76</v>
      </c>
      <c r="F17" s="8" t="s">
        <v>75</v>
      </c>
      <c r="G17" s="8" t="s">
        <v>220</v>
      </c>
      <c r="H17" s="9" t="s">
        <v>221</v>
      </c>
      <c r="I17" s="9" t="s">
        <v>79</v>
      </c>
      <c r="J17" s="9" t="s">
        <v>2</v>
      </c>
      <c r="K17" s="9" t="s">
        <v>222</v>
      </c>
      <c r="L17" s="9">
        <v>1</v>
      </c>
      <c r="M17" s="9">
        <v>1</v>
      </c>
      <c r="N17" s="9" t="s">
        <v>82</v>
      </c>
      <c r="O17" s="9" t="s">
        <v>82</v>
      </c>
      <c r="P17" s="9" t="s">
        <v>83</v>
      </c>
      <c r="Q17" s="9"/>
      <c r="R17" s="18" t="s">
        <v>223</v>
      </c>
      <c r="S17" s="20" t="s">
        <v>19</v>
      </c>
      <c r="T17" s="9"/>
      <c r="U17" s="18" t="s">
        <v>19</v>
      </c>
      <c r="V17" s="18" t="s">
        <v>223</v>
      </c>
      <c r="W17" s="20" t="s">
        <v>224</v>
      </c>
      <c r="X17" s="20" t="s">
        <v>19</v>
      </c>
      <c r="Y17" s="18" t="s">
        <v>19</v>
      </c>
      <c r="Z17" s="20" t="s">
        <v>19</v>
      </c>
      <c r="AA17" s="21" t="s">
        <v>19</v>
      </c>
      <c r="AB17" t="s">
        <v>19</v>
      </c>
      <c r="AC17" t="s">
        <v>225</v>
      </c>
      <c r="AD17" t="s">
        <v>6</v>
      </c>
      <c r="AE17" t="s">
        <v>226</v>
      </c>
      <c r="AF17" t="s">
        <v>88</v>
      </c>
      <c r="AG17" t="s">
        <v>75</v>
      </c>
      <c r="AH17" t="s">
        <v>168</v>
      </c>
    </row>
    <row r="18" ht="14.25" customHeight="1" spans="1:34">
      <c r="A18" s="8" t="s">
        <v>227</v>
      </c>
      <c r="B18" s="8" t="s">
        <v>228</v>
      </c>
      <c r="C18" s="8" t="s">
        <v>74</v>
      </c>
      <c r="D18" s="8" t="s">
        <v>75</v>
      </c>
      <c r="E18" s="8" t="s">
        <v>76</v>
      </c>
      <c r="F18" s="8" t="s">
        <v>75</v>
      </c>
      <c r="G18" s="8" t="s">
        <v>220</v>
      </c>
      <c r="H18" s="9" t="s">
        <v>221</v>
      </c>
      <c r="I18" s="9" t="s">
        <v>79</v>
      </c>
      <c r="J18" s="9" t="s">
        <v>2</v>
      </c>
      <c r="K18" s="9" t="s">
        <v>229</v>
      </c>
      <c r="L18" s="9">
        <v>1</v>
      </c>
      <c r="M18" s="9">
        <v>1</v>
      </c>
      <c r="N18" s="9" t="s">
        <v>82</v>
      </c>
      <c r="O18" s="9" t="s">
        <v>82</v>
      </c>
      <c r="P18" s="9" t="s">
        <v>83</v>
      </c>
      <c r="Q18" s="9"/>
      <c r="R18" s="18" t="s">
        <v>230</v>
      </c>
      <c r="S18" s="20" t="s">
        <v>19</v>
      </c>
      <c r="T18" s="9"/>
      <c r="U18" s="18" t="s">
        <v>19</v>
      </c>
      <c r="V18" s="18" t="s">
        <v>230</v>
      </c>
      <c r="W18" s="20" t="s">
        <v>231</v>
      </c>
      <c r="X18" s="20" t="s">
        <v>19</v>
      </c>
      <c r="Y18" s="18" t="s">
        <v>19</v>
      </c>
      <c r="Z18" s="20" t="s">
        <v>19</v>
      </c>
      <c r="AA18" s="21" t="s">
        <v>19</v>
      </c>
      <c r="AB18" t="s">
        <v>19</v>
      </c>
      <c r="AC18" t="s">
        <v>225</v>
      </c>
      <c r="AD18" t="s">
        <v>6</v>
      </c>
      <c r="AE18" t="s">
        <v>232</v>
      </c>
      <c r="AF18" t="s">
        <v>88</v>
      </c>
      <c r="AG18" t="s">
        <v>75</v>
      </c>
      <c r="AH18" t="s">
        <v>168</v>
      </c>
    </row>
    <row r="19" ht="14.25" customHeight="1" spans="1:34">
      <c r="A19" s="8" t="s">
        <v>233</v>
      </c>
      <c r="B19" s="8" t="s">
        <v>234</v>
      </c>
      <c r="C19" s="8" t="s">
        <v>74</v>
      </c>
      <c r="D19" s="8" t="s">
        <v>75</v>
      </c>
      <c r="E19" s="8" t="s">
        <v>76</v>
      </c>
      <c r="F19" s="8" t="s">
        <v>75</v>
      </c>
      <c r="G19" s="8" t="s">
        <v>235</v>
      </c>
      <c r="H19" s="9" t="s">
        <v>236</v>
      </c>
      <c r="I19" s="9" t="s">
        <v>79</v>
      </c>
      <c r="J19" s="9" t="s">
        <v>2</v>
      </c>
      <c r="K19" s="9" t="s">
        <v>237</v>
      </c>
      <c r="L19" s="9">
        <v>1</v>
      </c>
      <c r="M19" s="9">
        <v>2</v>
      </c>
      <c r="N19" s="9" t="s">
        <v>154</v>
      </c>
      <c r="O19" s="9" t="s">
        <v>81</v>
      </c>
      <c r="P19" s="9" t="s">
        <v>83</v>
      </c>
      <c r="Q19" s="9"/>
      <c r="R19" s="18" t="s">
        <v>238</v>
      </c>
      <c r="S19" s="20" t="s">
        <v>19</v>
      </c>
      <c r="T19" s="9"/>
      <c r="U19" s="18" t="s">
        <v>19</v>
      </c>
      <c r="V19" s="18" t="s">
        <v>238</v>
      </c>
      <c r="W19" s="20" t="s">
        <v>239</v>
      </c>
      <c r="X19" s="20" t="s">
        <v>19</v>
      </c>
      <c r="Y19" s="18" t="s">
        <v>19</v>
      </c>
      <c r="Z19" s="20" t="s">
        <v>19</v>
      </c>
      <c r="AA19" s="21" t="s">
        <v>19</v>
      </c>
      <c r="AB19" t="s">
        <v>19</v>
      </c>
      <c r="AC19" t="s">
        <v>240</v>
      </c>
      <c r="AD19" t="s">
        <v>6</v>
      </c>
      <c r="AE19" t="s">
        <v>241</v>
      </c>
      <c r="AF19" t="s">
        <v>88</v>
      </c>
      <c r="AG19" t="s">
        <v>75</v>
      </c>
      <c r="AH19" t="s">
        <v>242</v>
      </c>
    </row>
    <row r="20" ht="14.25" customHeight="1" spans="1:34">
      <c r="A20" s="8" t="s">
        <v>243</v>
      </c>
      <c r="B20" s="8" t="s">
        <v>244</v>
      </c>
      <c r="C20" s="8" t="s">
        <v>74</v>
      </c>
      <c r="D20" s="8" t="s">
        <v>75</v>
      </c>
      <c r="E20" s="8" t="s">
        <v>76</v>
      </c>
      <c r="F20" s="8" t="s">
        <v>75</v>
      </c>
      <c r="G20" s="8" t="s">
        <v>245</v>
      </c>
      <c r="H20" s="9" t="s">
        <v>246</v>
      </c>
      <c r="I20" s="9" t="s">
        <v>79</v>
      </c>
      <c r="J20" s="9" t="s">
        <v>2</v>
      </c>
      <c r="K20" s="9" t="s">
        <v>247</v>
      </c>
      <c r="L20" s="9">
        <v>1</v>
      </c>
      <c r="M20" s="9">
        <v>3</v>
      </c>
      <c r="N20" s="9" t="s">
        <v>154</v>
      </c>
      <c r="O20" s="9" t="s">
        <v>154</v>
      </c>
      <c r="P20" s="9" t="s">
        <v>83</v>
      </c>
      <c r="Q20" s="9"/>
      <c r="R20" s="18" t="s">
        <v>248</v>
      </c>
      <c r="S20" s="20" t="s">
        <v>19</v>
      </c>
      <c r="T20" s="9"/>
      <c r="U20" s="18" t="s">
        <v>19</v>
      </c>
      <c r="V20" s="18" t="s">
        <v>248</v>
      </c>
      <c r="W20" s="20" t="s">
        <v>249</v>
      </c>
      <c r="X20" s="20" t="s">
        <v>19</v>
      </c>
      <c r="Y20" s="18" t="s">
        <v>19</v>
      </c>
      <c r="Z20" s="20" t="s">
        <v>19</v>
      </c>
      <c r="AA20" s="21" t="s">
        <v>19</v>
      </c>
      <c r="AB20" t="s">
        <v>19</v>
      </c>
      <c r="AC20" t="s">
        <v>250</v>
      </c>
      <c r="AD20" t="s">
        <v>6</v>
      </c>
      <c r="AE20" t="s">
        <v>251</v>
      </c>
      <c r="AF20" t="s">
        <v>88</v>
      </c>
      <c r="AG20" t="s">
        <v>75</v>
      </c>
      <c r="AH20" t="s">
        <v>19</v>
      </c>
    </row>
    <row r="21" ht="14.25" customHeight="1" spans="1:34">
      <c r="A21" s="8" t="s">
        <v>252</v>
      </c>
      <c r="B21" s="8" t="s">
        <v>253</v>
      </c>
      <c r="C21" s="8" t="s">
        <v>74</v>
      </c>
      <c r="D21" s="8" t="s">
        <v>75</v>
      </c>
      <c r="E21" s="8" t="s">
        <v>76</v>
      </c>
      <c r="F21" s="8" t="s">
        <v>75</v>
      </c>
      <c r="G21" s="8" t="s">
        <v>254</v>
      </c>
      <c r="H21" s="9" t="s">
        <v>255</v>
      </c>
      <c r="I21" s="9" t="s">
        <v>79</v>
      </c>
      <c r="J21" s="9" t="s">
        <v>2</v>
      </c>
      <c r="K21" s="9" t="s">
        <v>256</v>
      </c>
      <c r="L21" s="9">
        <v>1</v>
      </c>
      <c r="M21" s="9">
        <v>1</v>
      </c>
      <c r="N21" s="9" t="s">
        <v>257</v>
      </c>
      <c r="O21" s="9" t="s">
        <v>258</v>
      </c>
      <c r="P21" s="9" t="s">
        <v>259</v>
      </c>
      <c r="Q21" s="9"/>
      <c r="R21" s="18" t="s">
        <v>260</v>
      </c>
      <c r="S21" s="20" t="s">
        <v>260</v>
      </c>
      <c r="T21" s="9" t="s">
        <v>261</v>
      </c>
      <c r="U21" s="18" t="s">
        <v>19</v>
      </c>
      <c r="V21" s="18" t="s">
        <v>19</v>
      </c>
      <c r="W21" s="20" t="s">
        <v>19</v>
      </c>
      <c r="X21" s="20" t="s">
        <v>19</v>
      </c>
      <c r="Y21" s="18" t="s">
        <v>19</v>
      </c>
      <c r="Z21" s="20" t="s">
        <v>19</v>
      </c>
      <c r="AA21" s="21" t="s">
        <v>19</v>
      </c>
      <c r="AB21" t="s">
        <v>19</v>
      </c>
      <c r="AC21" t="s">
        <v>19</v>
      </c>
      <c r="AD21" t="s">
        <v>6</v>
      </c>
      <c r="AE21" t="s">
        <v>262</v>
      </c>
      <c r="AF21" t="s">
        <v>88</v>
      </c>
      <c r="AG21" t="s">
        <v>75</v>
      </c>
      <c r="AH21" t="s">
        <v>19</v>
      </c>
    </row>
    <row r="22" ht="14.25" customHeight="1" spans="1:34">
      <c r="A22" s="8" t="s">
        <v>263</v>
      </c>
      <c r="B22" s="8" t="s">
        <v>264</v>
      </c>
      <c r="C22" s="8" t="s">
        <v>74</v>
      </c>
      <c r="D22" s="8" t="s">
        <v>75</v>
      </c>
      <c r="E22" s="8" t="s">
        <v>76</v>
      </c>
      <c r="F22" s="8" t="s">
        <v>75</v>
      </c>
      <c r="G22" s="8" t="s">
        <v>265</v>
      </c>
      <c r="H22" s="9" t="s">
        <v>266</v>
      </c>
      <c r="I22" s="9" t="s">
        <v>79</v>
      </c>
      <c r="J22" s="9" t="s">
        <v>2</v>
      </c>
      <c r="K22" s="9" t="s">
        <v>267</v>
      </c>
      <c r="L22" s="9">
        <v>1</v>
      </c>
      <c r="M22" s="9">
        <v>4</v>
      </c>
      <c r="N22" s="9" t="s">
        <v>83</v>
      </c>
      <c r="O22" s="9" t="s">
        <v>268</v>
      </c>
      <c r="P22" s="9" t="s">
        <v>269</v>
      </c>
      <c r="Q22" s="9"/>
      <c r="R22" s="18" t="s">
        <v>270</v>
      </c>
      <c r="S22" s="20" t="s">
        <v>270</v>
      </c>
      <c r="T22" s="9" t="s">
        <v>271</v>
      </c>
      <c r="U22" s="18" t="s">
        <v>19</v>
      </c>
      <c r="V22" s="18" t="s">
        <v>19</v>
      </c>
      <c r="W22" s="20" t="s">
        <v>19</v>
      </c>
      <c r="X22" s="20" t="s">
        <v>19</v>
      </c>
      <c r="Y22" s="18" t="s">
        <v>19</v>
      </c>
      <c r="Z22" s="20" t="s">
        <v>19</v>
      </c>
      <c r="AA22" s="21" t="s">
        <v>19</v>
      </c>
      <c r="AB22" t="s">
        <v>19</v>
      </c>
      <c r="AC22" t="s">
        <v>19</v>
      </c>
      <c r="AD22" t="s">
        <v>6</v>
      </c>
      <c r="AE22" t="s">
        <v>272</v>
      </c>
      <c r="AF22" t="s">
        <v>88</v>
      </c>
      <c r="AG22" t="s">
        <v>75</v>
      </c>
      <c r="AH22" t="s">
        <v>19</v>
      </c>
    </row>
    <row r="23" ht="14.25" customHeight="1" spans="1:34">
      <c r="A23" s="8" t="s">
        <v>273</v>
      </c>
      <c r="B23" s="8" t="s">
        <v>274</v>
      </c>
      <c r="C23" s="8" t="s">
        <v>74</v>
      </c>
      <c r="D23" s="8" t="s">
        <v>75</v>
      </c>
      <c r="E23" s="8" t="s">
        <v>76</v>
      </c>
      <c r="F23" s="8" t="s">
        <v>75</v>
      </c>
      <c r="G23" s="8" t="s">
        <v>275</v>
      </c>
      <c r="H23" s="9" t="s">
        <v>276</v>
      </c>
      <c r="I23" s="9" t="s">
        <v>79</v>
      </c>
      <c r="J23" s="9" t="s">
        <v>2</v>
      </c>
      <c r="K23" s="9" t="s">
        <v>277</v>
      </c>
      <c r="L23" s="9">
        <v>1</v>
      </c>
      <c r="M23" s="9">
        <v>4</v>
      </c>
      <c r="N23" s="9" t="s">
        <v>278</v>
      </c>
      <c r="O23" s="9" t="s">
        <v>279</v>
      </c>
      <c r="P23" s="9" t="s">
        <v>280</v>
      </c>
      <c r="Q23" s="9"/>
      <c r="R23" s="18" t="s">
        <v>281</v>
      </c>
      <c r="S23" s="20" t="s">
        <v>281</v>
      </c>
      <c r="T23" s="9" t="s">
        <v>282</v>
      </c>
      <c r="U23" s="18" t="s">
        <v>19</v>
      </c>
      <c r="V23" s="18" t="s">
        <v>19</v>
      </c>
      <c r="W23" s="20" t="s">
        <v>19</v>
      </c>
      <c r="X23" s="20" t="s">
        <v>19</v>
      </c>
      <c r="Y23" s="18" t="s">
        <v>19</v>
      </c>
      <c r="Z23" s="20" t="s">
        <v>19</v>
      </c>
      <c r="AA23" s="21" t="s">
        <v>19</v>
      </c>
      <c r="AB23" t="s">
        <v>19</v>
      </c>
      <c r="AC23" t="s">
        <v>19</v>
      </c>
      <c r="AD23" t="s">
        <v>6</v>
      </c>
      <c r="AE23" t="s">
        <v>283</v>
      </c>
      <c r="AF23" t="s">
        <v>88</v>
      </c>
      <c r="AG23" t="s">
        <v>75</v>
      </c>
      <c r="AH23" t="s">
        <v>19</v>
      </c>
    </row>
    <row r="24" ht="14.25" customHeight="1" spans="1:34">
      <c r="A24" s="8" t="s">
        <v>284</v>
      </c>
      <c r="B24" s="8" t="s">
        <v>285</v>
      </c>
      <c r="C24" s="8" t="s">
        <v>74</v>
      </c>
      <c r="D24" s="8" t="s">
        <v>75</v>
      </c>
      <c r="E24" s="8" t="s">
        <v>76</v>
      </c>
      <c r="F24" s="8" t="s">
        <v>75</v>
      </c>
      <c r="G24" s="8" t="s">
        <v>286</v>
      </c>
      <c r="H24" s="9" t="s">
        <v>287</v>
      </c>
      <c r="I24" s="9" t="s">
        <v>79</v>
      </c>
      <c r="J24" s="9" t="s">
        <v>2</v>
      </c>
      <c r="K24" s="9" t="s">
        <v>288</v>
      </c>
      <c r="L24" s="9">
        <v>1</v>
      </c>
      <c r="M24" s="9">
        <v>1</v>
      </c>
      <c r="N24" s="9" t="s">
        <v>289</v>
      </c>
      <c r="O24" s="9" t="s">
        <v>290</v>
      </c>
      <c r="P24" s="9" t="s">
        <v>291</v>
      </c>
      <c r="Q24" s="9"/>
      <c r="R24" s="18" t="s">
        <v>292</v>
      </c>
      <c r="S24" s="20" t="s">
        <v>292</v>
      </c>
      <c r="T24" s="9" t="s">
        <v>293</v>
      </c>
      <c r="U24" s="18" t="s">
        <v>19</v>
      </c>
      <c r="V24" s="18" t="s">
        <v>19</v>
      </c>
      <c r="W24" s="20" t="s">
        <v>19</v>
      </c>
      <c r="X24" s="20" t="s">
        <v>19</v>
      </c>
      <c r="Y24" s="18" t="s">
        <v>19</v>
      </c>
      <c r="Z24" s="20" t="s">
        <v>19</v>
      </c>
      <c r="AA24" s="21" t="s">
        <v>19</v>
      </c>
      <c r="AB24" t="s">
        <v>19</v>
      </c>
      <c r="AC24" t="s">
        <v>19</v>
      </c>
      <c r="AD24" t="s">
        <v>6</v>
      </c>
      <c r="AE24" t="s">
        <v>207</v>
      </c>
      <c r="AF24" t="s">
        <v>88</v>
      </c>
      <c r="AG24" t="s">
        <v>75</v>
      </c>
      <c r="AH24" t="s">
        <v>19</v>
      </c>
    </row>
    <row r="25" ht="14.25" customHeight="1" spans="1:34">
      <c r="A25" s="8" t="s">
        <v>294</v>
      </c>
      <c r="B25" s="8" t="s">
        <v>295</v>
      </c>
      <c r="C25" s="8" t="s">
        <v>74</v>
      </c>
      <c r="D25" s="8" t="s">
        <v>75</v>
      </c>
      <c r="E25" s="8" t="s">
        <v>76</v>
      </c>
      <c r="F25" s="8" t="s">
        <v>75</v>
      </c>
      <c r="G25" s="8" t="s">
        <v>296</v>
      </c>
      <c r="H25" s="9" t="s">
        <v>297</v>
      </c>
      <c r="I25" s="9" t="s">
        <v>79</v>
      </c>
      <c r="J25" s="9" t="s">
        <v>2</v>
      </c>
      <c r="K25" s="9" t="s">
        <v>298</v>
      </c>
      <c r="L25" s="9">
        <v>1</v>
      </c>
      <c r="M25" s="9">
        <v>4</v>
      </c>
      <c r="N25" s="9" t="s">
        <v>83</v>
      </c>
      <c r="O25" s="9" t="s">
        <v>299</v>
      </c>
      <c r="P25" s="9" t="s">
        <v>300</v>
      </c>
      <c r="Q25" s="9"/>
      <c r="R25" s="18" t="s">
        <v>301</v>
      </c>
      <c r="S25" s="20" t="s">
        <v>301</v>
      </c>
      <c r="T25" s="9" t="s">
        <v>302</v>
      </c>
      <c r="U25" s="18" t="s">
        <v>19</v>
      </c>
      <c r="V25" s="18" t="s">
        <v>19</v>
      </c>
      <c r="W25" s="20" t="s">
        <v>19</v>
      </c>
      <c r="X25" s="20" t="s">
        <v>19</v>
      </c>
      <c r="Y25" s="18" t="s">
        <v>19</v>
      </c>
      <c r="Z25" s="20" t="s">
        <v>19</v>
      </c>
      <c r="AA25" s="21" t="s">
        <v>19</v>
      </c>
      <c r="AB25" t="s">
        <v>19</v>
      </c>
      <c r="AC25" t="s">
        <v>19</v>
      </c>
      <c r="AD25" t="s">
        <v>6</v>
      </c>
      <c r="AE25" t="s">
        <v>303</v>
      </c>
      <c r="AF25" t="s">
        <v>88</v>
      </c>
      <c r="AG25" t="s">
        <v>75</v>
      </c>
      <c r="AH25" t="s">
        <v>19</v>
      </c>
    </row>
    <row r="26" ht="14.25" customHeight="1" spans="1:34">
      <c r="A26" s="8" t="s">
        <v>304</v>
      </c>
      <c r="B26" s="8" t="s">
        <v>305</v>
      </c>
      <c r="C26" s="8" t="s">
        <v>74</v>
      </c>
      <c r="D26" s="8" t="s">
        <v>75</v>
      </c>
      <c r="E26" s="8" t="s">
        <v>76</v>
      </c>
      <c r="F26" s="8" t="s">
        <v>75</v>
      </c>
      <c r="G26" s="8" t="s">
        <v>306</v>
      </c>
      <c r="H26" s="9" t="s">
        <v>307</v>
      </c>
      <c r="I26" s="9" t="s">
        <v>79</v>
      </c>
      <c r="J26" s="9" t="s">
        <v>2</v>
      </c>
      <c r="K26" s="9" t="s">
        <v>308</v>
      </c>
      <c r="L26" s="9">
        <v>1</v>
      </c>
      <c r="M26" s="9">
        <v>2</v>
      </c>
      <c r="N26" s="9" t="s">
        <v>213</v>
      </c>
      <c r="O26" s="9" t="s">
        <v>309</v>
      </c>
      <c r="P26" s="9" t="s">
        <v>310</v>
      </c>
      <c r="Q26" s="9"/>
      <c r="R26" s="18" t="s">
        <v>311</v>
      </c>
      <c r="S26" s="20" t="s">
        <v>311</v>
      </c>
      <c r="T26" s="9" t="s">
        <v>312</v>
      </c>
      <c r="U26" s="18" t="s">
        <v>19</v>
      </c>
      <c r="V26" s="18" t="s">
        <v>19</v>
      </c>
      <c r="W26" s="20" t="s">
        <v>19</v>
      </c>
      <c r="X26" s="20" t="s">
        <v>19</v>
      </c>
      <c r="Y26" s="18" t="s">
        <v>19</v>
      </c>
      <c r="Z26" s="20" t="s">
        <v>19</v>
      </c>
      <c r="AA26" s="21" t="s">
        <v>19</v>
      </c>
      <c r="AB26" t="s">
        <v>19</v>
      </c>
      <c r="AC26" t="s">
        <v>19</v>
      </c>
      <c r="AD26" t="s">
        <v>6</v>
      </c>
      <c r="AE26" t="s">
        <v>313</v>
      </c>
      <c r="AF26" t="s">
        <v>88</v>
      </c>
      <c r="AG26" t="s">
        <v>75</v>
      </c>
      <c r="AH26" t="s">
        <v>19</v>
      </c>
    </row>
    <row r="27" ht="14.25" customHeight="1" spans="1:34">
      <c r="A27" s="8" t="s">
        <v>314</v>
      </c>
      <c r="B27" s="8" t="s">
        <v>315</v>
      </c>
      <c r="C27" s="8" t="s">
        <v>74</v>
      </c>
      <c r="D27" s="8" t="s">
        <v>75</v>
      </c>
      <c r="E27" s="8" t="s">
        <v>76</v>
      </c>
      <c r="F27" s="8" t="s">
        <v>75</v>
      </c>
      <c r="G27" s="8" t="s">
        <v>316</v>
      </c>
      <c r="H27" s="9" t="s">
        <v>317</v>
      </c>
      <c r="I27" s="9" t="s">
        <v>79</v>
      </c>
      <c r="J27" s="9" t="s">
        <v>2</v>
      </c>
      <c r="K27" s="9" t="s">
        <v>318</v>
      </c>
      <c r="L27" s="9">
        <v>1</v>
      </c>
      <c r="M27" s="9">
        <v>2</v>
      </c>
      <c r="N27" s="9" t="s">
        <v>81</v>
      </c>
      <c r="O27" s="9" t="s">
        <v>319</v>
      </c>
      <c r="P27" s="9" t="s">
        <v>320</v>
      </c>
      <c r="Q27" s="9"/>
      <c r="R27" s="18" t="s">
        <v>321</v>
      </c>
      <c r="S27" s="20" t="s">
        <v>321</v>
      </c>
      <c r="T27" s="9" t="s">
        <v>322</v>
      </c>
      <c r="U27" s="18" t="s">
        <v>19</v>
      </c>
      <c r="V27" s="18" t="s">
        <v>19</v>
      </c>
      <c r="W27" s="20" t="s">
        <v>19</v>
      </c>
      <c r="X27" s="20" t="s">
        <v>19</v>
      </c>
      <c r="Y27" s="18" t="s">
        <v>19</v>
      </c>
      <c r="Z27" s="20" t="s">
        <v>19</v>
      </c>
      <c r="AA27" s="21" t="s">
        <v>19</v>
      </c>
      <c r="AB27" t="s">
        <v>19</v>
      </c>
      <c r="AC27" t="s">
        <v>19</v>
      </c>
      <c r="AD27" t="s">
        <v>6</v>
      </c>
      <c r="AE27" t="s">
        <v>323</v>
      </c>
      <c r="AF27" t="s">
        <v>88</v>
      </c>
      <c r="AG27" t="s">
        <v>75</v>
      </c>
      <c r="AH27" t="s">
        <v>19</v>
      </c>
    </row>
    <row r="28" ht="14.25" customHeight="1" spans="1:34">
      <c r="A28" s="8" t="s">
        <v>324</v>
      </c>
      <c r="B28" s="8" t="s">
        <v>325</v>
      </c>
      <c r="C28" s="8" t="s">
        <v>74</v>
      </c>
      <c r="D28" s="8" t="s">
        <v>75</v>
      </c>
      <c r="E28" s="8" t="s">
        <v>76</v>
      </c>
      <c r="F28" s="8" t="s">
        <v>75</v>
      </c>
      <c r="G28" s="8" t="s">
        <v>326</v>
      </c>
      <c r="H28" s="9" t="s">
        <v>327</v>
      </c>
      <c r="I28" s="9" t="s">
        <v>79</v>
      </c>
      <c r="J28" s="9" t="s">
        <v>2</v>
      </c>
      <c r="K28" s="9" t="s">
        <v>328</v>
      </c>
      <c r="L28" s="9">
        <v>1</v>
      </c>
      <c r="M28" s="9">
        <v>1</v>
      </c>
      <c r="N28" s="9" t="s">
        <v>83</v>
      </c>
      <c r="O28" s="9" t="s">
        <v>319</v>
      </c>
      <c r="P28" s="9" t="s">
        <v>329</v>
      </c>
      <c r="Q28" s="9"/>
      <c r="R28" s="18" t="s">
        <v>330</v>
      </c>
      <c r="S28" s="20" t="s">
        <v>330</v>
      </c>
      <c r="T28" s="9" t="s">
        <v>331</v>
      </c>
      <c r="U28" s="18" t="s">
        <v>19</v>
      </c>
      <c r="V28" s="18" t="s">
        <v>19</v>
      </c>
      <c r="W28" s="20" t="s">
        <v>19</v>
      </c>
      <c r="X28" s="20" t="s">
        <v>19</v>
      </c>
      <c r="Y28" s="18" t="s">
        <v>19</v>
      </c>
      <c r="Z28" s="20" t="s">
        <v>19</v>
      </c>
      <c r="AA28" s="21" t="s">
        <v>19</v>
      </c>
      <c r="AB28" t="s">
        <v>19</v>
      </c>
      <c r="AC28" t="s">
        <v>19</v>
      </c>
      <c r="AD28" t="s">
        <v>6</v>
      </c>
      <c r="AE28" t="s">
        <v>332</v>
      </c>
      <c r="AF28" t="s">
        <v>88</v>
      </c>
      <c r="AG28" t="s">
        <v>75</v>
      </c>
      <c r="AH28" t="s">
        <v>19</v>
      </c>
    </row>
    <row r="29" ht="14.25" customHeight="1" spans="1:34">
      <c r="A29" s="8" t="s">
        <v>333</v>
      </c>
      <c r="B29" s="8" t="s">
        <v>334</v>
      </c>
      <c r="C29" s="8" t="s">
        <v>74</v>
      </c>
      <c r="D29" s="8" t="s">
        <v>75</v>
      </c>
      <c r="E29" s="8" t="s">
        <v>76</v>
      </c>
      <c r="F29" s="8" t="s">
        <v>75</v>
      </c>
      <c r="G29" s="8" t="s">
        <v>335</v>
      </c>
      <c r="H29" s="9" t="s">
        <v>336</v>
      </c>
      <c r="I29" s="9" t="s">
        <v>79</v>
      </c>
      <c r="J29" s="9" t="s">
        <v>2</v>
      </c>
      <c r="K29" s="9" t="s">
        <v>337</v>
      </c>
      <c r="L29" s="9">
        <v>1</v>
      </c>
      <c r="M29" s="9">
        <v>1</v>
      </c>
      <c r="N29" s="9" t="s">
        <v>203</v>
      </c>
      <c r="O29" s="9" t="s">
        <v>82</v>
      </c>
      <c r="P29" s="9" t="s">
        <v>83</v>
      </c>
      <c r="Q29" s="9"/>
      <c r="R29" s="18" t="s">
        <v>338</v>
      </c>
      <c r="S29" s="20" t="s">
        <v>19</v>
      </c>
      <c r="T29" s="9"/>
      <c r="U29" s="18" t="s">
        <v>19</v>
      </c>
      <c r="V29" s="18" t="s">
        <v>338</v>
      </c>
      <c r="W29" s="20" t="s">
        <v>339</v>
      </c>
      <c r="X29" s="20" t="s">
        <v>19</v>
      </c>
      <c r="Y29" s="18" t="s">
        <v>19</v>
      </c>
      <c r="Z29" s="20" t="s">
        <v>19</v>
      </c>
      <c r="AA29" s="21" t="s">
        <v>19</v>
      </c>
      <c r="AB29" t="s">
        <v>19</v>
      </c>
      <c r="AC29" t="s">
        <v>340</v>
      </c>
      <c r="AD29" t="s">
        <v>6</v>
      </c>
      <c r="AE29" t="s">
        <v>341</v>
      </c>
      <c r="AF29" t="s">
        <v>88</v>
      </c>
      <c r="AG29" t="s">
        <v>75</v>
      </c>
      <c r="AH29" t="s">
        <v>19</v>
      </c>
    </row>
    <row r="30" ht="14.25" customHeight="1" spans="1:34">
      <c r="A30" s="8" t="s">
        <v>342</v>
      </c>
      <c r="B30" s="8" t="s">
        <v>343</v>
      </c>
      <c r="C30" s="8" t="s">
        <v>74</v>
      </c>
      <c r="D30" s="8" t="s">
        <v>75</v>
      </c>
      <c r="E30" s="8" t="s">
        <v>76</v>
      </c>
      <c r="F30" s="8" t="s">
        <v>75</v>
      </c>
      <c r="G30" s="8" t="s">
        <v>344</v>
      </c>
      <c r="H30" s="9" t="s">
        <v>345</v>
      </c>
      <c r="I30" s="9" t="s">
        <v>79</v>
      </c>
      <c r="J30" s="9" t="s">
        <v>2</v>
      </c>
      <c r="K30" s="9" t="s">
        <v>346</v>
      </c>
      <c r="L30" s="9">
        <v>1</v>
      </c>
      <c r="M30" s="9">
        <v>4</v>
      </c>
      <c r="N30" s="9" t="s">
        <v>174</v>
      </c>
      <c r="O30" s="9" t="s">
        <v>347</v>
      </c>
      <c r="P30" s="9" t="s">
        <v>83</v>
      </c>
      <c r="Q30" s="9"/>
      <c r="R30" s="18" t="s">
        <v>348</v>
      </c>
      <c r="S30" s="20" t="s">
        <v>19</v>
      </c>
      <c r="T30" s="9"/>
      <c r="U30" s="18" t="s">
        <v>19</v>
      </c>
      <c r="V30" s="18" t="s">
        <v>348</v>
      </c>
      <c r="W30" s="20" t="s">
        <v>349</v>
      </c>
      <c r="X30" s="20" t="s">
        <v>19</v>
      </c>
      <c r="Y30" s="18" t="s">
        <v>19</v>
      </c>
      <c r="Z30" s="20" t="s">
        <v>19</v>
      </c>
      <c r="AA30" s="21" t="s">
        <v>19</v>
      </c>
      <c r="AB30" t="s">
        <v>19</v>
      </c>
      <c r="AC30" t="s">
        <v>350</v>
      </c>
      <c r="AD30" t="s">
        <v>6</v>
      </c>
      <c r="AE30" t="s">
        <v>351</v>
      </c>
      <c r="AF30" t="s">
        <v>88</v>
      </c>
      <c r="AG30" t="s">
        <v>75</v>
      </c>
      <c r="AH30" t="s">
        <v>352</v>
      </c>
    </row>
    <row r="31" ht="14.25" customHeight="1" spans="1:34">
      <c r="A31" s="8" t="s">
        <v>353</v>
      </c>
      <c r="B31" s="8" t="s">
        <v>354</v>
      </c>
      <c r="C31" s="8" t="s">
        <v>74</v>
      </c>
      <c r="D31" s="8" t="s">
        <v>75</v>
      </c>
      <c r="E31" s="8" t="s">
        <v>76</v>
      </c>
      <c r="F31" s="8" t="s">
        <v>75</v>
      </c>
      <c r="G31" s="8" t="s">
        <v>355</v>
      </c>
      <c r="H31" s="9" t="s">
        <v>356</v>
      </c>
      <c r="I31" s="9" t="s">
        <v>79</v>
      </c>
      <c r="J31" s="9" t="s">
        <v>2</v>
      </c>
      <c r="K31" s="9" t="s">
        <v>357</v>
      </c>
      <c r="L31" s="9">
        <v>1</v>
      </c>
      <c r="M31" s="9">
        <v>1</v>
      </c>
      <c r="N31" s="9" t="s">
        <v>83</v>
      </c>
      <c r="O31" s="9" t="s">
        <v>358</v>
      </c>
      <c r="P31" s="9" t="s">
        <v>300</v>
      </c>
      <c r="Q31" s="9"/>
      <c r="R31" s="18" t="s">
        <v>359</v>
      </c>
      <c r="S31" s="20" t="s">
        <v>359</v>
      </c>
      <c r="T31" s="9" t="s">
        <v>360</v>
      </c>
      <c r="U31" s="18" t="s">
        <v>19</v>
      </c>
      <c r="V31" s="18" t="s">
        <v>19</v>
      </c>
      <c r="W31" s="20" t="s">
        <v>19</v>
      </c>
      <c r="X31" s="20" t="s">
        <v>19</v>
      </c>
      <c r="Y31" s="18" t="s">
        <v>19</v>
      </c>
      <c r="Z31" s="20" t="s">
        <v>19</v>
      </c>
      <c r="AA31" s="21" t="s">
        <v>19</v>
      </c>
      <c r="AB31" t="s">
        <v>19</v>
      </c>
      <c r="AC31" t="s">
        <v>19</v>
      </c>
      <c r="AD31" t="s">
        <v>6</v>
      </c>
      <c r="AE31" t="s">
        <v>361</v>
      </c>
      <c r="AF31" t="s">
        <v>88</v>
      </c>
      <c r="AG31" t="s">
        <v>75</v>
      </c>
      <c r="AH31" t="s">
        <v>19</v>
      </c>
    </row>
    <row r="32" ht="14.25" customHeight="1" spans="1:34">
      <c r="A32" s="8" t="s">
        <v>362</v>
      </c>
      <c r="B32" s="8" t="s">
        <v>363</v>
      </c>
      <c r="C32" s="8" t="s">
        <v>74</v>
      </c>
      <c r="D32" s="8" t="s">
        <v>75</v>
      </c>
      <c r="E32" s="8" t="s">
        <v>76</v>
      </c>
      <c r="F32" s="8" t="s">
        <v>75</v>
      </c>
      <c r="G32" s="8" t="s">
        <v>364</v>
      </c>
      <c r="H32" s="9" t="s">
        <v>365</v>
      </c>
      <c r="I32" s="9" t="s">
        <v>79</v>
      </c>
      <c r="J32" s="9" t="s">
        <v>2</v>
      </c>
      <c r="K32" s="9" t="s">
        <v>366</v>
      </c>
      <c r="L32" s="9">
        <v>2</v>
      </c>
      <c r="M32" s="9">
        <v>2</v>
      </c>
      <c r="N32" s="9" t="s">
        <v>367</v>
      </c>
      <c r="O32" s="9" t="s">
        <v>82</v>
      </c>
      <c r="P32" s="9" t="s">
        <v>368</v>
      </c>
      <c r="Q32" s="9"/>
      <c r="R32" s="18" t="s">
        <v>369</v>
      </c>
      <c r="S32" s="20" t="s">
        <v>19</v>
      </c>
      <c r="T32" s="9"/>
      <c r="U32" s="18" t="s">
        <v>19</v>
      </c>
      <c r="V32" s="18" t="s">
        <v>369</v>
      </c>
      <c r="W32" s="20" t="s">
        <v>370</v>
      </c>
      <c r="X32" s="20" t="s">
        <v>19</v>
      </c>
      <c r="Y32" s="18" t="s">
        <v>19</v>
      </c>
      <c r="Z32" s="20" t="s">
        <v>19</v>
      </c>
      <c r="AA32" s="21" t="s">
        <v>19</v>
      </c>
      <c r="AB32" t="s">
        <v>19</v>
      </c>
      <c r="AC32" t="s">
        <v>371</v>
      </c>
      <c r="AD32" t="s">
        <v>6</v>
      </c>
      <c r="AE32" t="s">
        <v>361</v>
      </c>
      <c r="AF32" t="s">
        <v>88</v>
      </c>
      <c r="AG32" t="s">
        <v>75</v>
      </c>
      <c r="AH32" t="s">
        <v>19</v>
      </c>
    </row>
    <row r="33" ht="14.25" customHeight="1" spans="1:34">
      <c r="A33" s="8" t="s">
        <v>372</v>
      </c>
      <c r="B33" s="8" t="s">
        <v>373</v>
      </c>
      <c r="C33" s="8" t="s">
        <v>74</v>
      </c>
      <c r="D33" s="8" t="s">
        <v>75</v>
      </c>
      <c r="E33" s="8" t="s">
        <v>76</v>
      </c>
      <c r="F33" s="8" t="s">
        <v>75</v>
      </c>
      <c r="G33" s="8" t="s">
        <v>92</v>
      </c>
      <c r="H33" s="9" t="s">
        <v>93</v>
      </c>
      <c r="I33" s="9" t="s">
        <v>79</v>
      </c>
      <c r="J33" s="9" t="s">
        <v>2</v>
      </c>
      <c r="K33" s="9" t="s">
        <v>374</v>
      </c>
      <c r="L33" s="9">
        <v>1</v>
      </c>
      <c r="M33" s="9">
        <v>3</v>
      </c>
      <c r="N33" s="9" t="s">
        <v>375</v>
      </c>
      <c r="O33" s="9" t="s">
        <v>81</v>
      </c>
      <c r="P33" s="9" t="s">
        <v>368</v>
      </c>
      <c r="Q33" s="9"/>
      <c r="R33" s="18" t="s">
        <v>376</v>
      </c>
      <c r="S33" s="20" t="s">
        <v>19</v>
      </c>
      <c r="T33" s="9"/>
      <c r="U33" s="18" t="s">
        <v>19</v>
      </c>
      <c r="V33" s="18" t="s">
        <v>376</v>
      </c>
      <c r="W33" s="20" t="s">
        <v>377</v>
      </c>
      <c r="X33" s="20" t="s">
        <v>19</v>
      </c>
      <c r="Y33" s="18" t="s">
        <v>19</v>
      </c>
      <c r="Z33" s="20" t="s">
        <v>19</v>
      </c>
      <c r="AA33" s="21" t="s">
        <v>19</v>
      </c>
      <c r="AB33" t="s">
        <v>19</v>
      </c>
      <c r="AC33" t="s">
        <v>378</v>
      </c>
      <c r="AD33" t="s">
        <v>6</v>
      </c>
      <c r="AE33" t="s">
        <v>99</v>
      </c>
      <c r="AF33" t="s">
        <v>88</v>
      </c>
      <c r="AG33" t="s">
        <v>75</v>
      </c>
      <c r="AH33" t="s">
        <v>19</v>
      </c>
    </row>
    <row r="34" ht="14.25" customHeight="1" spans="1:34">
      <c r="A34" s="8" t="s">
        <v>379</v>
      </c>
      <c r="B34" s="8" t="s">
        <v>380</v>
      </c>
      <c r="C34" s="8" t="s">
        <v>74</v>
      </c>
      <c r="D34" s="8" t="s">
        <v>75</v>
      </c>
      <c r="E34" s="8" t="s">
        <v>76</v>
      </c>
      <c r="F34" s="8" t="s">
        <v>75</v>
      </c>
      <c r="G34" s="8" t="s">
        <v>92</v>
      </c>
      <c r="H34" s="9" t="s">
        <v>93</v>
      </c>
      <c r="I34" s="9" t="s">
        <v>79</v>
      </c>
      <c r="J34" s="9" t="s">
        <v>2</v>
      </c>
      <c r="K34" s="9" t="s">
        <v>381</v>
      </c>
      <c r="L34" s="9">
        <v>1</v>
      </c>
      <c r="M34" s="9">
        <v>3</v>
      </c>
      <c r="N34" s="9" t="s">
        <v>375</v>
      </c>
      <c r="O34" s="9" t="s">
        <v>81</v>
      </c>
      <c r="P34" s="9" t="s">
        <v>368</v>
      </c>
      <c r="Q34" s="9"/>
      <c r="R34" s="18" t="s">
        <v>376</v>
      </c>
      <c r="S34" s="20" t="s">
        <v>19</v>
      </c>
      <c r="T34" s="9"/>
      <c r="U34" s="18" t="s">
        <v>19</v>
      </c>
      <c r="V34" s="18" t="s">
        <v>376</v>
      </c>
      <c r="W34" s="20" t="s">
        <v>377</v>
      </c>
      <c r="X34" s="20" t="s">
        <v>19</v>
      </c>
      <c r="Y34" s="18" t="s">
        <v>19</v>
      </c>
      <c r="Z34" s="20" t="s">
        <v>19</v>
      </c>
      <c r="AA34" s="21" t="s">
        <v>19</v>
      </c>
      <c r="AB34" t="s">
        <v>19</v>
      </c>
      <c r="AC34" t="s">
        <v>378</v>
      </c>
      <c r="AD34" t="s">
        <v>6</v>
      </c>
      <c r="AE34" t="s">
        <v>99</v>
      </c>
      <c r="AF34" t="s">
        <v>88</v>
      </c>
      <c r="AG34" t="s">
        <v>75</v>
      </c>
      <c r="AH34" t="s">
        <v>19</v>
      </c>
    </row>
    <row r="35" ht="14.25" customHeight="1" spans="1:34">
      <c r="A35" s="8" t="s">
        <v>382</v>
      </c>
      <c r="B35" s="8" t="s">
        <v>383</v>
      </c>
      <c r="C35" s="8" t="s">
        <v>74</v>
      </c>
      <c r="D35" s="8" t="s">
        <v>75</v>
      </c>
      <c r="E35" s="8" t="s">
        <v>76</v>
      </c>
      <c r="F35" s="8" t="s">
        <v>75</v>
      </c>
      <c r="G35" s="8" t="s">
        <v>384</v>
      </c>
      <c r="H35" s="9" t="s">
        <v>385</v>
      </c>
      <c r="I35" s="9" t="s">
        <v>79</v>
      </c>
      <c r="J35" s="9" t="s">
        <v>2</v>
      </c>
      <c r="K35" s="9" t="s">
        <v>386</v>
      </c>
      <c r="L35" s="9">
        <v>1</v>
      </c>
      <c r="M35" s="9">
        <v>2</v>
      </c>
      <c r="N35" s="9" t="s">
        <v>115</v>
      </c>
      <c r="O35" s="9" t="s">
        <v>82</v>
      </c>
      <c r="P35" s="9" t="s">
        <v>368</v>
      </c>
      <c r="Q35" s="9"/>
      <c r="R35" s="18" t="s">
        <v>387</v>
      </c>
      <c r="S35" s="20" t="s">
        <v>19</v>
      </c>
      <c r="T35" s="9"/>
      <c r="U35" s="18" t="s">
        <v>19</v>
      </c>
      <c r="V35" s="18" t="s">
        <v>387</v>
      </c>
      <c r="W35" s="20" t="s">
        <v>388</v>
      </c>
      <c r="X35" s="20" t="s">
        <v>19</v>
      </c>
      <c r="Y35" s="18" t="s">
        <v>19</v>
      </c>
      <c r="Z35" s="20" t="s">
        <v>19</v>
      </c>
      <c r="AA35" s="21" t="s">
        <v>19</v>
      </c>
      <c r="AB35" t="s">
        <v>19</v>
      </c>
      <c r="AC35" t="s">
        <v>389</v>
      </c>
      <c r="AD35" t="s">
        <v>6</v>
      </c>
      <c r="AE35" t="s">
        <v>109</v>
      </c>
      <c r="AF35" t="s">
        <v>88</v>
      </c>
      <c r="AG35" t="s">
        <v>75</v>
      </c>
      <c r="AH35" t="s">
        <v>19</v>
      </c>
    </row>
    <row r="36" ht="14.25" customHeight="1" spans="1:34">
      <c r="A36" s="8" t="s">
        <v>390</v>
      </c>
      <c r="B36" s="8" t="s">
        <v>391</v>
      </c>
      <c r="C36" s="8" t="s">
        <v>74</v>
      </c>
      <c r="D36" s="8" t="s">
        <v>75</v>
      </c>
      <c r="E36" s="8" t="s">
        <v>76</v>
      </c>
      <c r="F36" s="8" t="s">
        <v>75</v>
      </c>
      <c r="G36" s="8" t="s">
        <v>392</v>
      </c>
      <c r="H36" s="9" t="s">
        <v>393</v>
      </c>
      <c r="I36" s="9" t="s">
        <v>79</v>
      </c>
      <c r="J36" s="9" t="s">
        <v>2</v>
      </c>
      <c r="K36" s="9" t="s">
        <v>394</v>
      </c>
      <c r="L36" s="9">
        <v>1</v>
      </c>
      <c r="M36" s="9">
        <v>1</v>
      </c>
      <c r="N36" s="9" t="s">
        <v>105</v>
      </c>
      <c r="O36" s="9" t="s">
        <v>83</v>
      </c>
      <c r="P36" s="9" t="s">
        <v>368</v>
      </c>
      <c r="Q36" s="9"/>
      <c r="R36" s="18" t="s">
        <v>395</v>
      </c>
      <c r="S36" s="20" t="s">
        <v>19</v>
      </c>
      <c r="T36" s="9"/>
      <c r="U36" s="18" t="s">
        <v>19</v>
      </c>
      <c r="V36" s="18" t="s">
        <v>395</v>
      </c>
      <c r="W36" s="20" t="s">
        <v>396</v>
      </c>
      <c r="X36" s="20" t="s">
        <v>19</v>
      </c>
      <c r="Y36" s="18" t="s">
        <v>19</v>
      </c>
      <c r="Z36" s="20" t="s">
        <v>19</v>
      </c>
      <c r="AA36" s="21" t="s">
        <v>19</v>
      </c>
      <c r="AB36" t="s">
        <v>19</v>
      </c>
      <c r="AC36" t="s">
        <v>397</v>
      </c>
      <c r="AD36" t="s">
        <v>6</v>
      </c>
      <c r="AE36" t="s">
        <v>398</v>
      </c>
      <c r="AF36" t="s">
        <v>88</v>
      </c>
      <c r="AG36" t="s">
        <v>75</v>
      </c>
      <c r="AH36" t="s">
        <v>19</v>
      </c>
    </row>
    <row r="37" ht="14.25" customHeight="1" spans="1:34">
      <c r="A37" s="8" t="s">
        <v>399</v>
      </c>
      <c r="B37" s="8" t="s">
        <v>400</v>
      </c>
      <c r="C37" s="8" t="s">
        <v>74</v>
      </c>
      <c r="D37" s="8" t="s">
        <v>75</v>
      </c>
      <c r="E37" s="8" t="s">
        <v>76</v>
      </c>
      <c r="F37" s="8" t="s">
        <v>75</v>
      </c>
      <c r="G37" s="8" t="s">
        <v>401</v>
      </c>
      <c r="H37" s="9" t="s">
        <v>402</v>
      </c>
      <c r="I37" s="9" t="s">
        <v>79</v>
      </c>
      <c r="J37" s="9" t="s">
        <v>2</v>
      </c>
      <c r="K37" s="9" t="s">
        <v>403</v>
      </c>
      <c r="L37" s="9">
        <v>1</v>
      </c>
      <c r="M37" s="9">
        <v>1</v>
      </c>
      <c r="N37" s="9" t="s">
        <v>404</v>
      </c>
      <c r="O37" s="9" t="s">
        <v>83</v>
      </c>
      <c r="P37" s="9" t="s">
        <v>368</v>
      </c>
      <c r="Q37" s="9"/>
      <c r="R37" s="18" t="s">
        <v>405</v>
      </c>
      <c r="S37" s="20" t="s">
        <v>19</v>
      </c>
      <c r="T37" s="9"/>
      <c r="U37" s="18" t="s">
        <v>19</v>
      </c>
      <c r="V37" s="18" t="s">
        <v>405</v>
      </c>
      <c r="W37" s="20" t="s">
        <v>406</v>
      </c>
      <c r="X37" s="20" t="s">
        <v>19</v>
      </c>
      <c r="Y37" s="18" t="s">
        <v>19</v>
      </c>
      <c r="Z37" s="20" t="s">
        <v>19</v>
      </c>
      <c r="AA37" s="21" t="s">
        <v>19</v>
      </c>
      <c r="AB37" t="s">
        <v>19</v>
      </c>
      <c r="AC37" t="s">
        <v>407</v>
      </c>
      <c r="AD37" t="s">
        <v>6</v>
      </c>
      <c r="AE37" t="s">
        <v>408</v>
      </c>
      <c r="AF37" t="s">
        <v>88</v>
      </c>
      <c r="AG37" t="s">
        <v>75</v>
      </c>
      <c r="AH37" t="s">
        <v>187</v>
      </c>
    </row>
    <row r="38" ht="14.25" customHeight="1" spans="1:34">
      <c r="A38" s="8" t="s">
        <v>409</v>
      </c>
      <c r="B38" s="8" t="s">
        <v>410</v>
      </c>
      <c r="C38" s="8" t="s">
        <v>74</v>
      </c>
      <c r="D38" s="8" t="s">
        <v>75</v>
      </c>
      <c r="E38" s="8" t="s">
        <v>76</v>
      </c>
      <c r="F38" s="8" t="s">
        <v>75</v>
      </c>
      <c r="G38" s="8" t="s">
        <v>112</v>
      </c>
      <c r="H38" s="9" t="s">
        <v>113</v>
      </c>
      <c r="I38" s="9" t="s">
        <v>79</v>
      </c>
      <c r="J38" s="9" t="s">
        <v>2</v>
      </c>
      <c r="K38" s="9" t="s">
        <v>411</v>
      </c>
      <c r="L38" s="9">
        <v>1</v>
      </c>
      <c r="M38" s="9">
        <v>2</v>
      </c>
      <c r="N38" s="9" t="s">
        <v>278</v>
      </c>
      <c r="O38" s="9" t="s">
        <v>82</v>
      </c>
      <c r="P38" s="9" t="s">
        <v>368</v>
      </c>
      <c r="Q38" s="9"/>
      <c r="R38" s="18" t="s">
        <v>412</v>
      </c>
      <c r="S38" s="20" t="s">
        <v>19</v>
      </c>
      <c r="T38" s="9"/>
      <c r="U38" s="18" t="s">
        <v>19</v>
      </c>
      <c r="V38" s="18" t="s">
        <v>412</v>
      </c>
      <c r="W38" s="20" t="s">
        <v>413</v>
      </c>
      <c r="X38" s="20" t="s">
        <v>19</v>
      </c>
      <c r="Y38" s="18" t="s">
        <v>19</v>
      </c>
      <c r="Z38" s="20" t="s">
        <v>19</v>
      </c>
      <c r="AA38" s="21" t="s">
        <v>19</v>
      </c>
      <c r="AB38" t="s">
        <v>19</v>
      </c>
      <c r="AC38" t="s">
        <v>414</v>
      </c>
      <c r="AD38" t="s">
        <v>6</v>
      </c>
      <c r="AE38" t="s">
        <v>119</v>
      </c>
      <c r="AF38" t="s">
        <v>88</v>
      </c>
      <c r="AG38" t="s">
        <v>75</v>
      </c>
      <c r="AH38" t="s">
        <v>19</v>
      </c>
    </row>
    <row r="39" ht="14.25" customHeight="1" spans="1:34">
      <c r="A39" s="8" t="s">
        <v>415</v>
      </c>
      <c r="B39" s="8" t="s">
        <v>416</v>
      </c>
      <c r="C39" s="8" t="s">
        <v>74</v>
      </c>
      <c r="D39" s="8" t="s">
        <v>75</v>
      </c>
      <c r="E39" s="8" t="s">
        <v>76</v>
      </c>
      <c r="F39" s="8" t="s">
        <v>75</v>
      </c>
      <c r="G39" s="8" t="s">
        <v>417</v>
      </c>
      <c r="H39" s="9" t="s">
        <v>418</v>
      </c>
      <c r="I39" s="9" t="s">
        <v>79</v>
      </c>
      <c r="J39" s="9" t="s">
        <v>2</v>
      </c>
      <c r="K39" s="9" t="s">
        <v>419</v>
      </c>
      <c r="L39" s="9">
        <v>2</v>
      </c>
      <c r="M39" s="9">
        <v>3</v>
      </c>
      <c r="N39" s="9" t="s">
        <v>420</v>
      </c>
      <c r="O39" s="9" t="s">
        <v>81</v>
      </c>
      <c r="P39" s="9" t="s">
        <v>368</v>
      </c>
      <c r="Q39" s="9"/>
      <c r="R39" s="18" t="s">
        <v>421</v>
      </c>
      <c r="S39" s="20" t="s">
        <v>19</v>
      </c>
      <c r="T39" s="9"/>
      <c r="U39" s="18" t="s">
        <v>19</v>
      </c>
      <c r="V39" s="18" t="s">
        <v>421</v>
      </c>
      <c r="W39" s="20" t="s">
        <v>422</v>
      </c>
      <c r="X39" s="20" t="s">
        <v>19</v>
      </c>
      <c r="Y39" s="18" t="s">
        <v>19</v>
      </c>
      <c r="Z39" s="20" t="s">
        <v>19</v>
      </c>
      <c r="AA39" s="21" t="s">
        <v>19</v>
      </c>
      <c r="AB39" t="s">
        <v>19</v>
      </c>
      <c r="AC39" t="s">
        <v>423</v>
      </c>
      <c r="AD39" t="s">
        <v>6</v>
      </c>
      <c r="AE39" t="s">
        <v>424</v>
      </c>
      <c r="AF39" t="s">
        <v>88</v>
      </c>
      <c r="AG39" t="s">
        <v>75</v>
      </c>
      <c r="AH39" t="s">
        <v>19</v>
      </c>
    </row>
    <row r="40" ht="14.25" customHeight="1" spans="1:34">
      <c r="A40" s="8" t="s">
        <v>425</v>
      </c>
      <c r="B40" s="8" t="s">
        <v>426</v>
      </c>
      <c r="C40" s="8" t="s">
        <v>74</v>
      </c>
      <c r="D40" s="8" t="s">
        <v>75</v>
      </c>
      <c r="E40" s="8" t="s">
        <v>76</v>
      </c>
      <c r="F40" s="8" t="s">
        <v>75</v>
      </c>
      <c r="G40" s="8" t="s">
        <v>427</v>
      </c>
      <c r="H40" s="9" t="s">
        <v>428</v>
      </c>
      <c r="I40" s="9" t="s">
        <v>79</v>
      </c>
      <c r="J40" s="9" t="s">
        <v>2</v>
      </c>
      <c r="K40" s="9" t="s">
        <v>429</v>
      </c>
      <c r="L40" s="9">
        <v>2</v>
      </c>
      <c r="M40" s="9">
        <v>1</v>
      </c>
      <c r="N40" s="9" t="s">
        <v>430</v>
      </c>
      <c r="O40" s="9" t="s">
        <v>83</v>
      </c>
      <c r="P40" s="9" t="s">
        <v>368</v>
      </c>
      <c r="Q40" s="9"/>
      <c r="R40" s="18" t="s">
        <v>431</v>
      </c>
      <c r="S40" s="20" t="s">
        <v>19</v>
      </c>
      <c r="T40" s="9"/>
      <c r="U40" s="18" t="s">
        <v>19</v>
      </c>
      <c r="V40" s="18" t="s">
        <v>431</v>
      </c>
      <c r="W40" s="20" t="s">
        <v>432</v>
      </c>
      <c r="X40" s="20" t="s">
        <v>19</v>
      </c>
      <c r="Y40" s="18" t="s">
        <v>19</v>
      </c>
      <c r="Z40" s="20" t="s">
        <v>19</v>
      </c>
      <c r="AA40" s="21" t="s">
        <v>19</v>
      </c>
      <c r="AB40" t="s">
        <v>19</v>
      </c>
      <c r="AC40" t="s">
        <v>433</v>
      </c>
      <c r="AD40" t="s">
        <v>6</v>
      </c>
      <c r="AE40" t="s">
        <v>434</v>
      </c>
      <c r="AF40" t="s">
        <v>88</v>
      </c>
      <c r="AG40" t="s">
        <v>75</v>
      </c>
      <c r="AH40" t="s">
        <v>19</v>
      </c>
    </row>
    <row r="41" ht="14.25" customHeight="1" spans="1:34">
      <c r="A41" s="8" t="s">
        <v>435</v>
      </c>
      <c r="B41" s="8" t="s">
        <v>436</v>
      </c>
      <c r="C41" s="8" t="s">
        <v>74</v>
      </c>
      <c r="D41" s="8" t="s">
        <v>75</v>
      </c>
      <c r="E41" s="8" t="s">
        <v>76</v>
      </c>
      <c r="F41" s="8" t="s">
        <v>75</v>
      </c>
      <c r="G41" s="8" t="s">
        <v>437</v>
      </c>
      <c r="H41" s="9" t="s">
        <v>438</v>
      </c>
      <c r="I41" s="9" t="s">
        <v>79</v>
      </c>
      <c r="J41" s="9" t="s">
        <v>2</v>
      </c>
      <c r="K41" s="9" t="s">
        <v>439</v>
      </c>
      <c r="L41" s="9">
        <v>1</v>
      </c>
      <c r="M41" s="9">
        <v>1</v>
      </c>
      <c r="N41" s="9" t="s">
        <v>440</v>
      </c>
      <c r="O41" s="9" t="s">
        <v>83</v>
      </c>
      <c r="P41" s="9" t="s">
        <v>368</v>
      </c>
      <c r="Q41" s="9"/>
      <c r="R41" s="18" t="s">
        <v>441</v>
      </c>
      <c r="S41" s="20" t="s">
        <v>19</v>
      </c>
      <c r="T41" s="9"/>
      <c r="U41" s="18" t="s">
        <v>19</v>
      </c>
      <c r="V41" s="18" t="s">
        <v>441</v>
      </c>
      <c r="W41" s="20" t="s">
        <v>442</v>
      </c>
      <c r="X41" s="20" t="s">
        <v>19</v>
      </c>
      <c r="Y41" s="18" t="s">
        <v>19</v>
      </c>
      <c r="Z41" s="20" t="s">
        <v>19</v>
      </c>
      <c r="AA41" s="21" t="s">
        <v>19</v>
      </c>
      <c r="AB41" t="s">
        <v>19</v>
      </c>
      <c r="AC41" t="s">
        <v>443</v>
      </c>
      <c r="AD41" t="s">
        <v>6</v>
      </c>
      <c r="AE41" t="s">
        <v>444</v>
      </c>
      <c r="AF41" t="s">
        <v>88</v>
      </c>
      <c r="AG41" t="s">
        <v>75</v>
      </c>
      <c r="AH41" t="s">
        <v>445</v>
      </c>
    </row>
    <row r="42" ht="14.25" customHeight="1" spans="1:34">
      <c r="A42" s="8" t="s">
        <v>446</v>
      </c>
      <c r="B42" s="8" t="s">
        <v>447</v>
      </c>
      <c r="C42" s="8" t="s">
        <v>74</v>
      </c>
      <c r="D42" s="8" t="s">
        <v>75</v>
      </c>
      <c r="E42" s="8" t="s">
        <v>76</v>
      </c>
      <c r="F42" s="8" t="s">
        <v>75</v>
      </c>
      <c r="G42" s="8" t="s">
        <v>448</v>
      </c>
      <c r="H42" s="9" t="s">
        <v>449</v>
      </c>
      <c r="I42" s="9" t="s">
        <v>79</v>
      </c>
      <c r="J42" s="9" t="s">
        <v>2</v>
      </c>
      <c r="K42" s="9" t="s">
        <v>450</v>
      </c>
      <c r="L42" s="9">
        <v>2</v>
      </c>
      <c r="M42" s="9">
        <v>2</v>
      </c>
      <c r="N42" s="9" t="s">
        <v>164</v>
      </c>
      <c r="O42" s="9" t="s">
        <v>82</v>
      </c>
      <c r="P42" s="9" t="s">
        <v>368</v>
      </c>
      <c r="Q42" s="9"/>
      <c r="R42" s="18" t="s">
        <v>451</v>
      </c>
      <c r="S42" s="20" t="s">
        <v>19</v>
      </c>
      <c r="T42" s="9"/>
      <c r="U42" s="18" t="s">
        <v>19</v>
      </c>
      <c r="V42" s="18" t="s">
        <v>451</v>
      </c>
      <c r="W42" s="20" t="s">
        <v>452</v>
      </c>
      <c r="X42" s="20" t="s">
        <v>19</v>
      </c>
      <c r="Y42" s="18" t="s">
        <v>19</v>
      </c>
      <c r="Z42" s="20" t="s">
        <v>19</v>
      </c>
      <c r="AA42" s="21" t="s">
        <v>19</v>
      </c>
      <c r="AB42" t="s">
        <v>19</v>
      </c>
      <c r="AC42" t="s">
        <v>453</v>
      </c>
      <c r="AD42" t="s">
        <v>6</v>
      </c>
      <c r="AE42" t="s">
        <v>217</v>
      </c>
      <c r="AF42" t="s">
        <v>88</v>
      </c>
      <c r="AG42" t="s">
        <v>75</v>
      </c>
      <c r="AH42" t="s">
        <v>352</v>
      </c>
    </row>
    <row r="43" ht="14.25" customHeight="1" spans="1:34">
      <c r="A43" s="8" t="s">
        <v>454</v>
      </c>
      <c r="B43" s="8" t="s">
        <v>455</v>
      </c>
      <c r="C43" s="8" t="s">
        <v>74</v>
      </c>
      <c r="D43" s="8" t="s">
        <v>75</v>
      </c>
      <c r="E43" s="8" t="s">
        <v>76</v>
      </c>
      <c r="F43" s="8" t="s">
        <v>75</v>
      </c>
      <c r="G43" s="8" t="s">
        <v>161</v>
      </c>
      <c r="H43" s="9" t="s">
        <v>162</v>
      </c>
      <c r="I43" s="9" t="s">
        <v>79</v>
      </c>
      <c r="J43" s="9" t="s">
        <v>2</v>
      </c>
      <c r="K43" s="9" t="s">
        <v>456</v>
      </c>
      <c r="L43" s="9">
        <v>1</v>
      </c>
      <c r="M43" s="9">
        <v>1</v>
      </c>
      <c r="N43" s="9" t="s">
        <v>213</v>
      </c>
      <c r="O43" s="9" t="s">
        <v>83</v>
      </c>
      <c r="P43" s="9" t="s">
        <v>368</v>
      </c>
      <c r="Q43" s="9"/>
      <c r="R43" s="18" t="s">
        <v>457</v>
      </c>
      <c r="S43" s="20" t="s">
        <v>19</v>
      </c>
      <c r="T43" s="9"/>
      <c r="U43" s="18" t="s">
        <v>19</v>
      </c>
      <c r="V43" s="18" t="s">
        <v>457</v>
      </c>
      <c r="W43" s="20" t="s">
        <v>458</v>
      </c>
      <c r="X43" s="20" t="s">
        <v>19</v>
      </c>
      <c r="Y43" s="18" t="s">
        <v>19</v>
      </c>
      <c r="Z43" s="20" t="s">
        <v>19</v>
      </c>
      <c r="AA43" s="21" t="s">
        <v>19</v>
      </c>
      <c r="AB43" t="s">
        <v>19</v>
      </c>
      <c r="AC43" t="s">
        <v>459</v>
      </c>
      <c r="AD43" t="s">
        <v>6</v>
      </c>
      <c r="AE43" t="s">
        <v>109</v>
      </c>
      <c r="AF43" t="s">
        <v>88</v>
      </c>
      <c r="AG43" t="s">
        <v>75</v>
      </c>
      <c r="AH43" t="s">
        <v>168</v>
      </c>
    </row>
    <row r="44" ht="14.25" customHeight="1" spans="1:34">
      <c r="A44" s="8" t="s">
        <v>460</v>
      </c>
      <c r="B44" s="8" t="s">
        <v>461</v>
      </c>
      <c r="C44" s="8" t="s">
        <v>74</v>
      </c>
      <c r="D44" s="8" t="s">
        <v>75</v>
      </c>
      <c r="E44" s="8" t="s">
        <v>76</v>
      </c>
      <c r="F44" s="8" t="s">
        <v>75</v>
      </c>
      <c r="G44" s="8" t="s">
        <v>150</v>
      </c>
      <c r="H44" s="9" t="s">
        <v>151</v>
      </c>
      <c r="I44" s="9" t="s">
        <v>79</v>
      </c>
      <c r="J44" s="9" t="s">
        <v>2</v>
      </c>
      <c r="K44" s="9" t="s">
        <v>462</v>
      </c>
      <c r="L44" s="9">
        <v>1</v>
      </c>
      <c r="M44" s="9">
        <v>2</v>
      </c>
      <c r="N44" s="9" t="s">
        <v>174</v>
      </c>
      <c r="O44" s="9" t="s">
        <v>82</v>
      </c>
      <c r="P44" s="9" t="s">
        <v>368</v>
      </c>
      <c r="Q44" s="9"/>
      <c r="R44" s="18" t="s">
        <v>463</v>
      </c>
      <c r="S44" s="20" t="s">
        <v>19</v>
      </c>
      <c r="T44" s="9"/>
      <c r="U44" s="18" t="s">
        <v>19</v>
      </c>
      <c r="V44" s="18" t="s">
        <v>463</v>
      </c>
      <c r="W44" s="20" t="s">
        <v>464</v>
      </c>
      <c r="X44" s="20" t="s">
        <v>19</v>
      </c>
      <c r="Y44" s="18" t="s">
        <v>19</v>
      </c>
      <c r="Z44" s="20" t="s">
        <v>19</v>
      </c>
      <c r="AA44" s="21" t="s">
        <v>19</v>
      </c>
      <c r="AB44" t="s">
        <v>19</v>
      </c>
      <c r="AC44" t="s">
        <v>465</v>
      </c>
      <c r="AD44" t="s">
        <v>6</v>
      </c>
      <c r="AE44" t="s">
        <v>466</v>
      </c>
      <c r="AF44" t="s">
        <v>88</v>
      </c>
      <c r="AG44" t="s">
        <v>75</v>
      </c>
      <c r="AH44" t="s">
        <v>19</v>
      </c>
    </row>
    <row r="45" ht="14.25" customHeight="1" spans="1:34">
      <c r="A45" s="8" t="s">
        <v>467</v>
      </c>
      <c r="B45" s="8" t="s">
        <v>468</v>
      </c>
      <c r="C45" s="8" t="s">
        <v>74</v>
      </c>
      <c r="D45" s="8" t="s">
        <v>75</v>
      </c>
      <c r="E45" s="8" t="s">
        <v>76</v>
      </c>
      <c r="F45" s="8" t="s">
        <v>75</v>
      </c>
      <c r="G45" s="8" t="s">
        <v>92</v>
      </c>
      <c r="H45" s="9" t="s">
        <v>93</v>
      </c>
      <c r="I45" s="9" t="s">
        <v>79</v>
      </c>
      <c r="J45" s="9" t="s">
        <v>2</v>
      </c>
      <c r="K45" s="9" t="s">
        <v>469</v>
      </c>
      <c r="L45" s="9">
        <v>1</v>
      </c>
      <c r="M45" s="9">
        <v>2</v>
      </c>
      <c r="N45" s="9" t="s">
        <v>470</v>
      </c>
      <c r="O45" s="9" t="s">
        <v>82</v>
      </c>
      <c r="P45" s="9" t="s">
        <v>368</v>
      </c>
      <c r="Q45" s="9"/>
      <c r="R45" s="18" t="s">
        <v>96</v>
      </c>
      <c r="S45" s="20" t="s">
        <v>19</v>
      </c>
      <c r="T45" s="9"/>
      <c r="U45" s="18" t="s">
        <v>19</v>
      </c>
      <c r="V45" s="18" t="s">
        <v>96</v>
      </c>
      <c r="W45" s="20" t="s">
        <v>471</v>
      </c>
      <c r="X45" s="20" t="s">
        <v>19</v>
      </c>
      <c r="Y45" s="18" t="s">
        <v>19</v>
      </c>
      <c r="Z45" s="20" t="s">
        <v>19</v>
      </c>
      <c r="AA45" s="21" t="s">
        <v>19</v>
      </c>
      <c r="AB45" t="s">
        <v>19</v>
      </c>
      <c r="AC45" t="s">
        <v>472</v>
      </c>
      <c r="AD45" t="s">
        <v>6</v>
      </c>
      <c r="AE45" t="s">
        <v>99</v>
      </c>
      <c r="AF45" t="s">
        <v>88</v>
      </c>
      <c r="AG45" t="s">
        <v>75</v>
      </c>
      <c r="AH45" t="s">
        <v>19</v>
      </c>
    </row>
    <row r="46" ht="14.25" customHeight="1" spans="1:34">
      <c r="A46" s="8" t="s">
        <v>473</v>
      </c>
      <c r="B46" s="8" t="s">
        <v>474</v>
      </c>
      <c r="C46" s="8" t="s">
        <v>74</v>
      </c>
      <c r="D46" s="8" t="s">
        <v>75</v>
      </c>
      <c r="E46" s="8" t="s">
        <v>76</v>
      </c>
      <c r="F46" s="8" t="s">
        <v>75</v>
      </c>
      <c r="G46" s="8" t="s">
        <v>171</v>
      </c>
      <c r="H46" s="9" t="s">
        <v>172</v>
      </c>
      <c r="I46" s="9" t="s">
        <v>79</v>
      </c>
      <c r="J46" s="9" t="s">
        <v>2</v>
      </c>
      <c r="K46" s="9" t="s">
        <v>475</v>
      </c>
      <c r="L46" s="9">
        <v>1</v>
      </c>
      <c r="M46" s="9">
        <v>2</v>
      </c>
      <c r="N46" s="9" t="s">
        <v>476</v>
      </c>
      <c r="O46" s="9" t="s">
        <v>82</v>
      </c>
      <c r="P46" s="9" t="s">
        <v>368</v>
      </c>
      <c r="Q46" s="9"/>
      <c r="R46" s="18" t="s">
        <v>477</v>
      </c>
      <c r="S46" s="20" t="s">
        <v>19</v>
      </c>
      <c r="T46" s="9"/>
      <c r="U46" s="18" t="s">
        <v>19</v>
      </c>
      <c r="V46" s="18" t="s">
        <v>477</v>
      </c>
      <c r="W46" s="20" t="s">
        <v>478</v>
      </c>
      <c r="X46" s="20" t="s">
        <v>19</v>
      </c>
      <c r="Y46" s="18" t="s">
        <v>19</v>
      </c>
      <c r="Z46" s="20" t="s">
        <v>19</v>
      </c>
      <c r="AA46" s="21" t="s">
        <v>19</v>
      </c>
      <c r="AB46" t="s">
        <v>19</v>
      </c>
      <c r="AC46" t="s">
        <v>479</v>
      </c>
      <c r="AD46" t="s">
        <v>6</v>
      </c>
      <c r="AE46" t="s">
        <v>178</v>
      </c>
      <c r="AF46" t="s">
        <v>88</v>
      </c>
      <c r="AG46" t="s">
        <v>75</v>
      </c>
      <c r="AH46" t="s">
        <v>19</v>
      </c>
    </row>
    <row r="47" ht="14.25" customHeight="1" spans="1:34">
      <c r="A47" s="8" t="s">
        <v>480</v>
      </c>
      <c r="B47" s="8" t="s">
        <v>481</v>
      </c>
      <c r="C47" s="8" t="s">
        <v>74</v>
      </c>
      <c r="D47" s="8" t="s">
        <v>75</v>
      </c>
      <c r="E47" s="8" t="s">
        <v>76</v>
      </c>
      <c r="F47" s="8" t="s">
        <v>75</v>
      </c>
      <c r="G47" s="8" t="s">
        <v>92</v>
      </c>
      <c r="H47" s="9" t="s">
        <v>93</v>
      </c>
      <c r="I47" s="9" t="s">
        <v>79</v>
      </c>
      <c r="J47" s="9" t="s">
        <v>2</v>
      </c>
      <c r="K47" s="9" t="s">
        <v>482</v>
      </c>
      <c r="L47" s="9">
        <v>1</v>
      </c>
      <c r="M47" s="9">
        <v>2</v>
      </c>
      <c r="N47" s="9" t="s">
        <v>483</v>
      </c>
      <c r="O47" s="9" t="s">
        <v>82</v>
      </c>
      <c r="P47" s="9" t="s">
        <v>368</v>
      </c>
      <c r="Q47" s="9"/>
      <c r="R47" s="18" t="s">
        <v>484</v>
      </c>
      <c r="S47" s="20" t="s">
        <v>19</v>
      </c>
      <c r="T47" s="9"/>
      <c r="U47" s="18" t="s">
        <v>19</v>
      </c>
      <c r="V47" s="18" t="s">
        <v>484</v>
      </c>
      <c r="W47" s="20" t="s">
        <v>185</v>
      </c>
      <c r="X47" s="20" t="s">
        <v>19</v>
      </c>
      <c r="Y47" s="18" t="s">
        <v>19</v>
      </c>
      <c r="Z47" s="20" t="s">
        <v>19</v>
      </c>
      <c r="AA47" s="21" t="s">
        <v>19</v>
      </c>
      <c r="AB47" t="s">
        <v>19</v>
      </c>
      <c r="AC47" t="s">
        <v>485</v>
      </c>
      <c r="AD47" t="s">
        <v>6</v>
      </c>
      <c r="AE47" t="s">
        <v>99</v>
      </c>
      <c r="AF47" t="s">
        <v>88</v>
      </c>
      <c r="AG47" t="s">
        <v>75</v>
      </c>
      <c r="AH47" t="s">
        <v>19</v>
      </c>
    </row>
    <row r="48" ht="14.25" customHeight="1" spans="1:34">
      <c r="A48" s="8" t="s">
        <v>486</v>
      </c>
      <c r="B48" s="8" t="s">
        <v>487</v>
      </c>
      <c r="C48" s="8" t="s">
        <v>74</v>
      </c>
      <c r="D48" s="8" t="s">
        <v>75</v>
      </c>
      <c r="E48" s="8" t="s">
        <v>76</v>
      </c>
      <c r="F48" s="8" t="s">
        <v>75</v>
      </c>
      <c r="G48" s="8" t="s">
        <v>488</v>
      </c>
      <c r="H48" s="9" t="s">
        <v>489</v>
      </c>
      <c r="I48" s="9" t="s">
        <v>79</v>
      </c>
      <c r="J48" s="9" t="s">
        <v>2</v>
      </c>
      <c r="K48" s="9" t="s">
        <v>490</v>
      </c>
      <c r="L48" s="9">
        <v>1</v>
      </c>
      <c r="M48" s="9">
        <v>4</v>
      </c>
      <c r="N48" s="9" t="s">
        <v>483</v>
      </c>
      <c r="O48" s="9" t="s">
        <v>154</v>
      </c>
      <c r="P48" s="9" t="s">
        <v>368</v>
      </c>
      <c r="Q48" s="9"/>
      <c r="R48" s="18" t="s">
        <v>491</v>
      </c>
      <c r="S48" s="20" t="s">
        <v>19</v>
      </c>
      <c r="T48" s="9"/>
      <c r="U48" s="18" t="s">
        <v>19</v>
      </c>
      <c r="V48" s="18" t="s">
        <v>491</v>
      </c>
      <c r="W48" s="20" t="s">
        <v>492</v>
      </c>
      <c r="X48" s="20" t="s">
        <v>19</v>
      </c>
      <c r="Y48" s="18" t="s">
        <v>19</v>
      </c>
      <c r="Z48" s="20" t="s">
        <v>19</v>
      </c>
      <c r="AA48" s="21" t="s">
        <v>19</v>
      </c>
      <c r="AB48" t="s">
        <v>19</v>
      </c>
      <c r="AC48" t="s">
        <v>493</v>
      </c>
      <c r="AD48" t="s">
        <v>6</v>
      </c>
      <c r="AE48" t="s">
        <v>494</v>
      </c>
      <c r="AF48" t="s">
        <v>88</v>
      </c>
      <c r="AG48" t="s">
        <v>75</v>
      </c>
      <c r="AH48" t="s">
        <v>19</v>
      </c>
    </row>
    <row r="49" ht="14.25" customHeight="1" spans="1:34">
      <c r="A49" s="8" t="s">
        <v>495</v>
      </c>
      <c r="B49" s="8" t="s">
        <v>496</v>
      </c>
      <c r="C49" s="8" t="s">
        <v>74</v>
      </c>
      <c r="D49" s="8" t="s">
        <v>75</v>
      </c>
      <c r="E49" s="8" t="s">
        <v>76</v>
      </c>
      <c r="F49" s="8" t="s">
        <v>75</v>
      </c>
      <c r="G49" s="8" t="s">
        <v>427</v>
      </c>
      <c r="H49" s="9" t="s">
        <v>428</v>
      </c>
      <c r="I49" s="9" t="s">
        <v>79</v>
      </c>
      <c r="J49" s="9" t="s">
        <v>2</v>
      </c>
      <c r="K49" s="9" t="s">
        <v>497</v>
      </c>
      <c r="L49" s="9">
        <v>1</v>
      </c>
      <c r="M49" s="9">
        <v>2</v>
      </c>
      <c r="N49" s="9" t="s">
        <v>347</v>
      </c>
      <c r="O49" s="9" t="s">
        <v>82</v>
      </c>
      <c r="P49" s="9" t="s">
        <v>368</v>
      </c>
      <c r="Q49" s="9"/>
      <c r="R49" s="18" t="s">
        <v>498</v>
      </c>
      <c r="S49" s="20" t="s">
        <v>19</v>
      </c>
      <c r="T49" s="9"/>
      <c r="U49" s="18" t="s">
        <v>19</v>
      </c>
      <c r="V49" s="18" t="s">
        <v>498</v>
      </c>
      <c r="W49" s="20" t="s">
        <v>499</v>
      </c>
      <c r="X49" s="20" t="s">
        <v>19</v>
      </c>
      <c r="Y49" s="18" t="s">
        <v>19</v>
      </c>
      <c r="Z49" s="20" t="s">
        <v>19</v>
      </c>
      <c r="AA49" s="21" t="s">
        <v>19</v>
      </c>
      <c r="AB49" t="s">
        <v>19</v>
      </c>
      <c r="AC49" t="s">
        <v>500</v>
      </c>
      <c r="AD49" t="s">
        <v>6</v>
      </c>
      <c r="AE49" t="s">
        <v>501</v>
      </c>
      <c r="AF49" t="s">
        <v>88</v>
      </c>
      <c r="AG49" t="s">
        <v>75</v>
      </c>
      <c r="AH49" t="s">
        <v>197</v>
      </c>
    </row>
    <row r="50" ht="14.25" customHeight="1" spans="1:34">
      <c r="A50" s="8" t="s">
        <v>502</v>
      </c>
      <c r="B50" s="8" t="s">
        <v>503</v>
      </c>
      <c r="C50" s="8" t="s">
        <v>74</v>
      </c>
      <c r="D50" s="8" t="s">
        <v>75</v>
      </c>
      <c r="E50" s="8" t="s">
        <v>76</v>
      </c>
      <c r="F50" s="8" t="s">
        <v>75</v>
      </c>
      <c r="G50" s="8" t="s">
        <v>92</v>
      </c>
      <c r="H50" s="9" t="s">
        <v>93</v>
      </c>
      <c r="I50" s="9" t="s">
        <v>79</v>
      </c>
      <c r="J50" s="9" t="s">
        <v>2</v>
      </c>
      <c r="K50" s="9" t="s">
        <v>504</v>
      </c>
      <c r="L50" s="9">
        <v>1</v>
      </c>
      <c r="M50" s="9">
        <v>2</v>
      </c>
      <c r="N50" s="9" t="s">
        <v>505</v>
      </c>
      <c r="O50" s="9" t="s">
        <v>82</v>
      </c>
      <c r="P50" s="9" t="s">
        <v>368</v>
      </c>
      <c r="Q50" s="9"/>
      <c r="R50" s="18" t="s">
        <v>506</v>
      </c>
      <c r="S50" s="20" t="s">
        <v>19</v>
      </c>
      <c r="T50" s="9"/>
      <c r="U50" s="18" t="s">
        <v>19</v>
      </c>
      <c r="V50" s="18" t="s">
        <v>506</v>
      </c>
      <c r="W50" s="20" t="s">
        <v>507</v>
      </c>
      <c r="X50" s="20" t="s">
        <v>19</v>
      </c>
      <c r="Y50" s="18" t="s">
        <v>19</v>
      </c>
      <c r="Z50" s="20" t="s">
        <v>19</v>
      </c>
      <c r="AA50" s="21" t="s">
        <v>19</v>
      </c>
      <c r="AB50" t="s">
        <v>19</v>
      </c>
      <c r="AC50" t="s">
        <v>508</v>
      </c>
      <c r="AD50" t="s">
        <v>6</v>
      </c>
      <c r="AE50" t="s">
        <v>99</v>
      </c>
      <c r="AF50" t="s">
        <v>88</v>
      </c>
      <c r="AG50" t="s">
        <v>75</v>
      </c>
      <c r="AH50" t="s">
        <v>19</v>
      </c>
    </row>
    <row r="51" ht="14.25" customHeight="1" spans="1:34">
      <c r="A51" s="8" t="s">
        <v>509</v>
      </c>
      <c r="B51" s="8" t="s">
        <v>510</v>
      </c>
      <c r="C51" s="8" t="s">
        <v>74</v>
      </c>
      <c r="D51" s="8" t="s">
        <v>75</v>
      </c>
      <c r="E51" s="8" t="s">
        <v>76</v>
      </c>
      <c r="F51" s="8" t="s">
        <v>75</v>
      </c>
      <c r="G51" s="8" t="s">
        <v>511</v>
      </c>
      <c r="H51" s="9" t="s">
        <v>512</v>
      </c>
      <c r="I51" s="9" t="s">
        <v>79</v>
      </c>
      <c r="J51" s="9" t="s">
        <v>2</v>
      </c>
      <c r="K51" s="9" t="s">
        <v>513</v>
      </c>
      <c r="L51" s="9">
        <v>1</v>
      </c>
      <c r="M51" s="9">
        <v>1</v>
      </c>
      <c r="N51" s="9" t="s">
        <v>83</v>
      </c>
      <c r="O51" s="9" t="s">
        <v>83</v>
      </c>
      <c r="P51" s="9" t="s">
        <v>368</v>
      </c>
      <c r="Q51" s="9"/>
      <c r="R51" s="18" t="s">
        <v>514</v>
      </c>
      <c r="S51" s="20" t="s">
        <v>19</v>
      </c>
      <c r="T51" s="9"/>
      <c r="U51" s="18" t="s">
        <v>19</v>
      </c>
      <c r="V51" s="18" t="s">
        <v>514</v>
      </c>
      <c r="W51" s="20" t="s">
        <v>515</v>
      </c>
      <c r="X51" s="20" t="s">
        <v>19</v>
      </c>
      <c r="Y51" s="18" t="s">
        <v>19</v>
      </c>
      <c r="Z51" s="20" t="s">
        <v>19</v>
      </c>
      <c r="AA51" s="21" t="s">
        <v>19</v>
      </c>
      <c r="AB51" t="s">
        <v>19</v>
      </c>
      <c r="AC51" t="s">
        <v>516</v>
      </c>
      <c r="AD51" t="s">
        <v>6</v>
      </c>
      <c r="AE51" t="s">
        <v>517</v>
      </c>
      <c r="AF51" t="s">
        <v>88</v>
      </c>
      <c r="AG51" t="s">
        <v>75</v>
      </c>
      <c r="AH51" t="s">
        <v>89</v>
      </c>
    </row>
    <row r="52" ht="14.25" customHeight="1" spans="1:34">
      <c r="A52" s="8" t="s">
        <v>518</v>
      </c>
      <c r="B52" s="8" t="s">
        <v>519</v>
      </c>
      <c r="C52" s="8" t="s">
        <v>74</v>
      </c>
      <c r="D52" s="8" t="s">
        <v>75</v>
      </c>
      <c r="E52" s="8" t="s">
        <v>76</v>
      </c>
      <c r="F52" s="8" t="s">
        <v>75</v>
      </c>
      <c r="G52" s="8" t="s">
        <v>520</v>
      </c>
      <c r="H52" s="9" t="s">
        <v>521</v>
      </c>
      <c r="I52" s="9" t="s">
        <v>79</v>
      </c>
      <c r="J52" s="9" t="s">
        <v>2</v>
      </c>
      <c r="K52" s="9" t="s">
        <v>522</v>
      </c>
      <c r="L52" s="9">
        <v>1</v>
      </c>
      <c r="M52" s="9">
        <v>1</v>
      </c>
      <c r="N52" s="9" t="s">
        <v>83</v>
      </c>
      <c r="O52" s="9" t="s">
        <v>83</v>
      </c>
      <c r="P52" s="9" t="s">
        <v>368</v>
      </c>
      <c r="Q52" s="9"/>
      <c r="R52" s="18" t="s">
        <v>523</v>
      </c>
      <c r="S52" s="20" t="s">
        <v>19</v>
      </c>
      <c r="T52" s="9"/>
      <c r="U52" s="18" t="s">
        <v>19</v>
      </c>
      <c r="V52" s="18" t="s">
        <v>523</v>
      </c>
      <c r="W52" s="20" t="s">
        <v>524</v>
      </c>
      <c r="X52" s="20" t="s">
        <v>19</v>
      </c>
      <c r="Y52" s="18" t="s">
        <v>19</v>
      </c>
      <c r="Z52" s="20" t="s">
        <v>19</v>
      </c>
      <c r="AA52" s="21" t="s">
        <v>19</v>
      </c>
      <c r="AB52" t="s">
        <v>19</v>
      </c>
      <c r="AC52" t="s">
        <v>525</v>
      </c>
      <c r="AD52" t="s">
        <v>6</v>
      </c>
      <c r="AE52" t="s">
        <v>526</v>
      </c>
      <c r="AF52" t="s">
        <v>88</v>
      </c>
      <c r="AG52" t="s">
        <v>75</v>
      </c>
      <c r="AH52" t="s">
        <v>168</v>
      </c>
    </row>
    <row r="53" ht="14.25" customHeight="1" spans="1:34">
      <c r="A53" s="8" t="s">
        <v>527</v>
      </c>
      <c r="B53" s="8" t="s">
        <v>528</v>
      </c>
      <c r="C53" s="8" t="s">
        <v>74</v>
      </c>
      <c r="D53" s="8" t="s">
        <v>75</v>
      </c>
      <c r="E53" s="8" t="s">
        <v>76</v>
      </c>
      <c r="F53" s="8" t="s">
        <v>75</v>
      </c>
      <c r="G53" s="8" t="s">
        <v>529</v>
      </c>
      <c r="H53" s="9" t="s">
        <v>530</v>
      </c>
      <c r="I53" s="9" t="s">
        <v>79</v>
      </c>
      <c r="J53" s="9" t="s">
        <v>2</v>
      </c>
      <c r="K53" s="9" t="s">
        <v>531</v>
      </c>
      <c r="L53" s="9">
        <v>1</v>
      </c>
      <c r="M53" s="9">
        <v>1</v>
      </c>
      <c r="N53" s="9" t="s">
        <v>83</v>
      </c>
      <c r="O53" s="9" t="s">
        <v>83</v>
      </c>
      <c r="P53" s="9" t="s">
        <v>368</v>
      </c>
      <c r="Q53" s="9"/>
      <c r="R53" s="18" t="s">
        <v>532</v>
      </c>
      <c r="S53" s="20" t="s">
        <v>19</v>
      </c>
      <c r="T53" s="9"/>
      <c r="U53" s="18" t="s">
        <v>19</v>
      </c>
      <c r="V53" s="18" t="s">
        <v>532</v>
      </c>
      <c r="W53" s="20" t="s">
        <v>533</v>
      </c>
      <c r="X53" s="20" t="s">
        <v>19</v>
      </c>
      <c r="Y53" s="18" t="s">
        <v>19</v>
      </c>
      <c r="Z53" s="20" t="s">
        <v>19</v>
      </c>
      <c r="AA53" s="21" t="s">
        <v>19</v>
      </c>
      <c r="AB53" t="s">
        <v>19</v>
      </c>
      <c r="AC53" t="s">
        <v>534</v>
      </c>
      <c r="AD53" t="s">
        <v>6</v>
      </c>
      <c r="AE53" t="s">
        <v>535</v>
      </c>
      <c r="AF53" t="s">
        <v>88</v>
      </c>
      <c r="AG53" t="s">
        <v>75</v>
      </c>
      <c r="AH53" t="s">
        <v>168</v>
      </c>
    </row>
    <row r="54" ht="14.25" customHeight="1" spans="1:34">
      <c r="A54" s="8" t="s">
        <v>536</v>
      </c>
      <c r="B54" s="8" t="s">
        <v>537</v>
      </c>
      <c r="C54" s="8" t="s">
        <v>74</v>
      </c>
      <c r="D54" s="8" t="s">
        <v>75</v>
      </c>
      <c r="E54" s="8" t="s">
        <v>76</v>
      </c>
      <c r="F54" s="8" t="s">
        <v>75</v>
      </c>
      <c r="G54" s="8" t="s">
        <v>538</v>
      </c>
      <c r="H54" s="9" t="s">
        <v>539</v>
      </c>
      <c r="I54" s="9" t="s">
        <v>79</v>
      </c>
      <c r="J54" s="9" t="s">
        <v>2</v>
      </c>
      <c r="K54" s="9" t="s">
        <v>540</v>
      </c>
      <c r="L54" s="9">
        <v>3</v>
      </c>
      <c r="M54" s="9">
        <v>3</v>
      </c>
      <c r="N54" s="9" t="s">
        <v>105</v>
      </c>
      <c r="O54" s="9" t="s">
        <v>81</v>
      </c>
      <c r="P54" s="9" t="s">
        <v>368</v>
      </c>
      <c r="Q54" s="9"/>
      <c r="R54" s="18" t="s">
        <v>541</v>
      </c>
      <c r="S54" s="20" t="s">
        <v>19</v>
      </c>
      <c r="T54" s="9"/>
      <c r="U54" s="18" t="s">
        <v>19</v>
      </c>
      <c r="V54" s="18" t="s">
        <v>541</v>
      </c>
      <c r="W54" s="20" t="s">
        <v>542</v>
      </c>
      <c r="X54" s="20" t="s">
        <v>19</v>
      </c>
      <c r="Y54" s="18" t="s">
        <v>19</v>
      </c>
      <c r="Z54" s="20" t="s">
        <v>19</v>
      </c>
      <c r="AA54" s="21" t="s">
        <v>19</v>
      </c>
      <c r="AB54" t="s">
        <v>19</v>
      </c>
      <c r="AC54" t="s">
        <v>543</v>
      </c>
      <c r="AD54" t="s">
        <v>6</v>
      </c>
      <c r="AE54" t="s">
        <v>544</v>
      </c>
      <c r="AF54" t="s">
        <v>88</v>
      </c>
      <c r="AG54" t="s">
        <v>75</v>
      </c>
      <c r="AH54" t="s">
        <v>19</v>
      </c>
    </row>
    <row r="55" ht="14.25" customHeight="1" spans="1:34">
      <c r="A55" s="8" t="s">
        <v>545</v>
      </c>
      <c r="B55" s="8" t="s">
        <v>546</v>
      </c>
      <c r="C55" s="8" t="s">
        <v>74</v>
      </c>
      <c r="D55" s="8" t="s">
        <v>75</v>
      </c>
      <c r="E55" s="8" t="s">
        <v>76</v>
      </c>
      <c r="F55" s="8" t="s">
        <v>75</v>
      </c>
      <c r="G55" s="8" t="s">
        <v>547</v>
      </c>
      <c r="H55" s="9" t="s">
        <v>548</v>
      </c>
      <c r="I55" s="9" t="s">
        <v>79</v>
      </c>
      <c r="J55" s="9" t="s">
        <v>2</v>
      </c>
      <c r="K55" s="9" t="s">
        <v>549</v>
      </c>
      <c r="L55" s="9">
        <v>1</v>
      </c>
      <c r="M55" s="9">
        <v>2</v>
      </c>
      <c r="N55" s="9" t="s">
        <v>550</v>
      </c>
      <c r="O55" s="9" t="s">
        <v>82</v>
      </c>
      <c r="P55" s="9" t="s">
        <v>368</v>
      </c>
      <c r="Q55" s="9"/>
      <c r="R55" s="18" t="s">
        <v>551</v>
      </c>
      <c r="S55" s="20" t="s">
        <v>19</v>
      </c>
      <c r="T55" s="9"/>
      <c r="U55" s="18" t="s">
        <v>19</v>
      </c>
      <c r="V55" s="18" t="s">
        <v>551</v>
      </c>
      <c r="W55" s="20" t="s">
        <v>552</v>
      </c>
      <c r="X55" s="20" t="s">
        <v>19</v>
      </c>
      <c r="Y55" s="18" t="s">
        <v>19</v>
      </c>
      <c r="Z55" s="20" t="s">
        <v>19</v>
      </c>
      <c r="AA55" s="21" t="s">
        <v>19</v>
      </c>
      <c r="AB55" t="s">
        <v>19</v>
      </c>
      <c r="AC55" t="s">
        <v>553</v>
      </c>
      <c r="AD55" t="s">
        <v>6</v>
      </c>
      <c r="AE55" t="s">
        <v>217</v>
      </c>
      <c r="AF55" t="s">
        <v>88</v>
      </c>
      <c r="AG55" t="s">
        <v>75</v>
      </c>
      <c r="AH55" t="s">
        <v>19</v>
      </c>
    </row>
    <row r="56" ht="14.25" customHeight="1" spans="1:34">
      <c r="A56" s="8" t="s">
        <v>554</v>
      </c>
      <c r="B56" s="8" t="s">
        <v>555</v>
      </c>
      <c r="C56" s="8" t="s">
        <v>74</v>
      </c>
      <c r="D56" s="8" t="s">
        <v>75</v>
      </c>
      <c r="E56" s="8" t="s">
        <v>76</v>
      </c>
      <c r="F56" s="8" t="s">
        <v>75</v>
      </c>
      <c r="G56" s="8" t="s">
        <v>556</v>
      </c>
      <c r="H56" s="9" t="s">
        <v>557</v>
      </c>
      <c r="I56" s="9" t="s">
        <v>79</v>
      </c>
      <c r="J56" s="9" t="s">
        <v>2</v>
      </c>
      <c r="K56" s="9" t="s">
        <v>558</v>
      </c>
      <c r="L56" s="9">
        <v>2</v>
      </c>
      <c r="M56" s="9">
        <v>1</v>
      </c>
      <c r="N56" s="9" t="s">
        <v>559</v>
      </c>
      <c r="O56" s="9" t="s">
        <v>83</v>
      </c>
      <c r="P56" s="9" t="s">
        <v>368</v>
      </c>
      <c r="Q56" s="9"/>
      <c r="R56" s="18" t="s">
        <v>560</v>
      </c>
      <c r="S56" s="20" t="s">
        <v>19</v>
      </c>
      <c r="T56" s="9"/>
      <c r="U56" s="18" t="s">
        <v>19</v>
      </c>
      <c r="V56" s="18" t="s">
        <v>560</v>
      </c>
      <c r="W56" s="20" t="s">
        <v>561</v>
      </c>
      <c r="X56" s="20" t="s">
        <v>19</v>
      </c>
      <c r="Y56" s="18" t="s">
        <v>19</v>
      </c>
      <c r="Z56" s="20" t="s">
        <v>19</v>
      </c>
      <c r="AA56" s="21" t="s">
        <v>19</v>
      </c>
      <c r="AB56" t="s">
        <v>19</v>
      </c>
      <c r="AC56" t="s">
        <v>562</v>
      </c>
      <c r="AD56" t="s">
        <v>6</v>
      </c>
      <c r="AE56" t="s">
        <v>128</v>
      </c>
      <c r="AF56" t="s">
        <v>88</v>
      </c>
      <c r="AG56" t="s">
        <v>75</v>
      </c>
      <c r="AH56" t="s">
        <v>19</v>
      </c>
    </row>
    <row r="57" ht="14.25" customHeight="1" spans="1:34">
      <c r="A57" s="8" t="s">
        <v>563</v>
      </c>
      <c r="B57" s="8" t="s">
        <v>564</v>
      </c>
      <c r="C57" s="8" t="s">
        <v>74</v>
      </c>
      <c r="D57" s="8" t="s">
        <v>75</v>
      </c>
      <c r="E57" s="8" t="s">
        <v>76</v>
      </c>
      <c r="F57" s="8" t="s">
        <v>75</v>
      </c>
      <c r="G57" s="8" t="s">
        <v>556</v>
      </c>
      <c r="H57" s="9" t="s">
        <v>557</v>
      </c>
      <c r="I57" s="9" t="s">
        <v>79</v>
      </c>
      <c r="J57" s="9" t="s">
        <v>2</v>
      </c>
      <c r="K57" s="9" t="s">
        <v>565</v>
      </c>
      <c r="L57" s="9">
        <v>1</v>
      </c>
      <c r="M57" s="9">
        <v>1</v>
      </c>
      <c r="N57" s="9" t="s">
        <v>559</v>
      </c>
      <c r="O57" s="9" t="s">
        <v>83</v>
      </c>
      <c r="P57" s="9" t="s">
        <v>368</v>
      </c>
      <c r="Q57" s="9"/>
      <c r="R57" s="18" t="s">
        <v>566</v>
      </c>
      <c r="S57" s="20" t="s">
        <v>19</v>
      </c>
      <c r="T57" s="9"/>
      <c r="U57" s="18" t="s">
        <v>19</v>
      </c>
      <c r="V57" s="18" t="s">
        <v>566</v>
      </c>
      <c r="W57" s="20" t="s">
        <v>567</v>
      </c>
      <c r="X57" s="20" t="s">
        <v>19</v>
      </c>
      <c r="Y57" s="18" t="s">
        <v>19</v>
      </c>
      <c r="Z57" s="20" t="s">
        <v>19</v>
      </c>
      <c r="AA57" s="21" t="s">
        <v>19</v>
      </c>
      <c r="AB57" t="s">
        <v>19</v>
      </c>
      <c r="AC57" t="s">
        <v>568</v>
      </c>
      <c r="AD57" t="s">
        <v>6</v>
      </c>
      <c r="AE57" t="s">
        <v>569</v>
      </c>
      <c r="AF57" t="s">
        <v>88</v>
      </c>
      <c r="AG57" t="s">
        <v>75</v>
      </c>
      <c r="AH57" t="s">
        <v>19</v>
      </c>
    </row>
    <row r="58" ht="14.25" customHeight="1" spans="1:34">
      <c r="A58" s="8" t="s">
        <v>570</v>
      </c>
      <c r="B58" s="8" t="s">
        <v>571</v>
      </c>
      <c r="C58" s="8" t="s">
        <v>74</v>
      </c>
      <c r="D58" s="8" t="s">
        <v>75</v>
      </c>
      <c r="E58" s="8" t="s">
        <v>76</v>
      </c>
      <c r="F58" s="8" t="s">
        <v>75</v>
      </c>
      <c r="G58" s="8" t="s">
        <v>572</v>
      </c>
      <c r="H58" s="9" t="s">
        <v>573</v>
      </c>
      <c r="I58" s="9" t="s">
        <v>79</v>
      </c>
      <c r="J58" s="9" t="s">
        <v>2</v>
      </c>
      <c r="K58" s="9" t="s">
        <v>574</v>
      </c>
      <c r="L58" s="9">
        <v>1</v>
      </c>
      <c r="M58" s="9">
        <v>2</v>
      </c>
      <c r="N58" s="9" t="s">
        <v>174</v>
      </c>
      <c r="O58" s="9" t="s">
        <v>82</v>
      </c>
      <c r="P58" s="9" t="s">
        <v>368</v>
      </c>
      <c r="Q58" s="9"/>
      <c r="R58" s="18" t="s">
        <v>575</v>
      </c>
      <c r="S58" s="20" t="s">
        <v>19</v>
      </c>
      <c r="T58" s="9"/>
      <c r="U58" s="18" t="s">
        <v>19</v>
      </c>
      <c r="V58" s="18" t="s">
        <v>575</v>
      </c>
      <c r="W58" s="20" t="s">
        <v>576</v>
      </c>
      <c r="X58" s="20" t="s">
        <v>19</v>
      </c>
      <c r="Y58" s="18" t="s">
        <v>19</v>
      </c>
      <c r="Z58" s="20" t="s">
        <v>19</v>
      </c>
      <c r="AA58" s="21" t="s">
        <v>19</v>
      </c>
      <c r="AB58" t="s">
        <v>19</v>
      </c>
      <c r="AC58" t="s">
        <v>165</v>
      </c>
      <c r="AD58" t="s">
        <v>6</v>
      </c>
      <c r="AE58" t="s">
        <v>577</v>
      </c>
      <c r="AF58" t="s">
        <v>88</v>
      </c>
      <c r="AG58" t="s">
        <v>75</v>
      </c>
      <c r="AH58" t="s">
        <v>187</v>
      </c>
    </row>
    <row r="59" ht="14.25" customHeight="1" spans="1:34">
      <c r="A59" s="8" t="s">
        <v>578</v>
      </c>
      <c r="B59" s="8" t="s">
        <v>579</v>
      </c>
      <c r="C59" s="8" t="s">
        <v>74</v>
      </c>
      <c r="D59" s="8" t="s">
        <v>75</v>
      </c>
      <c r="E59" s="8" t="s">
        <v>76</v>
      </c>
      <c r="F59" s="8" t="s">
        <v>75</v>
      </c>
      <c r="G59" s="8" t="s">
        <v>580</v>
      </c>
      <c r="H59" s="9" t="s">
        <v>581</v>
      </c>
      <c r="I59" s="9" t="s">
        <v>79</v>
      </c>
      <c r="J59" s="9" t="s">
        <v>2</v>
      </c>
      <c r="K59" s="9" t="s">
        <v>582</v>
      </c>
      <c r="L59" s="9">
        <v>1</v>
      </c>
      <c r="M59" s="9">
        <v>1</v>
      </c>
      <c r="N59" s="9" t="s">
        <v>583</v>
      </c>
      <c r="O59" s="9" t="s">
        <v>83</v>
      </c>
      <c r="P59" s="9" t="s">
        <v>368</v>
      </c>
      <c r="Q59" s="9"/>
      <c r="R59" s="18" t="s">
        <v>584</v>
      </c>
      <c r="S59" s="20" t="s">
        <v>19</v>
      </c>
      <c r="T59" s="9"/>
      <c r="U59" s="18" t="s">
        <v>19</v>
      </c>
      <c r="V59" s="18" t="s">
        <v>584</v>
      </c>
      <c r="W59" s="20" t="s">
        <v>585</v>
      </c>
      <c r="X59" s="20" t="s">
        <v>19</v>
      </c>
      <c r="Y59" s="18" t="s">
        <v>19</v>
      </c>
      <c r="Z59" s="20" t="s">
        <v>19</v>
      </c>
      <c r="AA59" s="21" t="s">
        <v>19</v>
      </c>
      <c r="AB59" t="s">
        <v>19</v>
      </c>
      <c r="AC59" t="s">
        <v>586</v>
      </c>
      <c r="AD59" t="s">
        <v>6</v>
      </c>
      <c r="AE59" t="s">
        <v>587</v>
      </c>
      <c r="AF59" t="s">
        <v>88</v>
      </c>
      <c r="AG59" t="s">
        <v>75</v>
      </c>
      <c r="AH59" t="s">
        <v>168</v>
      </c>
    </row>
    <row r="60" ht="14.25" customHeight="1" spans="1:34">
      <c r="A60" s="8" t="s">
        <v>588</v>
      </c>
      <c r="B60" s="8" t="s">
        <v>589</v>
      </c>
      <c r="C60" s="8" t="s">
        <v>74</v>
      </c>
      <c r="D60" s="8" t="s">
        <v>75</v>
      </c>
      <c r="E60" s="8" t="s">
        <v>76</v>
      </c>
      <c r="F60" s="8" t="s">
        <v>75</v>
      </c>
      <c r="G60" s="8" t="s">
        <v>590</v>
      </c>
      <c r="H60" s="9" t="s">
        <v>591</v>
      </c>
      <c r="I60" s="9" t="s">
        <v>79</v>
      </c>
      <c r="J60" s="9" t="s">
        <v>2</v>
      </c>
      <c r="K60" s="9" t="s">
        <v>592</v>
      </c>
      <c r="L60" s="9">
        <v>1</v>
      </c>
      <c r="M60" s="9">
        <v>1</v>
      </c>
      <c r="N60" s="9" t="s">
        <v>82</v>
      </c>
      <c r="O60" s="9" t="s">
        <v>83</v>
      </c>
      <c r="P60" s="9" t="s">
        <v>368</v>
      </c>
      <c r="Q60" s="9"/>
      <c r="R60" s="18" t="s">
        <v>593</v>
      </c>
      <c r="S60" s="20" t="s">
        <v>19</v>
      </c>
      <c r="T60" s="9"/>
      <c r="U60" s="18" t="s">
        <v>19</v>
      </c>
      <c r="V60" s="18" t="s">
        <v>593</v>
      </c>
      <c r="W60" s="20" t="s">
        <v>594</v>
      </c>
      <c r="X60" s="20" t="s">
        <v>19</v>
      </c>
      <c r="Y60" s="18" t="s">
        <v>19</v>
      </c>
      <c r="Z60" s="20" t="s">
        <v>19</v>
      </c>
      <c r="AA60" s="21" t="s">
        <v>19</v>
      </c>
      <c r="AB60" t="s">
        <v>19</v>
      </c>
      <c r="AC60" t="s">
        <v>595</v>
      </c>
      <c r="AD60" t="s">
        <v>6</v>
      </c>
      <c r="AE60" t="s">
        <v>596</v>
      </c>
      <c r="AF60" t="s">
        <v>88</v>
      </c>
      <c r="AG60" t="s">
        <v>75</v>
      </c>
      <c r="AH60" t="s">
        <v>168</v>
      </c>
    </row>
    <row r="61" ht="14.25" customHeight="1" spans="1:34">
      <c r="A61" s="8" t="s">
        <v>597</v>
      </c>
      <c r="B61" s="8" t="s">
        <v>598</v>
      </c>
      <c r="C61" s="8" t="s">
        <v>74</v>
      </c>
      <c r="D61" s="8" t="s">
        <v>75</v>
      </c>
      <c r="E61" s="8" t="s">
        <v>76</v>
      </c>
      <c r="F61" s="8" t="s">
        <v>75</v>
      </c>
      <c r="G61" s="8" t="s">
        <v>599</v>
      </c>
      <c r="H61" s="9" t="s">
        <v>600</v>
      </c>
      <c r="I61" s="9" t="s">
        <v>79</v>
      </c>
      <c r="J61" s="9" t="s">
        <v>2</v>
      </c>
      <c r="K61" s="9" t="s">
        <v>601</v>
      </c>
      <c r="L61" s="9">
        <v>1</v>
      </c>
      <c r="M61" s="9">
        <v>3</v>
      </c>
      <c r="N61" s="9" t="s">
        <v>82</v>
      </c>
      <c r="O61" s="9" t="s">
        <v>309</v>
      </c>
      <c r="P61" s="9" t="s">
        <v>602</v>
      </c>
      <c r="Q61" s="9"/>
      <c r="R61" s="18" t="s">
        <v>603</v>
      </c>
      <c r="S61" s="20" t="s">
        <v>603</v>
      </c>
      <c r="T61" s="9" t="s">
        <v>604</v>
      </c>
      <c r="U61" s="18" t="s">
        <v>19</v>
      </c>
      <c r="V61" s="18" t="s">
        <v>19</v>
      </c>
      <c r="W61" s="20" t="s">
        <v>19</v>
      </c>
      <c r="X61" s="20" t="s">
        <v>19</v>
      </c>
      <c r="Y61" s="18" t="s">
        <v>19</v>
      </c>
      <c r="Z61" s="20" t="s">
        <v>19</v>
      </c>
      <c r="AA61" s="21" t="s">
        <v>19</v>
      </c>
      <c r="AB61" t="s">
        <v>19</v>
      </c>
      <c r="AC61" t="s">
        <v>19</v>
      </c>
      <c r="AD61" t="s">
        <v>6</v>
      </c>
      <c r="AE61" t="s">
        <v>605</v>
      </c>
      <c r="AF61" t="s">
        <v>88</v>
      </c>
      <c r="AG61" t="s">
        <v>75</v>
      </c>
      <c r="AH61" t="s">
        <v>19</v>
      </c>
    </row>
    <row r="62" ht="14.25" customHeight="1" spans="1:34">
      <c r="A62" s="8" t="s">
        <v>606</v>
      </c>
      <c r="B62" s="8" t="s">
        <v>607</v>
      </c>
      <c r="C62" s="8" t="s">
        <v>74</v>
      </c>
      <c r="D62" s="8" t="s">
        <v>75</v>
      </c>
      <c r="E62" s="8" t="s">
        <v>76</v>
      </c>
      <c r="F62" s="8" t="s">
        <v>75</v>
      </c>
      <c r="G62" s="8" t="s">
        <v>608</v>
      </c>
      <c r="H62" s="9" t="s">
        <v>609</v>
      </c>
      <c r="I62" s="9" t="s">
        <v>79</v>
      </c>
      <c r="J62" s="9" t="s">
        <v>2</v>
      </c>
      <c r="K62" s="9" t="s">
        <v>610</v>
      </c>
      <c r="L62" s="9">
        <v>1</v>
      </c>
      <c r="M62" s="9">
        <v>1</v>
      </c>
      <c r="N62" s="9" t="s">
        <v>368</v>
      </c>
      <c r="O62" s="9" t="s">
        <v>368</v>
      </c>
      <c r="P62" s="9" t="s">
        <v>611</v>
      </c>
      <c r="Q62" s="9"/>
      <c r="R62" s="18" t="s">
        <v>612</v>
      </c>
      <c r="S62" s="20" t="s">
        <v>612</v>
      </c>
      <c r="T62" s="9" t="s">
        <v>613</v>
      </c>
      <c r="U62" s="18" t="s">
        <v>19</v>
      </c>
      <c r="V62" s="18" t="s">
        <v>19</v>
      </c>
      <c r="W62" s="20" t="s">
        <v>19</v>
      </c>
      <c r="X62" s="20" t="s">
        <v>19</v>
      </c>
      <c r="Y62" s="18" t="s">
        <v>19</v>
      </c>
      <c r="Z62" s="20" t="s">
        <v>19</v>
      </c>
      <c r="AA62" s="21" t="s">
        <v>19</v>
      </c>
      <c r="AB62" t="s">
        <v>19</v>
      </c>
      <c r="AC62" t="s">
        <v>19</v>
      </c>
      <c r="AD62" t="s">
        <v>6</v>
      </c>
      <c r="AE62" t="s">
        <v>361</v>
      </c>
      <c r="AF62" t="s">
        <v>88</v>
      </c>
      <c r="AG62" t="s">
        <v>75</v>
      </c>
      <c r="AH62" t="s">
        <v>19</v>
      </c>
    </row>
    <row r="63" ht="14.25" customHeight="1" spans="1:34">
      <c r="A63" s="8" t="s">
        <v>614</v>
      </c>
      <c r="B63" s="8" t="s">
        <v>615</v>
      </c>
      <c r="C63" s="8" t="s">
        <v>74</v>
      </c>
      <c r="D63" s="8" t="s">
        <v>75</v>
      </c>
      <c r="E63" s="8" t="s">
        <v>76</v>
      </c>
      <c r="F63" s="8" t="s">
        <v>75</v>
      </c>
      <c r="G63" s="8" t="s">
        <v>616</v>
      </c>
      <c r="H63" s="9" t="s">
        <v>617</v>
      </c>
      <c r="I63" s="9" t="s">
        <v>79</v>
      </c>
      <c r="J63" s="9" t="s">
        <v>2</v>
      </c>
      <c r="K63" s="9" t="s">
        <v>618</v>
      </c>
      <c r="L63" s="9">
        <v>1</v>
      </c>
      <c r="M63" s="9">
        <v>1</v>
      </c>
      <c r="N63" s="9" t="s">
        <v>368</v>
      </c>
      <c r="O63" s="9" t="s">
        <v>619</v>
      </c>
      <c r="P63" s="9" t="s">
        <v>620</v>
      </c>
      <c r="Q63" s="9"/>
      <c r="R63" s="18" t="s">
        <v>621</v>
      </c>
      <c r="S63" s="20" t="s">
        <v>621</v>
      </c>
      <c r="T63" s="9" t="s">
        <v>622</v>
      </c>
      <c r="U63" s="18" t="s">
        <v>19</v>
      </c>
      <c r="V63" s="18" t="s">
        <v>19</v>
      </c>
      <c r="W63" s="20" t="s">
        <v>19</v>
      </c>
      <c r="X63" s="20" t="s">
        <v>19</v>
      </c>
      <c r="Y63" s="18" t="s">
        <v>19</v>
      </c>
      <c r="Z63" s="20" t="s">
        <v>19</v>
      </c>
      <c r="AA63" s="21" t="s">
        <v>19</v>
      </c>
      <c r="AB63" t="s">
        <v>19</v>
      </c>
      <c r="AC63" t="s">
        <v>19</v>
      </c>
      <c r="AD63" t="s">
        <v>6</v>
      </c>
      <c r="AE63" t="s">
        <v>623</v>
      </c>
      <c r="AF63" t="s">
        <v>88</v>
      </c>
      <c r="AG63" t="s">
        <v>75</v>
      </c>
      <c r="AH63" t="s">
        <v>19</v>
      </c>
    </row>
    <row r="64" ht="14.25" customHeight="1" spans="1:34">
      <c r="A64" s="8" t="s">
        <v>624</v>
      </c>
      <c r="B64" s="8" t="s">
        <v>625</v>
      </c>
      <c r="C64" s="8" t="s">
        <v>74</v>
      </c>
      <c r="D64" s="8" t="s">
        <v>75</v>
      </c>
      <c r="E64" s="8" t="s">
        <v>76</v>
      </c>
      <c r="F64" s="8" t="s">
        <v>75</v>
      </c>
      <c r="G64" s="8" t="s">
        <v>427</v>
      </c>
      <c r="H64" s="9" t="s">
        <v>428</v>
      </c>
      <c r="I64" s="9" t="s">
        <v>79</v>
      </c>
      <c r="J64" s="9" t="s">
        <v>2</v>
      </c>
      <c r="K64" s="9" t="s">
        <v>626</v>
      </c>
      <c r="L64" s="9">
        <v>1</v>
      </c>
      <c r="M64" s="9">
        <v>4</v>
      </c>
      <c r="N64" s="9" t="s">
        <v>368</v>
      </c>
      <c r="O64" s="9" t="s">
        <v>627</v>
      </c>
      <c r="P64" s="9" t="s">
        <v>628</v>
      </c>
      <c r="Q64" s="9"/>
      <c r="R64" s="18" t="s">
        <v>629</v>
      </c>
      <c r="S64" s="20" t="s">
        <v>629</v>
      </c>
      <c r="T64" s="9" t="s">
        <v>630</v>
      </c>
      <c r="U64" s="18" t="s">
        <v>19</v>
      </c>
      <c r="V64" s="18" t="s">
        <v>19</v>
      </c>
      <c r="W64" s="20" t="s">
        <v>19</v>
      </c>
      <c r="X64" s="20" t="s">
        <v>19</v>
      </c>
      <c r="Y64" s="18" t="s">
        <v>19</v>
      </c>
      <c r="Z64" s="20" t="s">
        <v>19</v>
      </c>
      <c r="AA64" s="21" t="s">
        <v>19</v>
      </c>
      <c r="AB64" t="s">
        <v>19</v>
      </c>
      <c r="AC64" t="s">
        <v>19</v>
      </c>
      <c r="AD64" t="s">
        <v>6</v>
      </c>
      <c r="AE64" t="s">
        <v>631</v>
      </c>
      <c r="AF64" t="s">
        <v>88</v>
      </c>
      <c r="AG64" t="s">
        <v>75</v>
      </c>
      <c r="AH64" t="s">
        <v>19</v>
      </c>
    </row>
    <row r="65" ht="14.25" customHeight="1" spans="1:34">
      <c r="A65" s="8" t="s">
        <v>632</v>
      </c>
      <c r="B65" s="8" t="s">
        <v>633</v>
      </c>
      <c r="C65" s="8" t="s">
        <v>74</v>
      </c>
      <c r="D65" s="8" t="s">
        <v>75</v>
      </c>
      <c r="E65" s="8" t="s">
        <v>76</v>
      </c>
      <c r="F65" s="8" t="s">
        <v>75</v>
      </c>
      <c r="G65" s="8" t="s">
        <v>634</v>
      </c>
      <c r="H65" s="9" t="s">
        <v>635</v>
      </c>
      <c r="I65" s="9" t="s">
        <v>79</v>
      </c>
      <c r="J65" s="9" t="s">
        <v>2</v>
      </c>
      <c r="K65" s="9" t="s">
        <v>636</v>
      </c>
      <c r="L65" s="9">
        <v>1</v>
      </c>
      <c r="M65" s="9">
        <v>1</v>
      </c>
      <c r="N65" s="9" t="s">
        <v>83</v>
      </c>
      <c r="O65" s="9" t="s">
        <v>637</v>
      </c>
      <c r="P65" s="9" t="s">
        <v>280</v>
      </c>
      <c r="Q65" s="9"/>
      <c r="R65" s="18" t="s">
        <v>638</v>
      </c>
      <c r="S65" s="20" t="s">
        <v>638</v>
      </c>
      <c r="T65" s="9" t="s">
        <v>639</v>
      </c>
      <c r="U65" s="18" t="s">
        <v>19</v>
      </c>
      <c r="V65" s="18" t="s">
        <v>19</v>
      </c>
      <c r="W65" s="20" t="s">
        <v>19</v>
      </c>
      <c r="X65" s="20" t="s">
        <v>19</v>
      </c>
      <c r="Y65" s="18" t="s">
        <v>19</v>
      </c>
      <c r="Z65" s="20" t="s">
        <v>19</v>
      </c>
      <c r="AA65" s="21" t="s">
        <v>19</v>
      </c>
      <c r="AB65" t="s">
        <v>19</v>
      </c>
      <c r="AC65" t="s">
        <v>19</v>
      </c>
      <c r="AD65" t="s">
        <v>6</v>
      </c>
      <c r="AE65" t="s">
        <v>640</v>
      </c>
      <c r="AF65" t="s">
        <v>88</v>
      </c>
      <c r="AG65" t="s">
        <v>75</v>
      </c>
      <c r="AH65" t="s">
        <v>19</v>
      </c>
    </row>
    <row r="66" ht="14.25" customHeight="1" spans="1:34">
      <c r="A66" s="8" t="s">
        <v>641</v>
      </c>
      <c r="B66" s="8" t="s">
        <v>642</v>
      </c>
      <c r="C66" s="8" t="s">
        <v>74</v>
      </c>
      <c r="D66" s="8" t="s">
        <v>75</v>
      </c>
      <c r="E66" s="8" t="s">
        <v>76</v>
      </c>
      <c r="F66" s="8" t="s">
        <v>75</v>
      </c>
      <c r="G66" s="8" t="s">
        <v>643</v>
      </c>
      <c r="H66" s="9" t="s">
        <v>644</v>
      </c>
      <c r="I66" s="9" t="s">
        <v>79</v>
      </c>
      <c r="J66" s="9" t="s">
        <v>2</v>
      </c>
      <c r="K66" s="9" t="s">
        <v>645</v>
      </c>
      <c r="L66" s="9">
        <v>1</v>
      </c>
      <c r="M66" s="9">
        <v>1</v>
      </c>
      <c r="N66" s="9" t="s">
        <v>82</v>
      </c>
      <c r="O66" s="9" t="s">
        <v>320</v>
      </c>
      <c r="P66" s="9" t="s">
        <v>646</v>
      </c>
      <c r="Q66" s="9"/>
      <c r="R66" s="18" t="s">
        <v>647</v>
      </c>
      <c r="S66" s="20" t="s">
        <v>647</v>
      </c>
      <c r="T66" s="9" t="s">
        <v>648</v>
      </c>
      <c r="U66" s="18" t="s">
        <v>19</v>
      </c>
      <c r="V66" s="18" t="s">
        <v>19</v>
      </c>
      <c r="W66" s="20" t="s">
        <v>19</v>
      </c>
      <c r="X66" s="20" t="s">
        <v>19</v>
      </c>
      <c r="Y66" s="18" t="s">
        <v>19</v>
      </c>
      <c r="Z66" s="20" t="s">
        <v>19</v>
      </c>
      <c r="AA66" s="21" t="s">
        <v>19</v>
      </c>
      <c r="AB66" t="s">
        <v>19</v>
      </c>
      <c r="AC66" t="s">
        <v>19</v>
      </c>
      <c r="AD66" t="s">
        <v>6</v>
      </c>
      <c r="AE66" t="s">
        <v>649</v>
      </c>
      <c r="AF66" t="s">
        <v>88</v>
      </c>
      <c r="AG66" t="s">
        <v>75</v>
      </c>
      <c r="AH66" t="s">
        <v>19</v>
      </c>
    </row>
    <row r="67" ht="14.25" customHeight="1" spans="1:34">
      <c r="A67" s="8" t="s">
        <v>650</v>
      </c>
      <c r="B67" s="8" t="s">
        <v>651</v>
      </c>
      <c r="C67" s="8" t="s">
        <v>74</v>
      </c>
      <c r="D67" s="8" t="s">
        <v>75</v>
      </c>
      <c r="E67" s="8" t="s">
        <v>76</v>
      </c>
      <c r="F67" s="8" t="s">
        <v>75</v>
      </c>
      <c r="G67" s="8" t="s">
        <v>427</v>
      </c>
      <c r="H67" s="9" t="s">
        <v>428</v>
      </c>
      <c r="I67" s="9" t="s">
        <v>79</v>
      </c>
      <c r="J67" s="9" t="s">
        <v>2</v>
      </c>
      <c r="K67" s="9" t="s">
        <v>626</v>
      </c>
      <c r="L67" s="9">
        <v>1</v>
      </c>
      <c r="M67" s="9">
        <v>4</v>
      </c>
      <c r="N67" s="9" t="s">
        <v>368</v>
      </c>
      <c r="O67" s="9" t="s">
        <v>627</v>
      </c>
      <c r="P67" s="9" t="s">
        <v>628</v>
      </c>
      <c r="Q67" s="9"/>
      <c r="R67" s="18" t="s">
        <v>652</v>
      </c>
      <c r="S67" s="20" t="s">
        <v>652</v>
      </c>
      <c r="T67" s="9" t="s">
        <v>653</v>
      </c>
      <c r="U67" s="18" t="s">
        <v>19</v>
      </c>
      <c r="V67" s="18" t="s">
        <v>19</v>
      </c>
      <c r="W67" s="20" t="s">
        <v>19</v>
      </c>
      <c r="X67" s="20" t="s">
        <v>19</v>
      </c>
      <c r="Y67" s="18" t="s">
        <v>19</v>
      </c>
      <c r="Z67" s="20" t="s">
        <v>19</v>
      </c>
      <c r="AA67" s="21" t="s">
        <v>19</v>
      </c>
      <c r="AB67" t="s">
        <v>19</v>
      </c>
      <c r="AC67" t="s">
        <v>19</v>
      </c>
      <c r="AD67" t="s">
        <v>6</v>
      </c>
      <c r="AE67" t="s">
        <v>631</v>
      </c>
      <c r="AF67" t="s">
        <v>88</v>
      </c>
      <c r="AG67" t="s">
        <v>75</v>
      </c>
      <c r="AH67" t="s">
        <v>19</v>
      </c>
    </row>
    <row r="68" ht="14.25" customHeight="1" spans="1:34">
      <c r="A68" s="8" t="s">
        <v>654</v>
      </c>
      <c r="B68" s="8" t="s">
        <v>655</v>
      </c>
      <c r="C68" s="8" t="s">
        <v>74</v>
      </c>
      <c r="D68" s="8" t="s">
        <v>75</v>
      </c>
      <c r="E68" s="8" t="s">
        <v>76</v>
      </c>
      <c r="F68" s="8" t="s">
        <v>75</v>
      </c>
      <c r="G68" s="8" t="s">
        <v>656</v>
      </c>
      <c r="H68" s="9" t="s">
        <v>657</v>
      </c>
      <c r="I68" s="9" t="s">
        <v>79</v>
      </c>
      <c r="J68" s="9" t="s">
        <v>2</v>
      </c>
      <c r="K68" s="9" t="s">
        <v>658</v>
      </c>
      <c r="L68" s="9">
        <v>1</v>
      </c>
      <c r="M68" s="9">
        <v>3</v>
      </c>
      <c r="N68" s="9" t="s">
        <v>154</v>
      </c>
      <c r="O68" s="9" t="s">
        <v>659</v>
      </c>
      <c r="P68" s="9" t="s">
        <v>660</v>
      </c>
      <c r="Q68" s="9"/>
      <c r="R68" s="18" t="s">
        <v>661</v>
      </c>
      <c r="S68" s="20" t="s">
        <v>661</v>
      </c>
      <c r="T68" s="9" t="s">
        <v>662</v>
      </c>
      <c r="U68" s="18" t="s">
        <v>19</v>
      </c>
      <c r="V68" s="18" t="s">
        <v>19</v>
      </c>
      <c r="W68" s="20" t="s">
        <v>19</v>
      </c>
      <c r="X68" s="20" t="s">
        <v>19</v>
      </c>
      <c r="Y68" s="18" t="s">
        <v>19</v>
      </c>
      <c r="Z68" s="20" t="s">
        <v>19</v>
      </c>
      <c r="AA68" s="21" t="s">
        <v>19</v>
      </c>
      <c r="AB68" t="s">
        <v>19</v>
      </c>
      <c r="AC68" t="s">
        <v>19</v>
      </c>
      <c r="AD68" t="s">
        <v>6</v>
      </c>
      <c r="AE68" t="s">
        <v>663</v>
      </c>
      <c r="AF68" t="s">
        <v>88</v>
      </c>
      <c r="AG68" t="s">
        <v>75</v>
      </c>
      <c r="AH68" t="s">
        <v>19</v>
      </c>
    </row>
    <row r="69" ht="14.25" customHeight="1" spans="1:34">
      <c r="A69" s="8" t="s">
        <v>664</v>
      </c>
      <c r="B69" s="8" t="s">
        <v>665</v>
      </c>
      <c r="C69" s="8" t="s">
        <v>74</v>
      </c>
      <c r="D69" s="8" t="s">
        <v>75</v>
      </c>
      <c r="E69" s="8" t="s">
        <v>76</v>
      </c>
      <c r="F69" s="8" t="s">
        <v>75</v>
      </c>
      <c r="G69" s="8" t="s">
        <v>666</v>
      </c>
      <c r="H69" s="9" t="s">
        <v>667</v>
      </c>
      <c r="I69" s="9" t="s">
        <v>79</v>
      </c>
      <c r="J69" s="9" t="s">
        <v>2</v>
      </c>
      <c r="K69" s="9" t="s">
        <v>668</v>
      </c>
      <c r="L69" s="9">
        <v>1</v>
      </c>
      <c r="M69" s="9">
        <v>3</v>
      </c>
      <c r="N69" s="9" t="s">
        <v>81</v>
      </c>
      <c r="O69" s="9" t="s">
        <v>669</v>
      </c>
      <c r="P69" s="9" t="s">
        <v>290</v>
      </c>
      <c r="Q69" s="9"/>
      <c r="R69" s="18" t="s">
        <v>670</v>
      </c>
      <c r="S69" s="20" t="s">
        <v>670</v>
      </c>
      <c r="T69" s="9" t="s">
        <v>671</v>
      </c>
      <c r="U69" s="18" t="s">
        <v>19</v>
      </c>
      <c r="V69" s="18" t="s">
        <v>19</v>
      </c>
      <c r="W69" s="20" t="s">
        <v>19</v>
      </c>
      <c r="X69" s="20" t="s">
        <v>19</v>
      </c>
      <c r="Y69" s="18" t="s">
        <v>19</v>
      </c>
      <c r="Z69" s="20" t="s">
        <v>19</v>
      </c>
      <c r="AA69" s="21" t="s">
        <v>19</v>
      </c>
      <c r="AB69" t="s">
        <v>19</v>
      </c>
      <c r="AC69" t="s">
        <v>19</v>
      </c>
      <c r="AD69" t="s">
        <v>6</v>
      </c>
      <c r="AE69" t="s">
        <v>672</v>
      </c>
      <c r="AF69" t="s">
        <v>88</v>
      </c>
      <c r="AG69" t="s">
        <v>75</v>
      </c>
      <c r="AH69" t="s">
        <v>19</v>
      </c>
    </row>
    <row r="70" ht="14.25" customHeight="1" spans="1:34">
      <c r="A70" s="8" t="s">
        <v>673</v>
      </c>
      <c r="B70" s="8"/>
      <c r="C70" s="8" t="s">
        <v>74</v>
      </c>
      <c r="D70" s="8" t="s">
        <v>75</v>
      </c>
      <c r="E70" s="8" t="s">
        <v>76</v>
      </c>
      <c r="F70" s="8" t="s">
        <v>75</v>
      </c>
      <c r="G70" s="8" t="s">
        <v>92</v>
      </c>
      <c r="H70" s="9" t="s">
        <v>93</v>
      </c>
      <c r="I70" s="9" t="s">
        <v>79</v>
      </c>
      <c r="J70" s="9" t="s">
        <v>2</v>
      </c>
      <c r="K70" s="9" t="s">
        <v>674</v>
      </c>
      <c r="L70" s="9">
        <v>1</v>
      </c>
      <c r="M70" s="9">
        <v>3</v>
      </c>
      <c r="N70" s="9" t="s">
        <v>368</v>
      </c>
      <c r="O70" s="9" t="s">
        <v>319</v>
      </c>
      <c r="P70" s="9" t="s">
        <v>646</v>
      </c>
      <c r="Q70" s="9"/>
      <c r="R70" s="18" t="s">
        <v>675</v>
      </c>
      <c r="S70" s="20" t="s">
        <v>675</v>
      </c>
      <c r="T70" s="9" t="s">
        <v>676</v>
      </c>
      <c r="U70" s="18" t="s">
        <v>19</v>
      </c>
      <c r="V70" s="18" t="s">
        <v>19</v>
      </c>
      <c r="W70" s="20" t="s">
        <v>19</v>
      </c>
      <c r="X70" s="20" t="s">
        <v>19</v>
      </c>
      <c r="Y70" s="18" t="s">
        <v>19</v>
      </c>
      <c r="Z70" s="20" t="s">
        <v>19</v>
      </c>
      <c r="AA70" s="21" t="s">
        <v>19</v>
      </c>
      <c r="AB70" t="s">
        <v>19</v>
      </c>
      <c r="AC70" t="s">
        <v>19</v>
      </c>
      <c r="AD70" t="s">
        <v>6</v>
      </c>
      <c r="AE70" t="s">
        <v>217</v>
      </c>
      <c r="AF70" t="s">
        <v>88</v>
      </c>
      <c r="AG70" t="s">
        <v>75</v>
      </c>
      <c r="AH70" t="s">
        <v>19</v>
      </c>
    </row>
    <row r="71" ht="14.25" customHeight="1" spans="1:34">
      <c r="A71" s="8" t="s">
        <v>677</v>
      </c>
      <c r="B71" s="8" t="s">
        <v>678</v>
      </c>
      <c r="C71" s="8" t="s">
        <v>74</v>
      </c>
      <c r="D71" s="8" t="s">
        <v>75</v>
      </c>
      <c r="E71" s="8" t="s">
        <v>76</v>
      </c>
      <c r="F71" s="8" t="s">
        <v>75</v>
      </c>
      <c r="G71" s="8" t="s">
        <v>679</v>
      </c>
      <c r="H71" s="9" t="s">
        <v>680</v>
      </c>
      <c r="I71" s="9" t="s">
        <v>79</v>
      </c>
      <c r="J71" s="9" t="s">
        <v>2</v>
      </c>
      <c r="K71" s="9" t="s">
        <v>681</v>
      </c>
      <c r="L71" s="9">
        <v>1</v>
      </c>
      <c r="M71" s="9">
        <v>3</v>
      </c>
      <c r="N71" s="9" t="s">
        <v>81</v>
      </c>
      <c r="O71" s="9" t="s">
        <v>81</v>
      </c>
      <c r="P71" s="9" t="s">
        <v>368</v>
      </c>
      <c r="Q71" s="9"/>
      <c r="R71" s="18" t="s">
        <v>682</v>
      </c>
      <c r="S71" s="20" t="s">
        <v>19</v>
      </c>
      <c r="T71" s="9"/>
      <c r="U71" s="18" t="s">
        <v>19</v>
      </c>
      <c r="V71" s="18" t="s">
        <v>682</v>
      </c>
      <c r="W71" s="20" t="s">
        <v>683</v>
      </c>
      <c r="X71" s="20" t="s">
        <v>19</v>
      </c>
      <c r="Y71" s="18" t="s">
        <v>19</v>
      </c>
      <c r="Z71" s="20" t="s">
        <v>19</v>
      </c>
      <c r="AA71" s="21" t="s">
        <v>19</v>
      </c>
      <c r="AB71" t="s">
        <v>19</v>
      </c>
      <c r="AC71" t="s">
        <v>684</v>
      </c>
      <c r="AD71" t="s">
        <v>6</v>
      </c>
      <c r="AE71" t="s">
        <v>685</v>
      </c>
      <c r="AF71" t="s">
        <v>88</v>
      </c>
      <c r="AG71" t="s">
        <v>75</v>
      </c>
      <c r="AH71" t="s">
        <v>19</v>
      </c>
    </row>
    <row r="72" ht="14.25" customHeight="1" spans="1:34">
      <c r="A72" s="8" t="s">
        <v>686</v>
      </c>
      <c r="B72" s="8" t="s">
        <v>687</v>
      </c>
      <c r="C72" s="8" t="s">
        <v>74</v>
      </c>
      <c r="D72" s="8" t="s">
        <v>75</v>
      </c>
      <c r="E72" s="8" t="s">
        <v>76</v>
      </c>
      <c r="F72" s="8" t="s">
        <v>75</v>
      </c>
      <c r="G72" s="8" t="s">
        <v>599</v>
      </c>
      <c r="H72" s="9" t="s">
        <v>600</v>
      </c>
      <c r="I72" s="9" t="s">
        <v>79</v>
      </c>
      <c r="J72" s="9" t="s">
        <v>2</v>
      </c>
      <c r="K72" s="9" t="s">
        <v>688</v>
      </c>
      <c r="L72" s="9">
        <v>1</v>
      </c>
      <c r="M72" s="9">
        <v>2</v>
      </c>
      <c r="N72" s="9" t="s">
        <v>368</v>
      </c>
      <c r="O72" s="9" t="s">
        <v>689</v>
      </c>
      <c r="P72" s="9" t="s">
        <v>690</v>
      </c>
      <c r="Q72" s="9"/>
      <c r="R72" s="18" t="s">
        <v>691</v>
      </c>
      <c r="S72" s="20" t="s">
        <v>691</v>
      </c>
      <c r="T72" s="9" t="s">
        <v>692</v>
      </c>
      <c r="U72" s="18" t="s">
        <v>19</v>
      </c>
      <c r="V72" s="18" t="s">
        <v>19</v>
      </c>
      <c r="W72" s="20" t="s">
        <v>19</v>
      </c>
      <c r="X72" s="20" t="s">
        <v>19</v>
      </c>
      <c r="Y72" s="18" t="s">
        <v>19</v>
      </c>
      <c r="Z72" s="20" t="s">
        <v>19</v>
      </c>
      <c r="AA72" s="21" t="s">
        <v>19</v>
      </c>
      <c r="AB72" t="s">
        <v>19</v>
      </c>
      <c r="AC72" t="s">
        <v>19</v>
      </c>
      <c r="AD72" t="s">
        <v>6</v>
      </c>
      <c r="AE72" t="s">
        <v>605</v>
      </c>
      <c r="AF72" t="s">
        <v>88</v>
      </c>
      <c r="AG72" t="s">
        <v>75</v>
      </c>
      <c r="AH72" t="s">
        <v>19</v>
      </c>
    </row>
    <row r="73" ht="14.25" customHeight="1" spans="1:34">
      <c r="A73" s="8" t="s">
        <v>693</v>
      </c>
      <c r="B73" s="8" t="s">
        <v>694</v>
      </c>
      <c r="C73" s="8" t="s">
        <v>74</v>
      </c>
      <c r="D73" s="8" t="s">
        <v>75</v>
      </c>
      <c r="E73" s="8" t="s">
        <v>76</v>
      </c>
      <c r="F73" s="8" t="s">
        <v>75</v>
      </c>
      <c r="G73" s="8" t="s">
        <v>695</v>
      </c>
      <c r="H73" s="9" t="s">
        <v>696</v>
      </c>
      <c r="I73" s="9" t="s">
        <v>79</v>
      </c>
      <c r="J73" s="9" t="s">
        <v>2</v>
      </c>
      <c r="K73" s="9" t="s">
        <v>697</v>
      </c>
      <c r="L73" s="9">
        <v>1</v>
      </c>
      <c r="M73" s="9">
        <v>2</v>
      </c>
      <c r="N73" s="9" t="s">
        <v>583</v>
      </c>
      <c r="O73" s="9" t="s">
        <v>698</v>
      </c>
      <c r="P73" s="9" t="s">
        <v>699</v>
      </c>
      <c r="Q73" s="9"/>
      <c r="R73" s="18" t="s">
        <v>700</v>
      </c>
      <c r="S73" s="20" t="s">
        <v>700</v>
      </c>
      <c r="T73" s="9" t="s">
        <v>701</v>
      </c>
      <c r="U73" s="18" t="s">
        <v>19</v>
      </c>
      <c r="V73" s="18" t="s">
        <v>19</v>
      </c>
      <c r="W73" s="20" t="s">
        <v>19</v>
      </c>
      <c r="X73" s="20" t="s">
        <v>19</v>
      </c>
      <c r="Y73" s="18" t="s">
        <v>19</v>
      </c>
      <c r="Z73" s="20" t="s">
        <v>19</v>
      </c>
      <c r="AA73" s="21" t="s">
        <v>19</v>
      </c>
      <c r="AB73" t="s">
        <v>19</v>
      </c>
      <c r="AC73" t="s">
        <v>19</v>
      </c>
      <c r="AD73" t="s">
        <v>6</v>
      </c>
      <c r="AE73" t="s">
        <v>332</v>
      </c>
      <c r="AF73" t="s">
        <v>88</v>
      </c>
      <c r="AG73" t="s">
        <v>75</v>
      </c>
      <c r="AH73" t="s">
        <v>19</v>
      </c>
    </row>
    <row r="74" ht="14.25" customHeight="1" spans="1:34">
      <c r="A74" s="8" t="s">
        <v>702</v>
      </c>
      <c r="B74" s="8" t="s">
        <v>703</v>
      </c>
      <c r="C74" s="8" t="s">
        <v>74</v>
      </c>
      <c r="D74" s="8" t="s">
        <v>75</v>
      </c>
      <c r="E74" s="8" t="s">
        <v>76</v>
      </c>
      <c r="F74" s="8" t="s">
        <v>75</v>
      </c>
      <c r="G74" s="8" t="s">
        <v>704</v>
      </c>
      <c r="H74" s="9" t="s">
        <v>705</v>
      </c>
      <c r="I74" s="9" t="s">
        <v>79</v>
      </c>
      <c r="J74" s="9" t="s">
        <v>2</v>
      </c>
      <c r="K74" s="9" t="s">
        <v>706</v>
      </c>
      <c r="L74" s="9">
        <v>1</v>
      </c>
      <c r="M74" s="9">
        <v>1</v>
      </c>
      <c r="N74" s="9" t="s">
        <v>368</v>
      </c>
      <c r="O74" s="9" t="s">
        <v>368</v>
      </c>
      <c r="P74" s="9" t="s">
        <v>611</v>
      </c>
      <c r="Q74" s="9"/>
      <c r="R74" s="18" t="s">
        <v>707</v>
      </c>
      <c r="S74" s="20" t="s">
        <v>19</v>
      </c>
      <c r="T74" s="9"/>
      <c r="U74" s="18" t="s">
        <v>19</v>
      </c>
      <c r="V74" s="18" t="s">
        <v>707</v>
      </c>
      <c r="W74" s="20" t="s">
        <v>708</v>
      </c>
      <c r="X74" s="20" t="s">
        <v>19</v>
      </c>
      <c r="Y74" s="18" t="s">
        <v>19</v>
      </c>
      <c r="Z74" s="20" t="s">
        <v>19</v>
      </c>
      <c r="AA74" s="21" t="s">
        <v>19</v>
      </c>
      <c r="AB74" t="s">
        <v>19</v>
      </c>
      <c r="AC74" t="s">
        <v>709</v>
      </c>
      <c r="AD74" t="s">
        <v>6</v>
      </c>
      <c r="AE74" t="s">
        <v>710</v>
      </c>
      <c r="AF74" t="s">
        <v>88</v>
      </c>
      <c r="AG74" t="s">
        <v>75</v>
      </c>
      <c r="AH74" t="s">
        <v>19</v>
      </c>
    </row>
    <row r="75" ht="14.25" customHeight="1" spans="1:34">
      <c r="A75" s="8" t="s">
        <v>711</v>
      </c>
      <c r="B75" s="8" t="s">
        <v>712</v>
      </c>
      <c r="C75" s="8" t="s">
        <v>74</v>
      </c>
      <c r="D75" s="8" t="s">
        <v>75</v>
      </c>
      <c r="E75" s="8" t="s">
        <v>76</v>
      </c>
      <c r="F75" s="8" t="s">
        <v>75</v>
      </c>
      <c r="G75" s="8" t="s">
        <v>713</v>
      </c>
      <c r="H75" s="9" t="s">
        <v>714</v>
      </c>
      <c r="I75" s="9" t="s">
        <v>79</v>
      </c>
      <c r="J75" s="9" t="s">
        <v>2</v>
      </c>
      <c r="K75" s="9" t="s">
        <v>715</v>
      </c>
      <c r="L75" s="9">
        <v>1</v>
      </c>
      <c r="M75" s="9">
        <v>2</v>
      </c>
      <c r="N75" s="9" t="s">
        <v>505</v>
      </c>
      <c r="O75" s="9" t="s">
        <v>83</v>
      </c>
      <c r="P75" s="9" t="s">
        <v>611</v>
      </c>
      <c r="Q75" s="9"/>
      <c r="R75" s="18" t="s">
        <v>716</v>
      </c>
      <c r="S75" s="20" t="s">
        <v>19</v>
      </c>
      <c r="T75" s="9"/>
      <c r="U75" s="18" t="s">
        <v>19</v>
      </c>
      <c r="V75" s="18" t="s">
        <v>716</v>
      </c>
      <c r="W75" s="20" t="s">
        <v>717</v>
      </c>
      <c r="X75" s="20" t="s">
        <v>19</v>
      </c>
      <c r="Y75" s="18" t="s">
        <v>19</v>
      </c>
      <c r="Z75" s="20" t="s">
        <v>19</v>
      </c>
      <c r="AA75" s="21" t="s">
        <v>19</v>
      </c>
      <c r="AB75" t="s">
        <v>19</v>
      </c>
      <c r="AC75" t="s">
        <v>718</v>
      </c>
      <c r="AD75" t="s">
        <v>6</v>
      </c>
      <c r="AE75" t="s">
        <v>178</v>
      </c>
      <c r="AF75" t="s">
        <v>88</v>
      </c>
      <c r="AG75" t="s">
        <v>75</v>
      </c>
      <c r="AH75" t="s">
        <v>19</v>
      </c>
    </row>
    <row r="76" ht="14.25" customHeight="1" spans="1:34">
      <c r="A76" s="8" t="s">
        <v>719</v>
      </c>
      <c r="B76" s="8" t="s">
        <v>720</v>
      </c>
      <c r="C76" s="8" t="s">
        <v>74</v>
      </c>
      <c r="D76" s="8" t="s">
        <v>75</v>
      </c>
      <c r="E76" s="8" t="s">
        <v>76</v>
      </c>
      <c r="F76" s="8" t="s">
        <v>75</v>
      </c>
      <c r="G76" s="8" t="s">
        <v>721</v>
      </c>
      <c r="H76" s="9" t="s">
        <v>722</v>
      </c>
      <c r="I76" s="9" t="s">
        <v>79</v>
      </c>
      <c r="J76" s="9" t="s">
        <v>2</v>
      </c>
      <c r="K76" s="9" t="s">
        <v>723</v>
      </c>
      <c r="L76" s="9">
        <v>2</v>
      </c>
      <c r="M76" s="9">
        <v>3</v>
      </c>
      <c r="N76" s="9" t="s">
        <v>164</v>
      </c>
      <c r="O76" s="9" t="s">
        <v>82</v>
      </c>
      <c r="P76" s="9" t="s">
        <v>611</v>
      </c>
      <c r="Q76" s="9"/>
      <c r="R76" s="18" t="s">
        <v>724</v>
      </c>
      <c r="S76" s="20" t="s">
        <v>19</v>
      </c>
      <c r="T76" s="9"/>
      <c r="U76" s="18" t="s">
        <v>19</v>
      </c>
      <c r="V76" s="18" t="s">
        <v>724</v>
      </c>
      <c r="W76" s="20" t="s">
        <v>725</v>
      </c>
      <c r="X76" s="20" t="s">
        <v>19</v>
      </c>
      <c r="Y76" s="18" t="s">
        <v>19</v>
      </c>
      <c r="Z76" s="20" t="s">
        <v>19</v>
      </c>
      <c r="AA76" s="21" t="s">
        <v>19</v>
      </c>
      <c r="AB76" t="s">
        <v>19</v>
      </c>
      <c r="AC76" t="s">
        <v>726</v>
      </c>
      <c r="AD76" t="s">
        <v>6</v>
      </c>
      <c r="AE76" t="s">
        <v>109</v>
      </c>
      <c r="AF76" t="s">
        <v>88</v>
      </c>
      <c r="AG76" t="s">
        <v>75</v>
      </c>
      <c r="AH76" t="s">
        <v>19</v>
      </c>
    </row>
    <row r="77" ht="14.25" customHeight="1" spans="1:34">
      <c r="A77" s="8" t="s">
        <v>727</v>
      </c>
      <c r="B77" s="8" t="s">
        <v>728</v>
      </c>
      <c r="C77" s="8" t="s">
        <v>74</v>
      </c>
      <c r="D77" s="8" t="s">
        <v>75</v>
      </c>
      <c r="E77" s="8" t="s">
        <v>76</v>
      </c>
      <c r="F77" s="8" t="s">
        <v>75</v>
      </c>
      <c r="G77" s="8" t="s">
        <v>520</v>
      </c>
      <c r="H77" s="9" t="s">
        <v>521</v>
      </c>
      <c r="I77" s="9" t="s">
        <v>79</v>
      </c>
      <c r="J77" s="9" t="s">
        <v>2</v>
      </c>
      <c r="K77" s="9" t="s">
        <v>729</v>
      </c>
      <c r="L77" s="9">
        <v>1</v>
      </c>
      <c r="M77" s="9">
        <v>1</v>
      </c>
      <c r="N77" s="9" t="s">
        <v>730</v>
      </c>
      <c r="O77" s="9" t="s">
        <v>368</v>
      </c>
      <c r="P77" s="9" t="s">
        <v>611</v>
      </c>
      <c r="Q77" s="9"/>
      <c r="R77" s="18" t="s">
        <v>731</v>
      </c>
      <c r="S77" s="20" t="s">
        <v>19</v>
      </c>
      <c r="T77" s="9"/>
      <c r="U77" s="18" t="s">
        <v>19</v>
      </c>
      <c r="V77" s="18" t="s">
        <v>731</v>
      </c>
      <c r="W77" s="20" t="s">
        <v>732</v>
      </c>
      <c r="X77" s="20" t="s">
        <v>19</v>
      </c>
      <c r="Y77" s="18" t="s">
        <v>19</v>
      </c>
      <c r="Z77" s="20" t="s">
        <v>19</v>
      </c>
      <c r="AA77" s="21" t="s">
        <v>19</v>
      </c>
      <c r="AB77" t="s">
        <v>19</v>
      </c>
      <c r="AC77" t="s">
        <v>733</v>
      </c>
      <c r="AD77" t="s">
        <v>6</v>
      </c>
      <c r="AE77" t="s">
        <v>526</v>
      </c>
      <c r="AF77" t="s">
        <v>88</v>
      </c>
      <c r="AG77" t="s">
        <v>75</v>
      </c>
      <c r="AH77" t="s">
        <v>19</v>
      </c>
    </row>
    <row r="78" ht="14.25" customHeight="1" spans="1:34">
      <c r="A78" s="8" t="s">
        <v>734</v>
      </c>
      <c r="B78" s="8" t="s">
        <v>735</v>
      </c>
      <c r="C78" s="8" t="s">
        <v>74</v>
      </c>
      <c r="D78" s="8" t="s">
        <v>75</v>
      </c>
      <c r="E78" s="8" t="s">
        <v>76</v>
      </c>
      <c r="F78" s="8" t="s">
        <v>75</v>
      </c>
      <c r="G78" s="8" t="s">
        <v>92</v>
      </c>
      <c r="H78" s="9" t="s">
        <v>93</v>
      </c>
      <c r="I78" s="9" t="s">
        <v>79</v>
      </c>
      <c r="J78" s="9" t="s">
        <v>2</v>
      </c>
      <c r="K78" s="9" t="s">
        <v>736</v>
      </c>
      <c r="L78" s="9">
        <v>1</v>
      </c>
      <c r="M78" s="9">
        <v>2</v>
      </c>
      <c r="N78" s="9" t="s">
        <v>583</v>
      </c>
      <c r="O78" s="9" t="s">
        <v>83</v>
      </c>
      <c r="P78" s="9" t="s">
        <v>611</v>
      </c>
      <c r="Q78" s="9"/>
      <c r="R78" s="18" t="s">
        <v>737</v>
      </c>
      <c r="S78" s="20" t="s">
        <v>19</v>
      </c>
      <c r="T78" s="9"/>
      <c r="U78" s="18" t="s">
        <v>19</v>
      </c>
      <c r="V78" s="18" t="s">
        <v>737</v>
      </c>
      <c r="W78" s="20" t="s">
        <v>422</v>
      </c>
      <c r="X78" s="20" t="s">
        <v>19</v>
      </c>
      <c r="Y78" s="18" t="s">
        <v>19</v>
      </c>
      <c r="Z78" s="20" t="s">
        <v>19</v>
      </c>
      <c r="AA78" s="21" t="s">
        <v>19</v>
      </c>
      <c r="AB78" t="s">
        <v>19</v>
      </c>
      <c r="AC78" t="s">
        <v>738</v>
      </c>
      <c r="AD78" t="s">
        <v>6</v>
      </c>
      <c r="AE78" t="s">
        <v>109</v>
      </c>
      <c r="AF78" t="s">
        <v>88</v>
      </c>
      <c r="AG78" t="s">
        <v>75</v>
      </c>
      <c r="AH78" t="s">
        <v>19</v>
      </c>
    </row>
    <row r="79" ht="14.25" customHeight="1" spans="1:34">
      <c r="A79" s="8" t="s">
        <v>739</v>
      </c>
      <c r="B79" s="8" t="s">
        <v>740</v>
      </c>
      <c r="C79" s="8" t="s">
        <v>74</v>
      </c>
      <c r="D79" s="8" t="s">
        <v>75</v>
      </c>
      <c r="E79" s="8" t="s">
        <v>76</v>
      </c>
      <c r="F79" s="8" t="s">
        <v>75</v>
      </c>
      <c r="G79" s="8" t="s">
        <v>741</v>
      </c>
      <c r="H79" s="9" t="s">
        <v>742</v>
      </c>
      <c r="I79" s="9" t="s">
        <v>79</v>
      </c>
      <c r="J79" s="9" t="s">
        <v>2</v>
      </c>
      <c r="K79" s="9" t="s">
        <v>743</v>
      </c>
      <c r="L79" s="9">
        <v>1</v>
      </c>
      <c r="M79" s="9">
        <v>1</v>
      </c>
      <c r="N79" s="9" t="s">
        <v>483</v>
      </c>
      <c r="O79" s="9" t="s">
        <v>368</v>
      </c>
      <c r="P79" s="9" t="s">
        <v>611</v>
      </c>
      <c r="Q79" s="9"/>
      <c r="R79" s="18" t="s">
        <v>744</v>
      </c>
      <c r="S79" s="20" t="s">
        <v>19</v>
      </c>
      <c r="T79" s="9"/>
      <c r="U79" s="18" t="s">
        <v>19</v>
      </c>
      <c r="V79" s="18" t="s">
        <v>744</v>
      </c>
      <c r="W79" s="20" t="s">
        <v>745</v>
      </c>
      <c r="X79" s="20" t="s">
        <v>19</v>
      </c>
      <c r="Y79" s="18" t="s">
        <v>19</v>
      </c>
      <c r="Z79" s="20" t="s">
        <v>19</v>
      </c>
      <c r="AA79" s="21" t="s">
        <v>19</v>
      </c>
      <c r="AB79" t="s">
        <v>19</v>
      </c>
      <c r="AC79" t="s">
        <v>746</v>
      </c>
      <c r="AD79" t="s">
        <v>6</v>
      </c>
      <c r="AE79" t="s">
        <v>747</v>
      </c>
      <c r="AF79" t="s">
        <v>88</v>
      </c>
      <c r="AG79" t="s">
        <v>75</v>
      </c>
      <c r="AH79" t="s">
        <v>168</v>
      </c>
    </row>
    <row r="80" ht="14.25" customHeight="1" spans="1:34">
      <c r="A80" s="8" t="s">
        <v>748</v>
      </c>
      <c r="B80" s="8" t="s">
        <v>749</v>
      </c>
      <c r="C80" s="8" t="s">
        <v>74</v>
      </c>
      <c r="D80" s="8" t="s">
        <v>75</v>
      </c>
      <c r="E80" s="8" t="s">
        <v>76</v>
      </c>
      <c r="F80" s="8" t="s">
        <v>75</v>
      </c>
      <c r="G80" s="8" t="s">
        <v>171</v>
      </c>
      <c r="H80" s="9" t="s">
        <v>172</v>
      </c>
      <c r="I80" s="9" t="s">
        <v>79</v>
      </c>
      <c r="J80" s="9" t="s">
        <v>2</v>
      </c>
      <c r="K80" s="9" t="s">
        <v>750</v>
      </c>
      <c r="L80" s="9">
        <v>1</v>
      </c>
      <c r="M80" s="9">
        <v>1</v>
      </c>
      <c r="N80" s="9" t="s">
        <v>95</v>
      </c>
      <c r="O80" s="9" t="s">
        <v>368</v>
      </c>
      <c r="P80" s="9" t="s">
        <v>611</v>
      </c>
      <c r="Q80" s="9"/>
      <c r="R80" s="18" t="s">
        <v>751</v>
      </c>
      <c r="S80" s="20" t="s">
        <v>19</v>
      </c>
      <c r="T80" s="9"/>
      <c r="U80" s="18" t="s">
        <v>19</v>
      </c>
      <c r="V80" s="18" t="s">
        <v>751</v>
      </c>
      <c r="W80" s="20" t="s">
        <v>752</v>
      </c>
      <c r="X80" s="20" t="s">
        <v>19</v>
      </c>
      <c r="Y80" s="18" t="s">
        <v>19</v>
      </c>
      <c r="Z80" s="20" t="s">
        <v>19</v>
      </c>
      <c r="AA80" s="21" t="s">
        <v>19</v>
      </c>
      <c r="AB80" t="s">
        <v>19</v>
      </c>
      <c r="AC80" t="s">
        <v>753</v>
      </c>
      <c r="AD80" t="s">
        <v>6</v>
      </c>
      <c r="AE80" t="s">
        <v>178</v>
      </c>
      <c r="AF80" t="s">
        <v>88</v>
      </c>
      <c r="AG80" t="s">
        <v>75</v>
      </c>
      <c r="AH80" t="s">
        <v>19</v>
      </c>
    </row>
    <row r="81" ht="14.25" customHeight="1" spans="1:34">
      <c r="A81" s="8" t="s">
        <v>754</v>
      </c>
      <c r="B81" s="8" t="s">
        <v>755</v>
      </c>
      <c r="C81" s="8" t="s">
        <v>74</v>
      </c>
      <c r="D81" s="8" t="s">
        <v>75</v>
      </c>
      <c r="E81" s="8" t="s">
        <v>76</v>
      </c>
      <c r="F81" s="8" t="s">
        <v>75</v>
      </c>
      <c r="G81" s="8" t="s">
        <v>756</v>
      </c>
      <c r="H81" s="9" t="s">
        <v>757</v>
      </c>
      <c r="I81" s="9" t="s">
        <v>79</v>
      </c>
      <c r="J81" s="9" t="s">
        <v>2</v>
      </c>
      <c r="K81" s="9" t="s">
        <v>758</v>
      </c>
      <c r="L81" s="9">
        <v>1</v>
      </c>
      <c r="M81" s="9">
        <v>2</v>
      </c>
      <c r="N81" s="9" t="s">
        <v>347</v>
      </c>
      <c r="O81" s="9" t="s">
        <v>83</v>
      </c>
      <c r="P81" s="9" t="s">
        <v>611</v>
      </c>
      <c r="Q81" s="9"/>
      <c r="R81" s="18" t="s">
        <v>759</v>
      </c>
      <c r="S81" s="20" t="s">
        <v>19</v>
      </c>
      <c r="T81" s="9"/>
      <c r="U81" s="18" t="s">
        <v>19</v>
      </c>
      <c r="V81" s="18" t="s">
        <v>759</v>
      </c>
      <c r="W81" s="20" t="s">
        <v>760</v>
      </c>
      <c r="X81" s="20" t="s">
        <v>19</v>
      </c>
      <c r="Y81" s="18" t="s">
        <v>19</v>
      </c>
      <c r="Z81" s="20" t="s">
        <v>19</v>
      </c>
      <c r="AA81" s="21" t="s">
        <v>19</v>
      </c>
      <c r="AB81" t="s">
        <v>19</v>
      </c>
      <c r="AC81" t="s">
        <v>761</v>
      </c>
      <c r="AD81" t="s">
        <v>6</v>
      </c>
      <c r="AE81" t="s">
        <v>762</v>
      </c>
      <c r="AF81" t="s">
        <v>88</v>
      </c>
      <c r="AG81" t="s">
        <v>75</v>
      </c>
      <c r="AH81" t="s">
        <v>197</v>
      </c>
    </row>
    <row r="82" ht="14.25" customHeight="1" spans="1:34">
      <c r="A82" s="8" t="s">
        <v>763</v>
      </c>
      <c r="B82" s="8" t="s">
        <v>764</v>
      </c>
      <c r="C82" s="8" t="s">
        <v>74</v>
      </c>
      <c r="D82" s="8" t="s">
        <v>75</v>
      </c>
      <c r="E82" s="8" t="s">
        <v>76</v>
      </c>
      <c r="F82" s="8" t="s">
        <v>75</v>
      </c>
      <c r="G82" s="8" t="s">
        <v>171</v>
      </c>
      <c r="H82" s="9" t="s">
        <v>172</v>
      </c>
      <c r="I82" s="9" t="s">
        <v>79</v>
      </c>
      <c r="J82" s="9" t="s">
        <v>2</v>
      </c>
      <c r="K82" s="9" t="s">
        <v>765</v>
      </c>
      <c r="L82" s="9">
        <v>1</v>
      </c>
      <c r="M82" s="9">
        <v>1</v>
      </c>
      <c r="N82" s="9" t="s">
        <v>470</v>
      </c>
      <c r="O82" s="9" t="s">
        <v>368</v>
      </c>
      <c r="P82" s="9" t="s">
        <v>611</v>
      </c>
      <c r="Q82" s="9"/>
      <c r="R82" s="18" t="s">
        <v>766</v>
      </c>
      <c r="S82" s="20" t="s">
        <v>19</v>
      </c>
      <c r="T82" s="9"/>
      <c r="U82" s="18" t="s">
        <v>19</v>
      </c>
      <c r="V82" s="18" t="s">
        <v>766</v>
      </c>
      <c r="W82" s="20" t="s">
        <v>767</v>
      </c>
      <c r="X82" s="20" t="s">
        <v>19</v>
      </c>
      <c r="Y82" s="18" t="s">
        <v>19</v>
      </c>
      <c r="Z82" s="20" t="s">
        <v>19</v>
      </c>
      <c r="AA82" s="21" t="s">
        <v>19</v>
      </c>
      <c r="AB82" t="s">
        <v>19</v>
      </c>
      <c r="AC82" t="s">
        <v>768</v>
      </c>
      <c r="AD82" t="s">
        <v>6</v>
      </c>
      <c r="AE82" t="s">
        <v>178</v>
      </c>
      <c r="AF82" t="s">
        <v>88</v>
      </c>
      <c r="AG82" t="s">
        <v>75</v>
      </c>
      <c r="AH82" t="s">
        <v>168</v>
      </c>
    </row>
    <row r="83" ht="14.25" customHeight="1" spans="1:34">
      <c r="A83" s="8" t="s">
        <v>769</v>
      </c>
      <c r="B83" s="8" t="s">
        <v>770</v>
      </c>
      <c r="C83" s="8" t="s">
        <v>74</v>
      </c>
      <c r="D83" s="8" t="s">
        <v>75</v>
      </c>
      <c r="E83" s="8" t="s">
        <v>76</v>
      </c>
      <c r="F83" s="8" t="s">
        <v>75</v>
      </c>
      <c r="G83" s="8" t="s">
        <v>92</v>
      </c>
      <c r="H83" s="9" t="s">
        <v>93</v>
      </c>
      <c r="I83" s="9" t="s">
        <v>79</v>
      </c>
      <c r="J83" s="9" t="s">
        <v>2</v>
      </c>
      <c r="K83" s="9" t="s">
        <v>771</v>
      </c>
      <c r="L83" s="9">
        <v>1</v>
      </c>
      <c r="M83" s="9">
        <v>2</v>
      </c>
      <c r="N83" s="9" t="s">
        <v>470</v>
      </c>
      <c r="O83" s="9" t="s">
        <v>83</v>
      </c>
      <c r="P83" s="9" t="s">
        <v>611</v>
      </c>
      <c r="Q83" s="9"/>
      <c r="R83" s="18" t="s">
        <v>772</v>
      </c>
      <c r="S83" s="20" t="s">
        <v>19</v>
      </c>
      <c r="T83" s="9"/>
      <c r="U83" s="18" t="s">
        <v>19</v>
      </c>
      <c r="V83" s="18" t="s">
        <v>772</v>
      </c>
      <c r="W83" s="20" t="s">
        <v>134</v>
      </c>
      <c r="X83" s="20" t="s">
        <v>19</v>
      </c>
      <c r="Y83" s="18" t="s">
        <v>19</v>
      </c>
      <c r="Z83" s="20" t="s">
        <v>19</v>
      </c>
      <c r="AA83" s="21" t="s">
        <v>19</v>
      </c>
      <c r="AB83" t="s">
        <v>19</v>
      </c>
      <c r="AC83" t="s">
        <v>472</v>
      </c>
      <c r="AD83" t="s">
        <v>6</v>
      </c>
      <c r="AE83" t="s">
        <v>99</v>
      </c>
      <c r="AF83" t="s">
        <v>88</v>
      </c>
      <c r="AG83" t="s">
        <v>75</v>
      </c>
      <c r="AH83" t="s">
        <v>19</v>
      </c>
    </row>
    <row r="84" ht="14.25" customHeight="1" spans="1:34">
      <c r="A84" s="8" t="s">
        <v>773</v>
      </c>
      <c r="B84" s="8" t="s">
        <v>774</v>
      </c>
      <c r="C84" s="8" t="s">
        <v>74</v>
      </c>
      <c r="D84" s="8" t="s">
        <v>75</v>
      </c>
      <c r="E84" s="8" t="s">
        <v>76</v>
      </c>
      <c r="F84" s="8" t="s">
        <v>75</v>
      </c>
      <c r="G84" s="8" t="s">
        <v>775</v>
      </c>
      <c r="H84" s="9" t="s">
        <v>776</v>
      </c>
      <c r="I84" s="9" t="s">
        <v>79</v>
      </c>
      <c r="J84" s="9" t="s">
        <v>2</v>
      </c>
      <c r="K84" s="9" t="s">
        <v>777</v>
      </c>
      <c r="L84" s="9">
        <v>1</v>
      </c>
      <c r="M84" s="9">
        <v>2</v>
      </c>
      <c r="N84" s="9" t="s">
        <v>154</v>
      </c>
      <c r="O84" s="9" t="s">
        <v>83</v>
      </c>
      <c r="P84" s="9" t="s">
        <v>611</v>
      </c>
      <c r="Q84" s="9"/>
      <c r="R84" s="18" t="s">
        <v>778</v>
      </c>
      <c r="S84" s="20" t="s">
        <v>19</v>
      </c>
      <c r="T84" s="9"/>
      <c r="U84" s="18" t="s">
        <v>19</v>
      </c>
      <c r="V84" s="18" t="s">
        <v>778</v>
      </c>
      <c r="W84" s="20" t="s">
        <v>779</v>
      </c>
      <c r="X84" s="20" t="s">
        <v>19</v>
      </c>
      <c r="Y84" s="18" t="s">
        <v>19</v>
      </c>
      <c r="Z84" s="20" t="s">
        <v>19</v>
      </c>
      <c r="AA84" s="21" t="s">
        <v>19</v>
      </c>
      <c r="AB84" t="s">
        <v>19</v>
      </c>
      <c r="AC84" t="s">
        <v>780</v>
      </c>
      <c r="AD84" t="s">
        <v>6</v>
      </c>
      <c r="AE84" t="s">
        <v>526</v>
      </c>
      <c r="AF84" t="s">
        <v>88</v>
      </c>
      <c r="AG84" t="s">
        <v>75</v>
      </c>
      <c r="AH84" t="s">
        <v>19</v>
      </c>
    </row>
    <row r="85" ht="14.25" customHeight="1" spans="1:34">
      <c r="A85" s="8" t="s">
        <v>781</v>
      </c>
      <c r="B85" s="8" t="s">
        <v>782</v>
      </c>
      <c r="C85" s="8" t="s">
        <v>74</v>
      </c>
      <c r="D85" s="8" t="s">
        <v>75</v>
      </c>
      <c r="E85" s="8" t="s">
        <v>76</v>
      </c>
      <c r="F85" s="8" t="s">
        <v>75</v>
      </c>
      <c r="G85" s="8" t="s">
        <v>713</v>
      </c>
      <c r="H85" s="9" t="s">
        <v>714</v>
      </c>
      <c r="I85" s="9" t="s">
        <v>79</v>
      </c>
      <c r="J85" s="9" t="s">
        <v>2</v>
      </c>
      <c r="K85" s="9" t="s">
        <v>783</v>
      </c>
      <c r="L85" s="9">
        <v>1</v>
      </c>
      <c r="M85" s="9">
        <v>1</v>
      </c>
      <c r="N85" s="9" t="s">
        <v>83</v>
      </c>
      <c r="O85" s="9" t="s">
        <v>368</v>
      </c>
      <c r="P85" s="9" t="s">
        <v>611</v>
      </c>
      <c r="Q85" s="9"/>
      <c r="R85" s="18" t="s">
        <v>784</v>
      </c>
      <c r="S85" s="20" t="s">
        <v>19</v>
      </c>
      <c r="T85" s="9"/>
      <c r="U85" s="18" t="s">
        <v>19</v>
      </c>
      <c r="V85" s="18" t="s">
        <v>784</v>
      </c>
      <c r="W85" s="20" t="s">
        <v>785</v>
      </c>
      <c r="X85" s="20" t="s">
        <v>19</v>
      </c>
      <c r="Y85" s="18" t="s">
        <v>19</v>
      </c>
      <c r="Z85" s="20" t="s">
        <v>19</v>
      </c>
      <c r="AA85" s="21" t="s">
        <v>19</v>
      </c>
      <c r="AB85" t="s">
        <v>19</v>
      </c>
      <c r="AC85" t="s">
        <v>786</v>
      </c>
      <c r="AD85" t="s">
        <v>6</v>
      </c>
      <c r="AE85" t="s">
        <v>178</v>
      </c>
      <c r="AF85" t="s">
        <v>88</v>
      </c>
      <c r="AG85" t="s">
        <v>75</v>
      </c>
      <c r="AH85" t="s">
        <v>19</v>
      </c>
    </row>
    <row r="86" ht="14.25" customHeight="1" spans="1:34">
      <c r="A86" s="8" t="s">
        <v>787</v>
      </c>
      <c r="B86" s="8" t="s">
        <v>788</v>
      </c>
      <c r="C86" s="8" t="s">
        <v>74</v>
      </c>
      <c r="D86" s="8" t="s">
        <v>75</v>
      </c>
      <c r="E86" s="8" t="s">
        <v>76</v>
      </c>
      <c r="F86" s="8" t="s">
        <v>75</v>
      </c>
      <c r="G86" s="8" t="s">
        <v>789</v>
      </c>
      <c r="H86" s="9" t="s">
        <v>790</v>
      </c>
      <c r="I86" s="9" t="s">
        <v>79</v>
      </c>
      <c r="J86" s="9" t="s">
        <v>2</v>
      </c>
      <c r="K86" s="9" t="s">
        <v>791</v>
      </c>
      <c r="L86" s="9">
        <v>1</v>
      </c>
      <c r="M86" s="9">
        <v>2</v>
      </c>
      <c r="N86" s="9" t="s">
        <v>105</v>
      </c>
      <c r="O86" s="9" t="s">
        <v>83</v>
      </c>
      <c r="P86" s="9" t="s">
        <v>611</v>
      </c>
      <c r="Q86" s="9"/>
      <c r="R86" s="18" t="s">
        <v>792</v>
      </c>
      <c r="S86" s="20" t="s">
        <v>19</v>
      </c>
      <c r="T86" s="9"/>
      <c r="U86" s="18" t="s">
        <v>19</v>
      </c>
      <c r="V86" s="18" t="s">
        <v>792</v>
      </c>
      <c r="W86" s="20" t="s">
        <v>793</v>
      </c>
      <c r="X86" s="20" t="s">
        <v>19</v>
      </c>
      <c r="Y86" s="18" t="s">
        <v>19</v>
      </c>
      <c r="Z86" s="20" t="s">
        <v>19</v>
      </c>
      <c r="AA86" s="21" t="s">
        <v>19</v>
      </c>
      <c r="AB86" t="s">
        <v>19</v>
      </c>
      <c r="AC86" t="s">
        <v>794</v>
      </c>
      <c r="AD86" t="s">
        <v>6</v>
      </c>
      <c r="AE86" t="s">
        <v>795</v>
      </c>
      <c r="AF86" t="s">
        <v>88</v>
      </c>
      <c r="AG86" t="s">
        <v>75</v>
      </c>
      <c r="AH86" t="s">
        <v>19</v>
      </c>
    </row>
    <row r="87" ht="14.25" customHeight="1" spans="1:34">
      <c r="A87" s="8" t="s">
        <v>796</v>
      </c>
      <c r="B87" s="8" t="s">
        <v>797</v>
      </c>
      <c r="C87" s="8" t="s">
        <v>74</v>
      </c>
      <c r="D87" s="8" t="s">
        <v>75</v>
      </c>
      <c r="E87" s="8" t="s">
        <v>76</v>
      </c>
      <c r="F87" s="8" t="s">
        <v>75</v>
      </c>
      <c r="G87" s="8" t="s">
        <v>798</v>
      </c>
      <c r="H87" s="9" t="s">
        <v>799</v>
      </c>
      <c r="I87" s="9" t="s">
        <v>79</v>
      </c>
      <c r="J87" s="9" t="s">
        <v>2</v>
      </c>
      <c r="K87" s="9" t="s">
        <v>800</v>
      </c>
      <c r="L87" s="9">
        <v>1</v>
      </c>
      <c r="M87" s="9">
        <v>1</v>
      </c>
      <c r="N87" s="9" t="s">
        <v>368</v>
      </c>
      <c r="O87" s="9" t="s">
        <v>368</v>
      </c>
      <c r="P87" s="9" t="s">
        <v>611</v>
      </c>
      <c r="Q87" s="9"/>
      <c r="R87" s="18" t="s">
        <v>801</v>
      </c>
      <c r="S87" s="20" t="s">
        <v>19</v>
      </c>
      <c r="T87" s="9"/>
      <c r="U87" s="18" t="s">
        <v>19</v>
      </c>
      <c r="V87" s="18" t="s">
        <v>801</v>
      </c>
      <c r="W87" s="20" t="s">
        <v>802</v>
      </c>
      <c r="X87" s="20" t="s">
        <v>19</v>
      </c>
      <c r="Y87" s="18" t="s">
        <v>19</v>
      </c>
      <c r="Z87" s="20" t="s">
        <v>19</v>
      </c>
      <c r="AA87" s="21" t="s">
        <v>19</v>
      </c>
      <c r="AB87" t="s">
        <v>19</v>
      </c>
      <c r="AC87" t="s">
        <v>803</v>
      </c>
      <c r="AD87" t="s">
        <v>6</v>
      </c>
      <c r="AE87" t="s">
        <v>804</v>
      </c>
      <c r="AF87" t="s">
        <v>88</v>
      </c>
      <c r="AG87" t="s">
        <v>75</v>
      </c>
      <c r="AH87" t="s">
        <v>805</v>
      </c>
    </row>
    <row r="88" ht="14.25" customHeight="1" spans="1:34">
      <c r="A88" s="8" t="s">
        <v>806</v>
      </c>
      <c r="B88" s="8" t="s">
        <v>807</v>
      </c>
      <c r="C88" s="8" t="s">
        <v>74</v>
      </c>
      <c r="D88" s="8" t="s">
        <v>75</v>
      </c>
      <c r="E88" s="8" t="s">
        <v>76</v>
      </c>
      <c r="F88" s="8" t="s">
        <v>75</v>
      </c>
      <c r="G88" s="8" t="s">
        <v>808</v>
      </c>
      <c r="H88" s="9" t="s">
        <v>809</v>
      </c>
      <c r="I88" s="9" t="s">
        <v>79</v>
      </c>
      <c r="J88" s="9" t="s">
        <v>2</v>
      </c>
      <c r="K88" s="9" t="s">
        <v>810</v>
      </c>
      <c r="L88" s="9">
        <v>1</v>
      </c>
      <c r="M88" s="9">
        <v>1</v>
      </c>
      <c r="N88" s="9" t="s">
        <v>368</v>
      </c>
      <c r="O88" s="9" t="s">
        <v>368</v>
      </c>
      <c r="P88" s="9" t="s">
        <v>611</v>
      </c>
      <c r="Q88" s="9"/>
      <c r="R88" s="18" t="s">
        <v>811</v>
      </c>
      <c r="S88" s="20" t="s">
        <v>19</v>
      </c>
      <c r="T88" s="9"/>
      <c r="U88" s="18" t="s">
        <v>19</v>
      </c>
      <c r="V88" s="18" t="s">
        <v>811</v>
      </c>
      <c r="W88" s="20" t="s">
        <v>812</v>
      </c>
      <c r="X88" s="20" t="s">
        <v>19</v>
      </c>
      <c r="Y88" s="18" t="s">
        <v>19</v>
      </c>
      <c r="Z88" s="20" t="s">
        <v>19</v>
      </c>
      <c r="AA88" s="21" t="s">
        <v>19</v>
      </c>
      <c r="AB88" t="s">
        <v>19</v>
      </c>
      <c r="AC88" t="s">
        <v>813</v>
      </c>
      <c r="AD88" t="s">
        <v>6</v>
      </c>
      <c r="AE88" t="s">
        <v>158</v>
      </c>
      <c r="AF88" t="s">
        <v>88</v>
      </c>
      <c r="AG88" t="s">
        <v>75</v>
      </c>
      <c r="AH88" t="s">
        <v>168</v>
      </c>
    </row>
    <row r="89" ht="14.25" customHeight="1" spans="1:34">
      <c r="A89" s="8" t="s">
        <v>814</v>
      </c>
      <c r="B89" s="8" t="s">
        <v>815</v>
      </c>
      <c r="C89" s="8" t="s">
        <v>74</v>
      </c>
      <c r="D89" s="8" t="s">
        <v>75</v>
      </c>
      <c r="E89" s="8" t="s">
        <v>76</v>
      </c>
      <c r="F89" s="8" t="s">
        <v>75</v>
      </c>
      <c r="G89" s="8" t="s">
        <v>816</v>
      </c>
      <c r="H89" s="9" t="s">
        <v>817</v>
      </c>
      <c r="I89" s="9" t="s">
        <v>79</v>
      </c>
      <c r="J89" s="9" t="s">
        <v>2</v>
      </c>
      <c r="K89" s="9" t="s">
        <v>818</v>
      </c>
      <c r="L89" s="9">
        <v>2</v>
      </c>
      <c r="M89" s="9">
        <v>2</v>
      </c>
      <c r="N89" s="9" t="s">
        <v>105</v>
      </c>
      <c r="O89" s="9" t="s">
        <v>83</v>
      </c>
      <c r="P89" s="9" t="s">
        <v>611</v>
      </c>
      <c r="Q89" s="9"/>
      <c r="R89" s="18" t="s">
        <v>819</v>
      </c>
      <c r="S89" s="20" t="s">
        <v>19</v>
      </c>
      <c r="T89" s="9"/>
      <c r="U89" s="18" t="s">
        <v>19</v>
      </c>
      <c r="V89" s="18" t="s">
        <v>819</v>
      </c>
      <c r="W89" s="20" t="s">
        <v>820</v>
      </c>
      <c r="X89" s="20" t="s">
        <v>19</v>
      </c>
      <c r="Y89" s="18" t="s">
        <v>19</v>
      </c>
      <c r="Z89" s="20" t="s">
        <v>19</v>
      </c>
      <c r="AA89" s="21" t="s">
        <v>19</v>
      </c>
      <c r="AB89" t="s">
        <v>19</v>
      </c>
      <c r="AC89" t="s">
        <v>821</v>
      </c>
      <c r="AD89" t="s">
        <v>6</v>
      </c>
      <c r="AE89" t="s">
        <v>822</v>
      </c>
      <c r="AF89" t="s">
        <v>88</v>
      </c>
      <c r="AG89" t="s">
        <v>75</v>
      </c>
      <c r="AH89" t="s">
        <v>352</v>
      </c>
    </row>
    <row r="90" ht="14.25" customHeight="1" spans="1:34">
      <c r="A90" s="8" t="s">
        <v>823</v>
      </c>
      <c r="B90" s="8" t="s">
        <v>824</v>
      </c>
      <c r="C90" s="8" t="s">
        <v>74</v>
      </c>
      <c r="D90" s="8" t="s">
        <v>75</v>
      </c>
      <c r="E90" s="8" t="s">
        <v>76</v>
      </c>
      <c r="F90" s="8" t="s">
        <v>75</v>
      </c>
      <c r="G90" s="8" t="s">
        <v>825</v>
      </c>
      <c r="H90" s="9" t="s">
        <v>826</v>
      </c>
      <c r="I90" s="9" t="s">
        <v>79</v>
      </c>
      <c r="J90" s="9" t="s">
        <v>2</v>
      </c>
      <c r="K90" s="9" t="s">
        <v>827</v>
      </c>
      <c r="L90" s="9">
        <v>2</v>
      </c>
      <c r="M90" s="9">
        <v>2</v>
      </c>
      <c r="N90" s="9" t="s">
        <v>430</v>
      </c>
      <c r="O90" s="9" t="s">
        <v>83</v>
      </c>
      <c r="P90" s="9" t="s">
        <v>611</v>
      </c>
      <c r="Q90" s="9"/>
      <c r="R90" s="18" t="s">
        <v>506</v>
      </c>
      <c r="S90" s="20" t="s">
        <v>19</v>
      </c>
      <c r="T90" s="9"/>
      <c r="U90" s="18" t="s">
        <v>19</v>
      </c>
      <c r="V90" s="18" t="s">
        <v>506</v>
      </c>
      <c r="W90" s="20" t="s">
        <v>828</v>
      </c>
      <c r="X90" s="20" t="s">
        <v>19</v>
      </c>
      <c r="Y90" s="18" t="s">
        <v>19</v>
      </c>
      <c r="Z90" s="20" t="s">
        <v>19</v>
      </c>
      <c r="AA90" s="21" t="s">
        <v>19</v>
      </c>
      <c r="AB90" t="s">
        <v>19</v>
      </c>
      <c r="AC90" t="s">
        <v>829</v>
      </c>
      <c r="AD90" t="s">
        <v>6</v>
      </c>
      <c r="AE90" t="s">
        <v>830</v>
      </c>
      <c r="AF90" t="s">
        <v>88</v>
      </c>
      <c r="AG90" t="s">
        <v>75</v>
      </c>
      <c r="AH90" t="s">
        <v>831</v>
      </c>
    </row>
    <row r="91" ht="14.25" customHeight="1" spans="1:34">
      <c r="A91" s="8" t="s">
        <v>832</v>
      </c>
      <c r="B91" s="8" t="s">
        <v>833</v>
      </c>
      <c r="C91" s="8" t="s">
        <v>74</v>
      </c>
      <c r="D91" s="8" t="s">
        <v>75</v>
      </c>
      <c r="E91" s="8" t="s">
        <v>76</v>
      </c>
      <c r="F91" s="8" t="s">
        <v>75</v>
      </c>
      <c r="G91" s="8" t="s">
        <v>200</v>
      </c>
      <c r="H91" s="9" t="s">
        <v>201</v>
      </c>
      <c r="I91" s="9" t="s">
        <v>79</v>
      </c>
      <c r="J91" s="9" t="s">
        <v>2</v>
      </c>
      <c r="K91" s="9" t="s">
        <v>834</v>
      </c>
      <c r="L91" s="9">
        <v>1</v>
      </c>
      <c r="M91" s="9">
        <v>2</v>
      </c>
      <c r="N91" s="9" t="s">
        <v>145</v>
      </c>
      <c r="O91" s="9" t="s">
        <v>83</v>
      </c>
      <c r="P91" s="9" t="s">
        <v>611</v>
      </c>
      <c r="Q91" s="9"/>
      <c r="R91" s="18" t="s">
        <v>835</v>
      </c>
      <c r="S91" s="20" t="s">
        <v>19</v>
      </c>
      <c r="T91" s="9"/>
      <c r="U91" s="18" t="s">
        <v>19</v>
      </c>
      <c r="V91" s="18" t="s">
        <v>835</v>
      </c>
      <c r="W91" s="20" t="s">
        <v>836</v>
      </c>
      <c r="X91" s="20" t="s">
        <v>19</v>
      </c>
      <c r="Y91" s="18" t="s">
        <v>19</v>
      </c>
      <c r="Z91" s="20" t="s">
        <v>19</v>
      </c>
      <c r="AA91" s="21" t="s">
        <v>19</v>
      </c>
      <c r="AB91" t="s">
        <v>19</v>
      </c>
      <c r="AC91" t="s">
        <v>147</v>
      </c>
      <c r="AD91" t="s">
        <v>6</v>
      </c>
      <c r="AE91" t="s">
        <v>361</v>
      </c>
      <c r="AF91" t="s">
        <v>88</v>
      </c>
      <c r="AG91" t="s">
        <v>75</v>
      </c>
      <c r="AH91" t="s">
        <v>19</v>
      </c>
    </row>
    <row r="92" ht="14.25" customHeight="1" spans="1:34">
      <c r="A92" s="8" t="s">
        <v>837</v>
      </c>
      <c r="B92" s="8" t="s">
        <v>838</v>
      </c>
      <c r="C92" s="8" t="s">
        <v>74</v>
      </c>
      <c r="D92" s="8" t="s">
        <v>75</v>
      </c>
      <c r="E92" s="8" t="s">
        <v>76</v>
      </c>
      <c r="F92" s="8" t="s">
        <v>75</v>
      </c>
      <c r="G92" s="8" t="s">
        <v>839</v>
      </c>
      <c r="H92" s="9" t="s">
        <v>840</v>
      </c>
      <c r="I92" s="9" t="s">
        <v>79</v>
      </c>
      <c r="J92" s="9" t="s">
        <v>2</v>
      </c>
      <c r="K92" s="9" t="s">
        <v>841</v>
      </c>
      <c r="L92" s="9">
        <v>1</v>
      </c>
      <c r="M92" s="9">
        <v>2</v>
      </c>
      <c r="N92" s="9" t="s">
        <v>82</v>
      </c>
      <c r="O92" s="9" t="s">
        <v>83</v>
      </c>
      <c r="P92" s="9" t="s">
        <v>611</v>
      </c>
      <c r="Q92" s="9"/>
      <c r="R92" s="18" t="s">
        <v>842</v>
      </c>
      <c r="S92" s="20" t="s">
        <v>19</v>
      </c>
      <c r="T92" s="9"/>
      <c r="U92" s="18" t="s">
        <v>19</v>
      </c>
      <c r="V92" s="18" t="s">
        <v>842</v>
      </c>
      <c r="W92" s="20" t="s">
        <v>843</v>
      </c>
      <c r="X92" s="20" t="s">
        <v>19</v>
      </c>
      <c r="Y92" s="18" t="s">
        <v>19</v>
      </c>
      <c r="Z92" s="20" t="s">
        <v>19</v>
      </c>
      <c r="AA92" s="21" t="s">
        <v>19</v>
      </c>
      <c r="AB92" t="s">
        <v>19</v>
      </c>
      <c r="AC92" t="s">
        <v>844</v>
      </c>
      <c r="AD92" t="s">
        <v>6</v>
      </c>
      <c r="AE92" t="s">
        <v>845</v>
      </c>
      <c r="AF92" t="s">
        <v>88</v>
      </c>
      <c r="AG92" t="s">
        <v>75</v>
      </c>
      <c r="AH92" t="s">
        <v>187</v>
      </c>
    </row>
    <row r="93" ht="14.25" customHeight="1" spans="1:34">
      <c r="A93" s="8" t="s">
        <v>846</v>
      </c>
      <c r="B93" s="8" t="s">
        <v>847</v>
      </c>
      <c r="C93" s="8" t="s">
        <v>74</v>
      </c>
      <c r="D93" s="8" t="s">
        <v>75</v>
      </c>
      <c r="E93" s="8" t="s">
        <v>76</v>
      </c>
      <c r="F93" s="8" t="s">
        <v>75</v>
      </c>
      <c r="G93" s="8" t="s">
        <v>848</v>
      </c>
      <c r="H93" s="9" t="s">
        <v>849</v>
      </c>
      <c r="I93" s="9" t="s">
        <v>79</v>
      </c>
      <c r="J93" s="9" t="s">
        <v>2</v>
      </c>
      <c r="K93" s="9" t="s">
        <v>850</v>
      </c>
      <c r="L93" s="9">
        <v>1</v>
      </c>
      <c r="M93" s="9">
        <v>1</v>
      </c>
      <c r="N93" s="9" t="s">
        <v>368</v>
      </c>
      <c r="O93" s="9" t="s">
        <v>368</v>
      </c>
      <c r="P93" s="9" t="s">
        <v>611</v>
      </c>
      <c r="Q93" s="9"/>
      <c r="R93" s="18" t="s">
        <v>851</v>
      </c>
      <c r="S93" s="20" t="s">
        <v>19</v>
      </c>
      <c r="T93" s="9"/>
      <c r="U93" s="18" t="s">
        <v>19</v>
      </c>
      <c r="V93" s="18" t="s">
        <v>851</v>
      </c>
      <c r="W93" s="20" t="s">
        <v>852</v>
      </c>
      <c r="X93" s="20" t="s">
        <v>19</v>
      </c>
      <c r="Y93" s="18" t="s">
        <v>19</v>
      </c>
      <c r="Z93" s="20" t="s">
        <v>19</v>
      </c>
      <c r="AA93" s="21" t="s">
        <v>19</v>
      </c>
      <c r="AB93" t="s">
        <v>19</v>
      </c>
      <c r="AC93" t="s">
        <v>853</v>
      </c>
      <c r="AD93" t="s">
        <v>6</v>
      </c>
      <c r="AE93" t="s">
        <v>854</v>
      </c>
      <c r="AF93" t="s">
        <v>88</v>
      </c>
      <c r="AG93" t="s">
        <v>75</v>
      </c>
      <c r="AH93" t="s">
        <v>352</v>
      </c>
    </row>
    <row r="94" ht="14.25" customHeight="1" spans="1:34">
      <c r="A94" s="8" t="s">
        <v>855</v>
      </c>
      <c r="B94" s="8" t="s">
        <v>856</v>
      </c>
      <c r="C94" s="8" t="s">
        <v>74</v>
      </c>
      <c r="D94" s="8" t="s">
        <v>75</v>
      </c>
      <c r="E94" s="8" t="s">
        <v>76</v>
      </c>
      <c r="F94" s="8" t="s">
        <v>75</v>
      </c>
      <c r="G94" s="8" t="s">
        <v>857</v>
      </c>
      <c r="H94" s="9" t="s">
        <v>858</v>
      </c>
      <c r="I94" s="9" t="s">
        <v>79</v>
      </c>
      <c r="J94" s="9" t="s">
        <v>2</v>
      </c>
      <c r="K94" s="9" t="s">
        <v>859</v>
      </c>
      <c r="L94" s="9">
        <v>1</v>
      </c>
      <c r="M94" s="9">
        <v>1</v>
      </c>
      <c r="N94" s="9" t="s">
        <v>368</v>
      </c>
      <c r="O94" s="9" t="s">
        <v>368</v>
      </c>
      <c r="P94" s="9" t="s">
        <v>611</v>
      </c>
      <c r="Q94" s="9"/>
      <c r="R94" s="18" t="s">
        <v>860</v>
      </c>
      <c r="S94" s="20" t="s">
        <v>19</v>
      </c>
      <c r="T94" s="9"/>
      <c r="U94" s="18" t="s">
        <v>19</v>
      </c>
      <c r="V94" s="18" t="s">
        <v>860</v>
      </c>
      <c r="W94" s="20" t="s">
        <v>861</v>
      </c>
      <c r="X94" s="20" t="s">
        <v>19</v>
      </c>
      <c r="Y94" s="18" t="s">
        <v>19</v>
      </c>
      <c r="Z94" s="20" t="s">
        <v>19</v>
      </c>
      <c r="AA94" s="21" t="s">
        <v>19</v>
      </c>
      <c r="AB94" t="s">
        <v>19</v>
      </c>
      <c r="AC94" t="s">
        <v>862</v>
      </c>
      <c r="AD94" t="s">
        <v>6</v>
      </c>
      <c r="AE94" t="s">
        <v>863</v>
      </c>
      <c r="AF94" t="s">
        <v>88</v>
      </c>
      <c r="AG94" t="s">
        <v>75</v>
      </c>
      <c r="AH94" t="s">
        <v>352</v>
      </c>
    </row>
    <row r="95" ht="14.25" customHeight="1" spans="1:34">
      <c r="A95" s="8" t="s">
        <v>864</v>
      </c>
      <c r="B95" s="8" t="s">
        <v>865</v>
      </c>
      <c r="C95" s="8" t="s">
        <v>74</v>
      </c>
      <c r="D95" s="8" t="s">
        <v>75</v>
      </c>
      <c r="E95" s="8" t="s">
        <v>76</v>
      </c>
      <c r="F95" s="8" t="s">
        <v>75</v>
      </c>
      <c r="G95" s="8" t="s">
        <v>848</v>
      </c>
      <c r="H95" s="9" t="s">
        <v>849</v>
      </c>
      <c r="I95" s="9" t="s">
        <v>79</v>
      </c>
      <c r="J95" s="9" t="s">
        <v>2</v>
      </c>
      <c r="K95" s="9" t="s">
        <v>866</v>
      </c>
      <c r="L95" s="9">
        <v>1</v>
      </c>
      <c r="M95" s="9">
        <v>1</v>
      </c>
      <c r="N95" s="9" t="s">
        <v>368</v>
      </c>
      <c r="O95" s="9" t="s">
        <v>368</v>
      </c>
      <c r="P95" s="9" t="s">
        <v>611</v>
      </c>
      <c r="Q95" s="9"/>
      <c r="R95" s="18" t="s">
        <v>422</v>
      </c>
      <c r="S95" s="20" t="s">
        <v>19</v>
      </c>
      <c r="T95" s="9"/>
      <c r="U95" s="18" t="s">
        <v>19</v>
      </c>
      <c r="V95" s="18" t="s">
        <v>422</v>
      </c>
      <c r="W95" s="20" t="s">
        <v>867</v>
      </c>
      <c r="X95" s="20" t="s">
        <v>19</v>
      </c>
      <c r="Y95" s="18" t="s">
        <v>19</v>
      </c>
      <c r="Z95" s="20" t="s">
        <v>19</v>
      </c>
      <c r="AA95" s="21" t="s">
        <v>19</v>
      </c>
      <c r="AB95" t="s">
        <v>19</v>
      </c>
      <c r="AC95" t="s">
        <v>868</v>
      </c>
      <c r="AD95" t="s">
        <v>6</v>
      </c>
      <c r="AE95" t="s">
        <v>854</v>
      </c>
      <c r="AF95" t="s">
        <v>88</v>
      </c>
      <c r="AG95" t="s">
        <v>75</v>
      </c>
      <c r="AH95" t="s">
        <v>19</v>
      </c>
    </row>
    <row r="96" ht="14.25" customHeight="1" spans="1:34">
      <c r="A96" s="8" t="s">
        <v>869</v>
      </c>
      <c r="B96" s="8" t="s">
        <v>870</v>
      </c>
      <c r="C96" s="8" t="s">
        <v>74</v>
      </c>
      <c r="D96" s="8" t="s">
        <v>75</v>
      </c>
      <c r="E96" s="8" t="s">
        <v>76</v>
      </c>
      <c r="F96" s="8" t="s">
        <v>75</v>
      </c>
      <c r="G96" s="8" t="s">
        <v>871</v>
      </c>
      <c r="H96" s="9" t="s">
        <v>872</v>
      </c>
      <c r="I96" s="9" t="s">
        <v>79</v>
      </c>
      <c r="J96" s="9" t="s">
        <v>2</v>
      </c>
      <c r="K96" s="9" t="s">
        <v>873</v>
      </c>
      <c r="L96" s="9">
        <v>1</v>
      </c>
      <c r="M96" s="9">
        <v>1</v>
      </c>
      <c r="N96" s="9" t="s">
        <v>874</v>
      </c>
      <c r="O96" s="9" t="s">
        <v>259</v>
      </c>
      <c r="P96" s="9" t="s">
        <v>875</v>
      </c>
      <c r="Q96" s="9"/>
      <c r="R96" s="18" t="s">
        <v>876</v>
      </c>
      <c r="S96" s="20" t="s">
        <v>876</v>
      </c>
      <c r="T96" s="9" t="s">
        <v>877</v>
      </c>
      <c r="U96" s="18" t="s">
        <v>19</v>
      </c>
      <c r="V96" s="18" t="s">
        <v>19</v>
      </c>
      <c r="W96" s="20" t="s">
        <v>19</v>
      </c>
      <c r="X96" s="20" t="s">
        <v>19</v>
      </c>
      <c r="Y96" s="18" t="s">
        <v>19</v>
      </c>
      <c r="Z96" s="20" t="s">
        <v>19</v>
      </c>
      <c r="AA96" s="21" t="s">
        <v>19</v>
      </c>
      <c r="AB96" t="s">
        <v>19</v>
      </c>
      <c r="AC96" t="s">
        <v>19</v>
      </c>
      <c r="AD96" t="s">
        <v>6</v>
      </c>
      <c r="AE96" t="s">
        <v>207</v>
      </c>
      <c r="AF96" t="s">
        <v>88</v>
      </c>
      <c r="AG96" t="s">
        <v>75</v>
      </c>
      <c r="AH96" t="s">
        <v>19</v>
      </c>
    </row>
    <row r="97" ht="14.25" customHeight="1" spans="1:34">
      <c r="A97" s="8" t="s">
        <v>878</v>
      </c>
      <c r="B97" s="8" t="s">
        <v>879</v>
      </c>
      <c r="C97" s="8" t="s">
        <v>74</v>
      </c>
      <c r="D97" s="8" t="s">
        <v>75</v>
      </c>
      <c r="E97" s="8" t="s">
        <v>76</v>
      </c>
      <c r="F97" s="8" t="s">
        <v>75</v>
      </c>
      <c r="G97" s="8" t="s">
        <v>880</v>
      </c>
      <c r="H97" s="9" t="s">
        <v>881</v>
      </c>
      <c r="I97" s="9" t="s">
        <v>79</v>
      </c>
      <c r="J97" s="9" t="s">
        <v>2</v>
      </c>
      <c r="K97" s="9" t="s">
        <v>882</v>
      </c>
      <c r="L97" s="9">
        <v>1</v>
      </c>
      <c r="M97" s="9">
        <v>1</v>
      </c>
      <c r="N97" s="9" t="s">
        <v>883</v>
      </c>
      <c r="O97" s="9" t="s">
        <v>884</v>
      </c>
      <c r="P97" s="9" t="s">
        <v>885</v>
      </c>
      <c r="Q97" s="9"/>
      <c r="R97" s="18" t="s">
        <v>886</v>
      </c>
      <c r="S97" s="20" t="s">
        <v>886</v>
      </c>
      <c r="T97" s="9" t="s">
        <v>887</v>
      </c>
      <c r="U97" s="18" t="s">
        <v>19</v>
      </c>
      <c r="V97" s="18" t="s">
        <v>19</v>
      </c>
      <c r="W97" s="20" t="s">
        <v>19</v>
      </c>
      <c r="X97" s="20" t="s">
        <v>19</v>
      </c>
      <c r="Y97" s="18" t="s">
        <v>19</v>
      </c>
      <c r="Z97" s="20" t="s">
        <v>19</v>
      </c>
      <c r="AA97" s="21" t="s">
        <v>19</v>
      </c>
      <c r="AB97" t="s">
        <v>19</v>
      </c>
      <c r="AC97" t="s">
        <v>19</v>
      </c>
      <c r="AD97" t="s">
        <v>6</v>
      </c>
      <c r="AE97" t="s">
        <v>888</v>
      </c>
      <c r="AF97" t="s">
        <v>88</v>
      </c>
      <c r="AG97" t="s">
        <v>75</v>
      </c>
      <c r="AH97" t="s">
        <v>19</v>
      </c>
    </row>
    <row r="98" ht="14.25" customHeight="1" spans="1:34">
      <c r="A98" s="8" t="s">
        <v>889</v>
      </c>
      <c r="B98" s="8" t="s">
        <v>890</v>
      </c>
      <c r="C98" s="8" t="s">
        <v>74</v>
      </c>
      <c r="D98" s="8" t="s">
        <v>75</v>
      </c>
      <c r="E98" s="8" t="s">
        <v>76</v>
      </c>
      <c r="F98" s="8" t="s">
        <v>75</v>
      </c>
      <c r="G98" s="8" t="s">
        <v>880</v>
      </c>
      <c r="H98" s="9" t="s">
        <v>881</v>
      </c>
      <c r="I98" s="9" t="s">
        <v>79</v>
      </c>
      <c r="J98" s="9" t="s">
        <v>2</v>
      </c>
      <c r="K98" s="9" t="s">
        <v>882</v>
      </c>
      <c r="L98" s="9">
        <v>1</v>
      </c>
      <c r="M98" s="9">
        <v>1</v>
      </c>
      <c r="N98" s="9" t="s">
        <v>883</v>
      </c>
      <c r="O98" s="9" t="s">
        <v>891</v>
      </c>
      <c r="P98" s="9" t="s">
        <v>884</v>
      </c>
      <c r="Q98" s="9"/>
      <c r="R98" s="18" t="s">
        <v>892</v>
      </c>
      <c r="S98" s="20" t="s">
        <v>892</v>
      </c>
      <c r="T98" s="9" t="s">
        <v>893</v>
      </c>
      <c r="U98" s="18" t="s">
        <v>19</v>
      </c>
      <c r="V98" s="18" t="s">
        <v>19</v>
      </c>
      <c r="W98" s="20" t="s">
        <v>19</v>
      </c>
      <c r="X98" s="20" t="s">
        <v>19</v>
      </c>
      <c r="Y98" s="18" t="s">
        <v>19</v>
      </c>
      <c r="Z98" s="20" t="s">
        <v>19</v>
      </c>
      <c r="AA98" s="21" t="s">
        <v>19</v>
      </c>
      <c r="AB98" t="s">
        <v>19</v>
      </c>
      <c r="AC98" t="s">
        <v>19</v>
      </c>
      <c r="AD98" t="s">
        <v>6</v>
      </c>
      <c r="AE98" t="s">
        <v>888</v>
      </c>
      <c r="AF98" t="s">
        <v>88</v>
      </c>
      <c r="AG98" t="s">
        <v>75</v>
      </c>
      <c r="AH98" t="s">
        <v>19</v>
      </c>
    </row>
    <row r="99" ht="14.25" customHeight="1" spans="1:34">
      <c r="A99" s="8" t="s">
        <v>894</v>
      </c>
      <c r="B99" s="8" t="s">
        <v>895</v>
      </c>
      <c r="C99" s="8" t="s">
        <v>74</v>
      </c>
      <c r="D99" s="8" t="s">
        <v>75</v>
      </c>
      <c r="E99" s="8" t="s">
        <v>76</v>
      </c>
      <c r="F99" s="8" t="s">
        <v>75</v>
      </c>
      <c r="G99" s="8" t="s">
        <v>880</v>
      </c>
      <c r="H99" s="9" t="s">
        <v>881</v>
      </c>
      <c r="I99" s="9" t="s">
        <v>79</v>
      </c>
      <c r="J99" s="9" t="s">
        <v>2</v>
      </c>
      <c r="K99" s="9" t="s">
        <v>882</v>
      </c>
      <c r="L99" s="9">
        <v>1</v>
      </c>
      <c r="M99" s="9">
        <v>1</v>
      </c>
      <c r="N99" s="9" t="s">
        <v>883</v>
      </c>
      <c r="O99" s="9" t="s">
        <v>896</v>
      </c>
      <c r="P99" s="9" t="s">
        <v>891</v>
      </c>
      <c r="Q99" s="9"/>
      <c r="R99" s="18" t="s">
        <v>897</v>
      </c>
      <c r="S99" s="20" t="s">
        <v>897</v>
      </c>
      <c r="T99" s="9" t="s">
        <v>898</v>
      </c>
      <c r="U99" s="18" t="s">
        <v>19</v>
      </c>
      <c r="V99" s="18" t="s">
        <v>19</v>
      </c>
      <c r="W99" s="20" t="s">
        <v>19</v>
      </c>
      <c r="X99" s="20" t="s">
        <v>19</v>
      </c>
      <c r="Y99" s="18" t="s">
        <v>19</v>
      </c>
      <c r="Z99" s="20" t="s">
        <v>19</v>
      </c>
      <c r="AA99" s="21" t="s">
        <v>19</v>
      </c>
      <c r="AB99" t="s">
        <v>19</v>
      </c>
      <c r="AC99" t="s">
        <v>19</v>
      </c>
      <c r="AD99" t="s">
        <v>6</v>
      </c>
      <c r="AE99" t="s">
        <v>888</v>
      </c>
      <c r="AF99" t="s">
        <v>88</v>
      </c>
      <c r="AG99" t="s">
        <v>75</v>
      </c>
      <c r="AH99" t="s">
        <v>19</v>
      </c>
    </row>
    <row r="100" ht="14.25" customHeight="1" spans="1:34">
      <c r="A100" s="8" t="s">
        <v>899</v>
      </c>
      <c r="B100" s="8" t="s">
        <v>900</v>
      </c>
      <c r="C100" s="8" t="s">
        <v>74</v>
      </c>
      <c r="D100" s="8" t="s">
        <v>75</v>
      </c>
      <c r="E100" s="8" t="s">
        <v>76</v>
      </c>
      <c r="F100" s="8" t="s">
        <v>75</v>
      </c>
      <c r="G100" s="8" t="s">
        <v>880</v>
      </c>
      <c r="H100" s="9" t="s">
        <v>881</v>
      </c>
      <c r="I100" s="9" t="s">
        <v>79</v>
      </c>
      <c r="J100" s="9" t="s">
        <v>2</v>
      </c>
      <c r="K100" s="9" t="s">
        <v>882</v>
      </c>
      <c r="L100" s="9">
        <v>1</v>
      </c>
      <c r="M100" s="9">
        <v>1</v>
      </c>
      <c r="N100" s="9" t="s">
        <v>883</v>
      </c>
      <c r="O100" s="9" t="s">
        <v>901</v>
      </c>
      <c r="P100" s="9" t="s">
        <v>896</v>
      </c>
      <c r="Q100" s="9"/>
      <c r="R100" s="18" t="s">
        <v>902</v>
      </c>
      <c r="S100" s="20" t="s">
        <v>902</v>
      </c>
      <c r="T100" s="9" t="s">
        <v>903</v>
      </c>
      <c r="U100" s="18" t="s">
        <v>19</v>
      </c>
      <c r="V100" s="18" t="s">
        <v>19</v>
      </c>
      <c r="W100" s="20" t="s">
        <v>19</v>
      </c>
      <c r="X100" s="20" t="s">
        <v>19</v>
      </c>
      <c r="Y100" s="18" t="s">
        <v>19</v>
      </c>
      <c r="Z100" s="20" t="s">
        <v>19</v>
      </c>
      <c r="AA100" s="21" t="s">
        <v>19</v>
      </c>
      <c r="AB100" t="s">
        <v>19</v>
      </c>
      <c r="AC100" t="s">
        <v>19</v>
      </c>
      <c r="AD100" t="s">
        <v>6</v>
      </c>
      <c r="AE100" t="s">
        <v>888</v>
      </c>
      <c r="AF100" t="s">
        <v>88</v>
      </c>
      <c r="AG100" t="s">
        <v>75</v>
      </c>
      <c r="AH100" t="s">
        <v>19</v>
      </c>
    </row>
    <row r="101" ht="14.25" customHeight="1" spans="1:34">
      <c r="A101" s="8" t="s">
        <v>904</v>
      </c>
      <c r="B101" s="8" t="s">
        <v>905</v>
      </c>
      <c r="C101" s="8" t="s">
        <v>74</v>
      </c>
      <c r="D101" s="8" t="s">
        <v>75</v>
      </c>
      <c r="E101" s="8" t="s">
        <v>76</v>
      </c>
      <c r="F101" s="8" t="s">
        <v>75</v>
      </c>
      <c r="G101" s="8" t="s">
        <v>520</v>
      </c>
      <c r="H101" s="9" t="s">
        <v>521</v>
      </c>
      <c r="I101" s="9" t="s">
        <v>79</v>
      </c>
      <c r="J101" s="9" t="s">
        <v>2</v>
      </c>
      <c r="K101" s="9" t="s">
        <v>906</v>
      </c>
      <c r="L101" s="9">
        <v>1</v>
      </c>
      <c r="M101" s="9">
        <v>1</v>
      </c>
      <c r="N101" s="9" t="s">
        <v>347</v>
      </c>
      <c r="O101" s="9" t="s">
        <v>660</v>
      </c>
      <c r="P101" s="9" t="s">
        <v>669</v>
      </c>
      <c r="Q101" s="9"/>
      <c r="R101" s="18" t="s">
        <v>907</v>
      </c>
      <c r="S101" s="20" t="s">
        <v>907</v>
      </c>
      <c r="T101" s="9" t="s">
        <v>908</v>
      </c>
      <c r="U101" s="18" t="s">
        <v>19</v>
      </c>
      <c r="V101" s="18" t="s">
        <v>19</v>
      </c>
      <c r="W101" s="20" t="s">
        <v>19</v>
      </c>
      <c r="X101" s="20" t="s">
        <v>19</v>
      </c>
      <c r="Y101" s="18" t="s">
        <v>19</v>
      </c>
      <c r="Z101" s="20" t="s">
        <v>19</v>
      </c>
      <c r="AA101" s="21" t="s">
        <v>19</v>
      </c>
      <c r="AB101" t="s">
        <v>19</v>
      </c>
      <c r="AC101" t="s">
        <v>19</v>
      </c>
      <c r="AD101" t="s">
        <v>6</v>
      </c>
      <c r="AE101" t="s">
        <v>526</v>
      </c>
      <c r="AF101" t="s">
        <v>88</v>
      </c>
      <c r="AG101" t="s">
        <v>75</v>
      </c>
      <c r="AH101" t="s">
        <v>19</v>
      </c>
    </row>
    <row r="102" ht="14.25" customHeight="1" spans="1:34">
      <c r="A102" s="8" t="s">
        <v>909</v>
      </c>
      <c r="B102" s="8" t="s">
        <v>910</v>
      </c>
      <c r="C102" s="8" t="s">
        <v>74</v>
      </c>
      <c r="D102" s="8" t="s">
        <v>75</v>
      </c>
      <c r="E102" s="8" t="s">
        <v>76</v>
      </c>
      <c r="F102" s="8" t="s">
        <v>75</v>
      </c>
      <c r="G102" s="8" t="s">
        <v>911</v>
      </c>
      <c r="H102" s="9" t="s">
        <v>912</v>
      </c>
      <c r="I102" s="9" t="s">
        <v>79</v>
      </c>
      <c r="J102" s="9" t="s">
        <v>2</v>
      </c>
      <c r="K102" s="9" t="s">
        <v>913</v>
      </c>
      <c r="L102" s="9">
        <v>1</v>
      </c>
      <c r="M102" s="9">
        <v>4</v>
      </c>
      <c r="N102" s="9" t="s">
        <v>368</v>
      </c>
      <c r="O102" s="9" t="s">
        <v>914</v>
      </c>
      <c r="P102" s="9" t="s">
        <v>660</v>
      </c>
      <c r="Q102" s="9"/>
      <c r="R102" s="18" t="s">
        <v>915</v>
      </c>
      <c r="S102" s="20" t="s">
        <v>915</v>
      </c>
      <c r="T102" s="9" t="s">
        <v>916</v>
      </c>
      <c r="U102" s="18" t="s">
        <v>19</v>
      </c>
      <c r="V102" s="18" t="s">
        <v>19</v>
      </c>
      <c r="W102" s="20" t="s">
        <v>19</v>
      </c>
      <c r="X102" s="20" t="s">
        <v>19</v>
      </c>
      <c r="Y102" s="18" t="s">
        <v>19</v>
      </c>
      <c r="Z102" s="20" t="s">
        <v>19</v>
      </c>
      <c r="AA102" s="21" t="s">
        <v>19</v>
      </c>
      <c r="AB102" t="s">
        <v>19</v>
      </c>
      <c r="AC102" t="s">
        <v>19</v>
      </c>
      <c r="AD102" t="s">
        <v>6</v>
      </c>
      <c r="AE102" t="s">
        <v>917</v>
      </c>
      <c r="AF102" t="s">
        <v>88</v>
      </c>
      <c r="AG102" t="s">
        <v>75</v>
      </c>
      <c r="AH102" t="s">
        <v>19</v>
      </c>
    </row>
    <row r="103" ht="14.25" customHeight="1" spans="1:34">
      <c r="A103" s="8" t="s">
        <v>918</v>
      </c>
      <c r="B103" s="8" t="s">
        <v>919</v>
      </c>
      <c r="C103" s="8" t="s">
        <v>74</v>
      </c>
      <c r="D103" s="8" t="s">
        <v>75</v>
      </c>
      <c r="E103" s="8" t="s">
        <v>76</v>
      </c>
      <c r="F103" s="8" t="s">
        <v>75</v>
      </c>
      <c r="G103" s="8" t="s">
        <v>599</v>
      </c>
      <c r="H103" s="9" t="s">
        <v>600</v>
      </c>
      <c r="I103" s="9" t="s">
        <v>79</v>
      </c>
      <c r="J103" s="9" t="s">
        <v>2</v>
      </c>
      <c r="K103" s="9" t="s">
        <v>920</v>
      </c>
      <c r="L103" s="9">
        <v>1</v>
      </c>
      <c r="M103" s="9">
        <v>3</v>
      </c>
      <c r="N103" s="9" t="s">
        <v>611</v>
      </c>
      <c r="O103" s="9" t="s">
        <v>921</v>
      </c>
      <c r="P103" s="9" t="s">
        <v>310</v>
      </c>
      <c r="Q103" s="9"/>
      <c r="R103" s="18" t="s">
        <v>922</v>
      </c>
      <c r="S103" s="20" t="s">
        <v>922</v>
      </c>
      <c r="T103" s="9" t="s">
        <v>923</v>
      </c>
      <c r="U103" s="18" t="s">
        <v>19</v>
      </c>
      <c r="V103" s="18" t="s">
        <v>19</v>
      </c>
      <c r="W103" s="20" t="s">
        <v>19</v>
      </c>
      <c r="X103" s="20" t="s">
        <v>19</v>
      </c>
      <c r="Y103" s="18" t="s">
        <v>19</v>
      </c>
      <c r="Z103" s="20" t="s">
        <v>19</v>
      </c>
      <c r="AA103" s="21" t="s">
        <v>19</v>
      </c>
      <c r="AB103" t="s">
        <v>19</v>
      </c>
      <c r="AC103" t="s">
        <v>19</v>
      </c>
      <c r="AD103" t="s">
        <v>6</v>
      </c>
      <c r="AE103" t="s">
        <v>924</v>
      </c>
      <c r="AF103" t="s">
        <v>88</v>
      </c>
      <c r="AG103" t="s">
        <v>75</v>
      </c>
      <c r="AH103" t="s">
        <v>19</v>
      </c>
    </row>
    <row r="104" ht="14.25" customHeight="1" spans="1:34">
      <c r="A104" s="8" t="s">
        <v>925</v>
      </c>
      <c r="B104" s="8" t="s">
        <v>926</v>
      </c>
      <c r="C104" s="8" t="s">
        <v>74</v>
      </c>
      <c r="D104" s="8" t="s">
        <v>75</v>
      </c>
      <c r="E104" s="8" t="s">
        <v>76</v>
      </c>
      <c r="F104" s="8" t="s">
        <v>75</v>
      </c>
      <c r="G104" s="8" t="s">
        <v>666</v>
      </c>
      <c r="H104" s="9" t="s">
        <v>667</v>
      </c>
      <c r="I104" s="9" t="s">
        <v>79</v>
      </c>
      <c r="J104" s="9" t="s">
        <v>2</v>
      </c>
      <c r="K104" s="9" t="s">
        <v>927</v>
      </c>
      <c r="L104" s="9">
        <v>1</v>
      </c>
      <c r="M104" s="9">
        <v>2</v>
      </c>
      <c r="N104" s="9" t="s">
        <v>368</v>
      </c>
      <c r="O104" s="9" t="s">
        <v>291</v>
      </c>
      <c r="P104" s="9" t="s">
        <v>627</v>
      </c>
      <c r="Q104" s="9"/>
      <c r="R104" s="18" t="s">
        <v>928</v>
      </c>
      <c r="S104" s="20" t="s">
        <v>928</v>
      </c>
      <c r="T104" s="9" t="s">
        <v>929</v>
      </c>
      <c r="U104" s="18" t="s">
        <v>19</v>
      </c>
      <c r="V104" s="18" t="s">
        <v>19</v>
      </c>
      <c r="W104" s="20" t="s">
        <v>19</v>
      </c>
      <c r="X104" s="20" t="s">
        <v>19</v>
      </c>
      <c r="Y104" s="18" t="s">
        <v>19</v>
      </c>
      <c r="Z104" s="20" t="s">
        <v>19</v>
      </c>
      <c r="AA104" s="21" t="s">
        <v>19</v>
      </c>
      <c r="AB104" t="s">
        <v>19</v>
      </c>
      <c r="AC104" t="s">
        <v>19</v>
      </c>
      <c r="AD104" t="s">
        <v>6</v>
      </c>
      <c r="AE104" t="s">
        <v>672</v>
      </c>
      <c r="AF104" t="s">
        <v>88</v>
      </c>
      <c r="AG104" t="s">
        <v>75</v>
      </c>
      <c r="AH104" t="s">
        <v>19</v>
      </c>
    </row>
    <row r="105" ht="14.25" customHeight="1" spans="1:34">
      <c r="A105" s="8" t="s">
        <v>930</v>
      </c>
      <c r="B105" s="8" t="s">
        <v>931</v>
      </c>
      <c r="C105" s="8" t="s">
        <v>74</v>
      </c>
      <c r="D105" s="8" t="s">
        <v>75</v>
      </c>
      <c r="E105" s="8" t="s">
        <v>76</v>
      </c>
      <c r="F105" s="8" t="s">
        <v>75</v>
      </c>
      <c r="G105" s="8" t="s">
        <v>932</v>
      </c>
      <c r="H105" s="9" t="s">
        <v>933</v>
      </c>
      <c r="I105" s="9" t="s">
        <v>79</v>
      </c>
      <c r="J105" s="9" t="s">
        <v>2</v>
      </c>
      <c r="K105" s="9" t="s">
        <v>934</v>
      </c>
      <c r="L105" s="9">
        <v>1</v>
      </c>
      <c r="M105" s="9">
        <v>1</v>
      </c>
      <c r="N105" s="9" t="s">
        <v>935</v>
      </c>
      <c r="O105" s="9" t="s">
        <v>936</v>
      </c>
      <c r="P105" s="9" t="s">
        <v>937</v>
      </c>
      <c r="Q105" s="9"/>
      <c r="R105" s="18" t="s">
        <v>938</v>
      </c>
      <c r="S105" s="20" t="s">
        <v>938</v>
      </c>
      <c r="T105" s="9" t="s">
        <v>939</v>
      </c>
      <c r="U105" s="18" t="s">
        <v>19</v>
      </c>
      <c r="V105" s="18" t="s">
        <v>19</v>
      </c>
      <c r="W105" s="20" t="s">
        <v>19</v>
      </c>
      <c r="X105" s="20" t="s">
        <v>19</v>
      </c>
      <c r="Y105" s="18" t="s">
        <v>19</v>
      </c>
      <c r="Z105" s="20" t="s">
        <v>19</v>
      </c>
      <c r="AA105" s="21" t="s">
        <v>19</v>
      </c>
      <c r="AB105" t="s">
        <v>19</v>
      </c>
      <c r="AC105" t="s">
        <v>19</v>
      </c>
      <c r="AD105" t="s">
        <v>6</v>
      </c>
      <c r="AE105" t="s">
        <v>940</v>
      </c>
      <c r="AF105" t="s">
        <v>88</v>
      </c>
      <c r="AG105" t="s">
        <v>75</v>
      </c>
      <c r="AH105" t="s">
        <v>19</v>
      </c>
    </row>
    <row r="106" ht="14.25" customHeight="1" spans="1:34">
      <c r="A106" s="8" t="s">
        <v>941</v>
      </c>
      <c r="B106" s="8" t="s">
        <v>942</v>
      </c>
      <c r="C106" s="8" t="s">
        <v>74</v>
      </c>
      <c r="D106" s="8" t="s">
        <v>75</v>
      </c>
      <c r="E106" s="8" t="s">
        <v>76</v>
      </c>
      <c r="F106" s="8" t="s">
        <v>75</v>
      </c>
      <c r="G106" s="8" t="s">
        <v>943</v>
      </c>
      <c r="H106" s="9" t="s">
        <v>944</v>
      </c>
      <c r="I106" s="9" t="s">
        <v>79</v>
      </c>
      <c r="J106" s="9" t="s">
        <v>2</v>
      </c>
      <c r="K106" s="9" t="s">
        <v>945</v>
      </c>
      <c r="L106" s="9">
        <v>1</v>
      </c>
      <c r="M106" s="9">
        <v>2</v>
      </c>
      <c r="N106" s="9" t="s">
        <v>946</v>
      </c>
      <c r="O106" s="9" t="s">
        <v>329</v>
      </c>
      <c r="P106" s="9" t="s">
        <v>646</v>
      </c>
      <c r="Q106" s="9"/>
      <c r="R106" s="18" t="s">
        <v>947</v>
      </c>
      <c r="S106" s="20" t="s">
        <v>947</v>
      </c>
      <c r="T106" s="9" t="s">
        <v>948</v>
      </c>
      <c r="U106" s="18" t="s">
        <v>19</v>
      </c>
      <c r="V106" s="18" t="s">
        <v>19</v>
      </c>
      <c r="W106" s="20" t="s">
        <v>19</v>
      </c>
      <c r="X106" s="20" t="s">
        <v>19</v>
      </c>
      <c r="Y106" s="18" t="s">
        <v>19</v>
      </c>
      <c r="Z106" s="20" t="s">
        <v>19</v>
      </c>
      <c r="AA106" s="21" t="s">
        <v>19</v>
      </c>
      <c r="AB106" t="s">
        <v>19</v>
      </c>
      <c r="AC106" t="s">
        <v>19</v>
      </c>
      <c r="AD106" t="s">
        <v>6</v>
      </c>
      <c r="AE106" t="s">
        <v>949</v>
      </c>
      <c r="AF106" t="s">
        <v>88</v>
      </c>
      <c r="AG106" t="s">
        <v>75</v>
      </c>
      <c r="AH106" t="s">
        <v>19</v>
      </c>
    </row>
    <row r="107" ht="14.25" customHeight="1" spans="1:34">
      <c r="A107" s="8" t="s">
        <v>950</v>
      </c>
      <c r="B107" s="8" t="s">
        <v>951</v>
      </c>
      <c r="C107" s="8" t="s">
        <v>74</v>
      </c>
      <c r="D107" s="8" t="s">
        <v>75</v>
      </c>
      <c r="E107" s="8" t="s">
        <v>76</v>
      </c>
      <c r="F107" s="8" t="s">
        <v>75</v>
      </c>
      <c r="G107" s="8" t="s">
        <v>952</v>
      </c>
      <c r="H107" s="9" t="s">
        <v>953</v>
      </c>
      <c r="I107" s="9" t="s">
        <v>79</v>
      </c>
      <c r="J107" s="9" t="s">
        <v>2</v>
      </c>
      <c r="K107" s="9" t="s">
        <v>954</v>
      </c>
      <c r="L107" s="9">
        <v>1</v>
      </c>
      <c r="M107" s="9">
        <v>1</v>
      </c>
      <c r="N107" s="9" t="s">
        <v>611</v>
      </c>
      <c r="O107" s="9" t="s">
        <v>611</v>
      </c>
      <c r="P107" s="9" t="s">
        <v>946</v>
      </c>
      <c r="Q107" s="9"/>
      <c r="R107" s="18" t="s">
        <v>955</v>
      </c>
      <c r="S107" s="20" t="s">
        <v>19</v>
      </c>
      <c r="T107" s="9"/>
      <c r="U107" s="18" t="s">
        <v>19</v>
      </c>
      <c r="V107" s="18" t="s">
        <v>955</v>
      </c>
      <c r="W107" s="20" t="s">
        <v>956</v>
      </c>
      <c r="X107" s="20" t="s">
        <v>19</v>
      </c>
      <c r="Y107" s="18" t="s">
        <v>19</v>
      </c>
      <c r="Z107" s="20" t="s">
        <v>19</v>
      </c>
      <c r="AA107" s="21" t="s">
        <v>19</v>
      </c>
      <c r="AB107" t="s">
        <v>19</v>
      </c>
      <c r="AC107" t="s">
        <v>957</v>
      </c>
      <c r="AD107" t="s">
        <v>6</v>
      </c>
      <c r="AE107" t="s">
        <v>958</v>
      </c>
      <c r="AF107" t="s">
        <v>88</v>
      </c>
      <c r="AG107" t="s">
        <v>75</v>
      </c>
      <c r="AH107" t="s">
        <v>352</v>
      </c>
    </row>
    <row r="108" ht="14.25" customHeight="1" spans="1:34">
      <c r="A108" s="8" t="s">
        <v>959</v>
      </c>
      <c r="B108" s="8" t="s">
        <v>960</v>
      </c>
      <c r="C108" s="8" t="s">
        <v>74</v>
      </c>
      <c r="D108" s="8" t="s">
        <v>75</v>
      </c>
      <c r="E108" s="8" t="s">
        <v>76</v>
      </c>
      <c r="F108" s="8" t="s">
        <v>75</v>
      </c>
      <c r="G108" s="8" t="s">
        <v>112</v>
      </c>
      <c r="H108" s="9" t="s">
        <v>113</v>
      </c>
      <c r="I108" s="9" t="s">
        <v>79</v>
      </c>
      <c r="J108" s="9" t="s">
        <v>2</v>
      </c>
      <c r="K108" s="9" t="s">
        <v>961</v>
      </c>
      <c r="L108" s="9">
        <v>4</v>
      </c>
      <c r="M108" s="9">
        <v>4</v>
      </c>
      <c r="N108" s="9" t="s">
        <v>375</v>
      </c>
      <c r="O108" s="9" t="s">
        <v>82</v>
      </c>
      <c r="P108" s="9" t="s">
        <v>946</v>
      </c>
      <c r="Q108" s="9"/>
      <c r="R108" s="18" t="s">
        <v>962</v>
      </c>
      <c r="S108" s="20" t="s">
        <v>19</v>
      </c>
      <c r="T108" s="9"/>
      <c r="U108" s="18" t="s">
        <v>19</v>
      </c>
      <c r="V108" s="18" t="s">
        <v>962</v>
      </c>
      <c r="W108" s="20" t="s">
        <v>963</v>
      </c>
      <c r="X108" s="20" t="s">
        <v>19</v>
      </c>
      <c r="Y108" s="18" t="s">
        <v>19</v>
      </c>
      <c r="Z108" s="20" t="s">
        <v>19</v>
      </c>
      <c r="AA108" s="21" t="s">
        <v>19</v>
      </c>
      <c r="AB108" t="s">
        <v>19</v>
      </c>
      <c r="AC108" t="s">
        <v>964</v>
      </c>
      <c r="AD108" t="s">
        <v>6</v>
      </c>
      <c r="AE108" t="s">
        <v>965</v>
      </c>
      <c r="AF108" t="s">
        <v>88</v>
      </c>
      <c r="AG108" t="s">
        <v>75</v>
      </c>
      <c r="AH108" t="s">
        <v>19</v>
      </c>
    </row>
    <row r="109" ht="14.25" customHeight="1" spans="1:34">
      <c r="A109" s="8" t="s">
        <v>966</v>
      </c>
      <c r="B109" s="8" t="s">
        <v>967</v>
      </c>
      <c r="C109" s="8" t="s">
        <v>74</v>
      </c>
      <c r="D109" s="8" t="s">
        <v>75</v>
      </c>
      <c r="E109" s="8" t="s">
        <v>76</v>
      </c>
      <c r="F109" s="8" t="s">
        <v>75</v>
      </c>
      <c r="G109" s="8" t="s">
        <v>968</v>
      </c>
      <c r="H109" s="9" t="s">
        <v>969</v>
      </c>
      <c r="I109" s="9" t="s">
        <v>79</v>
      </c>
      <c r="J109" s="9" t="s">
        <v>2</v>
      </c>
      <c r="K109" s="9" t="s">
        <v>970</v>
      </c>
      <c r="L109" s="9">
        <v>1</v>
      </c>
      <c r="M109" s="9">
        <v>4</v>
      </c>
      <c r="N109" s="9" t="s">
        <v>730</v>
      </c>
      <c r="O109" s="9" t="s">
        <v>82</v>
      </c>
      <c r="P109" s="9" t="s">
        <v>946</v>
      </c>
      <c r="Q109" s="9"/>
      <c r="R109" s="18" t="s">
        <v>971</v>
      </c>
      <c r="S109" s="20" t="s">
        <v>19</v>
      </c>
      <c r="T109" s="9"/>
      <c r="U109" s="18" t="s">
        <v>19</v>
      </c>
      <c r="V109" s="18" t="s">
        <v>971</v>
      </c>
      <c r="W109" s="20" t="s">
        <v>972</v>
      </c>
      <c r="X109" s="20" t="s">
        <v>19</v>
      </c>
      <c r="Y109" s="18" t="s">
        <v>19</v>
      </c>
      <c r="Z109" s="20" t="s">
        <v>19</v>
      </c>
      <c r="AA109" s="21" t="s">
        <v>19</v>
      </c>
      <c r="AB109" t="s">
        <v>19</v>
      </c>
      <c r="AC109" t="s">
        <v>973</v>
      </c>
      <c r="AD109" t="s">
        <v>6</v>
      </c>
      <c r="AE109" t="s">
        <v>109</v>
      </c>
      <c r="AF109" t="s">
        <v>88</v>
      </c>
      <c r="AG109" t="s">
        <v>75</v>
      </c>
      <c r="AH109" t="s">
        <v>19</v>
      </c>
    </row>
    <row r="110" ht="14.25" customHeight="1" spans="1:34">
      <c r="A110" s="8" t="s">
        <v>974</v>
      </c>
      <c r="B110" s="8" t="s">
        <v>975</v>
      </c>
      <c r="C110" s="8" t="s">
        <v>74</v>
      </c>
      <c r="D110" s="8" t="s">
        <v>75</v>
      </c>
      <c r="E110" s="8" t="s">
        <v>76</v>
      </c>
      <c r="F110" s="8" t="s">
        <v>75</v>
      </c>
      <c r="G110" s="8" t="s">
        <v>741</v>
      </c>
      <c r="H110" s="9" t="s">
        <v>742</v>
      </c>
      <c r="I110" s="9" t="s">
        <v>79</v>
      </c>
      <c r="J110" s="9" t="s">
        <v>2</v>
      </c>
      <c r="K110" s="9" t="s">
        <v>976</v>
      </c>
      <c r="L110" s="9">
        <v>1</v>
      </c>
      <c r="M110" s="9">
        <v>1</v>
      </c>
      <c r="N110" s="9" t="s">
        <v>977</v>
      </c>
      <c r="O110" s="9" t="s">
        <v>611</v>
      </c>
      <c r="P110" s="9" t="s">
        <v>946</v>
      </c>
      <c r="Q110" s="9"/>
      <c r="R110" s="18" t="s">
        <v>978</v>
      </c>
      <c r="S110" s="20" t="s">
        <v>19</v>
      </c>
      <c r="T110" s="9"/>
      <c r="U110" s="18" t="s">
        <v>19</v>
      </c>
      <c r="V110" s="18" t="s">
        <v>978</v>
      </c>
      <c r="W110" s="20" t="s">
        <v>979</v>
      </c>
      <c r="X110" s="20" t="s">
        <v>19</v>
      </c>
      <c r="Y110" s="18" t="s">
        <v>19</v>
      </c>
      <c r="Z110" s="20" t="s">
        <v>19</v>
      </c>
      <c r="AA110" s="21" t="s">
        <v>19</v>
      </c>
      <c r="AB110" t="s">
        <v>19</v>
      </c>
      <c r="AC110" t="s">
        <v>980</v>
      </c>
      <c r="AD110" t="s">
        <v>6</v>
      </c>
      <c r="AE110" t="s">
        <v>747</v>
      </c>
      <c r="AF110" t="s">
        <v>88</v>
      </c>
      <c r="AG110" t="s">
        <v>75</v>
      </c>
      <c r="AH110" t="s">
        <v>19</v>
      </c>
    </row>
    <row r="111" ht="14.25" customHeight="1" spans="1:34">
      <c r="A111" s="8" t="s">
        <v>981</v>
      </c>
      <c r="B111" s="8" t="s">
        <v>982</v>
      </c>
      <c r="C111" s="8" t="s">
        <v>74</v>
      </c>
      <c r="D111" s="8" t="s">
        <v>75</v>
      </c>
      <c r="E111" s="8" t="s">
        <v>76</v>
      </c>
      <c r="F111" s="8" t="s">
        <v>75</v>
      </c>
      <c r="G111" s="8" t="s">
        <v>520</v>
      </c>
      <c r="H111" s="9" t="s">
        <v>521</v>
      </c>
      <c r="I111" s="9" t="s">
        <v>79</v>
      </c>
      <c r="J111" s="9" t="s">
        <v>2</v>
      </c>
      <c r="K111" s="9" t="s">
        <v>983</v>
      </c>
      <c r="L111" s="9">
        <v>3</v>
      </c>
      <c r="M111" s="9">
        <v>4</v>
      </c>
      <c r="N111" s="9" t="s">
        <v>174</v>
      </c>
      <c r="O111" s="9" t="s">
        <v>82</v>
      </c>
      <c r="P111" s="9" t="s">
        <v>946</v>
      </c>
      <c r="Q111" s="9"/>
      <c r="R111" s="18" t="s">
        <v>984</v>
      </c>
      <c r="S111" s="20" t="s">
        <v>19</v>
      </c>
      <c r="T111" s="9"/>
      <c r="U111" s="18" t="s">
        <v>19</v>
      </c>
      <c r="V111" s="18" t="s">
        <v>984</v>
      </c>
      <c r="W111" s="20" t="s">
        <v>985</v>
      </c>
      <c r="X111" s="20" t="s">
        <v>19</v>
      </c>
      <c r="Y111" s="18" t="s">
        <v>19</v>
      </c>
      <c r="Z111" s="20" t="s">
        <v>19</v>
      </c>
      <c r="AA111" s="21" t="s">
        <v>19</v>
      </c>
      <c r="AB111" t="s">
        <v>19</v>
      </c>
      <c r="AC111" t="s">
        <v>986</v>
      </c>
      <c r="AD111" t="s">
        <v>6</v>
      </c>
      <c r="AE111" t="s">
        <v>526</v>
      </c>
      <c r="AF111" t="s">
        <v>88</v>
      </c>
      <c r="AG111" t="s">
        <v>75</v>
      </c>
      <c r="AH111" t="s">
        <v>19</v>
      </c>
    </row>
    <row r="112" ht="14.25" customHeight="1" spans="1:34">
      <c r="A112" s="8" t="s">
        <v>987</v>
      </c>
      <c r="B112" s="8" t="s">
        <v>988</v>
      </c>
      <c r="C112" s="8" t="s">
        <v>74</v>
      </c>
      <c r="D112" s="8" t="s">
        <v>75</v>
      </c>
      <c r="E112" s="8" t="s">
        <v>76</v>
      </c>
      <c r="F112" s="8" t="s">
        <v>75</v>
      </c>
      <c r="G112" s="8" t="s">
        <v>989</v>
      </c>
      <c r="H112" s="9" t="s">
        <v>990</v>
      </c>
      <c r="I112" s="9" t="s">
        <v>79</v>
      </c>
      <c r="J112" s="9" t="s">
        <v>2</v>
      </c>
      <c r="K112" s="9" t="s">
        <v>991</v>
      </c>
      <c r="L112" s="9">
        <v>4</v>
      </c>
      <c r="M112" s="9">
        <v>2</v>
      </c>
      <c r="N112" s="9" t="s">
        <v>278</v>
      </c>
      <c r="O112" s="9" t="s">
        <v>368</v>
      </c>
      <c r="P112" s="9" t="s">
        <v>946</v>
      </c>
      <c r="Q112" s="9"/>
      <c r="R112" s="18" t="s">
        <v>992</v>
      </c>
      <c r="S112" s="20" t="s">
        <v>19</v>
      </c>
      <c r="T112" s="9"/>
      <c r="U112" s="18" t="s">
        <v>19</v>
      </c>
      <c r="V112" s="18" t="s">
        <v>992</v>
      </c>
      <c r="W112" s="20" t="s">
        <v>471</v>
      </c>
      <c r="X112" s="20" t="s">
        <v>19</v>
      </c>
      <c r="Y112" s="18" t="s">
        <v>19</v>
      </c>
      <c r="Z112" s="20" t="s">
        <v>19</v>
      </c>
      <c r="AA112" s="21" t="s">
        <v>19</v>
      </c>
      <c r="AB112" t="s">
        <v>19</v>
      </c>
      <c r="AC112" t="s">
        <v>993</v>
      </c>
      <c r="AD112" t="s">
        <v>6</v>
      </c>
      <c r="AE112" t="s">
        <v>994</v>
      </c>
      <c r="AF112" t="s">
        <v>88</v>
      </c>
      <c r="AG112" t="s">
        <v>75</v>
      </c>
      <c r="AH112" t="s">
        <v>995</v>
      </c>
    </row>
    <row r="113" ht="14.25" customHeight="1" spans="1:34">
      <c r="A113" s="8" t="s">
        <v>996</v>
      </c>
      <c r="B113" s="8" t="s">
        <v>997</v>
      </c>
      <c r="C113" s="8" t="s">
        <v>74</v>
      </c>
      <c r="D113" s="8" t="s">
        <v>75</v>
      </c>
      <c r="E113" s="8" t="s">
        <v>76</v>
      </c>
      <c r="F113" s="8" t="s">
        <v>75</v>
      </c>
      <c r="G113" s="8" t="s">
        <v>713</v>
      </c>
      <c r="H113" s="9" t="s">
        <v>714</v>
      </c>
      <c r="I113" s="9" t="s">
        <v>79</v>
      </c>
      <c r="J113" s="9" t="s">
        <v>2</v>
      </c>
      <c r="K113" s="9" t="s">
        <v>998</v>
      </c>
      <c r="L113" s="9">
        <v>1</v>
      </c>
      <c r="M113" s="9">
        <v>1</v>
      </c>
      <c r="N113" s="9" t="s">
        <v>470</v>
      </c>
      <c r="O113" s="9" t="s">
        <v>611</v>
      </c>
      <c r="P113" s="9" t="s">
        <v>946</v>
      </c>
      <c r="Q113" s="9"/>
      <c r="R113" s="18" t="s">
        <v>999</v>
      </c>
      <c r="S113" s="20" t="s">
        <v>19</v>
      </c>
      <c r="T113" s="9"/>
      <c r="U113" s="18" t="s">
        <v>19</v>
      </c>
      <c r="V113" s="18" t="s">
        <v>999</v>
      </c>
      <c r="W113" s="20" t="s">
        <v>1000</v>
      </c>
      <c r="X113" s="20" t="s">
        <v>19</v>
      </c>
      <c r="Y113" s="18" t="s">
        <v>19</v>
      </c>
      <c r="Z113" s="20" t="s">
        <v>19</v>
      </c>
      <c r="AA113" s="21" t="s">
        <v>19</v>
      </c>
      <c r="AB113" t="s">
        <v>19</v>
      </c>
      <c r="AC113" t="s">
        <v>1001</v>
      </c>
      <c r="AD113" t="s">
        <v>6</v>
      </c>
      <c r="AE113" t="s">
        <v>178</v>
      </c>
      <c r="AF113" t="s">
        <v>88</v>
      </c>
      <c r="AG113" t="s">
        <v>75</v>
      </c>
      <c r="AH113" t="s">
        <v>168</v>
      </c>
    </row>
    <row r="114" ht="14.25" customHeight="1" spans="1:34">
      <c r="A114" s="8" t="s">
        <v>1002</v>
      </c>
      <c r="B114" s="8" t="s">
        <v>1003</v>
      </c>
      <c r="C114" s="8" t="s">
        <v>74</v>
      </c>
      <c r="D114" s="8" t="s">
        <v>75</v>
      </c>
      <c r="E114" s="8" t="s">
        <v>76</v>
      </c>
      <c r="F114" s="8" t="s">
        <v>75</v>
      </c>
      <c r="G114" s="8" t="s">
        <v>161</v>
      </c>
      <c r="H114" s="9" t="s">
        <v>162</v>
      </c>
      <c r="I114" s="9" t="s">
        <v>79</v>
      </c>
      <c r="J114" s="9" t="s">
        <v>2</v>
      </c>
      <c r="K114" s="9" t="s">
        <v>1004</v>
      </c>
      <c r="L114" s="9">
        <v>1</v>
      </c>
      <c r="M114" s="9">
        <v>1</v>
      </c>
      <c r="N114" s="9" t="s">
        <v>470</v>
      </c>
      <c r="O114" s="9" t="s">
        <v>611</v>
      </c>
      <c r="P114" s="9" t="s">
        <v>946</v>
      </c>
      <c r="Q114" s="9"/>
      <c r="R114" s="18" t="s">
        <v>457</v>
      </c>
      <c r="S114" s="20" t="s">
        <v>19</v>
      </c>
      <c r="T114" s="9"/>
      <c r="U114" s="18" t="s">
        <v>19</v>
      </c>
      <c r="V114" s="18" t="s">
        <v>457</v>
      </c>
      <c r="W114" s="20" t="s">
        <v>1005</v>
      </c>
      <c r="X114" s="20" t="s">
        <v>19</v>
      </c>
      <c r="Y114" s="18" t="s">
        <v>19</v>
      </c>
      <c r="Z114" s="20" t="s">
        <v>19</v>
      </c>
      <c r="AA114" s="21" t="s">
        <v>19</v>
      </c>
      <c r="AB114" t="s">
        <v>19</v>
      </c>
      <c r="AC114" t="s">
        <v>1006</v>
      </c>
      <c r="AD114" t="s">
        <v>6</v>
      </c>
      <c r="AE114" t="s">
        <v>109</v>
      </c>
      <c r="AF114" t="s">
        <v>88</v>
      </c>
      <c r="AG114" t="s">
        <v>75</v>
      </c>
      <c r="AH114" t="s">
        <v>168</v>
      </c>
    </row>
    <row r="115" ht="14.25" customHeight="1" spans="1:34">
      <c r="A115" s="8" t="s">
        <v>1007</v>
      </c>
      <c r="B115" s="8" t="s">
        <v>1008</v>
      </c>
      <c r="C115" s="8" t="s">
        <v>74</v>
      </c>
      <c r="D115" s="8" t="s">
        <v>75</v>
      </c>
      <c r="E115" s="8" t="s">
        <v>76</v>
      </c>
      <c r="F115" s="8" t="s">
        <v>75</v>
      </c>
      <c r="G115" s="8" t="s">
        <v>171</v>
      </c>
      <c r="H115" s="9" t="s">
        <v>172</v>
      </c>
      <c r="I115" s="9" t="s">
        <v>79</v>
      </c>
      <c r="J115" s="9" t="s">
        <v>2</v>
      </c>
      <c r="K115" s="9" t="s">
        <v>1009</v>
      </c>
      <c r="L115" s="9">
        <v>1</v>
      </c>
      <c r="M115" s="9">
        <v>1</v>
      </c>
      <c r="N115" s="9" t="s">
        <v>470</v>
      </c>
      <c r="O115" s="9" t="s">
        <v>611</v>
      </c>
      <c r="P115" s="9" t="s">
        <v>946</v>
      </c>
      <c r="Q115" s="9"/>
      <c r="R115" s="18" t="s">
        <v>1010</v>
      </c>
      <c r="S115" s="20" t="s">
        <v>19</v>
      </c>
      <c r="T115" s="9"/>
      <c r="U115" s="18" t="s">
        <v>19</v>
      </c>
      <c r="V115" s="18" t="s">
        <v>1010</v>
      </c>
      <c r="W115" s="20" t="s">
        <v>1011</v>
      </c>
      <c r="X115" s="20" t="s">
        <v>19</v>
      </c>
      <c r="Y115" s="18" t="s">
        <v>19</v>
      </c>
      <c r="Z115" s="20" t="s">
        <v>19</v>
      </c>
      <c r="AA115" s="21" t="s">
        <v>19</v>
      </c>
      <c r="AB115" t="s">
        <v>19</v>
      </c>
      <c r="AC115" t="s">
        <v>1012</v>
      </c>
      <c r="AD115" t="s">
        <v>6</v>
      </c>
      <c r="AE115" t="s">
        <v>178</v>
      </c>
      <c r="AF115" t="s">
        <v>88</v>
      </c>
      <c r="AG115" t="s">
        <v>75</v>
      </c>
      <c r="AH115" t="s">
        <v>805</v>
      </c>
    </row>
    <row r="116" ht="14.25" customHeight="1" spans="1:34">
      <c r="A116" s="8" t="s">
        <v>1013</v>
      </c>
      <c r="B116" s="8" t="s">
        <v>1014</v>
      </c>
      <c r="C116" s="8" t="s">
        <v>74</v>
      </c>
      <c r="D116" s="8" t="s">
        <v>75</v>
      </c>
      <c r="E116" s="8" t="s">
        <v>76</v>
      </c>
      <c r="F116" s="8" t="s">
        <v>75</v>
      </c>
      <c r="G116" s="8" t="s">
        <v>171</v>
      </c>
      <c r="H116" s="9" t="s">
        <v>172</v>
      </c>
      <c r="I116" s="9" t="s">
        <v>79</v>
      </c>
      <c r="J116" s="9" t="s">
        <v>2</v>
      </c>
      <c r="K116" s="9" t="s">
        <v>1015</v>
      </c>
      <c r="L116" s="9">
        <v>1</v>
      </c>
      <c r="M116" s="9">
        <v>1</v>
      </c>
      <c r="N116" s="9" t="s">
        <v>138</v>
      </c>
      <c r="O116" s="9" t="s">
        <v>611</v>
      </c>
      <c r="P116" s="9" t="s">
        <v>946</v>
      </c>
      <c r="Q116" s="9"/>
      <c r="R116" s="18" t="s">
        <v>1016</v>
      </c>
      <c r="S116" s="20" t="s">
        <v>19</v>
      </c>
      <c r="T116" s="9"/>
      <c r="U116" s="18" t="s">
        <v>19</v>
      </c>
      <c r="V116" s="18" t="s">
        <v>1016</v>
      </c>
      <c r="W116" s="20" t="s">
        <v>1017</v>
      </c>
      <c r="X116" s="20" t="s">
        <v>19</v>
      </c>
      <c r="Y116" s="18" t="s">
        <v>19</v>
      </c>
      <c r="Z116" s="20" t="s">
        <v>19</v>
      </c>
      <c r="AA116" s="21" t="s">
        <v>19</v>
      </c>
      <c r="AB116" t="s">
        <v>19</v>
      </c>
      <c r="AC116" t="s">
        <v>1018</v>
      </c>
      <c r="AD116" t="s">
        <v>6</v>
      </c>
      <c r="AE116" t="s">
        <v>178</v>
      </c>
      <c r="AF116" t="s">
        <v>88</v>
      </c>
      <c r="AG116" t="s">
        <v>75</v>
      </c>
      <c r="AH116" t="s">
        <v>19</v>
      </c>
    </row>
    <row r="117" ht="14.25" customHeight="1" spans="1:34">
      <c r="A117" s="8" t="s">
        <v>1019</v>
      </c>
      <c r="B117" s="8" t="s">
        <v>1020</v>
      </c>
      <c r="C117" s="8" t="s">
        <v>74</v>
      </c>
      <c r="D117" s="8" t="s">
        <v>75</v>
      </c>
      <c r="E117" s="8" t="s">
        <v>76</v>
      </c>
      <c r="F117" s="8" t="s">
        <v>75</v>
      </c>
      <c r="G117" s="8" t="s">
        <v>1021</v>
      </c>
      <c r="H117" s="9" t="s">
        <v>1022</v>
      </c>
      <c r="I117" s="9" t="s">
        <v>79</v>
      </c>
      <c r="J117" s="9" t="s">
        <v>2</v>
      </c>
      <c r="K117" s="9" t="s">
        <v>1023</v>
      </c>
      <c r="L117" s="9">
        <v>1</v>
      </c>
      <c r="M117" s="9">
        <v>2</v>
      </c>
      <c r="N117" s="9" t="s">
        <v>81</v>
      </c>
      <c r="O117" s="9" t="s">
        <v>368</v>
      </c>
      <c r="P117" s="9" t="s">
        <v>946</v>
      </c>
      <c r="Q117" s="9"/>
      <c r="R117" s="18" t="s">
        <v>1024</v>
      </c>
      <c r="S117" s="20" t="s">
        <v>19</v>
      </c>
      <c r="T117" s="9"/>
      <c r="U117" s="18" t="s">
        <v>19</v>
      </c>
      <c r="V117" s="18" t="s">
        <v>1024</v>
      </c>
      <c r="W117" s="20" t="s">
        <v>1025</v>
      </c>
      <c r="X117" s="20" t="s">
        <v>19</v>
      </c>
      <c r="Y117" s="18" t="s">
        <v>19</v>
      </c>
      <c r="Z117" s="20" t="s">
        <v>19</v>
      </c>
      <c r="AA117" s="21" t="s">
        <v>19</v>
      </c>
      <c r="AB117" t="s">
        <v>19</v>
      </c>
      <c r="AC117" t="s">
        <v>1026</v>
      </c>
      <c r="AD117" t="s">
        <v>6</v>
      </c>
      <c r="AE117" t="s">
        <v>1027</v>
      </c>
      <c r="AF117" t="s">
        <v>88</v>
      </c>
      <c r="AG117" t="s">
        <v>75</v>
      </c>
      <c r="AH117" t="s">
        <v>19</v>
      </c>
    </row>
    <row r="118" ht="14.25" customHeight="1" spans="1:34">
      <c r="A118" s="8" t="s">
        <v>1028</v>
      </c>
      <c r="B118" s="8" t="s">
        <v>1029</v>
      </c>
      <c r="C118" s="8" t="s">
        <v>74</v>
      </c>
      <c r="D118" s="8" t="s">
        <v>75</v>
      </c>
      <c r="E118" s="8" t="s">
        <v>76</v>
      </c>
      <c r="F118" s="8" t="s">
        <v>75</v>
      </c>
      <c r="G118" s="8" t="s">
        <v>1030</v>
      </c>
      <c r="H118" s="9" t="s">
        <v>1031</v>
      </c>
      <c r="I118" s="9" t="s">
        <v>79</v>
      </c>
      <c r="J118" s="9" t="s">
        <v>2</v>
      </c>
      <c r="K118" s="9" t="s">
        <v>1032</v>
      </c>
      <c r="L118" s="9">
        <v>1</v>
      </c>
      <c r="M118" s="9">
        <v>1</v>
      </c>
      <c r="N118" s="9" t="s">
        <v>368</v>
      </c>
      <c r="O118" s="9" t="s">
        <v>611</v>
      </c>
      <c r="P118" s="9" t="s">
        <v>946</v>
      </c>
      <c r="Q118" s="9"/>
      <c r="R118" s="18" t="s">
        <v>584</v>
      </c>
      <c r="S118" s="20" t="s">
        <v>19</v>
      </c>
      <c r="T118" s="9"/>
      <c r="U118" s="18" t="s">
        <v>19</v>
      </c>
      <c r="V118" s="18" t="s">
        <v>584</v>
      </c>
      <c r="W118" s="20" t="s">
        <v>1033</v>
      </c>
      <c r="X118" s="20" t="s">
        <v>19</v>
      </c>
      <c r="Y118" s="18" t="s">
        <v>19</v>
      </c>
      <c r="Z118" s="20" t="s">
        <v>19</v>
      </c>
      <c r="AA118" s="21" t="s">
        <v>19</v>
      </c>
      <c r="AB118" t="s">
        <v>19</v>
      </c>
      <c r="AC118" t="s">
        <v>1034</v>
      </c>
      <c r="AD118" t="s">
        <v>6</v>
      </c>
      <c r="AE118" t="s">
        <v>109</v>
      </c>
      <c r="AF118" t="s">
        <v>88</v>
      </c>
      <c r="AG118" t="s">
        <v>75</v>
      </c>
      <c r="AH118" t="s">
        <v>168</v>
      </c>
    </row>
    <row r="119" ht="14.25" customHeight="1" spans="1:34">
      <c r="A119" s="8" t="s">
        <v>1035</v>
      </c>
      <c r="B119" s="8" t="s">
        <v>1036</v>
      </c>
      <c r="C119" s="8" t="s">
        <v>74</v>
      </c>
      <c r="D119" s="8" t="s">
        <v>75</v>
      </c>
      <c r="E119" s="8" t="s">
        <v>76</v>
      </c>
      <c r="F119" s="8" t="s">
        <v>75</v>
      </c>
      <c r="G119" s="8" t="s">
        <v>1037</v>
      </c>
      <c r="H119" s="9" t="s">
        <v>1038</v>
      </c>
      <c r="I119" s="9" t="s">
        <v>79</v>
      </c>
      <c r="J119" s="9" t="s">
        <v>2</v>
      </c>
      <c r="K119" s="9" t="s">
        <v>1039</v>
      </c>
      <c r="L119" s="9">
        <v>2</v>
      </c>
      <c r="M119" s="9">
        <v>1</v>
      </c>
      <c r="N119" s="9" t="s">
        <v>611</v>
      </c>
      <c r="O119" s="9" t="s">
        <v>611</v>
      </c>
      <c r="P119" s="9" t="s">
        <v>946</v>
      </c>
      <c r="Q119" s="9"/>
      <c r="R119" s="18" t="s">
        <v>1040</v>
      </c>
      <c r="S119" s="20" t="s">
        <v>19</v>
      </c>
      <c r="T119" s="9"/>
      <c r="U119" s="18" t="s">
        <v>19</v>
      </c>
      <c r="V119" s="18" t="s">
        <v>1040</v>
      </c>
      <c r="W119" s="20" t="s">
        <v>1041</v>
      </c>
      <c r="X119" s="20" t="s">
        <v>19</v>
      </c>
      <c r="Y119" s="18" t="s">
        <v>19</v>
      </c>
      <c r="Z119" s="20" t="s">
        <v>19</v>
      </c>
      <c r="AA119" s="21" t="s">
        <v>19</v>
      </c>
      <c r="AB119" t="s">
        <v>19</v>
      </c>
      <c r="AC119" t="s">
        <v>1042</v>
      </c>
      <c r="AD119" t="s">
        <v>6</v>
      </c>
      <c r="AE119" t="s">
        <v>1043</v>
      </c>
      <c r="AF119" t="s">
        <v>88</v>
      </c>
      <c r="AG119" t="s">
        <v>75</v>
      </c>
      <c r="AH119" t="s">
        <v>187</v>
      </c>
    </row>
    <row r="120" ht="14.25" customHeight="1" spans="1:34">
      <c r="A120" s="8" t="s">
        <v>1044</v>
      </c>
      <c r="B120" s="8" t="s">
        <v>1045</v>
      </c>
      <c r="C120" s="8" t="s">
        <v>74</v>
      </c>
      <c r="D120" s="8" t="s">
        <v>75</v>
      </c>
      <c r="E120" s="8" t="s">
        <v>76</v>
      </c>
      <c r="F120" s="8" t="s">
        <v>75</v>
      </c>
      <c r="G120" s="8" t="s">
        <v>1046</v>
      </c>
      <c r="H120" s="9" t="s">
        <v>1047</v>
      </c>
      <c r="I120" s="9" t="s">
        <v>79</v>
      </c>
      <c r="J120" s="9" t="s">
        <v>2</v>
      </c>
      <c r="K120" s="9" t="s">
        <v>1048</v>
      </c>
      <c r="L120" s="9">
        <v>1</v>
      </c>
      <c r="M120" s="9">
        <v>3</v>
      </c>
      <c r="N120" s="9" t="s">
        <v>1049</v>
      </c>
      <c r="O120" s="9" t="s">
        <v>83</v>
      </c>
      <c r="P120" s="9" t="s">
        <v>946</v>
      </c>
      <c r="Q120" s="9"/>
      <c r="R120" s="18" t="s">
        <v>1050</v>
      </c>
      <c r="S120" s="20" t="s">
        <v>19</v>
      </c>
      <c r="T120" s="9"/>
      <c r="U120" s="18" t="s">
        <v>19</v>
      </c>
      <c r="V120" s="18" t="s">
        <v>1050</v>
      </c>
      <c r="W120" s="20" t="s">
        <v>1051</v>
      </c>
      <c r="X120" s="20" t="s">
        <v>19</v>
      </c>
      <c r="Y120" s="18" t="s">
        <v>19</v>
      </c>
      <c r="Z120" s="20" t="s">
        <v>19</v>
      </c>
      <c r="AA120" s="21" t="s">
        <v>19</v>
      </c>
      <c r="AB120" t="s">
        <v>19</v>
      </c>
      <c r="AC120" t="s">
        <v>1052</v>
      </c>
      <c r="AD120" t="s">
        <v>6</v>
      </c>
      <c r="AE120" t="s">
        <v>1053</v>
      </c>
      <c r="AF120" t="s">
        <v>88</v>
      </c>
      <c r="AG120" t="s">
        <v>75</v>
      </c>
      <c r="AH120" t="s">
        <v>19</v>
      </c>
    </row>
    <row r="121" ht="14.25" customHeight="1" spans="1:34">
      <c r="A121" s="8" t="s">
        <v>1054</v>
      </c>
      <c r="B121" s="8" t="s">
        <v>1055</v>
      </c>
      <c r="C121" s="8" t="s">
        <v>74</v>
      </c>
      <c r="D121" s="8" t="s">
        <v>75</v>
      </c>
      <c r="E121" s="8" t="s">
        <v>76</v>
      </c>
      <c r="F121" s="8" t="s">
        <v>75</v>
      </c>
      <c r="G121" s="8" t="s">
        <v>1056</v>
      </c>
      <c r="H121" s="9" t="s">
        <v>1057</v>
      </c>
      <c r="I121" s="9" t="s">
        <v>79</v>
      </c>
      <c r="J121" s="9" t="s">
        <v>2</v>
      </c>
      <c r="K121" s="9" t="s">
        <v>1058</v>
      </c>
      <c r="L121" s="9">
        <v>2</v>
      </c>
      <c r="M121" s="9">
        <v>1</v>
      </c>
      <c r="N121" s="9" t="s">
        <v>1059</v>
      </c>
      <c r="O121" s="9" t="s">
        <v>611</v>
      </c>
      <c r="P121" s="9" t="s">
        <v>946</v>
      </c>
      <c r="Q121" s="9"/>
      <c r="R121" s="18" t="s">
        <v>1060</v>
      </c>
      <c r="S121" s="20" t="s">
        <v>19</v>
      </c>
      <c r="T121" s="9"/>
      <c r="U121" s="18" t="s">
        <v>19</v>
      </c>
      <c r="V121" s="18" t="s">
        <v>1060</v>
      </c>
      <c r="W121" s="20" t="s">
        <v>1061</v>
      </c>
      <c r="X121" s="20" t="s">
        <v>19</v>
      </c>
      <c r="Y121" s="18" t="s">
        <v>19</v>
      </c>
      <c r="Z121" s="20" t="s">
        <v>19</v>
      </c>
      <c r="AA121" s="21" t="s">
        <v>19</v>
      </c>
      <c r="AB121" t="s">
        <v>19</v>
      </c>
      <c r="AC121" t="s">
        <v>1062</v>
      </c>
      <c r="AD121" t="s">
        <v>6</v>
      </c>
      <c r="AE121" t="s">
        <v>109</v>
      </c>
      <c r="AF121" t="s">
        <v>88</v>
      </c>
      <c r="AG121" t="s">
        <v>75</v>
      </c>
      <c r="AH121" t="s">
        <v>19</v>
      </c>
    </row>
    <row r="122" ht="14.25" customHeight="1" spans="1:34">
      <c r="A122" s="8" t="s">
        <v>1063</v>
      </c>
      <c r="B122" s="8" t="s">
        <v>1064</v>
      </c>
      <c r="C122" s="8" t="s">
        <v>74</v>
      </c>
      <c r="D122" s="8" t="s">
        <v>75</v>
      </c>
      <c r="E122" s="8" t="s">
        <v>76</v>
      </c>
      <c r="F122" s="8" t="s">
        <v>75</v>
      </c>
      <c r="G122" s="8" t="s">
        <v>1065</v>
      </c>
      <c r="H122" s="9" t="s">
        <v>1066</v>
      </c>
      <c r="I122" s="9" t="s">
        <v>79</v>
      </c>
      <c r="J122" s="9" t="s">
        <v>2</v>
      </c>
      <c r="K122" s="9" t="s">
        <v>1067</v>
      </c>
      <c r="L122" s="9">
        <v>1</v>
      </c>
      <c r="M122" s="9">
        <v>1</v>
      </c>
      <c r="N122" s="9" t="s">
        <v>1059</v>
      </c>
      <c r="O122" s="9" t="s">
        <v>611</v>
      </c>
      <c r="P122" s="9" t="s">
        <v>946</v>
      </c>
      <c r="Q122" s="9"/>
      <c r="R122" s="18" t="s">
        <v>1068</v>
      </c>
      <c r="S122" s="20" t="s">
        <v>19</v>
      </c>
      <c r="T122" s="9"/>
      <c r="U122" s="18" t="s">
        <v>19</v>
      </c>
      <c r="V122" s="18" t="s">
        <v>1068</v>
      </c>
      <c r="W122" s="20" t="s">
        <v>1069</v>
      </c>
      <c r="X122" s="20" t="s">
        <v>19</v>
      </c>
      <c r="Y122" s="18" t="s">
        <v>19</v>
      </c>
      <c r="Z122" s="20" t="s">
        <v>19</v>
      </c>
      <c r="AA122" s="21" t="s">
        <v>19</v>
      </c>
      <c r="AB122" t="s">
        <v>19</v>
      </c>
      <c r="AC122" t="s">
        <v>1070</v>
      </c>
      <c r="AD122" t="s">
        <v>6</v>
      </c>
      <c r="AE122" t="s">
        <v>1071</v>
      </c>
      <c r="AF122" t="s">
        <v>88</v>
      </c>
      <c r="AG122" t="s">
        <v>75</v>
      </c>
      <c r="AH122" t="s">
        <v>19</v>
      </c>
    </row>
    <row r="123" ht="14.25" customHeight="1" spans="1:34">
      <c r="A123" s="8" t="s">
        <v>1072</v>
      </c>
      <c r="B123" s="8" t="s">
        <v>1073</v>
      </c>
      <c r="C123" s="8" t="s">
        <v>74</v>
      </c>
      <c r="D123" s="8" t="s">
        <v>75</v>
      </c>
      <c r="E123" s="8" t="s">
        <v>76</v>
      </c>
      <c r="F123" s="8" t="s">
        <v>75</v>
      </c>
      <c r="G123" s="8" t="s">
        <v>1074</v>
      </c>
      <c r="H123" s="9" t="s">
        <v>1075</v>
      </c>
      <c r="I123" s="9" t="s">
        <v>79</v>
      </c>
      <c r="J123" s="9" t="s">
        <v>2</v>
      </c>
      <c r="K123" s="9" t="s">
        <v>1076</v>
      </c>
      <c r="L123" s="9">
        <v>1</v>
      </c>
      <c r="M123" s="9">
        <v>2</v>
      </c>
      <c r="N123" s="9" t="s">
        <v>105</v>
      </c>
      <c r="O123" s="9" t="s">
        <v>368</v>
      </c>
      <c r="P123" s="9" t="s">
        <v>946</v>
      </c>
      <c r="Q123" s="9"/>
      <c r="R123" s="18" t="s">
        <v>1077</v>
      </c>
      <c r="S123" s="20" t="s">
        <v>19</v>
      </c>
      <c r="T123" s="9"/>
      <c r="U123" s="18" t="s">
        <v>19</v>
      </c>
      <c r="V123" s="18" t="s">
        <v>1077</v>
      </c>
      <c r="W123" s="20" t="s">
        <v>1078</v>
      </c>
      <c r="X123" s="20" t="s">
        <v>19</v>
      </c>
      <c r="Y123" s="18" t="s">
        <v>19</v>
      </c>
      <c r="Z123" s="20" t="s">
        <v>19</v>
      </c>
      <c r="AA123" s="21" t="s">
        <v>19</v>
      </c>
      <c r="AB123" t="s">
        <v>19</v>
      </c>
      <c r="AC123" t="s">
        <v>1079</v>
      </c>
      <c r="AD123" t="s">
        <v>6</v>
      </c>
      <c r="AE123" t="s">
        <v>710</v>
      </c>
      <c r="AF123" t="s">
        <v>88</v>
      </c>
      <c r="AG123" t="s">
        <v>75</v>
      </c>
      <c r="AH123" t="s">
        <v>187</v>
      </c>
    </row>
    <row r="124" ht="14.25" customHeight="1" spans="1:34">
      <c r="A124" s="8" t="s">
        <v>1080</v>
      </c>
      <c r="B124" s="8" t="s">
        <v>1081</v>
      </c>
      <c r="C124" s="8" t="s">
        <v>74</v>
      </c>
      <c r="D124" s="8" t="s">
        <v>75</v>
      </c>
      <c r="E124" s="8" t="s">
        <v>76</v>
      </c>
      <c r="F124" s="8" t="s">
        <v>75</v>
      </c>
      <c r="G124" s="8" t="s">
        <v>1082</v>
      </c>
      <c r="H124" s="9" t="s">
        <v>1083</v>
      </c>
      <c r="I124" s="9" t="s">
        <v>79</v>
      </c>
      <c r="J124" s="9" t="s">
        <v>2</v>
      </c>
      <c r="K124" s="9" t="s">
        <v>1084</v>
      </c>
      <c r="L124" s="9">
        <v>1</v>
      </c>
      <c r="M124" s="9">
        <v>1</v>
      </c>
      <c r="N124" s="9" t="s">
        <v>154</v>
      </c>
      <c r="O124" s="9" t="s">
        <v>611</v>
      </c>
      <c r="P124" s="9" t="s">
        <v>946</v>
      </c>
      <c r="Q124" s="9"/>
      <c r="R124" s="18" t="s">
        <v>1085</v>
      </c>
      <c r="S124" s="20" t="s">
        <v>19</v>
      </c>
      <c r="T124" s="9"/>
      <c r="U124" s="18" t="s">
        <v>19</v>
      </c>
      <c r="V124" s="18" t="s">
        <v>1085</v>
      </c>
      <c r="W124" s="20" t="s">
        <v>1086</v>
      </c>
      <c r="X124" s="20" t="s">
        <v>19</v>
      </c>
      <c r="Y124" s="18" t="s">
        <v>19</v>
      </c>
      <c r="Z124" s="20" t="s">
        <v>19</v>
      </c>
      <c r="AA124" s="21" t="s">
        <v>19</v>
      </c>
      <c r="AB124" t="s">
        <v>19</v>
      </c>
      <c r="AC124" t="s">
        <v>1087</v>
      </c>
      <c r="AD124" t="s">
        <v>6</v>
      </c>
      <c r="AE124" t="s">
        <v>178</v>
      </c>
      <c r="AF124" t="s">
        <v>88</v>
      </c>
      <c r="AG124" t="s">
        <v>75</v>
      </c>
      <c r="AH124" t="s">
        <v>1088</v>
      </c>
    </row>
    <row r="125" ht="14.25" customHeight="1" spans="1:34">
      <c r="A125" s="8" t="s">
        <v>1089</v>
      </c>
      <c r="B125" s="8" t="s">
        <v>1090</v>
      </c>
      <c r="C125" s="8" t="s">
        <v>74</v>
      </c>
      <c r="D125" s="8" t="s">
        <v>75</v>
      </c>
      <c r="E125" s="8" t="s">
        <v>76</v>
      </c>
      <c r="F125" s="8" t="s">
        <v>75</v>
      </c>
      <c r="G125" s="8" t="s">
        <v>1091</v>
      </c>
      <c r="H125" s="9" t="s">
        <v>1092</v>
      </c>
      <c r="I125" s="9" t="s">
        <v>79</v>
      </c>
      <c r="J125" s="9" t="s">
        <v>2</v>
      </c>
      <c r="K125" s="9" t="s">
        <v>1093</v>
      </c>
      <c r="L125" s="9">
        <v>1</v>
      </c>
      <c r="M125" s="9">
        <v>1</v>
      </c>
      <c r="N125" s="9" t="s">
        <v>368</v>
      </c>
      <c r="O125" s="9" t="s">
        <v>611</v>
      </c>
      <c r="P125" s="9" t="s">
        <v>946</v>
      </c>
      <c r="Q125" s="9"/>
      <c r="R125" s="18" t="s">
        <v>1094</v>
      </c>
      <c r="S125" s="20" t="s">
        <v>19</v>
      </c>
      <c r="T125" s="9"/>
      <c r="U125" s="18" t="s">
        <v>19</v>
      </c>
      <c r="V125" s="18" t="s">
        <v>1094</v>
      </c>
      <c r="W125" s="20" t="s">
        <v>1095</v>
      </c>
      <c r="X125" s="20" t="s">
        <v>19</v>
      </c>
      <c r="Y125" s="18" t="s">
        <v>19</v>
      </c>
      <c r="Z125" s="20" t="s">
        <v>19</v>
      </c>
      <c r="AA125" s="21" t="s">
        <v>19</v>
      </c>
      <c r="AB125" t="s">
        <v>19</v>
      </c>
      <c r="AC125" t="s">
        <v>1096</v>
      </c>
      <c r="AD125" t="s">
        <v>6</v>
      </c>
      <c r="AE125" t="s">
        <v>207</v>
      </c>
      <c r="AF125" t="s">
        <v>88</v>
      </c>
      <c r="AG125" t="s">
        <v>75</v>
      </c>
      <c r="AH125" t="s">
        <v>805</v>
      </c>
    </row>
    <row r="126" ht="14.25" customHeight="1" spans="1:34">
      <c r="A126" s="8" t="s">
        <v>1097</v>
      </c>
      <c r="B126" s="8" t="s">
        <v>1098</v>
      </c>
      <c r="C126" s="8" t="s">
        <v>74</v>
      </c>
      <c r="D126" s="8" t="s">
        <v>75</v>
      </c>
      <c r="E126" s="8" t="s">
        <v>76</v>
      </c>
      <c r="F126" s="8" t="s">
        <v>75</v>
      </c>
      <c r="G126" s="8" t="s">
        <v>1099</v>
      </c>
      <c r="H126" s="9" t="s">
        <v>1100</v>
      </c>
      <c r="I126" s="9" t="s">
        <v>79</v>
      </c>
      <c r="J126" s="9" t="s">
        <v>2</v>
      </c>
      <c r="K126" s="9" t="s">
        <v>1101</v>
      </c>
      <c r="L126" s="9">
        <v>1</v>
      </c>
      <c r="M126" s="9">
        <v>1</v>
      </c>
      <c r="N126" s="9" t="s">
        <v>83</v>
      </c>
      <c r="O126" s="9" t="s">
        <v>611</v>
      </c>
      <c r="P126" s="9" t="s">
        <v>946</v>
      </c>
      <c r="Q126" s="9"/>
      <c r="R126" s="18" t="s">
        <v>1102</v>
      </c>
      <c r="S126" s="20" t="s">
        <v>19</v>
      </c>
      <c r="T126" s="9"/>
      <c r="U126" s="18" t="s">
        <v>19</v>
      </c>
      <c r="V126" s="18" t="s">
        <v>1102</v>
      </c>
      <c r="W126" s="20" t="s">
        <v>1103</v>
      </c>
      <c r="X126" s="20" t="s">
        <v>19</v>
      </c>
      <c r="Y126" s="18" t="s">
        <v>19</v>
      </c>
      <c r="Z126" s="20" t="s">
        <v>19</v>
      </c>
      <c r="AA126" s="21" t="s">
        <v>19</v>
      </c>
      <c r="AB126" t="s">
        <v>19</v>
      </c>
      <c r="AC126" t="s">
        <v>1104</v>
      </c>
      <c r="AD126" t="s">
        <v>6</v>
      </c>
      <c r="AE126" t="s">
        <v>1105</v>
      </c>
      <c r="AF126" t="s">
        <v>88</v>
      </c>
      <c r="AG126" t="s">
        <v>75</v>
      </c>
      <c r="AH126" t="s">
        <v>19</v>
      </c>
    </row>
    <row r="127" ht="14.25" customHeight="1" spans="1:34">
      <c r="A127" s="8" t="s">
        <v>1106</v>
      </c>
      <c r="B127" s="8" t="s">
        <v>1107</v>
      </c>
      <c r="C127" s="8" t="s">
        <v>74</v>
      </c>
      <c r="D127" s="8" t="s">
        <v>75</v>
      </c>
      <c r="E127" s="8" t="s">
        <v>76</v>
      </c>
      <c r="F127" s="8" t="s">
        <v>75</v>
      </c>
      <c r="G127" s="8" t="s">
        <v>1108</v>
      </c>
      <c r="H127" s="9" t="s">
        <v>1109</v>
      </c>
      <c r="I127" s="9" t="s">
        <v>79</v>
      </c>
      <c r="J127" s="9" t="s">
        <v>2</v>
      </c>
      <c r="K127" s="9" t="s">
        <v>1110</v>
      </c>
      <c r="L127" s="9">
        <v>1</v>
      </c>
      <c r="M127" s="9">
        <v>1</v>
      </c>
      <c r="N127" s="9" t="s">
        <v>611</v>
      </c>
      <c r="O127" s="9" t="s">
        <v>611</v>
      </c>
      <c r="P127" s="9" t="s">
        <v>946</v>
      </c>
      <c r="Q127" s="9"/>
      <c r="R127" s="18" t="s">
        <v>1111</v>
      </c>
      <c r="S127" s="20" t="s">
        <v>19</v>
      </c>
      <c r="T127" s="9"/>
      <c r="U127" s="18" t="s">
        <v>19</v>
      </c>
      <c r="V127" s="18" t="s">
        <v>1111</v>
      </c>
      <c r="W127" s="20" t="s">
        <v>1112</v>
      </c>
      <c r="X127" s="20" t="s">
        <v>19</v>
      </c>
      <c r="Y127" s="18" t="s">
        <v>19</v>
      </c>
      <c r="Z127" s="20" t="s">
        <v>19</v>
      </c>
      <c r="AA127" s="21" t="s">
        <v>19</v>
      </c>
      <c r="AB127" t="s">
        <v>19</v>
      </c>
      <c r="AC127" t="s">
        <v>1113</v>
      </c>
      <c r="AD127" t="s">
        <v>6</v>
      </c>
      <c r="AE127" t="s">
        <v>1114</v>
      </c>
      <c r="AF127" t="s">
        <v>88</v>
      </c>
      <c r="AG127" t="s">
        <v>75</v>
      </c>
      <c r="AH127" t="s">
        <v>995</v>
      </c>
    </row>
    <row r="128" ht="14.25" customHeight="1" spans="1:34">
      <c r="A128" s="8" t="s">
        <v>1115</v>
      </c>
      <c r="B128" s="8" t="s">
        <v>1116</v>
      </c>
      <c r="C128" s="8" t="s">
        <v>74</v>
      </c>
      <c r="D128" s="8" t="s">
        <v>75</v>
      </c>
      <c r="E128" s="8" t="s">
        <v>76</v>
      </c>
      <c r="F128" s="8" t="s">
        <v>75</v>
      </c>
      <c r="G128" s="8" t="s">
        <v>1117</v>
      </c>
      <c r="H128" s="9" t="s">
        <v>1118</v>
      </c>
      <c r="I128" s="9" t="s">
        <v>79</v>
      </c>
      <c r="J128" s="9" t="s">
        <v>2</v>
      </c>
      <c r="K128" s="9" t="s">
        <v>1119</v>
      </c>
      <c r="L128" s="9">
        <v>1</v>
      </c>
      <c r="M128" s="9">
        <v>1</v>
      </c>
      <c r="N128" s="9" t="s">
        <v>611</v>
      </c>
      <c r="O128" s="9" t="s">
        <v>611</v>
      </c>
      <c r="P128" s="9" t="s">
        <v>946</v>
      </c>
      <c r="Q128" s="9"/>
      <c r="R128" s="18" t="s">
        <v>1120</v>
      </c>
      <c r="S128" s="20" t="s">
        <v>19</v>
      </c>
      <c r="T128" s="9"/>
      <c r="U128" s="18" t="s">
        <v>19</v>
      </c>
      <c r="V128" s="18" t="s">
        <v>1120</v>
      </c>
      <c r="W128" s="20" t="s">
        <v>1121</v>
      </c>
      <c r="X128" s="20" t="s">
        <v>19</v>
      </c>
      <c r="Y128" s="18" t="s">
        <v>19</v>
      </c>
      <c r="Z128" s="20" t="s">
        <v>19</v>
      </c>
      <c r="AA128" s="21" t="s">
        <v>19</v>
      </c>
      <c r="AB128" t="s">
        <v>19</v>
      </c>
      <c r="AC128" t="s">
        <v>1122</v>
      </c>
      <c r="AD128" t="s">
        <v>6</v>
      </c>
      <c r="AE128" t="s">
        <v>1123</v>
      </c>
      <c r="AF128" t="s">
        <v>88</v>
      </c>
      <c r="AG128" t="s">
        <v>75</v>
      </c>
      <c r="AH128" t="s">
        <v>168</v>
      </c>
    </row>
    <row r="129" ht="14.25" customHeight="1" spans="1:34">
      <c r="A129" s="8" t="s">
        <v>1124</v>
      </c>
      <c r="B129" s="8" t="s">
        <v>1125</v>
      </c>
      <c r="C129" s="8" t="s">
        <v>74</v>
      </c>
      <c r="D129" s="8" t="s">
        <v>75</v>
      </c>
      <c r="E129" s="8" t="s">
        <v>76</v>
      </c>
      <c r="F129" s="8" t="s">
        <v>75</v>
      </c>
      <c r="G129" s="8" t="s">
        <v>1126</v>
      </c>
      <c r="H129" s="9" t="s">
        <v>1127</v>
      </c>
      <c r="I129" s="9" t="s">
        <v>79</v>
      </c>
      <c r="J129" s="9" t="s">
        <v>2</v>
      </c>
      <c r="K129" s="9" t="s">
        <v>1128</v>
      </c>
      <c r="L129" s="9">
        <v>1</v>
      </c>
      <c r="M129" s="9">
        <v>1</v>
      </c>
      <c r="N129" s="9" t="s">
        <v>1129</v>
      </c>
      <c r="O129" s="9" t="s">
        <v>946</v>
      </c>
      <c r="P129" s="9" t="s">
        <v>1130</v>
      </c>
      <c r="Q129" s="9"/>
      <c r="R129" s="18" t="s">
        <v>1131</v>
      </c>
      <c r="S129" s="20" t="s">
        <v>1132</v>
      </c>
      <c r="T129" s="9" t="s">
        <v>1133</v>
      </c>
      <c r="U129" s="18" t="s">
        <v>19</v>
      </c>
      <c r="V129" s="18" t="s">
        <v>1134</v>
      </c>
      <c r="W129" s="20" t="s">
        <v>1135</v>
      </c>
      <c r="X129" s="20" t="s">
        <v>19</v>
      </c>
      <c r="Y129" s="18" t="s">
        <v>19</v>
      </c>
      <c r="Z129" s="20" t="s">
        <v>19</v>
      </c>
      <c r="AA129" s="21" t="s">
        <v>19</v>
      </c>
      <c r="AB129" t="s">
        <v>19</v>
      </c>
      <c r="AC129" t="s">
        <v>1136</v>
      </c>
      <c r="AD129" t="s">
        <v>6</v>
      </c>
      <c r="AE129" t="s">
        <v>1137</v>
      </c>
      <c r="AF129" t="s">
        <v>88</v>
      </c>
      <c r="AG129" t="s">
        <v>75</v>
      </c>
      <c r="AH129" t="s">
        <v>19</v>
      </c>
    </row>
    <row r="130" ht="14.25" customHeight="1" spans="1:34">
      <c r="A130" s="8" t="s">
        <v>1138</v>
      </c>
      <c r="B130" s="8" t="s">
        <v>1139</v>
      </c>
      <c r="C130" s="8" t="s">
        <v>74</v>
      </c>
      <c r="D130" s="8" t="s">
        <v>75</v>
      </c>
      <c r="E130" s="8" t="s">
        <v>76</v>
      </c>
      <c r="F130" s="8" t="s">
        <v>75</v>
      </c>
      <c r="G130" s="8" t="s">
        <v>1140</v>
      </c>
      <c r="H130" s="9" t="s">
        <v>1141</v>
      </c>
      <c r="I130" s="9" t="s">
        <v>79</v>
      </c>
      <c r="J130" s="9" t="s">
        <v>2</v>
      </c>
      <c r="K130" s="9" t="s">
        <v>1142</v>
      </c>
      <c r="L130" s="9">
        <v>1</v>
      </c>
      <c r="M130" s="9">
        <v>3</v>
      </c>
      <c r="N130" s="9" t="s">
        <v>946</v>
      </c>
      <c r="O130" s="9" t="s">
        <v>300</v>
      </c>
      <c r="P130" s="9" t="s">
        <v>259</v>
      </c>
      <c r="Q130" s="9"/>
      <c r="R130" s="18" t="s">
        <v>1143</v>
      </c>
      <c r="S130" s="20" t="s">
        <v>1143</v>
      </c>
      <c r="T130" s="9" t="s">
        <v>1144</v>
      </c>
      <c r="U130" s="18" t="s">
        <v>19</v>
      </c>
      <c r="V130" s="18" t="s">
        <v>19</v>
      </c>
      <c r="W130" s="20" t="s">
        <v>19</v>
      </c>
      <c r="X130" s="20" t="s">
        <v>19</v>
      </c>
      <c r="Y130" s="18" t="s">
        <v>19</v>
      </c>
      <c r="Z130" s="20" t="s">
        <v>19</v>
      </c>
      <c r="AA130" s="21" t="s">
        <v>19</v>
      </c>
      <c r="AB130" t="s">
        <v>19</v>
      </c>
      <c r="AC130" t="s">
        <v>19</v>
      </c>
      <c r="AD130" t="s">
        <v>6</v>
      </c>
      <c r="AE130" t="s">
        <v>710</v>
      </c>
      <c r="AF130" t="s">
        <v>88</v>
      </c>
      <c r="AG130" t="s">
        <v>75</v>
      </c>
      <c r="AH130" t="s">
        <v>19</v>
      </c>
    </row>
    <row r="131" ht="14.25" customHeight="1" spans="1:34">
      <c r="A131" s="8" t="s">
        <v>1145</v>
      </c>
      <c r="B131" s="8" t="s">
        <v>1146</v>
      </c>
      <c r="C131" s="8" t="s">
        <v>74</v>
      </c>
      <c r="D131" s="8" t="s">
        <v>75</v>
      </c>
      <c r="E131" s="8" t="s">
        <v>76</v>
      </c>
      <c r="F131" s="8" t="s">
        <v>75</v>
      </c>
      <c r="G131" s="8" t="s">
        <v>1099</v>
      </c>
      <c r="H131" s="9" t="s">
        <v>1100</v>
      </c>
      <c r="I131" s="9" t="s">
        <v>79</v>
      </c>
      <c r="J131" s="9" t="s">
        <v>2</v>
      </c>
      <c r="K131" s="9" t="s">
        <v>1147</v>
      </c>
      <c r="L131" s="9">
        <v>1</v>
      </c>
      <c r="M131" s="9">
        <v>2</v>
      </c>
      <c r="N131" s="9" t="s">
        <v>946</v>
      </c>
      <c r="O131" s="9" t="s">
        <v>300</v>
      </c>
      <c r="P131" s="9" t="s">
        <v>258</v>
      </c>
      <c r="Q131" s="9"/>
      <c r="R131" s="18" t="s">
        <v>1148</v>
      </c>
      <c r="S131" s="20" t="s">
        <v>1148</v>
      </c>
      <c r="T131" s="9" t="s">
        <v>1149</v>
      </c>
      <c r="U131" s="18" t="s">
        <v>19</v>
      </c>
      <c r="V131" s="18" t="s">
        <v>19</v>
      </c>
      <c r="W131" s="20" t="s">
        <v>19</v>
      </c>
      <c r="X131" s="20" t="s">
        <v>19</v>
      </c>
      <c r="Y131" s="18" t="s">
        <v>19</v>
      </c>
      <c r="Z131" s="20" t="s">
        <v>19</v>
      </c>
      <c r="AA131" s="21" t="s">
        <v>19</v>
      </c>
      <c r="AB131" t="s">
        <v>19</v>
      </c>
      <c r="AC131" t="s">
        <v>19</v>
      </c>
      <c r="AD131" t="s">
        <v>6</v>
      </c>
      <c r="AE131" t="s">
        <v>1150</v>
      </c>
      <c r="AF131" t="s">
        <v>88</v>
      </c>
      <c r="AG131" t="s">
        <v>75</v>
      </c>
      <c r="AH131" t="s">
        <v>19</v>
      </c>
    </row>
    <row r="132" ht="14.25" customHeight="1" spans="1:34">
      <c r="A132" s="8" t="s">
        <v>1151</v>
      </c>
      <c r="B132" s="8" t="s">
        <v>1152</v>
      </c>
      <c r="C132" s="8" t="s">
        <v>74</v>
      </c>
      <c r="D132" s="8" t="s">
        <v>75</v>
      </c>
      <c r="E132" s="8" t="s">
        <v>76</v>
      </c>
      <c r="F132" s="8" t="s">
        <v>75</v>
      </c>
      <c r="G132" s="8" t="s">
        <v>1153</v>
      </c>
      <c r="H132" s="9" t="s">
        <v>1154</v>
      </c>
      <c r="I132" s="9" t="s">
        <v>79</v>
      </c>
      <c r="J132" s="9" t="s">
        <v>2</v>
      </c>
      <c r="K132" s="9" t="s">
        <v>1155</v>
      </c>
      <c r="L132" s="9">
        <v>1</v>
      </c>
      <c r="M132" s="9">
        <v>4</v>
      </c>
      <c r="N132" s="9" t="s">
        <v>82</v>
      </c>
      <c r="O132" s="9" t="s">
        <v>1156</v>
      </c>
      <c r="P132" s="9" t="s">
        <v>1157</v>
      </c>
      <c r="Q132" s="9"/>
      <c r="R132" s="18" t="s">
        <v>1158</v>
      </c>
      <c r="S132" s="20" t="s">
        <v>1158</v>
      </c>
      <c r="T132" s="9" t="s">
        <v>1159</v>
      </c>
      <c r="U132" s="18" t="s">
        <v>19</v>
      </c>
      <c r="V132" s="18" t="s">
        <v>19</v>
      </c>
      <c r="W132" s="20" t="s">
        <v>19</v>
      </c>
      <c r="X132" s="20" t="s">
        <v>19</v>
      </c>
      <c r="Y132" s="18" t="s">
        <v>19</v>
      </c>
      <c r="Z132" s="20" t="s">
        <v>19</v>
      </c>
      <c r="AA132" s="21" t="s">
        <v>19</v>
      </c>
      <c r="AB132" t="s">
        <v>19</v>
      </c>
      <c r="AC132" t="s">
        <v>19</v>
      </c>
      <c r="AD132" t="s">
        <v>6</v>
      </c>
      <c r="AE132" t="s">
        <v>965</v>
      </c>
      <c r="AF132" t="s">
        <v>88</v>
      </c>
      <c r="AG132" t="s">
        <v>75</v>
      </c>
      <c r="AH132" t="s">
        <v>19</v>
      </c>
    </row>
    <row r="133" ht="14.25" customHeight="1" spans="1:34">
      <c r="A133" s="8" t="s">
        <v>1160</v>
      </c>
      <c r="B133" s="8" t="s">
        <v>1161</v>
      </c>
      <c r="C133" s="8" t="s">
        <v>74</v>
      </c>
      <c r="D133" s="8" t="s">
        <v>75</v>
      </c>
      <c r="E133" s="8" t="s">
        <v>76</v>
      </c>
      <c r="F133" s="8" t="s">
        <v>75</v>
      </c>
      <c r="G133" s="8" t="s">
        <v>1162</v>
      </c>
      <c r="H133" s="9" t="s">
        <v>1163</v>
      </c>
      <c r="I133" s="9" t="s">
        <v>79</v>
      </c>
      <c r="J133" s="9" t="s">
        <v>2</v>
      </c>
      <c r="K133" s="9" t="s">
        <v>1164</v>
      </c>
      <c r="L133" s="9">
        <v>1</v>
      </c>
      <c r="M133" s="9">
        <v>2</v>
      </c>
      <c r="N133" s="9" t="s">
        <v>946</v>
      </c>
      <c r="O133" s="9" t="s">
        <v>1165</v>
      </c>
      <c r="P133" s="9" t="s">
        <v>669</v>
      </c>
      <c r="Q133" s="9"/>
      <c r="R133" s="18" t="s">
        <v>1166</v>
      </c>
      <c r="S133" s="20" t="s">
        <v>1166</v>
      </c>
      <c r="T133" s="9" t="s">
        <v>1167</v>
      </c>
      <c r="U133" s="18" t="s">
        <v>19</v>
      </c>
      <c r="V133" s="18" t="s">
        <v>19</v>
      </c>
      <c r="W133" s="20" t="s">
        <v>19</v>
      </c>
      <c r="X133" s="20" t="s">
        <v>19</v>
      </c>
      <c r="Y133" s="18" t="s">
        <v>19</v>
      </c>
      <c r="Z133" s="20" t="s">
        <v>19</v>
      </c>
      <c r="AA133" s="21" t="s">
        <v>19</v>
      </c>
      <c r="AB133" t="s">
        <v>19</v>
      </c>
      <c r="AC133" t="s">
        <v>19</v>
      </c>
      <c r="AD133" t="s">
        <v>6</v>
      </c>
      <c r="AE133" t="s">
        <v>1168</v>
      </c>
      <c r="AF133" t="s">
        <v>88</v>
      </c>
      <c r="AG133" t="s">
        <v>75</v>
      </c>
      <c r="AH133" t="s">
        <v>19</v>
      </c>
    </row>
    <row r="134" ht="14.25" customHeight="1" spans="1:34">
      <c r="A134" s="8" t="s">
        <v>1169</v>
      </c>
      <c r="B134" s="8" t="s">
        <v>1170</v>
      </c>
      <c r="C134" s="8" t="s">
        <v>74</v>
      </c>
      <c r="D134" s="8" t="s">
        <v>75</v>
      </c>
      <c r="E134" s="8" t="s">
        <v>76</v>
      </c>
      <c r="F134" s="8" t="s">
        <v>75</v>
      </c>
      <c r="G134" s="8" t="s">
        <v>265</v>
      </c>
      <c r="H134" s="9" t="s">
        <v>266</v>
      </c>
      <c r="I134" s="9" t="s">
        <v>79</v>
      </c>
      <c r="J134" s="9" t="s">
        <v>2</v>
      </c>
      <c r="K134" s="9" t="s">
        <v>1171</v>
      </c>
      <c r="L134" s="9">
        <v>1</v>
      </c>
      <c r="M134" s="9">
        <v>5</v>
      </c>
      <c r="N134" s="9" t="s">
        <v>83</v>
      </c>
      <c r="O134" s="9" t="s">
        <v>1172</v>
      </c>
      <c r="P134" s="9" t="s">
        <v>1173</v>
      </c>
      <c r="Q134" s="9"/>
      <c r="R134" s="18" t="s">
        <v>1174</v>
      </c>
      <c r="S134" s="20" t="s">
        <v>1174</v>
      </c>
      <c r="T134" s="9" t="s">
        <v>1175</v>
      </c>
      <c r="U134" s="18" t="s">
        <v>19</v>
      </c>
      <c r="V134" s="18" t="s">
        <v>19</v>
      </c>
      <c r="W134" s="20" t="s">
        <v>19</v>
      </c>
      <c r="X134" s="20" t="s">
        <v>19</v>
      </c>
      <c r="Y134" s="18" t="s">
        <v>19</v>
      </c>
      <c r="Z134" s="20" t="s">
        <v>19</v>
      </c>
      <c r="AA134" s="21" t="s">
        <v>19</v>
      </c>
      <c r="AB134" t="s">
        <v>19</v>
      </c>
      <c r="AC134" t="s">
        <v>19</v>
      </c>
      <c r="AD134" t="s">
        <v>6</v>
      </c>
      <c r="AE134" t="s">
        <v>1176</v>
      </c>
      <c r="AF134" t="s">
        <v>88</v>
      </c>
      <c r="AG134" t="s">
        <v>75</v>
      </c>
      <c r="AH134" t="s">
        <v>19</v>
      </c>
    </row>
    <row r="135" ht="14.25" customHeight="1" spans="1:34">
      <c r="A135" s="8" t="s">
        <v>1177</v>
      </c>
      <c r="B135" s="8" t="s">
        <v>1178</v>
      </c>
      <c r="C135" s="8" t="s">
        <v>74</v>
      </c>
      <c r="D135" s="8" t="s">
        <v>75</v>
      </c>
      <c r="E135" s="8" t="s">
        <v>76</v>
      </c>
      <c r="F135" s="8" t="s">
        <v>75</v>
      </c>
      <c r="G135" s="8" t="s">
        <v>265</v>
      </c>
      <c r="H135" s="9" t="s">
        <v>266</v>
      </c>
      <c r="I135" s="9" t="s">
        <v>79</v>
      </c>
      <c r="J135" s="9" t="s">
        <v>2</v>
      </c>
      <c r="K135" s="9" t="s">
        <v>1171</v>
      </c>
      <c r="L135" s="9">
        <v>1</v>
      </c>
      <c r="M135" s="9">
        <v>3</v>
      </c>
      <c r="N135" s="9" t="s">
        <v>83</v>
      </c>
      <c r="O135" s="9" t="s">
        <v>1173</v>
      </c>
      <c r="P135" s="9" t="s">
        <v>1179</v>
      </c>
      <c r="Q135" s="9"/>
      <c r="R135" s="18" t="s">
        <v>1180</v>
      </c>
      <c r="S135" s="20" t="s">
        <v>1180</v>
      </c>
      <c r="T135" s="9" t="s">
        <v>1181</v>
      </c>
      <c r="U135" s="18" t="s">
        <v>19</v>
      </c>
      <c r="V135" s="18" t="s">
        <v>19</v>
      </c>
      <c r="W135" s="20" t="s">
        <v>19</v>
      </c>
      <c r="X135" s="20" t="s">
        <v>19</v>
      </c>
      <c r="Y135" s="18" t="s">
        <v>19</v>
      </c>
      <c r="Z135" s="20" t="s">
        <v>19</v>
      </c>
      <c r="AA135" s="21" t="s">
        <v>19</v>
      </c>
      <c r="AB135" t="s">
        <v>19</v>
      </c>
      <c r="AC135" t="s">
        <v>19</v>
      </c>
      <c r="AD135" t="s">
        <v>6</v>
      </c>
      <c r="AE135" t="s">
        <v>1176</v>
      </c>
      <c r="AF135" t="s">
        <v>88</v>
      </c>
      <c r="AG135" t="s">
        <v>75</v>
      </c>
      <c r="AH135" t="s">
        <v>19</v>
      </c>
    </row>
    <row r="136" ht="14.25" customHeight="1" spans="1:34">
      <c r="A136" s="8" t="s">
        <v>1182</v>
      </c>
      <c r="B136" s="8" t="s">
        <v>1183</v>
      </c>
      <c r="C136" s="8" t="s">
        <v>74</v>
      </c>
      <c r="D136" s="8" t="s">
        <v>75</v>
      </c>
      <c r="E136" s="8" t="s">
        <v>76</v>
      </c>
      <c r="F136" s="8" t="s">
        <v>75</v>
      </c>
      <c r="G136" s="8" t="s">
        <v>1184</v>
      </c>
      <c r="H136" s="9" t="s">
        <v>1185</v>
      </c>
      <c r="I136" s="9" t="s">
        <v>79</v>
      </c>
      <c r="J136" s="9" t="s">
        <v>2</v>
      </c>
      <c r="K136" s="9" t="s">
        <v>1186</v>
      </c>
      <c r="L136" s="9">
        <v>1</v>
      </c>
      <c r="M136" s="9">
        <v>3</v>
      </c>
      <c r="N136" s="9" t="s">
        <v>946</v>
      </c>
      <c r="O136" s="9" t="s">
        <v>628</v>
      </c>
      <c r="P136" s="9" t="s">
        <v>875</v>
      </c>
      <c r="Q136" s="9"/>
      <c r="R136" s="18" t="s">
        <v>1187</v>
      </c>
      <c r="S136" s="20" t="s">
        <v>1187</v>
      </c>
      <c r="T136" s="9" t="s">
        <v>1188</v>
      </c>
      <c r="U136" s="18" t="s">
        <v>19</v>
      </c>
      <c r="V136" s="18" t="s">
        <v>19</v>
      </c>
      <c r="W136" s="20" t="s">
        <v>19</v>
      </c>
      <c r="X136" s="20" t="s">
        <v>19</v>
      </c>
      <c r="Y136" s="18" t="s">
        <v>19</v>
      </c>
      <c r="Z136" s="20" t="s">
        <v>19</v>
      </c>
      <c r="AA136" s="21" t="s">
        <v>19</v>
      </c>
      <c r="AB136" t="s">
        <v>19</v>
      </c>
      <c r="AC136" t="s">
        <v>19</v>
      </c>
      <c r="AD136" t="s">
        <v>6</v>
      </c>
      <c r="AE136" t="s">
        <v>1189</v>
      </c>
      <c r="AF136" t="s">
        <v>88</v>
      </c>
      <c r="AG136" t="s">
        <v>75</v>
      </c>
      <c r="AH136" t="s">
        <v>19</v>
      </c>
    </row>
    <row r="137" ht="14.25" customHeight="1" spans="1:34">
      <c r="A137" s="8" t="s">
        <v>1190</v>
      </c>
      <c r="B137" s="8" t="s">
        <v>1191</v>
      </c>
      <c r="C137" s="8" t="s">
        <v>74</v>
      </c>
      <c r="D137" s="8" t="s">
        <v>75</v>
      </c>
      <c r="E137" s="8" t="s">
        <v>76</v>
      </c>
      <c r="F137" s="8" t="s">
        <v>75</v>
      </c>
      <c r="G137" s="8" t="s">
        <v>1184</v>
      </c>
      <c r="H137" s="9" t="s">
        <v>1185</v>
      </c>
      <c r="I137" s="9" t="s">
        <v>79</v>
      </c>
      <c r="J137" s="9" t="s">
        <v>2</v>
      </c>
      <c r="K137" s="9" t="s">
        <v>1192</v>
      </c>
      <c r="L137" s="9">
        <v>2</v>
      </c>
      <c r="M137" s="9">
        <v>1</v>
      </c>
      <c r="N137" s="9" t="s">
        <v>946</v>
      </c>
      <c r="O137" s="9" t="s">
        <v>628</v>
      </c>
      <c r="P137" s="9" t="s">
        <v>258</v>
      </c>
      <c r="Q137" s="9"/>
      <c r="R137" s="18" t="s">
        <v>1193</v>
      </c>
      <c r="S137" s="20" t="s">
        <v>1193</v>
      </c>
      <c r="T137" s="9" t="s">
        <v>1194</v>
      </c>
      <c r="U137" s="18" t="s">
        <v>19</v>
      </c>
      <c r="V137" s="18" t="s">
        <v>19</v>
      </c>
      <c r="W137" s="20" t="s">
        <v>19</v>
      </c>
      <c r="X137" s="20" t="s">
        <v>19</v>
      </c>
      <c r="Y137" s="18" t="s">
        <v>19</v>
      </c>
      <c r="Z137" s="20" t="s">
        <v>19</v>
      </c>
      <c r="AA137" s="21" t="s">
        <v>19</v>
      </c>
      <c r="AB137" t="s">
        <v>19</v>
      </c>
      <c r="AC137" t="s">
        <v>19</v>
      </c>
      <c r="AD137" t="s">
        <v>6</v>
      </c>
      <c r="AE137" t="s">
        <v>1189</v>
      </c>
      <c r="AF137" t="s">
        <v>88</v>
      </c>
      <c r="AG137" t="s">
        <v>75</v>
      </c>
      <c r="AH137" t="s">
        <v>19</v>
      </c>
    </row>
    <row r="138" ht="14.25" customHeight="1" spans="1:34">
      <c r="A138" s="8" t="s">
        <v>1195</v>
      </c>
      <c r="B138" s="8"/>
      <c r="C138" s="8" t="s">
        <v>74</v>
      </c>
      <c r="D138" s="8" t="s">
        <v>75</v>
      </c>
      <c r="E138" s="8" t="s">
        <v>76</v>
      </c>
      <c r="F138" s="8" t="s">
        <v>75</v>
      </c>
      <c r="G138" s="8" t="s">
        <v>798</v>
      </c>
      <c r="H138" s="9" t="s">
        <v>799</v>
      </c>
      <c r="I138" s="9" t="s">
        <v>79</v>
      </c>
      <c r="J138" s="9" t="s">
        <v>2</v>
      </c>
      <c r="K138" s="9" t="s">
        <v>1196</v>
      </c>
      <c r="L138" s="9">
        <v>1</v>
      </c>
      <c r="M138" s="9">
        <v>1</v>
      </c>
      <c r="N138" s="9" t="s">
        <v>946</v>
      </c>
      <c r="O138" s="9" t="s">
        <v>319</v>
      </c>
      <c r="P138" s="9" t="s">
        <v>329</v>
      </c>
      <c r="Q138" s="9"/>
      <c r="R138" s="18" t="s">
        <v>1197</v>
      </c>
      <c r="S138" s="20" t="s">
        <v>1197</v>
      </c>
      <c r="T138" s="9" t="s">
        <v>1198</v>
      </c>
      <c r="U138" s="18" t="s">
        <v>19</v>
      </c>
      <c r="V138" s="18" t="s">
        <v>19</v>
      </c>
      <c r="W138" s="20" t="s">
        <v>19</v>
      </c>
      <c r="X138" s="20" t="s">
        <v>19</v>
      </c>
      <c r="Y138" s="18" t="s">
        <v>19</v>
      </c>
      <c r="Z138" s="20" t="s">
        <v>19</v>
      </c>
      <c r="AA138" s="21" t="s">
        <v>19</v>
      </c>
      <c r="AB138" t="s">
        <v>19</v>
      </c>
      <c r="AC138" t="s">
        <v>19</v>
      </c>
      <c r="AD138" t="s">
        <v>6</v>
      </c>
      <c r="AE138" t="s">
        <v>535</v>
      </c>
      <c r="AF138" t="s">
        <v>88</v>
      </c>
      <c r="AG138" t="s">
        <v>75</v>
      </c>
      <c r="AH138" t="s">
        <v>19</v>
      </c>
    </row>
    <row r="139" ht="14.25" customHeight="1" spans="1:34">
      <c r="A139" s="8" t="s">
        <v>1199</v>
      </c>
      <c r="B139" s="8" t="s">
        <v>1200</v>
      </c>
      <c r="C139" s="8" t="s">
        <v>74</v>
      </c>
      <c r="D139" s="8" t="s">
        <v>75</v>
      </c>
      <c r="E139" s="8" t="s">
        <v>76</v>
      </c>
      <c r="F139" s="8" t="s">
        <v>75</v>
      </c>
      <c r="G139" s="8" t="s">
        <v>599</v>
      </c>
      <c r="H139" s="9" t="s">
        <v>600</v>
      </c>
      <c r="I139" s="9" t="s">
        <v>79</v>
      </c>
      <c r="J139" s="9" t="s">
        <v>2</v>
      </c>
      <c r="K139" s="9" t="s">
        <v>1201</v>
      </c>
      <c r="L139" s="9">
        <v>1</v>
      </c>
      <c r="M139" s="9">
        <v>2</v>
      </c>
      <c r="N139" s="9" t="s">
        <v>81</v>
      </c>
      <c r="O139" s="9" t="s">
        <v>279</v>
      </c>
      <c r="P139" s="9" t="s">
        <v>602</v>
      </c>
      <c r="Q139" s="9"/>
      <c r="R139" s="18" t="s">
        <v>1202</v>
      </c>
      <c r="S139" s="20" t="s">
        <v>1202</v>
      </c>
      <c r="T139" s="9" t="s">
        <v>1203</v>
      </c>
      <c r="U139" s="18" t="s">
        <v>19</v>
      </c>
      <c r="V139" s="18" t="s">
        <v>19</v>
      </c>
      <c r="W139" s="20" t="s">
        <v>19</v>
      </c>
      <c r="X139" s="20" t="s">
        <v>19</v>
      </c>
      <c r="Y139" s="18" t="s">
        <v>19</v>
      </c>
      <c r="Z139" s="20" t="s">
        <v>19</v>
      </c>
      <c r="AA139" s="21" t="s">
        <v>19</v>
      </c>
      <c r="AB139" t="s">
        <v>19</v>
      </c>
      <c r="AC139" t="s">
        <v>19</v>
      </c>
      <c r="AD139" t="s">
        <v>6</v>
      </c>
      <c r="AE139" t="s">
        <v>605</v>
      </c>
      <c r="AF139" t="s">
        <v>88</v>
      </c>
      <c r="AG139" t="s">
        <v>75</v>
      </c>
      <c r="AH139" t="s">
        <v>19</v>
      </c>
    </row>
    <row r="140" ht="14.25" customHeight="1" spans="1:34">
      <c r="A140" s="8" t="s">
        <v>1204</v>
      </c>
      <c r="B140" s="8" t="s">
        <v>1205</v>
      </c>
      <c r="C140" s="8" t="s">
        <v>74</v>
      </c>
      <c r="D140" s="8" t="s">
        <v>75</v>
      </c>
      <c r="E140" s="8" t="s">
        <v>76</v>
      </c>
      <c r="F140" s="8" t="s">
        <v>75</v>
      </c>
      <c r="G140" s="8" t="s">
        <v>1206</v>
      </c>
      <c r="H140" s="9" t="s">
        <v>1207</v>
      </c>
      <c r="I140" s="9" t="s">
        <v>79</v>
      </c>
      <c r="J140" s="9" t="s">
        <v>2</v>
      </c>
      <c r="K140" s="9" t="s">
        <v>1208</v>
      </c>
      <c r="L140" s="9">
        <v>1</v>
      </c>
      <c r="M140" s="9">
        <v>2</v>
      </c>
      <c r="N140" s="9" t="s">
        <v>368</v>
      </c>
      <c r="O140" s="9" t="s">
        <v>368</v>
      </c>
      <c r="P140" s="9" t="s">
        <v>946</v>
      </c>
      <c r="Q140" s="9"/>
      <c r="R140" s="18" t="s">
        <v>1209</v>
      </c>
      <c r="S140" s="20" t="s">
        <v>19</v>
      </c>
      <c r="T140" s="9"/>
      <c r="U140" s="18" t="s">
        <v>19</v>
      </c>
      <c r="V140" s="18" t="s">
        <v>1209</v>
      </c>
      <c r="W140" s="20" t="s">
        <v>1210</v>
      </c>
      <c r="X140" s="20" t="s">
        <v>19</v>
      </c>
      <c r="Y140" s="18" t="s">
        <v>19</v>
      </c>
      <c r="Z140" s="20" t="s">
        <v>19</v>
      </c>
      <c r="AA140" s="21" t="s">
        <v>19</v>
      </c>
      <c r="AB140" t="s">
        <v>19</v>
      </c>
      <c r="AC140" t="s">
        <v>1211</v>
      </c>
      <c r="AD140" t="s">
        <v>6</v>
      </c>
      <c r="AE140" t="s">
        <v>1212</v>
      </c>
      <c r="AF140" t="s">
        <v>88</v>
      </c>
      <c r="AG140" t="s">
        <v>75</v>
      </c>
      <c r="AH140" t="s">
        <v>19</v>
      </c>
    </row>
    <row r="141" ht="14.25" customHeight="1" spans="1:34">
      <c r="A141" s="8" t="s">
        <v>1213</v>
      </c>
      <c r="B141" s="8" t="s">
        <v>1214</v>
      </c>
      <c r="C141" s="8" t="s">
        <v>74</v>
      </c>
      <c r="D141" s="8" t="s">
        <v>75</v>
      </c>
      <c r="E141" s="8" t="s">
        <v>76</v>
      </c>
      <c r="F141" s="8" t="s">
        <v>75</v>
      </c>
      <c r="G141" s="8" t="s">
        <v>1215</v>
      </c>
      <c r="H141" s="9" t="s">
        <v>1216</v>
      </c>
      <c r="I141" s="9" t="s">
        <v>79</v>
      </c>
      <c r="J141" s="9" t="s">
        <v>2</v>
      </c>
      <c r="K141" s="9" t="s">
        <v>1217</v>
      </c>
      <c r="L141" s="9">
        <v>1</v>
      </c>
      <c r="M141" s="9">
        <v>1</v>
      </c>
      <c r="N141" s="9" t="s">
        <v>946</v>
      </c>
      <c r="O141" s="9" t="s">
        <v>914</v>
      </c>
      <c r="P141" s="9" t="s">
        <v>659</v>
      </c>
      <c r="Q141" s="9"/>
      <c r="R141" s="18" t="s">
        <v>1218</v>
      </c>
      <c r="S141" s="20" t="s">
        <v>1218</v>
      </c>
      <c r="T141" s="9" t="s">
        <v>1219</v>
      </c>
      <c r="U141" s="18" t="s">
        <v>19</v>
      </c>
      <c r="V141" s="18" t="s">
        <v>19</v>
      </c>
      <c r="W141" s="20" t="s">
        <v>19</v>
      </c>
      <c r="X141" s="20" t="s">
        <v>19</v>
      </c>
      <c r="Y141" s="18" t="s">
        <v>19</v>
      </c>
      <c r="Z141" s="20" t="s">
        <v>19</v>
      </c>
      <c r="AA141" s="21" t="s">
        <v>19</v>
      </c>
      <c r="AB141" t="s">
        <v>19</v>
      </c>
      <c r="AC141" t="s">
        <v>19</v>
      </c>
      <c r="AD141" t="s">
        <v>6</v>
      </c>
      <c r="AE141" t="s">
        <v>1220</v>
      </c>
      <c r="AF141" t="s">
        <v>88</v>
      </c>
      <c r="AG141" t="s">
        <v>75</v>
      </c>
      <c r="AH141" t="s">
        <v>19</v>
      </c>
    </row>
    <row r="142" ht="14.25" customHeight="1" spans="1:34">
      <c r="A142" s="8" t="s">
        <v>1221</v>
      </c>
      <c r="B142" s="8" t="s">
        <v>1222</v>
      </c>
      <c r="C142" s="8" t="s">
        <v>74</v>
      </c>
      <c r="D142" s="8" t="s">
        <v>75</v>
      </c>
      <c r="E142" s="8" t="s">
        <v>76</v>
      </c>
      <c r="F142" s="8" t="s">
        <v>75</v>
      </c>
      <c r="G142" s="8" t="s">
        <v>643</v>
      </c>
      <c r="H142" s="9" t="s">
        <v>644</v>
      </c>
      <c r="I142" s="9" t="s">
        <v>79</v>
      </c>
      <c r="J142" s="9" t="s">
        <v>2</v>
      </c>
      <c r="K142" s="9" t="s">
        <v>1223</v>
      </c>
      <c r="L142" s="9">
        <v>1</v>
      </c>
      <c r="M142" s="9">
        <v>1</v>
      </c>
      <c r="N142" s="9" t="s">
        <v>611</v>
      </c>
      <c r="O142" s="9" t="s">
        <v>1224</v>
      </c>
      <c r="P142" s="9" t="s">
        <v>290</v>
      </c>
      <c r="Q142" s="9"/>
      <c r="R142" s="18" t="s">
        <v>647</v>
      </c>
      <c r="S142" s="20" t="s">
        <v>647</v>
      </c>
      <c r="T142" s="9" t="s">
        <v>1225</v>
      </c>
      <c r="U142" s="18" t="s">
        <v>19</v>
      </c>
      <c r="V142" s="18" t="s">
        <v>19</v>
      </c>
      <c r="W142" s="20" t="s">
        <v>19</v>
      </c>
      <c r="X142" s="20" t="s">
        <v>19</v>
      </c>
      <c r="Y142" s="18" t="s">
        <v>19</v>
      </c>
      <c r="Z142" s="20" t="s">
        <v>19</v>
      </c>
      <c r="AA142" s="21" t="s">
        <v>19</v>
      </c>
      <c r="AB142" t="s">
        <v>19</v>
      </c>
      <c r="AC142" t="s">
        <v>19</v>
      </c>
      <c r="AD142" t="s">
        <v>6</v>
      </c>
      <c r="AE142" t="s">
        <v>649</v>
      </c>
      <c r="AF142" t="s">
        <v>88</v>
      </c>
      <c r="AG142" t="s">
        <v>75</v>
      </c>
      <c r="AH142" t="s">
        <v>19</v>
      </c>
    </row>
    <row r="143" ht="14.25" customHeight="1" spans="1:34">
      <c r="A143" s="8" t="s">
        <v>1226</v>
      </c>
      <c r="B143" s="8" t="s">
        <v>1227</v>
      </c>
      <c r="C143" s="8" t="s">
        <v>74</v>
      </c>
      <c r="D143" s="8" t="s">
        <v>75</v>
      </c>
      <c r="E143" s="8" t="s">
        <v>76</v>
      </c>
      <c r="F143" s="8" t="s">
        <v>75</v>
      </c>
      <c r="G143" s="8" t="s">
        <v>1228</v>
      </c>
      <c r="H143" s="9" t="s">
        <v>1229</v>
      </c>
      <c r="I143" s="9" t="s">
        <v>79</v>
      </c>
      <c r="J143" s="9" t="s">
        <v>2</v>
      </c>
      <c r="K143" s="9" t="s">
        <v>1230</v>
      </c>
      <c r="L143" s="9">
        <v>1</v>
      </c>
      <c r="M143" s="9">
        <v>1</v>
      </c>
      <c r="N143" s="9" t="s">
        <v>946</v>
      </c>
      <c r="O143" s="9" t="s">
        <v>1231</v>
      </c>
      <c r="P143" s="9" t="s">
        <v>914</v>
      </c>
      <c r="Q143" s="9"/>
      <c r="R143" s="18" t="s">
        <v>1232</v>
      </c>
      <c r="S143" s="20" t="s">
        <v>1232</v>
      </c>
      <c r="T143" s="9" t="s">
        <v>1233</v>
      </c>
      <c r="U143" s="18" t="s">
        <v>19</v>
      </c>
      <c r="V143" s="18" t="s">
        <v>19</v>
      </c>
      <c r="W143" s="20" t="s">
        <v>19</v>
      </c>
      <c r="X143" s="20" t="s">
        <v>19</v>
      </c>
      <c r="Y143" s="18" t="s">
        <v>19</v>
      </c>
      <c r="Z143" s="20" t="s">
        <v>19</v>
      </c>
      <c r="AA143" s="21" t="s">
        <v>19</v>
      </c>
      <c r="AB143" t="s">
        <v>19</v>
      </c>
      <c r="AC143" t="s">
        <v>19</v>
      </c>
      <c r="AD143" t="s">
        <v>6</v>
      </c>
      <c r="AE143" t="s">
        <v>217</v>
      </c>
      <c r="AF143" t="s">
        <v>88</v>
      </c>
      <c r="AG143" t="s">
        <v>75</v>
      </c>
      <c r="AH143" t="s">
        <v>19</v>
      </c>
    </row>
    <row r="144" ht="14.25" customHeight="1" spans="1:34">
      <c r="A144" s="8" t="s">
        <v>1234</v>
      </c>
      <c r="B144" s="8" t="s">
        <v>1235</v>
      </c>
      <c r="C144" s="8" t="s">
        <v>74</v>
      </c>
      <c r="D144" s="8" t="s">
        <v>75</v>
      </c>
      <c r="E144" s="8" t="s">
        <v>76</v>
      </c>
      <c r="F144" s="8" t="s">
        <v>75</v>
      </c>
      <c r="G144" s="8" t="s">
        <v>1236</v>
      </c>
      <c r="H144" s="9" t="s">
        <v>1237</v>
      </c>
      <c r="I144" s="9" t="s">
        <v>79</v>
      </c>
      <c r="J144" s="9" t="s">
        <v>2</v>
      </c>
      <c r="K144" s="9" t="s">
        <v>1238</v>
      </c>
      <c r="L144" s="9">
        <v>3</v>
      </c>
      <c r="M144" s="9">
        <v>2</v>
      </c>
      <c r="N144" s="9" t="s">
        <v>946</v>
      </c>
      <c r="O144" s="9" t="s">
        <v>290</v>
      </c>
      <c r="P144" s="9" t="s">
        <v>299</v>
      </c>
      <c r="Q144" s="9"/>
      <c r="R144" s="18" t="s">
        <v>1239</v>
      </c>
      <c r="S144" s="20" t="s">
        <v>1239</v>
      </c>
      <c r="T144" s="9" t="s">
        <v>1240</v>
      </c>
      <c r="U144" s="18" t="s">
        <v>19</v>
      </c>
      <c r="V144" s="18" t="s">
        <v>19</v>
      </c>
      <c r="W144" s="20" t="s">
        <v>19</v>
      </c>
      <c r="X144" s="20" t="s">
        <v>19</v>
      </c>
      <c r="Y144" s="18" t="s">
        <v>19</v>
      </c>
      <c r="Z144" s="20" t="s">
        <v>19</v>
      </c>
      <c r="AA144" s="21" t="s">
        <v>19</v>
      </c>
      <c r="AB144" t="s">
        <v>19</v>
      </c>
      <c r="AC144" t="s">
        <v>19</v>
      </c>
      <c r="AD144" t="s">
        <v>6</v>
      </c>
      <c r="AE144" t="s">
        <v>1241</v>
      </c>
      <c r="AF144" t="s">
        <v>88</v>
      </c>
      <c r="AG144" t="s">
        <v>75</v>
      </c>
      <c r="AH144" t="s">
        <v>19</v>
      </c>
    </row>
    <row r="145" ht="14.25" customHeight="1" spans="1:34">
      <c r="A145" s="8" t="s">
        <v>1242</v>
      </c>
      <c r="B145" s="8" t="s">
        <v>1243</v>
      </c>
      <c r="C145" s="8" t="s">
        <v>74</v>
      </c>
      <c r="D145" s="8" t="s">
        <v>75</v>
      </c>
      <c r="E145" s="8" t="s">
        <v>76</v>
      </c>
      <c r="F145" s="8" t="s">
        <v>75</v>
      </c>
      <c r="G145" s="8" t="s">
        <v>1244</v>
      </c>
      <c r="H145" s="9" t="s">
        <v>1245</v>
      </c>
      <c r="I145" s="9" t="s">
        <v>79</v>
      </c>
      <c r="J145" s="9" t="s">
        <v>2</v>
      </c>
      <c r="K145" s="9" t="s">
        <v>1246</v>
      </c>
      <c r="L145" s="9">
        <v>1</v>
      </c>
      <c r="M145" s="9">
        <v>1</v>
      </c>
      <c r="N145" s="9" t="s">
        <v>946</v>
      </c>
      <c r="O145" s="9" t="s">
        <v>627</v>
      </c>
      <c r="P145" s="9" t="s">
        <v>1247</v>
      </c>
      <c r="Q145" s="9"/>
      <c r="R145" s="18" t="s">
        <v>1248</v>
      </c>
      <c r="S145" s="20" t="s">
        <v>1248</v>
      </c>
      <c r="T145" s="9" t="s">
        <v>1249</v>
      </c>
      <c r="U145" s="18" t="s">
        <v>19</v>
      </c>
      <c r="V145" s="18" t="s">
        <v>19</v>
      </c>
      <c r="W145" s="20" t="s">
        <v>19</v>
      </c>
      <c r="X145" s="20" t="s">
        <v>19</v>
      </c>
      <c r="Y145" s="18" t="s">
        <v>19</v>
      </c>
      <c r="Z145" s="20" t="s">
        <v>19</v>
      </c>
      <c r="AA145" s="21" t="s">
        <v>19</v>
      </c>
      <c r="AB145" t="s">
        <v>19</v>
      </c>
      <c r="AC145" t="s">
        <v>19</v>
      </c>
      <c r="AD145" t="s">
        <v>6</v>
      </c>
      <c r="AE145" t="s">
        <v>1250</v>
      </c>
      <c r="AF145" t="s">
        <v>88</v>
      </c>
      <c r="AG145" t="s">
        <v>75</v>
      </c>
      <c r="AH145" t="s">
        <v>19</v>
      </c>
    </row>
    <row r="146" ht="14.25" customHeight="1" spans="1:34">
      <c r="A146" s="8" t="s">
        <v>1251</v>
      </c>
      <c r="B146" s="8" t="s">
        <v>1252</v>
      </c>
      <c r="C146" s="8" t="s">
        <v>74</v>
      </c>
      <c r="D146" s="8" t="s">
        <v>75</v>
      </c>
      <c r="E146" s="8" t="s">
        <v>76</v>
      </c>
      <c r="F146" s="8" t="s">
        <v>75</v>
      </c>
      <c r="G146" s="8" t="s">
        <v>713</v>
      </c>
      <c r="H146" s="9" t="s">
        <v>714</v>
      </c>
      <c r="I146" s="9" t="s">
        <v>79</v>
      </c>
      <c r="J146" s="9" t="s">
        <v>2</v>
      </c>
      <c r="K146" s="9" t="s">
        <v>1253</v>
      </c>
      <c r="L146" s="9">
        <v>1</v>
      </c>
      <c r="M146" s="9">
        <v>1</v>
      </c>
      <c r="N146" s="9" t="s">
        <v>368</v>
      </c>
      <c r="O146" s="9" t="s">
        <v>358</v>
      </c>
      <c r="P146" s="9" t="s">
        <v>300</v>
      </c>
      <c r="Q146" s="9"/>
      <c r="R146" s="18" t="s">
        <v>1254</v>
      </c>
      <c r="S146" s="20" t="s">
        <v>1254</v>
      </c>
      <c r="T146" s="9" t="s">
        <v>1255</v>
      </c>
      <c r="U146" s="18" t="s">
        <v>19</v>
      </c>
      <c r="V146" s="18" t="s">
        <v>19</v>
      </c>
      <c r="W146" s="20" t="s">
        <v>19</v>
      </c>
      <c r="X146" s="20" t="s">
        <v>19</v>
      </c>
      <c r="Y146" s="18" t="s">
        <v>19</v>
      </c>
      <c r="Z146" s="20" t="s">
        <v>19</v>
      </c>
      <c r="AA146" s="21" t="s">
        <v>19</v>
      </c>
      <c r="AB146" t="s">
        <v>19</v>
      </c>
      <c r="AC146" t="s">
        <v>19</v>
      </c>
      <c r="AD146" t="s">
        <v>6</v>
      </c>
      <c r="AE146" t="s">
        <v>1256</v>
      </c>
      <c r="AF146" t="s">
        <v>88</v>
      </c>
      <c r="AG146" t="s">
        <v>75</v>
      </c>
      <c r="AH146" t="s">
        <v>19</v>
      </c>
    </row>
    <row r="147" ht="14.25" customHeight="1" spans="1:34">
      <c r="A147" s="8" t="s">
        <v>1257</v>
      </c>
      <c r="B147" s="8" t="s">
        <v>1258</v>
      </c>
      <c r="C147" s="8" t="s">
        <v>74</v>
      </c>
      <c r="D147" s="8" t="s">
        <v>75</v>
      </c>
      <c r="E147" s="8" t="s">
        <v>76</v>
      </c>
      <c r="F147" s="8" t="s">
        <v>75</v>
      </c>
      <c r="G147" s="8" t="s">
        <v>1259</v>
      </c>
      <c r="H147" s="9" t="s">
        <v>1260</v>
      </c>
      <c r="I147" s="9" t="s">
        <v>79</v>
      </c>
      <c r="J147" s="9" t="s">
        <v>2</v>
      </c>
      <c r="K147" s="9" t="s">
        <v>1261</v>
      </c>
      <c r="L147" s="9">
        <v>1</v>
      </c>
      <c r="M147" s="9">
        <v>2</v>
      </c>
      <c r="N147" s="9" t="s">
        <v>1262</v>
      </c>
      <c r="O147" s="9" t="s">
        <v>611</v>
      </c>
      <c r="P147" s="9" t="s">
        <v>1130</v>
      </c>
      <c r="Q147" s="9"/>
      <c r="R147" s="18" t="s">
        <v>1263</v>
      </c>
      <c r="S147" s="20" t="s">
        <v>19</v>
      </c>
      <c r="T147" s="9"/>
      <c r="U147" s="18" t="s">
        <v>19</v>
      </c>
      <c r="V147" s="18" t="s">
        <v>1263</v>
      </c>
      <c r="W147" s="20" t="s">
        <v>1264</v>
      </c>
      <c r="X147" s="20" t="s">
        <v>19</v>
      </c>
      <c r="Y147" s="18" t="s">
        <v>19</v>
      </c>
      <c r="Z147" s="20" t="s">
        <v>19</v>
      </c>
      <c r="AA147" s="21" t="s">
        <v>19</v>
      </c>
      <c r="AB147" t="s">
        <v>19</v>
      </c>
      <c r="AC147" t="s">
        <v>1265</v>
      </c>
      <c r="AD147" t="s">
        <v>6</v>
      </c>
      <c r="AE147" t="s">
        <v>1266</v>
      </c>
      <c r="AF147" t="s">
        <v>88</v>
      </c>
      <c r="AG147" t="s">
        <v>75</v>
      </c>
      <c r="AH147" t="s">
        <v>19</v>
      </c>
    </row>
    <row r="148" ht="14.25" customHeight="1" spans="1:34">
      <c r="A148" s="8" t="s">
        <v>1267</v>
      </c>
      <c r="B148" s="8" t="s">
        <v>1268</v>
      </c>
      <c r="C148" s="8" t="s">
        <v>74</v>
      </c>
      <c r="D148" s="8" t="s">
        <v>75</v>
      </c>
      <c r="E148" s="8" t="s">
        <v>76</v>
      </c>
      <c r="F148" s="8" t="s">
        <v>75</v>
      </c>
      <c r="G148" s="8" t="s">
        <v>1269</v>
      </c>
      <c r="H148" s="9" t="s">
        <v>1270</v>
      </c>
      <c r="I148" s="9" t="s">
        <v>79</v>
      </c>
      <c r="J148" s="9" t="s">
        <v>2</v>
      </c>
      <c r="K148" s="9" t="s">
        <v>1271</v>
      </c>
      <c r="L148" s="9">
        <v>2</v>
      </c>
      <c r="M148" s="9">
        <v>1</v>
      </c>
      <c r="N148" s="9" t="s">
        <v>420</v>
      </c>
      <c r="O148" s="9" t="s">
        <v>946</v>
      </c>
      <c r="P148" s="9" t="s">
        <v>1130</v>
      </c>
      <c r="Q148" s="9"/>
      <c r="R148" s="18" t="s">
        <v>1272</v>
      </c>
      <c r="S148" s="20" t="s">
        <v>19</v>
      </c>
      <c r="T148" s="9"/>
      <c r="U148" s="18" t="s">
        <v>19</v>
      </c>
      <c r="V148" s="18" t="s">
        <v>1272</v>
      </c>
      <c r="W148" s="20" t="s">
        <v>1273</v>
      </c>
      <c r="X148" s="20" t="s">
        <v>19</v>
      </c>
      <c r="Y148" s="18" t="s">
        <v>19</v>
      </c>
      <c r="Z148" s="20" t="s">
        <v>19</v>
      </c>
      <c r="AA148" s="21" t="s">
        <v>19</v>
      </c>
      <c r="AB148" t="s">
        <v>19</v>
      </c>
      <c r="AC148" t="s">
        <v>1274</v>
      </c>
      <c r="AD148" t="s">
        <v>6</v>
      </c>
      <c r="AE148" t="s">
        <v>1275</v>
      </c>
      <c r="AF148" t="s">
        <v>88</v>
      </c>
      <c r="AG148" t="s">
        <v>75</v>
      </c>
      <c r="AH148" t="s">
        <v>19</v>
      </c>
    </row>
    <row r="149" ht="14.25" customHeight="1" spans="1:34">
      <c r="A149" s="8" t="s">
        <v>1276</v>
      </c>
      <c r="B149" s="8" t="s">
        <v>1277</v>
      </c>
      <c r="C149" s="8" t="s">
        <v>74</v>
      </c>
      <c r="D149" s="8" t="s">
        <v>75</v>
      </c>
      <c r="E149" s="8" t="s">
        <v>76</v>
      </c>
      <c r="F149" s="8" t="s">
        <v>75</v>
      </c>
      <c r="G149" s="8" t="s">
        <v>1278</v>
      </c>
      <c r="H149" s="9" t="s">
        <v>1279</v>
      </c>
      <c r="I149" s="9" t="s">
        <v>79</v>
      </c>
      <c r="J149" s="9" t="s">
        <v>2</v>
      </c>
      <c r="K149" s="9" t="s">
        <v>1280</v>
      </c>
      <c r="L149" s="9">
        <v>1</v>
      </c>
      <c r="M149" s="9">
        <v>2</v>
      </c>
      <c r="N149" s="9" t="s">
        <v>1281</v>
      </c>
      <c r="O149" s="9" t="s">
        <v>611</v>
      </c>
      <c r="P149" s="9" t="s">
        <v>1130</v>
      </c>
      <c r="Q149" s="9"/>
      <c r="R149" s="18" t="s">
        <v>1282</v>
      </c>
      <c r="S149" s="20" t="s">
        <v>19</v>
      </c>
      <c r="T149" s="9"/>
      <c r="U149" s="18" t="s">
        <v>19</v>
      </c>
      <c r="V149" s="18" t="s">
        <v>1282</v>
      </c>
      <c r="W149" s="20" t="s">
        <v>1283</v>
      </c>
      <c r="X149" s="20" t="s">
        <v>19</v>
      </c>
      <c r="Y149" s="18" t="s">
        <v>19</v>
      </c>
      <c r="Z149" s="20" t="s">
        <v>19</v>
      </c>
      <c r="AA149" s="21" t="s">
        <v>19</v>
      </c>
      <c r="AB149" t="s">
        <v>19</v>
      </c>
      <c r="AC149" t="s">
        <v>1284</v>
      </c>
      <c r="AD149" t="s">
        <v>6</v>
      </c>
      <c r="AE149" t="s">
        <v>1285</v>
      </c>
      <c r="AF149" t="s">
        <v>88</v>
      </c>
      <c r="AG149" t="s">
        <v>75</v>
      </c>
      <c r="AH149" t="s">
        <v>19</v>
      </c>
    </row>
    <row r="150" ht="14.25" customHeight="1" spans="1:34">
      <c r="A150" s="8" t="s">
        <v>1286</v>
      </c>
      <c r="B150" s="8" t="s">
        <v>1287</v>
      </c>
      <c r="C150" s="8" t="s">
        <v>74</v>
      </c>
      <c r="D150" s="8" t="s">
        <v>75</v>
      </c>
      <c r="E150" s="8" t="s">
        <v>76</v>
      </c>
      <c r="F150" s="8" t="s">
        <v>75</v>
      </c>
      <c r="G150" s="8" t="s">
        <v>1278</v>
      </c>
      <c r="H150" s="9" t="s">
        <v>1279</v>
      </c>
      <c r="I150" s="9" t="s">
        <v>79</v>
      </c>
      <c r="J150" s="9" t="s">
        <v>2</v>
      </c>
      <c r="K150" s="9" t="s">
        <v>1288</v>
      </c>
      <c r="L150" s="9">
        <v>1</v>
      </c>
      <c r="M150" s="9">
        <v>2</v>
      </c>
      <c r="N150" s="9" t="s">
        <v>1281</v>
      </c>
      <c r="O150" s="9" t="s">
        <v>611</v>
      </c>
      <c r="P150" s="9" t="s">
        <v>1130</v>
      </c>
      <c r="Q150" s="9"/>
      <c r="R150" s="18" t="s">
        <v>1282</v>
      </c>
      <c r="S150" s="20" t="s">
        <v>19</v>
      </c>
      <c r="T150" s="9"/>
      <c r="U150" s="18" t="s">
        <v>19</v>
      </c>
      <c r="V150" s="18" t="s">
        <v>1282</v>
      </c>
      <c r="W150" s="20" t="s">
        <v>1283</v>
      </c>
      <c r="X150" s="20" t="s">
        <v>19</v>
      </c>
      <c r="Y150" s="18" t="s">
        <v>19</v>
      </c>
      <c r="Z150" s="20" t="s">
        <v>19</v>
      </c>
      <c r="AA150" s="21" t="s">
        <v>19</v>
      </c>
      <c r="AB150" t="s">
        <v>19</v>
      </c>
      <c r="AC150" t="s">
        <v>1284</v>
      </c>
      <c r="AD150" t="s">
        <v>6</v>
      </c>
      <c r="AE150" t="s">
        <v>1285</v>
      </c>
      <c r="AF150" t="s">
        <v>88</v>
      </c>
      <c r="AG150" t="s">
        <v>75</v>
      </c>
      <c r="AH150" t="s">
        <v>19</v>
      </c>
    </row>
    <row r="151" ht="14.25" customHeight="1" spans="1:34">
      <c r="A151" s="8" t="s">
        <v>1289</v>
      </c>
      <c r="B151" s="8" t="s">
        <v>1290</v>
      </c>
      <c r="C151" s="8" t="s">
        <v>74</v>
      </c>
      <c r="D151" s="8" t="s">
        <v>75</v>
      </c>
      <c r="E151" s="8" t="s">
        <v>76</v>
      </c>
      <c r="F151" s="8" t="s">
        <v>75</v>
      </c>
      <c r="G151" s="8" t="s">
        <v>1291</v>
      </c>
      <c r="H151" s="9" t="s">
        <v>1292</v>
      </c>
      <c r="I151" s="9" t="s">
        <v>79</v>
      </c>
      <c r="J151" s="9" t="s">
        <v>2</v>
      </c>
      <c r="K151" s="9" t="s">
        <v>1293</v>
      </c>
      <c r="L151" s="9">
        <v>1</v>
      </c>
      <c r="M151" s="9">
        <v>3</v>
      </c>
      <c r="N151" s="9" t="s">
        <v>213</v>
      </c>
      <c r="O151" s="9" t="s">
        <v>368</v>
      </c>
      <c r="P151" s="9" t="s">
        <v>1130</v>
      </c>
      <c r="Q151" s="9"/>
      <c r="R151" s="18" t="s">
        <v>1294</v>
      </c>
      <c r="S151" s="20" t="s">
        <v>19</v>
      </c>
      <c r="T151" s="9"/>
      <c r="U151" s="18" t="s">
        <v>19</v>
      </c>
      <c r="V151" s="18" t="s">
        <v>1294</v>
      </c>
      <c r="W151" s="20" t="s">
        <v>1295</v>
      </c>
      <c r="X151" s="20" t="s">
        <v>19</v>
      </c>
      <c r="Y151" s="18" t="s">
        <v>19</v>
      </c>
      <c r="Z151" s="20" t="s">
        <v>19</v>
      </c>
      <c r="AA151" s="21" t="s">
        <v>19</v>
      </c>
      <c r="AB151" t="s">
        <v>19</v>
      </c>
      <c r="AC151" t="s">
        <v>1296</v>
      </c>
      <c r="AD151" t="s">
        <v>6</v>
      </c>
      <c r="AE151" t="s">
        <v>207</v>
      </c>
      <c r="AF151" t="s">
        <v>88</v>
      </c>
      <c r="AG151" t="s">
        <v>75</v>
      </c>
      <c r="AH151" t="s">
        <v>1297</v>
      </c>
    </row>
    <row r="152" ht="14.25" customHeight="1" spans="1:34">
      <c r="A152" s="8" t="s">
        <v>1298</v>
      </c>
      <c r="B152" s="8" t="s">
        <v>1299</v>
      </c>
      <c r="C152" s="8" t="s">
        <v>74</v>
      </c>
      <c r="D152" s="8" t="s">
        <v>75</v>
      </c>
      <c r="E152" s="8" t="s">
        <v>76</v>
      </c>
      <c r="F152" s="8" t="s">
        <v>75</v>
      </c>
      <c r="G152" s="8" t="s">
        <v>1300</v>
      </c>
      <c r="H152" s="9" t="s">
        <v>1301</v>
      </c>
      <c r="I152" s="9" t="s">
        <v>79</v>
      </c>
      <c r="J152" s="9" t="s">
        <v>2</v>
      </c>
      <c r="K152" s="9" t="s">
        <v>1302</v>
      </c>
      <c r="L152" s="9">
        <v>1</v>
      </c>
      <c r="M152" s="9">
        <v>1</v>
      </c>
      <c r="N152" s="9" t="s">
        <v>203</v>
      </c>
      <c r="O152" s="9" t="s">
        <v>946</v>
      </c>
      <c r="P152" s="9" t="s">
        <v>1130</v>
      </c>
      <c r="Q152" s="9"/>
      <c r="R152" s="18" t="s">
        <v>1303</v>
      </c>
      <c r="S152" s="20" t="s">
        <v>19</v>
      </c>
      <c r="T152" s="9"/>
      <c r="U152" s="18" t="s">
        <v>19</v>
      </c>
      <c r="V152" s="18" t="s">
        <v>1303</v>
      </c>
      <c r="W152" s="20" t="s">
        <v>1304</v>
      </c>
      <c r="X152" s="20" t="s">
        <v>19</v>
      </c>
      <c r="Y152" s="18" t="s">
        <v>19</v>
      </c>
      <c r="Z152" s="20" t="s">
        <v>19</v>
      </c>
      <c r="AA152" s="21" t="s">
        <v>19</v>
      </c>
      <c r="AB152" t="s">
        <v>19</v>
      </c>
      <c r="AC152" t="s">
        <v>1305</v>
      </c>
      <c r="AD152" t="s">
        <v>6</v>
      </c>
      <c r="AE152" t="s">
        <v>1306</v>
      </c>
      <c r="AF152" t="s">
        <v>88</v>
      </c>
      <c r="AG152" t="s">
        <v>75</v>
      </c>
      <c r="AH152" t="s">
        <v>19</v>
      </c>
    </row>
    <row r="153" ht="14.25" customHeight="1" spans="1:34">
      <c r="A153" s="8" t="s">
        <v>1307</v>
      </c>
      <c r="B153" s="8" t="s">
        <v>1308</v>
      </c>
      <c r="C153" s="8" t="s">
        <v>74</v>
      </c>
      <c r="D153" s="8" t="s">
        <v>75</v>
      </c>
      <c r="E153" s="8" t="s">
        <v>76</v>
      </c>
      <c r="F153" s="8" t="s">
        <v>75</v>
      </c>
      <c r="G153" s="8" t="s">
        <v>1309</v>
      </c>
      <c r="H153" s="9" t="s">
        <v>1310</v>
      </c>
      <c r="I153" s="9" t="s">
        <v>79</v>
      </c>
      <c r="J153" s="9" t="s">
        <v>2</v>
      </c>
      <c r="K153" s="9" t="s">
        <v>1311</v>
      </c>
      <c r="L153" s="9">
        <v>1</v>
      </c>
      <c r="M153" s="9">
        <v>3</v>
      </c>
      <c r="N153" s="9" t="s">
        <v>164</v>
      </c>
      <c r="O153" s="9" t="s">
        <v>368</v>
      </c>
      <c r="P153" s="9" t="s">
        <v>1130</v>
      </c>
      <c r="Q153" s="9"/>
      <c r="R153" s="18" t="s">
        <v>1312</v>
      </c>
      <c r="S153" s="20" t="s">
        <v>19</v>
      </c>
      <c r="T153" s="9"/>
      <c r="U153" s="18" t="s">
        <v>19</v>
      </c>
      <c r="V153" s="18" t="s">
        <v>1312</v>
      </c>
      <c r="W153" s="20" t="s">
        <v>1313</v>
      </c>
      <c r="X153" s="20" t="s">
        <v>19</v>
      </c>
      <c r="Y153" s="18" t="s">
        <v>19</v>
      </c>
      <c r="Z153" s="20" t="s">
        <v>19</v>
      </c>
      <c r="AA153" s="21" t="s">
        <v>19</v>
      </c>
      <c r="AB153" t="s">
        <v>19</v>
      </c>
      <c r="AC153" t="s">
        <v>1314</v>
      </c>
      <c r="AD153" t="s">
        <v>6</v>
      </c>
      <c r="AE153" t="s">
        <v>1315</v>
      </c>
      <c r="AF153" t="s">
        <v>88</v>
      </c>
      <c r="AG153" t="s">
        <v>75</v>
      </c>
      <c r="AH153" t="s">
        <v>1316</v>
      </c>
    </row>
    <row r="154" ht="14.25" customHeight="1" spans="1:34">
      <c r="A154" s="8" t="s">
        <v>1317</v>
      </c>
      <c r="B154" s="8" t="s">
        <v>1318</v>
      </c>
      <c r="C154" s="8" t="s">
        <v>74</v>
      </c>
      <c r="D154" s="8" t="s">
        <v>75</v>
      </c>
      <c r="E154" s="8" t="s">
        <v>76</v>
      </c>
      <c r="F154" s="8" t="s">
        <v>75</v>
      </c>
      <c r="G154" s="8" t="s">
        <v>713</v>
      </c>
      <c r="H154" s="9" t="s">
        <v>714</v>
      </c>
      <c r="I154" s="9" t="s">
        <v>79</v>
      </c>
      <c r="J154" s="9" t="s">
        <v>2</v>
      </c>
      <c r="K154" s="9" t="s">
        <v>1319</v>
      </c>
      <c r="L154" s="9">
        <v>1</v>
      </c>
      <c r="M154" s="9">
        <v>2</v>
      </c>
      <c r="N154" s="9" t="s">
        <v>174</v>
      </c>
      <c r="O154" s="9" t="s">
        <v>611</v>
      </c>
      <c r="P154" s="9" t="s">
        <v>1130</v>
      </c>
      <c r="Q154" s="9"/>
      <c r="R154" s="18" t="s">
        <v>1320</v>
      </c>
      <c r="S154" s="20" t="s">
        <v>19</v>
      </c>
      <c r="T154" s="9"/>
      <c r="U154" s="18" t="s">
        <v>19</v>
      </c>
      <c r="V154" s="18" t="s">
        <v>1320</v>
      </c>
      <c r="W154" s="20" t="s">
        <v>1321</v>
      </c>
      <c r="X154" s="20" t="s">
        <v>19</v>
      </c>
      <c r="Y154" s="18" t="s">
        <v>19</v>
      </c>
      <c r="Z154" s="20" t="s">
        <v>19</v>
      </c>
      <c r="AA154" s="21" t="s">
        <v>19</v>
      </c>
      <c r="AB154" t="s">
        <v>19</v>
      </c>
      <c r="AC154" t="s">
        <v>1322</v>
      </c>
      <c r="AD154" t="s">
        <v>6</v>
      </c>
      <c r="AE154" t="s">
        <v>178</v>
      </c>
      <c r="AF154" t="s">
        <v>88</v>
      </c>
      <c r="AG154" t="s">
        <v>75</v>
      </c>
      <c r="AH154" t="s">
        <v>19</v>
      </c>
    </row>
    <row r="155" ht="14.25" customHeight="1" spans="1:34">
      <c r="A155" s="8" t="s">
        <v>1323</v>
      </c>
      <c r="B155" s="8" t="s">
        <v>1324</v>
      </c>
      <c r="C155" s="8" t="s">
        <v>74</v>
      </c>
      <c r="D155" s="8" t="s">
        <v>75</v>
      </c>
      <c r="E155" s="8" t="s">
        <v>76</v>
      </c>
      <c r="F155" s="8" t="s">
        <v>75</v>
      </c>
      <c r="G155" s="8" t="s">
        <v>1325</v>
      </c>
      <c r="H155" s="9" t="s">
        <v>1326</v>
      </c>
      <c r="I155" s="9" t="s">
        <v>79</v>
      </c>
      <c r="J155" s="9" t="s">
        <v>2</v>
      </c>
      <c r="K155" s="9" t="s">
        <v>1327</v>
      </c>
      <c r="L155" s="9">
        <v>1</v>
      </c>
      <c r="M155" s="9">
        <v>1</v>
      </c>
      <c r="N155" s="9" t="s">
        <v>470</v>
      </c>
      <c r="O155" s="9" t="s">
        <v>946</v>
      </c>
      <c r="P155" s="9" t="s">
        <v>1130</v>
      </c>
      <c r="Q155" s="9"/>
      <c r="R155" s="18" t="s">
        <v>125</v>
      </c>
      <c r="S155" s="20" t="s">
        <v>19</v>
      </c>
      <c r="T155" s="9"/>
      <c r="U155" s="18" t="s">
        <v>19</v>
      </c>
      <c r="V155" s="18" t="s">
        <v>125</v>
      </c>
      <c r="W155" s="20" t="s">
        <v>1328</v>
      </c>
      <c r="X155" s="20" t="s">
        <v>19</v>
      </c>
      <c r="Y155" s="18" t="s">
        <v>19</v>
      </c>
      <c r="Z155" s="20" t="s">
        <v>19</v>
      </c>
      <c r="AA155" s="21" t="s">
        <v>19</v>
      </c>
      <c r="AB155" t="s">
        <v>19</v>
      </c>
      <c r="AC155" t="s">
        <v>1329</v>
      </c>
      <c r="AD155" t="s">
        <v>6</v>
      </c>
      <c r="AE155" t="s">
        <v>1330</v>
      </c>
      <c r="AF155" t="s">
        <v>88</v>
      </c>
      <c r="AG155" t="s">
        <v>75</v>
      </c>
      <c r="AH155" t="s">
        <v>805</v>
      </c>
    </row>
    <row r="156" ht="14.25" customHeight="1" spans="1:34">
      <c r="A156" s="8" t="s">
        <v>1331</v>
      </c>
      <c r="B156" s="8" t="s">
        <v>1332</v>
      </c>
      <c r="C156" s="8" t="s">
        <v>74</v>
      </c>
      <c r="D156" s="8" t="s">
        <v>75</v>
      </c>
      <c r="E156" s="8" t="s">
        <v>76</v>
      </c>
      <c r="F156" s="8" t="s">
        <v>75</v>
      </c>
      <c r="G156" s="8" t="s">
        <v>1333</v>
      </c>
      <c r="H156" s="9" t="s">
        <v>1334</v>
      </c>
      <c r="I156" s="9" t="s">
        <v>79</v>
      </c>
      <c r="J156" s="9" t="s">
        <v>2</v>
      </c>
      <c r="K156" s="9" t="s">
        <v>1335</v>
      </c>
      <c r="L156" s="9">
        <v>1</v>
      </c>
      <c r="M156" s="9">
        <v>2</v>
      </c>
      <c r="N156" s="9" t="s">
        <v>470</v>
      </c>
      <c r="O156" s="9" t="s">
        <v>611</v>
      </c>
      <c r="P156" s="9" t="s">
        <v>1130</v>
      </c>
      <c r="Q156" s="9"/>
      <c r="R156" s="18" t="s">
        <v>1336</v>
      </c>
      <c r="S156" s="20" t="s">
        <v>19</v>
      </c>
      <c r="T156" s="9"/>
      <c r="U156" s="18" t="s">
        <v>19</v>
      </c>
      <c r="V156" s="18" t="s">
        <v>1336</v>
      </c>
      <c r="W156" s="20" t="s">
        <v>1337</v>
      </c>
      <c r="X156" s="20" t="s">
        <v>19</v>
      </c>
      <c r="Y156" s="18" t="s">
        <v>19</v>
      </c>
      <c r="Z156" s="20" t="s">
        <v>19</v>
      </c>
      <c r="AA156" s="21" t="s">
        <v>19</v>
      </c>
      <c r="AB156" t="s">
        <v>19</v>
      </c>
      <c r="AC156" t="s">
        <v>1338</v>
      </c>
      <c r="AD156" t="s">
        <v>6</v>
      </c>
      <c r="AE156" t="s">
        <v>217</v>
      </c>
      <c r="AF156" t="s">
        <v>88</v>
      </c>
      <c r="AG156" t="s">
        <v>75</v>
      </c>
      <c r="AH156" t="s">
        <v>1339</v>
      </c>
    </row>
    <row r="157" ht="14.25" customHeight="1" spans="1:34">
      <c r="A157" s="8" t="s">
        <v>1340</v>
      </c>
      <c r="B157" s="8" t="s">
        <v>1341</v>
      </c>
      <c r="C157" s="8" t="s">
        <v>74</v>
      </c>
      <c r="D157" s="8" t="s">
        <v>75</v>
      </c>
      <c r="E157" s="8" t="s">
        <v>76</v>
      </c>
      <c r="F157" s="8" t="s">
        <v>75</v>
      </c>
      <c r="G157" s="8" t="s">
        <v>171</v>
      </c>
      <c r="H157" s="9" t="s">
        <v>172</v>
      </c>
      <c r="I157" s="9" t="s">
        <v>79</v>
      </c>
      <c r="J157" s="9" t="s">
        <v>2</v>
      </c>
      <c r="K157" s="9" t="s">
        <v>1342</v>
      </c>
      <c r="L157" s="9">
        <v>1</v>
      </c>
      <c r="M157" s="9">
        <v>1</v>
      </c>
      <c r="N157" s="9" t="s">
        <v>483</v>
      </c>
      <c r="O157" s="9" t="s">
        <v>946</v>
      </c>
      <c r="P157" s="9" t="s">
        <v>1130</v>
      </c>
      <c r="Q157" s="9"/>
      <c r="R157" s="18" t="s">
        <v>1343</v>
      </c>
      <c r="S157" s="20" t="s">
        <v>19</v>
      </c>
      <c r="T157" s="9"/>
      <c r="U157" s="18" t="s">
        <v>19</v>
      </c>
      <c r="V157" s="18" t="s">
        <v>1343</v>
      </c>
      <c r="W157" s="20" t="s">
        <v>1344</v>
      </c>
      <c r="X157" s="20" t="s">
        <v>19</v>
      </c>
      <c r="Y157" s="18" t="s">
        <v>19</v>
      </c>
      <c r="Z157" s="20" t="s">
        <v>19</v>
      </c>
      <c r="AA157" s="21" t="s">
        <v>19</v>
      </c>
      <c r="AB157" t="s">
        <v>19</v>
      </c>
      <c r="AC157" t="s">
        <v>1345</v>
      </c>
      <c r="AD157" t="s">
        <v>6</v>
      </c>
      <c r="AE157" t="s">
        <v>217</v>
      </c>
      <c r="AF157" t="s">
        <v>88</v>
      </c>
      <c r="AG157" t="s">
        <v>75</v>
      </c>
      <c r="AH157" t="s">
        <v>19</v>
      </c>
    </row>
    <row r="158" ht="14.25" customHeight="1" spans="1:34">
      <c r="A158" s="8" t="s">
        <v>1346</v>
      </c>
      <c r="B158" s="8" t="s">
        <v>1347</v>
      </c>
      <c r="C158" s="8" t="s">
        <v>74</v>
      </c>
      <c r="D158" s="8" t="s">
        <v>75</v>
      </c>
      <c r="E158" s="8" t="s">
        <v>76</v>
      </c>
      <c r="F158" s="8" t="s">
        <v>75</v>
      </c>
      <c r="G158" s="8" t="s">
        <v>161</v>
      </c>
      <c r="H158" s="9" t="s">
        <v>162</v>
      </c>
      <c r="I158" s="9" t="s">
        <v>79</v>
      </c>
      <c r="J158" s="9" t="s">
        <v>2</v>
      </c>
      <c r="K158" s="9" t="s">
        <v>1348</v>
      </c>
      <c r="L158" s="9">
        <v>1</v>
      </c>
      <c r="M158" s="9">
        <v>1</v>
      </c>
      <c r="N158" s="9" t="s">
        <v>583</v>
      </c>
      <c r="O158" s="9" t="s">
        <v>946</v>
      </c>
      <c r="P158" s="9" t="s">
        <v>1130</v>
      </c>
      <c r="Q158" s="9"/>
      <c r="R158" s="18" t="s">
        <v>1349</v>
      </c>
      <c r="S158" s="20" t="s">
        <v>19</v>
      </c>
      <c r="T158" s="9"/>
      <c r="U158" s="18" t="s">
        <v>19</v>
      </c>
      <c r="V158" s="18" t="s">
        <v>1349</v>
      </c>
      <c r="W158" s="20" t="s">
        <v>1350</v>
      </c>
      <c r="X158" s="20" t="s">
        <v>19</v>
      </c>
      <c r="Y158" s="18" t="s">
        <v>19</v>
      </c>
      <c r="Z158" s="20" t="s">
        <v>19</v>
      </c>
      <c r="AA158" s="21" t="s">
        <v>19</v>
      </c>
      <c r="AB158" t="s">
        <v>19</v>
      </c>
      <c r="AC158" t="s">
        <v>1351</v>
      </c>
      <c r="AD158" t="s">
        <v>6</v>
      </c>
      <c r="AE158" t="s">
        <v>109</v>
      </c>
      <c r="AF158" t="s">
        <v>88</v>
      </c>
      <c r="AG158" t="s">
        <v>75</v>
      </c>
      <c r="AH158" t="s">
        <v>168</v>
      </c>
    </row>
    <row r="159" ht="14.25" customHeight="1" spans="1:34">
      <c r="A159" s="8" t="s">
        <v>1352</v>
      </c>
      <c r="B159" s="8" t="s">
        <v>1353</v>
      </c>
      <c r="C159" s="8" t="s">
        <v>74</v>
      </c>
      <c r="D159" s="8" t="s">
        <v>75</v>
      </c>
      <c r="E159" s="8" t="s">
        <v>76</v>
      </c>
      <c r="F159" s="8" t="s">
        <v>75</v>
      </c>
      <c r="G159" s="8" t="s">
        <v>427</v>
      </c>
      <c r="H159" s="9" t="s">
        <v>428</v>
      </c>
      <c r="I159" s="9" t="s">
        <v>79</v>
      </c>
      <c r="J159" s="9" t="s">
        <v>2</v>
      </c>
      <c r="K159" s="9" t="s">
        <v>1354</v>
      </c>
      <c r="L159" s="9">
        <v>1</v>
      </c>
      <c r="M159" s="9">
        <v>3</v>
      </c>
      <c r="N159" s="9" t="s">
        <v>347</v>
      </c>
      <c r="O159" s="9" t="s">
        <v>368</v>
      </c>
      <c r="P159" s="9" t="s">
        <v>1130</v>
      </c>
      <c r="Q159" s="9"/>
      <c r="R159" s="18" t="s">
        <v>1355</v>
      </c>
      <c r="S159" s="20" t="s">
        <v>19</v>
      </c>
      <c r="T159" s="9"/>
      <c r="U159" s="18" t="s">
        <v>19</v>
      </c>
      <c r="V159" s="18" t="s">
        <v>1355</v>
      </c>
      <c r="W159" s="20" t="s">
        <v>1356</v>
      </c>
      <c r="X159" s="20" t="s">
        <v>19</v>
      </c>
      <c r="Y159" s="18" t="s">
        <v>19</v>
      </c>
      <c r="Z159" s="20" t="s">
        <v>19</v>
      </c>
      <c r="AA159" s="21" t="s">
        <v>19</v>
      </c>
      <c r="AB159" t="s">
        <v>19</v>
      </c>
      <c r="AC159" t="s">
        <v>516</v>
      </c>
      <c r="AD159" t="s">
        <v>6</v>
      </c>
      <c r="AE159" t="s">
        <v>1357</v>
      </c>
      <c r="AF159" t="s">
        <v>88</v>
      </c>
      <c r="AG159" t="s">
        <v>75</v>
      </c>
      <c r="AH159" t="s">
        <v>1297</v>
      </c>
    </row>
    <row r="160" ht="14.25" customHeight="1" spans="1:34">
      <c r="A160" s="8" t="s">
        <v>1358</v>
      </c>
      <c r="B160" s="8" t="s">
        <v>1359</v>
      </c>
      <c r="C160" s="8" t="s">
        <v>74</v>
      </c>
      <c r="D160" s="8" t="s">
        <v>75</v>
      </c>
      <c r="E160" s="8" t="s">
        <v>76</v>
      </c>
      <c r="F160" s="8" t="s">
        <v>75</v>
      </c>
      <c r="G160" s="8" t="s">
        <v>171</v>
      </c>
      <c r="H160" s="9" t="s">
        <v>172</v>
      </c>
      <c r="I160" s="9" t="s">
        <v>79</v>
      </c>
      <c r="J160" s="9" t="s">
        <v>2</v>
      </c>
      <c r="K160" s="9" t="s">
        <v>1360</v>
      </c>
      <c r="L160" s="9">
        <v>1</v>
      </c>
      <c r="M160" s="9">
        <v>2</v>
      </c>
      <c r="N160" s="9" t="s">
        <v>154</v>
      </c>
      <c r="O160" s="9" t="s">
        <v>611</v>
      </c>
      <c r="P160" s="9" t="s">
        <v>1130</v>
      </c>
      <c r="Q160" s="9"/>
      <c r="R160" s="18" t="s">
        <v>1361</v>
      </c>
      <c r="S160" s="20" t="s">
        <v>19</v>
      </c>
      <c r="T160" s="9"/>
      <c r="U160" s="18" t="s">
        <v>19</v>
      </c>
      <c r="V160" s="18" t="s">
        <v>1361</v>
      </c>
      <c r="W160" s="20" t="s">
        <v>1362</v>
      </c>
      <c r="X160" s="20" t="s">
        <v>19</v>
      </c>
      <c r="Y160" s="18" t="s">
        <v>19</v>
      </c>
      <c r="Z160" s="20" t="s">
        <v>19</v>
      </c>
      <c r="AA160" s="21" t="s">
        <v>19</v>
      </c>
      <c r="AB160" t="s">
        <v>19</v>
      </c>
      <c r="AC160" t="s">
        <v>1363</v>
      </c>
      <c r="AD160" t="s">
        <v>6</v>
      </c>
      <c r="AE160" t="s">
        <v>217</v>
      </c>
      <c r="AF160" t="s">
        <v>88</v>
      </c>
      <c r="AG160" t="s">
        <v>75</v>
      </c>
      <c r="AH160" t="s">
        <v>19</v>
      </c>
    </row>
    <row r="161" ht="14.25" customHeight="1" spans="1:34">
      <c r="A161" s="8" t="s">
        <v>1364</v>
      </c>
      <c r="B161" s="8" t="s">
        <v>1365</v>
      </c>
      <c r="C161" s="8" t="s">
        <v>74</v>
      </c>
      <c r="D161" s="8" t="s">
        <v>75</v>
      </c>
      <c r="E161" s="8" t="s">
        <v>76</v>
      </c>
      <c r="F161" s="8" t="s">
        <v>75</v>
      </c>
      <c r="G161" s="8" t="s">
        <v>171</v>
      </c>
      <c r="H161" s="9" t="s">
        <v>172</v>
      </c>
      <c r="I161" s="9" t="s">
        <v>79</v>
      </c>
      <c r="J161" s="9" t="s">
        <v>2</v>
      </c>
      <c r="K161" s="9" t="s">
        <v>913</v>
      </c>
      <c r="L161" s="9">
        <v>1</v>
      </c>
      <c r="M161" s="9">
        <v>2</v>
      </c>
      <c r="N161" s="9" t="s">
        <v>289</v>
      </c>
      <c r="O161" s="9" t="s">
        <v>611</v>
      </c>
      <c r="P161" s="9" t="s">
        <v>1130</v>
      </c>
      <c r="Q161" s="9"/>
      <c r="R161" s="18" t="s">
        <v>1366</v>
      </c>
      <c r="S161" s="20" t="s">
        <v>19</v>
      </c>
      <c r="T161" s="9"/>
      <c r="U161" s="18" t="s">
        <v>19</v>
      </c>
      <c r="V161" s="18" t="s">
        <v>1366</v>
      </c>
      <c r="W161" s="20" t="s">
        <v>1367</v>
      </c>
      <c r="X161" s="20" t="s">
        <v>19</v>
      </c>
      <c r="Y161" s="18" t="s">
        <v>19</v>
      </c>
      <c r="Z161" s="20" t="s">
        <v>19</v>
      </c>
      <c r="AA161" s="21" t="s">
        <v>19</v>
      </c>
      <c r="AB161" t="s">
        <v>19</v>
      </c>
      <c r="AC161" t="s">
        <v>1368</v>
      </c>
      <c r="AD161" t="s">
        <v>6</v>
      </c>
      <c r="AE161" t="s">
        <v>178</v>
      </c>
      <c r="AF161" t="s">
        <v>88</v>
      </c>
      <c r="AG161" t="s">
        <v>75</v>
      </c>
      <c r="AH161" t="s">
        <v>19</v>
      </c>
    </row>
    <row r="162" ht="14.25" customHeight="1" spans="1:34">
      <c r="A162" s="8" t="s">
        <v>1369</v>
      </c>
      <c r="B162" s="8" t="s">
        <v>1370</v>
      </c>
      <c r="C162" s="8" t="s">
        <v>74</v>
      </c>
      <c r="D162" s="8" t="s">
        <v>75</v>
      </c>
      <c r="E162" s="8" t="s">
        <v>76</v>
      </c>
      <c r="F162" s="8" t="s">
        <v>75</v>
      </c>
      <c r="G162" s="8" t="s">
        <v>171</v>
      </c>
      <c r="H162" s="9" t="s">
        <v>172</v>
      </c>
      <c r="I162" s="9" t="s">
        <v>79</v>
      </c>
      <c r="J162" s="9" t="s">
        <v>2</v>
      </c>
      <c r="K162" s="9" t="s">
        <v>1371</v>
      </c>
      <c r="L162" s="9">
        <v>2</v>
      </c>
      <c r="M162" s="9">
        <v>1</v>
      </c>
      <c r="N162" s="9" t="s">
        <v>154</v>
      </c>
      <c r="O162" s="9" t="s">
        <v>946</v>
      </c>
      <c r="P162" s="9" t="s">
        <v>1130</v>
      </c>
      <c r="Q162" s="9"/>
      <c r="R162" s="18" t="s">
        <v>1372</v>
      </c>
      <c r="S162" s="20" t="s">
        <v>19</v>
      </c>
      <c r="T162" s="9"/>
      <c r="U162" s="18" t="s">
        <v>19</v>
      </c>
      <c r="V162" s="18" t="s">
        <v>1372</v>
      </c>
      <c r="W162" s="20" t="s">
        <v>1373</v>
      </c>
      <c r="X162" s="20" t="s">
        <v>19</v>
      </c>
      <c r="Y162" s="18" t="s">
        <v>19</v>
      </c>
      <c r="Z162" s="20" t="s">
        <v>19</v>
      </c>
      <c r="AA162" s="21" t="s">
        <v>19</v>
      </c>
      <c r="AB162" t="s">
        <v>19</v>
      </c>
      <c r="AC162" t="s">
        <v>1374</v>
      </c>
      <c r="AD162" t="s">
        <v>6</v>
      </c>
      <c r="AE162" t="s">
        <v>217</v>
      </c>
      <c r="AF162" t="s">
        <v>88</v>
      </c>
      <c r="AG162" t="s">
        <v>75</v>
      </c>
      <c r="AH162" t="s">
        <v>19</v>
      </c>
    </row>
    <row r="163" ht="14.25" customHeight="1" spans="1:34">
      <c r="A163" s="8" t="s">
        <v>1375</v>
      </c>
      <c r="B163" s="8" t="s">
        <v>1376</v>
      </c>
      <c r="C163" s="8" t="s">
        <v>74</v>
      </c>
      <c r="D163" s="8" t="s">
        <v>75</v>
      </c>
      <c r="E163" s="8" t="s">
        <v>76</v>
      </c>
      <c r="F163" s="8" t="s">
        <v>75</v>
      </c>
      <c r="G163" s="8" t="s">
        <v>1377</v>
      </c>
      <c r="H163" s="9" t="s">
        <v>1378</v>
      </c>
      <c r="I163" s="9" t="s">
        <v>79</v>
      </c>
      <c r="J163" s="9" t="s">
        <v>2</v>
      </c>
      <c r="K163" s="9" t="s">
        <v>1379</v>
      </c>
      <c r="L163" s="9">
        <v>1</v>
      </c>
      <c r="M163" s="9">
        <v>1</v>
      </c>
      <c r="N163" s="9" t="s">
        <v>82</v>
      </c>
      <c r="O163" s="9" t="s">
        <v>946</v>
      </c>
      <c r="P163" s="9" t="s">
        <v>1130</v>
      </c>
      <c r="Q163" s="9"/>
      <c r="R163" s="18" t="s">
        <v>1380</v>
      </c>
      <c r="S163" s="20" t="s">
        <v>19</v>
      </c>
      <c r="T163" s="9"/>
      <c r="U163" s="18" t="s">
        <v>19</v>
      </c>
      <c r="V163" s="18" t="s">
        <v>1380</v>
      </c>
      <c r="W163" s="20" t="s">
        <v>1381</v>
      </c>
      <c r="X163" s="20" t="s">
        <v>19</v>
      </c>
      <c r="Y163" s="18" t="s">
        <v>19</v>
      </c>
      <c r="Z163" s="20" t="s">
        <v>19</v>
      </c>
      <c r="AA163" s="21" t="s">
        <v>19</v>
      </c>
      <c r="AB163" t="s">
        <v>19</v>
      </c>
      <c r="AC163" t="s">
        <v>1382</v>
      </c>
      <c r="AD163" t="s">
        <v>6</v>
      </c>
      <c r="AE163" t="s">
        <v>1383</v>
      </c>
      <c r="AF163" t="s">
        <v>88</v>
      </c>
      <c r="AG163" t="s">
        <v>75</v>
      </c>
      <c r="AH163" t="s">
        <v>995</v>
      </c>
    </row>
    <row r="164" ht="14.25" customHeight="1" spans="1:34">
      <c r="A164" s="8" t="s">
        <v>1384</v>
      </c>
      <c r="B164" s="8" t="s">
        <v>1385</v>
      </c>
      <c r="C164" s="8" t="s">
        <v>74</v>
      </c>
      <c r="D164" s="8" t="s">
        <v>75</v>
      </c>
      <c r="E164" s="8" t="s">
        <v>76</v>
      </c>
      <c r="F164" s="8" t="s">
        <v>75</v>
      </c>
      <c r="G164" s="8" t="s">
        <v>1386</v>
      </c>
      <c r="H164" s="9" t="s">
        <v>1387</v>
      </c>
      <c r="I164" s="9" t="s">
        <v>79</v>
      </c>
      <c r="J164" s="9" t="s">
        <v>2</v>
      </c>
      <c r="K164" s="9" t="s">
        <v>1388</v>
      </c>
      <c r="L164" s="9">
        <v>1</v>
      </c>
      <c r="M164" s="9">
        <v>1</v>
      </c>
      <c r="N164" s="9" t="s">
        <v>83</v>
      </c>
      <c r="O164" s="9" t="s">
        <v>946</v>
      </c>
      <c r="P164" s="9" t="s">
        <v>1130</v>
      </c>
      <c r="Q164" s="9"/>
      <c r="R164" s="18" t="s">
        <v>1389</v>
      </c>
      <c r="S164" s="20" t="s">
        <v>19</v>
      </c>
      <c r="T164" s="9"/>
      <c r="U164" s="18" t="s">
        <v>19</v>
      </c>
      <c r="V164" s="18" t="s">
        <v>1389</v>
      </c>
      <c r="W164" s="20" t="s">
        <v>1390</v>
      </c>
      <c r="X164" s="20" t="s">
        <v>19</v>
      </c>
      <c r="Y164" s="18" t="s">
        <v>19</v>
      </c>
      <c r="Z164" s="20" t="s">
        <v>19</v>
      </c>
      <c r="AA164" s="21" t="s">
        <v>19</v>
      </c>
      <c r="AB164" t="s">
        <v>19</v>
      </c>
      <c r="AC164" t="s">
        <v>1391</v>
      </c>
      <c r="AD164" t="s">
        <v>6</v>
      </c>
      <c r="AE164" t="s">
        <v>1053</v>
      </c>
      <c r="AF164" t="s">
        <v>88</v>
      </c>
      <c r="AG164" t="s">
        <v>75</v>
      </c>
      <c r="AH164" t="s">
        <v>1088</v>
      </c>
    </row>
    <row r="165" ht="14.25" customHeight="1" spans="1:34">
      <c r="A165" s="8" t="s">
        <v>1392</v>
      </c>
      <c r="B165" s="8" t="s">
        <v>1393</v>
      </c>
      <c r="C165" s="8" t="s">
        <v>74</v>
      </c>
      <c r="D165" s="8" t="s">
        <v>75</v>
      </c>
      <c r="E165" s="8" t="s">
        <v>76</v>
      </c>
      <c r="F165" s="8" t="s">
        <v>75</v>
      </c>
      <c r="G165" s="8" t="s">
        <v>488</v>
      </c>
      <c r="H165" s="9" t="s">
        <v>489</v>
      </c>
      <c r="I165" s="9" t="s">
        <v>79</v>
      </c>
      <c r="J165" s="9" t="s">
        <v>2</v>
      </c>
      <c r="K165" s="9" t="s">
        <v>1394</v>
      </c>
      <c r="L165" s="9">
        <v>1</v>
      </c>
      <c r="M165" s="9">
        <v>1</v>
      </c>
      <c r="N165" s="9" t="s">
        <v>83</v>
      </c>
      <c r="O165" s="9" t="s">
        <v>946</v>
      </c>
      <c r="P165" s="9" t="s">
        <v>1130</v>
      </c>
      <c r="Q165" s="9"/>
      <c r="R165" s="18" t="s">
        <v>1395</v>
      </c>
      <c r="S165" s="20" t="s">
        <v>19</v>
      </c>
      <c r="T165" s="9"/>
      <c r="U165" s="18" t="s">
        <v>19</v>
      </c>
      <c r="V165" s="18" t="s">
        <v>1395</v>
      </c>
      <c r="W165" s="20" t="s">
        <v>1396</v>
      </c>
      <c r="X165" s="20" t="s">
        <v>19</v>
      </c>
      <c r="Y165" s="18" t="s">
        <v>19</v>
      </c>
      <c r="Z165" s="20" t="s">
        <v>19</v>
      </c>
      <c r="AA165" s="21" t="s">
        <v>19</v>
      </c>
      <c r="AB165" t="s">
        <v>19</v>
      </c>
      <c r="AC165" t="s">
        <v>1397</v>
      </c>
      <c r="AD165" t="s">
        <v>6</v>
      </c>
      <c r="AE165" t="s">
        <v>1398</v>
      </c>
      <c r="AF165" t="s">
        <v>88</v>
      </c>
      <c r="AG165" t="s">
        <v>75</v>
      </c>
      <c r="AH165" t="s">
        <v>995</v>
      </c>
    </row>
    <row r="166" ht="14.25" customHeight="1" spans="1:34">
      <c r="A166" s="8" t="s">
        <v>1399</v>
      </c>
      <c r="B166" s="8" t="s">
        <v>1400</v>
      </c>
      <c r="C166" s="8" t="s">
        <v>74</v>
      </c>
      <c r="D166" s="8" t="s">
        <v>75</v>
      </c>
      <c r="E166" s="8" t="s">
        <v>76</v>
      </c>
      <c r="F166" s="8" t="s">
        <v>75</v>
      </c>
      <c r="G166" s="8" t="s">
        <v>190</v>
      </c>
      <c r="H166" s="9" t="s">
        <v>191</v>
      </c>
      <c r="I166" s="9" t="s">
        <v>79</v>
      </c>
      <c r="J166" s="9" t="s">
        <v>2</v>
      </c>
      <c r="K166" s="9" t="s">
        <v>1401</v>
      </c>
      <c r="L166" s="9">
        <v>1</v>
      </c>
      <c r="M166" s="9">
        <v>2</v>
      </c>
      <c r="N166" s="9" t="s">
        <v>368</v>
      </c>
      <c r="O166" s="9" t="s">
        <v>611</v>
      </c>
      <c r="P166" s="9" t="s">
        <v>1130</v>
      </c>
      <c r="Q166" s="9"/>
      <c r="R166" s="18" t="s">
        <v>1402</v>
      </c>
      <c r="S166" s="20" t="s">
        <v>19</v>
      </c>
      <c r="T166" s="9"/>
      <c r="U166" s="18" t="s">
        <v>19</v>
      </c>
      <c r="V166" s="18" t="s">
        <v>1402</v>
      </c>
      <c r="W166" s="20" t="s">
        <v>1403</v>
      </c>
      <c r="X166" s="20" t="s">
        <v>19</v>
      </c>
      <c r="Y166" s="18" t="s">
        <v>19</v>
      </c>
      <c r="Z166" s="20" t="s">
        <v>19</v>
      </c>
      <c r="AA166" s="21" t="s">
        <v>19</v>
      </c>
      <c r="AB166" t="s">
        <v>19</v>
      </c>
      <c r="AC166" t="s">
        <v>1404</v>
      </c>
      <c r="AD166" t="s">
        <v>6</v>
      </c>
      <c r="AE166" t="s">
        <v>196</v>
      </c>
      <c r="AF166" t="s">
        <v>88</v>
      </c>
      <c r="AG166" t="s">
        <v>75</v>
      </c>
      <c r="AH166" t="s">
        <v>1405</v>
      </c>
    </row>
    <row r="167" ht="14.25" customHeight="1" spans="1:34">
      <c r="A167" s="8" t="s">
        <v>1406</v>
      </c>
      <c r="B167" s="8" t="s">
        <v>1407</v>
      </c>
      <c r="C167" s="8" t="s">
        <v>74</v>
      </c>
      <c r="D167" s="8" t="s">
        <v>75</v>
      </c>
      <c r="E167" s="8" t="s">
        <v>76</v>
      </c>
      <c r="F167" s="8" t="s">
        <v>75</v>
      </c>
      <c r="G167" s="8" t="s">
        <v>1386</v>
      </c>
      <c r="H167" s="9" t="s">
        <v>1387</v>
      </c>
      <c r="I167" s="9" t="s">
        <v>79</v>
      </c>
      <c r="J167" s="9" t="s">
        <v>2</v>
      </c>
      <c r="K167" s="9" t="s">
        <v>1408</v>
      </c>
      <c r="L167" s="9">
        <v>1</v>
      </c>
      <c r="M167" s="9">
        <v>1</v>
      </c>
      <c r="N167" s="9" t="s">
        <v>368</v>
      </c>
      <c r="O167" s="9" t="s">
        <v>946</v>
      </c>
      <c r="P167" s="9" t="s">
        <v>1130</v>
      </c>
      <c r="Q167" s="9"/>
      <c r="R167" s="18" t="s">
        <v>1389</v>
      </c>
      <c r="S167" s="20" t="s">
        <v>19</v>
      </c>
      <c r="T167" s="9"/>
      <c r="U167" s="18" t="s">
        <v>19</v>
      </c>
      <c r="V167" s="18" t="s">
        <v>1389</v>
      </c>
      <c r="W167" s="20" t="s">
        <v>1409</v>
      </c>
      <c r="X167" s="20" t="s">
        <v>19</v>
      </c>
      <c r="Y167" s="18" t="s">
        <v>19</v>
      </c>
      <c r="Z167" s="20" t="s">
        <v>19</v>
      </c>
      <c r="AA167" s="21" t="s">
        <v>19</v>
      </c>
      <c r="AB167" t="s">
        <v>19</v>
      </c>
      <c r="AC167" t="s">
        <v>1410</v>
      </c>
      <c r="AD167" t="s">
        <v>6</v>
      </c>
      <c r="AE167" t="s">
        <v>1053</v>
      </c>
      <c r="AF167" t="s">
        <v>88</v>
      </c>
      <c r="AG167" t="s">
        <v>75</v>
      </c>
      <c r="AH167" t="s">
        <v>995</v>
      </c>
    </row>
    <row r="168" ht="14.25" customHeight="1" spans="1:34">
      <c r="A168" s="8" t="s">
        <v>1411</v>
      </c>
      <c r="B168" s="8" t="s">
        <v>1412</v>
      </c>
      <c r="C168" s="8" t="s">
        <v>74</v>
      </c>
      <c r="D168" s="8" t="s">
        <v>75</v>
      </c>
      <c r="E168" s="8" t="s">
        <v>76</v>
      </c>
      <c r="F168" s="8" t="s">
        <v>75</v>
      </c>
      <c r="G168" s="8" t="s">
        <v>1413</v>
      </c>
      <c r="H168" s="9" t="s">
        <v>1414</v>
      </c>
      <c r="I168" s="9" t="s">
        <v>79</v>
      </c>
      <c r="J168" s="9" t="s">
        <v>2</v>
      </c>
      <c r="K168" s="9" t="s">
        <v>1415</v>
      </c>
      <c r="L168" s="9">
        <v>1</v>
      </c>
      <c r="M168" s="9">
        <v>1</v>
      </c>
      <c r="N168" s="9" t="s">
        <v>611</v>
      </c>
      <c r="O168" s="9" t="s">
        <v>946</v>
      </c>
      <c r="P168" s="9" t="s">
        <v>1130</v>
      </c>
      <c r="Q168" s="9"/>
      <c r="R168" s="18" t="s">
        <v>1416</v>
      </c>
      <c r="S168" s="20" t="s">
        <v>19</v>
      </c>
      <c r="T168" s="9"/>
      <c r="U168" s="18" t="s">
        <v>19</v>
      </c>
      <c r="V168" s="18" t="s">
        <v>1416</v>
      </c>
      <c r="W168" s="20" t="s">
        <v>1417</v>
      </c>
      <c r="X168" s="20" t="s">
        <v>19</v>
      </c>
      <c r="Y168" s="18" t="s">
        <v>19</v>
      </c>
      <c r="Z168" s="20" t="s">
        <v>19</v>
      </c>
      <c r="AA168" s="21" t="s">
        <v>19</v>
      </c>
      <c r="AB168" t="s">
        <v>19</v>
      </c>
      <c r="AC168" t="s">
        <v>1418</v>
      </c>
      <c r="AD168" t="s">
        <v>6</v>
      </c>
      <c r="AE168" t="s">
        <v>1419</v>
      </c>
      <c r="AF168" t="s">
        <v>88</v>
      </c>
      <c r="AG168" t="s">
        <v>75</v>
      </c>
      <c r="AH168" t="s">
        <v>19</v>
      </c>
    </row>
    <row r="169" ht="14.25" customHeight="1" spans="1:34">
      <c r="A169" s="8" t="s">
        <v>1420</v>
      </c>
      <c r="B169" s="8" t="s">
        <v>1421</v>
      </c>
      <c r="C169" s="8" t="s">
        <v>74</v>
      </c>
      <c r="D169" s="8" t="s">
        <v>75</v>
      </c>
      <c r="E169" s="8" t="s">
        <v>76</v>
      </c>
      <c r="F169" s="8" t="s">
        <v>75</v>
      </c>
      <c r="G169" s="8" t="s">
        <v>1422</v>
      </c>
      <c r="H169" s="9" t="s">
        <v>1423</v>
      </c>
      <c r="I169" s="9" t="s">
        <v>79</v>
      </c>
      <c r="J169" s="9" t="s">
        <v>2</v>
      </c>
      <c r="K169" s="9" t="s">
        <v>1424</v>
      </c>
      <c r="L169" s="9">
        <v>1</v>
      </c>
      <c r="M169" s="9">
        <v>1</v>
      </c>
      <c r="N169" s="9" t="s">
        <v>611</v>
      </c>
      <c r="O169" s="9" t="s">
        <v>946</v>
      </c>
      <c r="P169" s="9" t="s">
        <v>1130</v>
      </c>
      <c r="Q169" s="9"/>
      <c r="R169" s="18" t="s">
        <v>1425</v>
      </c>
      <c r="S169" s="20" t="s">
        <v>19</v>
      </c>
      <c r="T169" s="9"/>
      <c r="U169" s="18" t="s">
        <v>19</v>
      </c>
      <c r="V169" s="18" t="s">
        <v>1425</v>
      </c>
      <c r="W169" s="20" t="s">
        <v>1426</v>
      </c>
      <c r="X169" s="20" t="s">
        <v>19</v>
      </c>
      <c r="Y169" s="18" t="s">
        <v>19</v>
      </c>
      <c r="Z169" s="20" t="s">
        <v>19</v>
      </c>
      <c r="AA169" s="21" t="s">
        <v>19</v>
      </c>
      <c r="AB169" t="s">
        <v>19</v>
      </c>
      <c r="AC169" t="s">
        <v>1427</v>
      </c>
      <c r="AD169" t="s">
        <v>6</v>
      </c>
      <c r="AE169" t="s">
        <v>1428</v>
      </c>
      <c r="AF169" t="s">
        <v>88</v>
      </c>
      <c r="AG169" t="s">
        <v>75</v>
      </c>
      <c r="AH169" t="s">
        <v>168</v>
      </c>
    </row>
    <row r="170" ht="14.25" customHeight="1" spans="1:34">
      <c r="A170" s="8" t="s">
        <v>1429</v>
      </c>
      <c r="B170" s="8" t="s">
        <v>1430</v>
      </c>
      <c r="C170" s="8" t="s">
        <v>74</v>
      </c>
      <c r="D170" s="8" t="s">
        <v>75</v>
      </c>
      <c r="E170" s="8" t="s">
        <v>76</v>
      </c>
      <c r="F170" s="8" t="s">
        <v>75</v>
      </c>
      <c r="G170" s="8" t="s">
        <v>1431</v>
      </c>
      <c r="H170" s="9" t="s">
        <v>1432</v>
      </c>
      <c r="I170" s="9" t="s">
        <v>79</v>
      </c>
      <c r="J170" s="9" t="s">
        <v>2</v>
      </c>
      <c r="K170" s="9" t="s">
        <v>1433</v>
      </c>
      <c r="L170" s="9">
        <v>1</v>
      </c>
      <c r="M170" s="9">
        <v>1</v>
      </c>
      <c r="N170" s="9" t="s">
        <v>946</v>
      </c>
      <c r="O170" s="9" t="s">
        <v>946</v>
      </c>
      <c r="P170" s="9" t="s">
        <v>1130</v>
      </c>
      <c r="Q170" s="9"/>
      <c r="R170" s="18" t="s">
        <v>1434</v>
      </c>
      <c r="S170" s="20" t="s">
        <v>19</v>
      </c>
      <c r="T170" s="9"/>
      <c r="U170" s="18" t="s">
        <v>19</v>
      </c>
      <c r="V170" s="18" t="s">
        <v>1434</v>
      </c>
      <c r="W170" s="20" t="s">
        <v>1435</v>
      </c>
      <c r="X170" s="20" t="s">
        <v>19</v>
      </c>
      <c r="Y170" s="18" t="s">
        <v>19</v>
      </c>
      <c r="Z170" s="20" t="s">
        <v>19</v>
      </c>
      <c r="AA170" s="21" t="s">
        <v>19</v>
      </c>
      <c r="AB170" t="s">
        <v>19</v>
      </c>
      <c r="AC170" t="s">
        <v>1436</v>
      </c>
      <c r="AD170" t="s">
        <v>6</v>
      </c>
      <c r="AE170" t="s">
        <v>1437</v>
      </c>
      <c r="AF170" t="s">
        <v>88</v>
      </c>
      <c r="AG170" t="s">
        <v>75</v>
      </c>
      <c r="AH170" t="s">
        <v>19</v>
      </c>
    </row>
    <row r="171" ht="14.25" customHeight="1" spans="1:34">
      <c r="A171" s="8" t="s">
        <v>1438</v>
      </c>
      <c r="B171" s="8" t="s">
        <v>1439</v>
      </c>
      <c r="C171" s="8" t="s">
        <v>74</v>
      </c>
      <c r="D171" s="8" t="s">
        <v>75</v>
      </c>
      <c r="E171" s="8" t="s">
        <v>76</v>
      </c>
      <c r="F171" s="8" t="s">
        <v>75</v>
      </c>
      <c r="G171" s="8" t="s">
        <v>1440</v>
      </c>
      <c r="H171" s="9" t="s">
        <v>1441</v>
      </c>
      <c r="I171" s="9" t="s">
        <v>79</v>
      </c>
      <c r="J171" s="9" t="s">
        <v>2</v>
      </c>
      <c r="K171" s="9" t="s">
        <v>1442</v>
      </c>
      <c r="L171" s="9">
        <v>1</v>
      </c>
      <c r="M171" s="9">
        <v>1</v>
      </c>
      <c r="N171" s="9" t="s">
        <v>946</v>
      </c>
      <c r="O171" s="9" t="s">
        <v>946</v>
      </c>
      <c r="P171" s="9" t="s">
        <v>1130</v>
      </c>
      <c r="Q171" s="9"/>
      <c r="R171" s="18" t="s">
        <v>1443</v>
      </c>
      <c r="S171" s="20" t="s">
        <v>19</v>
      </c>
      <c r="T171" s="9"/>
      <c r="U171" s="18" t="s">
        <v>19</v>
      </c>
      <c r="V171" s="18" t="s">
        <v>1443</v>
      </c>
      <c r="W171" s="20" t="s">
        <v>1444</v>
      </c>
      <c r="X171" s="20" t="s">
        <v>19</v>
      </c>
      <c r="Y171" s="18" t="s">
        <v>19</v>
      </c>
      <c r="Z171" s="20" t="s">
        <v>19</v>
      </c>
      <c r="AA171" s="21" t="s">
        <v>19</v>
      </c>
      <c r="AB171" t="s">
        <v>19</v>
      </c>
      <c r="AC171" t="s">
        <v>1445</v>
      </c>
      <c r="AD171" t="s">
        <v>6</v>
      </c>
      <c r="AE171" t="s">
        <v>1428</v>
      </c>
      <c r="AF171" t="s">
        <v>88</v>
      </c>
      <c r="AG171" t="s">
        <v>75</v>
      </c>
      <c r="AH171" t="s">
        <v>995</v>
      </c>
    </row>
    <row r="172" ht="14.25" customHeight="1" spans="1:34">
      <c r="A172" s="8" t="s">
        <v>1446</v>
      </c>
      <c r="B172" s="8" t="s">
        <v>1447</v>
      </c>
      <c r="C172" s="8" t="s">
        <v>74</v>
      </c>
      <c r="D172" s="8" t="s">
        <v>75</v>
      </c>
      <c r="E172" s="8" t="s">
        <v>76</v>
      </c>
      <c r="F172" s="8" t="s">
        <v>75</v>
      </c>
      <c r="G172" s="8" t="s">
        <v>1448</v>
      </c>
      <c r="H172" s="9" t="s">
        <v>1449</v>
      </c>
      <c r="I172" s="9" t="s">
        <v>79</v>
      </c>
      <c r="J172" s="9" t="s">
        <v>2</v>
      </c>
      <c r="K172" s="9" t="s">
        <v>1450</v>
      </c>
      <c r="L172" s="9">
        <v>1</v>
      </c>
      <c r="M172" s="9">
        <v>1</v>
      </c>
      <c r="N172" s="9" t="s">
        <v>946</v>
      </c>
      <c r="O172" s="9" t="s">
        <v>946</v>
      </c>
      <c r="P172" s="9" t="s">
        <v>1130</v>
      </c>
      <c r="Q172" s="9"/>
      <c r="R172" s="18" t="s">
        <v>1451</v>
      </c>
      <c r="S172" s="20" t="s">
        <v>19</v>
      </c>
      <c r="T172" s="9"/>
      <c r="U172" s="18" t="s">
        <v>19</v>
      </c>
      <c r="V172" s="18" t="s">
        <v>1451</v>
      </c>
      <c r="W172" s="20" t="s">
        <v>1452</v>
      </c>
      <c r="X172" s="20" t="s">
        <v>19</v>
      </c>
      <c r="Y172" s="18" t="s">
        <v>19</v>
      </c>
      <c r="Z172" s="20" t="s">
        <v>19</v>
      </c>
      <c r="AA172" s="21" t="s">
        <v>19</v>
      </c>
      <c r="AB172" t="s">
        <v>19</v>
      </c>
      <c r="AC172" t="s">
        <v>1453</v>
      </c>
      <c r="AD172" t="s">
        <v>6</v>
      </c>
      <c r="AE172" t="s">
        <v>207</v>
      </c>
      <c r="AF172" t="s">
        <v>88</v>
      </c>
      <c r="AG172" t="s">
        <v>75</v>
      </c>
      <c r="AH172" t="s">
        <v>168</v>
      </c>
    </row>
    <row r="173" ht="14.25" customHeight="1" spans="1:34">
      <c r="A173" s="8" t="s">
        <v>1454</v>
      </c>
      <c r="B173" s="8" t="s">
        <v>1455</v>
      </c>
      <c r="C173" s="8" t="s">
        <v>74</v>
      </c>
      <c r="D173" s="8" t="s">
        <v>75</v>
      </c>
      <c r="E173" s="8" t="s">
        <v>76</v>
      </c>
      <c r="F173" s="8" t="s">
        <v>75</v>
      </c>
      <c r="G173" s="8" t="s">
        <v>200</v>
      </c>
      <c r="H173" s="9" t="s">
        <v>201</v>
      </c>
      <c r="I173" s="9" t="s">
        <v>79</v>
      </c>
      <c r="J173" s="9" t="s">
        <v>2</v>
      </c>
      <c r="K173" s="9" t="s">
        <v>1456</v>
      </c>
      <c r="L173" s="9">
        <v>1</v>
      </c>
      <c r="M173" s="9">
        <v>2</v>
      </c>
      <c r="N173" s="9" t="s">
        <v>154</v>
      </c>
      <c r="O173" s="9" t="s">
        <v>611</v>
      </c>
      <c r="P173" s="9" t="s">
        <v>1130</v>
      </c>
      <c r="Q173" s="9"/>
      <c r="R173" s="18" t="s">
        <v>1457</v>
      </c>
      <c r="S173" s="20" t="s">
        <v>19</v>
      </c>
      <c r="T173" s="9"/>
      <c r="U173" s="18" t="s">
        <v>19</v>
      </c>
      <c r="V173" s="18" t="s">
        <v>1457</v>
      </c>
      <c r="W173" s="20" t="s">
        <v>1458</v>
      </c>
      <c r="X173" s="20" t="s">
        <v>19</v>
      </c>
      <c r="Y173" s="18" t="s">
        <v>19</v>
      </c>
      <c r="Z173" s="20" t="s">
        <v>19</v>
      </c>
      <c r="AA173" s="21" t="s">
        <v>19</v>
      </c>
      <c r="AB173" t="s">
        <v>19</v>
      </c>
      <c r="AC173" t="s">
        <v>1459</v>
      </c>
      <c r="AD173" t="s">
        <v>6</v>
      </c>
      <c r="AE173" t="s">
        <v>361</v>
      </c>
      <c r="AF173" t="s">
        <v>88</v>
      </c>
      <c r="AG173" t="s">
        <v>75</v>
      </c>
      <c r="AH173" t="s">
        <v>19</v>
      </c>
    </row>
    <row r="174" ht="14.25" customHeight="1" spans="1:34">
      <c r="A174" s="8" t="s">
        <v>1460</v>
      </c>
      <c r="B174" s="8" t="s">
        <v>1461</v>
      </c>
      <c r="C174" s="8" t="s">
        <v>74</v>
      </c>
      <c r="D174" s="8" t="s">
        <v>75</v>
      </c>
      <c r="E174" s="8" t="s">
        <v>76</v>
      </c>
      <c r="F174" s="8" t="s">
        <v>75</v>
      </c>
      <c r="G174" s="8" t="s">
        <v>1462</v>
      </c>
      <c r="H174" s="9" t="s">
        <v>1463</v>
      </c>
      <c r="I174" s="9" t="s">
        <v>79</v>
      </c>
      <c r="J174" s="9" t="s">
        <v>2</v>
      </c>
      <c r="K174" s="9" t="s">
        <v>1464</v>
      </c>
      <c r="L174" s="9">
        <v>1</v>
      </c>
      <c r="M174" s="9">
        <v>1</v>
      </c>
      <c r="N174" s="9" t="s">
        <v>611</v>
      </c>
      <c r="O174" s="9" t="s">
        <v>946</v>
      </c>
      <c r="P174" s="9" t="s">
        <v>1130</v>
      </c>
      <c r="Q174" s="9"/>
      <c r="R174" s="18" t="s">
        <v>1465</v>
      </c>
      <c r="S174" s="20" t="s">
        <v>19</v>
      </c>
      <c r="T174" s="9"/>
      <c r="U174" s="18" t="s">
        <v>19</v>
      </c>
      <c r="V174" s="18" t="s">
        <v>1465</v>
      </c>
      <c r="W174" s="20" t="s">
        <v>1466</v>
      </c>
      <c r="X174" s="20" t="s">
        <v>19</v>
      </c>
      <c r="Y174" s="18" t="s">
        <v>19</v>
      </c>
      <c r="Z174" s="20" t="s">
        <v>19</v>
      </c>
      <c r="AA174" s="21" t="s">
        <v>19</v>
      </c>
      <c r="AB174" t="s">
        <v>19</v>
      </c>
      <c r="AC174" t="s">
        <v>1467</v>
      </c>
      <c r="AD174" t="s">
        <v>6</v>
      </c>
      <c r="AE174" t="s">
        <v>1468</v>
      </c>
      <c r="AF174" t="s">
        <v>88</v>
      </c>
      <c r="AG174" t="s">
        <v>75</v>
      </c>
      <c r="AH174" t="s">
        <v>89</v>
      </c>
    </row>
    <row r="175" ht="14.25" customHeight="1" spans="1:34">
      <c r="A175" s="8" t="s">
        <v>1469</v>
      </c>
      <c r="B175" s="8" t="s">
        <v>1470</v>
      </c>
      <c r="C175" s="8" t="s">
        <v>74</v>
      </c>
      <c r="D175" s="8" t="s">
        <v>75</v>
      </c>
      <c r="E175" s="8" t="s">
        <v>76</v>
      </c>
      <c r="F175" s="8" t="s">
        <v>75</v>
      </c>
      <c r="G175" s="8" t="s">
        <v>1471</v>
      </c>
      <c r="H175" s="9" t="s">
        <v>1472</v>
      </c>
      <c r="I175" s="9" t="s">
        <v>79</v>
      </c>
      <c r="J175" s="9" t="s">
        <v>2</v>
      </c>
      <c r="K175" s="9" t="s">
        <v>1473</v>
      </c>
      <c r="L175" s="9">
        <v>1</v>
      </c>
      <c r="M175" s="9">
        <v>1</v>
      </c>
      <c r="N175" s="9" t="s">
        <v>946</v>
      </c>
      <c r="O175" s="9" t="s">
        <v>875</v>
      </c>
      <c r="P175" s="9" t="s">
        <v>901</v>
      </c>
      <c r="Q175" s="9"/>
      <c r="R175" s="18" t="s">
        <v>1474</v>
      </c>
      <c r="S175" s="20" t="s">
        <v>1474</v>
      </c>
      <c r="T175" s="9" t="s">
        <v>1475</v>
      </c>
      <c r="U175" s="18" t="s">
        <v>19</v>
      </c>
      <c r="V175" s="18" t="s">
        <v>19</v>
      </c>
      <c r="W175" s="20" t="s">
        <v>19</v>
      </c>
      <c r="X175" s="20" t="s">
        <v>19</v>
      </c>
      <c r="Y175" s="18" t="s">
        <v>19</v>
      </c>
      <c r="Z175" s="20" t="s">
        <v>19</v>
      </c>
      <c r="AA175" s="21" t="s">
        <v>19</v>
      </c>
      <c r="AB175" t="s">
        <v>19</v>
      </c>
      <c r="AC175" t="s">
        <v>19</v>
      </c>
      <c r="AD175" t="s">
        <v>6</v>
      </c>
      <c r="AE175" t="s">
        <v>1476</v>
      </c>
      <c r="AF175" t="s">
        <v>88</v>
      </c>
      <c r="AG175" t="s">
        <v>75</v>
      </c>
      <c r="AH175" t="s">
        <v>19</v>
      </c>
    </row>
    <row r="176" ht="14.25" customHeight="1" spans="1:34">
      <c r="A176" s="8" t="s">
        <v>1477</v>
      </c>
      <c r="B176" s="8" t="s">
        <v>1478</v>
      </c>
      <c r="C176" s="8" t="s">
        <v>74</v>
      </c>
      <c r="D176" s="8" t="s">
        <v>75</v>
      </c>
      <c r="E176" s="8" t="s">
        <v>76</v>
      </c>
      <c r="F176" s="8" t="s">
        <v>75</v>
      </c>
      <c r="G176" s="8" t="s">
        <v>1471</v>
      </c>
      <c r="H176" s="9" t="s">
        <v>1472</v>
      </c>
      <c r="I176" s="9" t="s">
        <v>79</v>
      </c>
      <c r="J176" s="9" t="s">
        <v>2</v>
      </c>
      <c r="K176" s="9" t="s">
        <v>1473</v>
      </c>
      <c r="L176" s="9">
        <v>1</v>
      </c>
      <c r="M176" s="9">
        <v>3</v>
      </c>
      <c r="N176" s="9" t="s">
        <v>83</v>
      </c>
      <c r="O176" s="9" t="s">
        <v>891</v>
      </c>
      <c r="P176" s="9" t="s">
        <v>1479</v>
      </c>
      <c r="Q176" s="9"/>
      <c r="R176" s="18" t="s">
        <v>1480</v>
      </c>
      <c r="S176" s="20" t="s">
        <v>1480</v>
      </c>
      <c r="T176" s="9" t="s">
        <v>1481</v>
      </c>
      <c r="U176" s="18" t="s">
        <v>19</v>
      </c>
      <c r="V176" s="18" t="s">
        <v>19</v>
      </c>
      <c r="W176" s="20" t="s">
        <v>19</v>
      </c>
      <c r="X176" s="20" t="s">
        <v>19</v>
      </c>
      <c r="Y176" s="18" t="s">
        <v>19</v>
      </c>
      <c r="Z176" s="20" t="s">
        <v>19</v>
      </c>
      <c r="AA176" s="21" t="s">
        <v>19</v>
      </c>
      <c r="AB176" t="s">
        <v>19</v>
      </c>
      <c r="AC176" t="s">
        <v>19</v>
      </c>
      <c r="AD176" t="s">
        <v>6</v>
      </c>
      <c r="AE176" t="s">
        <v>1476</v>
      </c>
      <c r="AF176" t="s">
        <v>88</v>
      </c>
      <c r="AG176" t="s">
        <v>75</v>
      </c>
      <c r="AH176" t="s">
        <v>19</v>
      </c>
    </row>
    <row r="177" ht="14.25" customHeight="1" spans="1:34">
      <c r="A177" s="8" t="s">
        <v>1482</v>
      </c>
      <c r="B177" s="8" t="s">
        <v>1483</v>
      </c>
      <c r="C177" s="8" t="s">
        <v>74</v>
      </c>
      <c r="D177" s="8" t="s">
        <v>75</v>
      </c>
      <c r="E177" s="8" t="s">
        <v>76</v>
      </c>
      <c r="F177" s="8" t="s">
        <v>75</v>
      </c>
      <c r="G177" s="8" t="s">
        <v>1484</v>
      </c>
      <c r="H177" s="9" t="s">
        <v>1485</v>
      </c>
      <c r="I177" s="9" t="s">
        <v>79</v>
      </c>
      <c r="J177" s="9" t="s">
        <v>2</v>
      </c>
      <c r="K177" s="9" t="s">
        <v>1486</v>
      </c>
      <c r="L177" s="9">
        <v>2</v>
      </c>
      <c r="M177" s="9">
        <v>1</v>
      </c>
      <c r="N177" s="9" t="s">
        <v>368</v>
      </c>
      <c r="O177" s="9" t="s">
        <v>946</v>
      </c>
      <c r="P177" s="9" t="s">
        <v>1130</v>
      </c>
      <c r="Q177" s="9"/>
      <c r="R177" s="18" t="s">
        <v>1487</v>
      </c>
      <c r="S177" s="20" t="s">
        <v>19</v>
      </c>
      <c r="T177" s="9"/>
      <c r="U177" s="18" t="s">
        <v>19</v>
      </c>
      <c r="V177" s="18" t="s">
        <v>1487</v>
      </c>
      <c r="W177" s="20" t="s">
        <v>1488</v>
      </c>
      <c r="X177" s="20" t="s">
        <v>19</v>
      </c>
      <c r="Y177" s="18" t="s">
        <v>19</v>
      </c>
      <c r="Z177" s="20" t="s">
        <v>19</v>
      </c>
      <c r="AA177" s="21" t="s">
        <v>19</v>
      </c>
      <c r="AB177" t="s">
        <v>19</v>
      </c>
      <c r="AC177" t="s">
        <v>1489</v>
      </c>
      <c r="AD177" t="s">
        <v>6</v>
      </c>
      <c r="AE177" t="s">
        <v>217</v>
      </c>
      <c r="AF177" t="s">
        <v>88</v>
      </c>
      <c r="AG177" t="s">
        <v>75</v>
      </c>
      <c r="AH177" t="s">
        <v>19</v>
      </c>
    </row>
    <row r="178" ht="14.25" customHeight="1" spans="1:34">
      <c r="A178" s="8" t="s">
        <v>1490</v>
      </c>
      <c r="B178" s="8" t="s">
        <v>1491</v>
      </c>
      <c r="C178" s="8" t="s">
        <v>74</v>
      </c>
      <c r="D178" s="8" t="s">
        <v>75</v>
      </c>
      <c r="E178" s="8" t="s">
        <v>76</v>
      </c>
      <c r="F178" s="8" t="s">
        <v>75</v>
      </c>
      <c r="G178" s="8" t="s">
        <v>1492</v>
      </c>
      <c r="H178" s="9" t="s">
        <v>1493</v>
      </c>
      <c r="I178" s="9" t="s">
        <v>79</v>
      </c>
      <c r="J178" s="9" t="s">
        <v>2</v>
      </c>
      <c r="K178" s="9" t="s">
        <v>1494</v>
      </c>
      <c r="L178" s="9">
        <v>1</v>
      </c>
      <c r="M178" s="9">
        <v>2</v>
      </c>
      <c r="N178" s="9" t="s">
        <v>1130</v>
      </c>
      <c r="O178" s="9" t="s">
        <v>258</v>
      </c>
      <c r="P178" s="9" t="s">
        <v>875</v>
      </c>
      <c r="Q178" s="9"/>
      <c r="R178" s="18" t="s">
        <v>1495</v>
      </c>
      <c r="S178" s="20" t="s">
        <v>1495</v>
      </c>
      <c r="T178" s="9" t="s">
        <v>1496</v>
      </c>
      <c r="U178" s="18" t="s">
        <v>19</v>
      </c>
      <c r="V178" s="18" t="s">
        <v>19</v>
      </c>
      <c r="W178" s="20" t="s">
        <v>19</v>
      </c>
      <c r="X178" s="20" t="s">
        <v>19</v>
      </c>
      <c r="Y178" s="18" t="s">
        <v>19</v>
      </c>
      <c r="Z178" s="20" t="s">
        <v>19</v>
      </c>
      <c r="AA178" s="21" t="s">
        <v>19</v>
      </c>
      <c r="AB178" t="s">
        <v>19</v>
      </c>
      <c r="AC178" t="s">
        <v>19</v>
      </c>
      <c r="AD178" t="s">
        <v>6</v>
      </c>
      <c r="AE178" t="s">
        <v>1497</v>
      </c>
      <c r="AF178" t="s">
        <v>88</v>
      </c>
      <c r="AG178" t="s">
        <v>75</v>
      </c>
      <c r="AH178" t="s">
        <v>19</v>
      </c>
    </row>
    <row r="179" ht="14.25" customHeight="1" spans="1:34">
      <c r="A179" s="8" t="s">
        <v>1498</v>
      </c>
      <c r="B179" s="8" t="s">
        <v>1499</v>
      </c>
      <c r="C179" s="8" t="s">
        <v>74</v>
      </c>
      <c r="D179" s="8" t="s">
        <v>75</v>
      </c>
      <c r="E179" s="8" t="s">
        <v>76</v>
      </c>
      <c r="F179" s="8" t="s">
        <v>75</v>
      </c>
      <c r="G179" s="8" t="s">
        <v>1500</v>
      </c>
      <c r="H179" s="9" t="s">
        <v>1501</v>
      </c>
      <c r="I179" s="9" t="s">
        <v>79</v>
      </c>
      <c r="J179" s="9" t="s">
        <v>2</v>
      </c>
      <c r="K179" s="9" t="s">
        <v>1502</v>
      </c>
      <c r="L179" s="9">
        <v>1</v>
      </c>
      <c r="M179" s="9">
        <v>4</v>
      </c>
      <c r="N179" s="9" t="s">
        <v>164</v>
      </c>
      <c r="O179" s="9" t="s">
        <v>946</v>
      </c>
      <c r="P179" s="9" t="s">
        <v>1503</v>
      </c>
      <c r="Q179" s="9"/>
      <c r="R179" s="18" t="s">
        <v>1504</v>
      </c>
      <c r="S179" s="20" t="s">
        <v>1505</v>
      </c>
      <c r="T179" s="9" t="s">
        <v>1506</v>
      </c>
      <c r="U179" s="18" t="s">
        <v>19</v>
      </c>
      <c r="V179" s="18" t="s">
        <v>1507</v>
      </c>
      <c r="W179" s="20" t="s">
        <v>1508</v>
      </c>
      <c r="X179" s="20" t="s">
        <v>19</v>
      </c>
      <c r="Y179" s="18" t="s">
        <v>19</v>
      </c>
      <c r="Z179" s="20" t="s">
        <v>19</v>
      </c>
      <c r="AA179" s="21" t="s">
        <v>19</v>
      </c>
      <c r="AB179" t="s">
        <v>19</v>
      </c>
      <c r="AC179" t="s">
        <v>1509</v>
      </c>
      <c r="AD179" t="s">
        <v>6</v>
      </c>
      <c r="AE179" t="s">
        <v>1510</v>
      </c>
      <c r="AF179" t="s">
        <v>88</v>
      </c>
      <c r="AG179" t="s">
        <v>75</v>
      </c>
      <c r="AH179" t="s">
        <v>352</v>
      </c>
    </row>
    <row r="180" ht="14.25" customHeight="1" spans="1:34">
      <c r="A180" s="8" t="s">
        <v>1511</v>
      </c>
      <c r="B180" s="8" t="s">
        <v>1512</v>
      </c>
      <c r="C180" s="8" t="s">
        <v>74</v>
      </c>
      <c r="D180" s="8" t="s">
        <v>75</v>
      </c>
      <c r="E180" s="8" t="s">
        <v>76</v>
      </c>
      <c r="F180" s="8" t="s">
        <v>75</v>
      </c>
      <c r="G180" s="8" t="s">
        <v>1513</v>
      </c>
      <c r="H180" s="9" t="s">
        <v>1514</v>
      </c>
      <c r="I180" s="9" t="s">
        <v>79</v>
      </c>
      <c r="J180" s="9" t="s">
        <v>2</v>
      </c>
      <c r="K180" s="9" t="s">
        <v>1515</v>
      </c>
      <c r="L180" s="9">
        <v>1</v>
      </c>
      <c r="M180" s="9">
        <v>1</v>
      </c>
      <c r="N180" s="9" t="s">
        <v>1130</v>
      </c>
      <c r="O180" s="9" t="s">
        <v>669</v>
      </c>
      <c r="P180" s="9" t="s">
        <v>1516</v>
      </c>
      <c r="Q180" s="9"/>
      <c r="R180" s="18" t="s">
        <v>1338</v>
      </c>
      <c r="S180" s="20" t="s">
        <v>1338</v>
      </c>
      <c r="T180" s="9" t="s">
        <v>1517</v>
      </c>
      <c r="U180" s="18" t="s">
        <v>19</v>
      </c>
      <c r="V180" s="18" t="s">
        <v>19</v>
      </c>
      <c r="W180" s="20" t="s">
        <v>19</v>
      </c>
      <c r="X180" s="20" t="s">
        <v>19</v>
      </c>
      <c r="Y180" s="18" t="s">
        <v>19</v>
      </c>
      <c r="Z180" s="20" t="s">
        <v>19</v>
      </c>
      <c r="AA180" s="21" t="s">
        <v>19</v>
      </c>
      <c r="AB180" t="s">
        <v>19</v>
      </c>
      <c r="AC180" t="s">
        <v>19</v>
      </c>
      <c r="AD180" t="s">
        <v>6</v>
      </c>
      <c r="AE180" t="s">
        <v>1518</v>
      </c>
      <c r="AF180" t="s">
        <v>88</v>
      </c>
      <c r="AG180" t="s">
        <v>75</v>
      </c>
      <c r="AH180" t="s">
        <v>19</v>
      </c>
    </row>
    <row r="181" ht="14.25" customHeight="1" spans="1:34">
      <c r="A181" s="8" t="s">
        <v>1519</v>
      </c>
      <c r="B181" s="8" t="s">
        <v>1520</v>
      </c>
      <c r="C181" s="8" t="s">
        <v>74</v>
      </c>
      <c r="D181" s="8" t="s">
        <v>75</v>
      </c>
      <c r="E181" s="8" t="s">
        <v>76</v>
      </c>
      <c r="F181" s="8" t="s">
        <v>75</v>
      </c>
      <c r="G181" s="8" t="s">
        <v>1521</v>
      </c>
      <c r="H181" s="9" t="s">
        <v>1522</v>
      </c>
      <c r="I181" s="9" t="s">
        <v>79</v>
      </c>
      <c r="J181" s="9" t="s">
        <v>2</v>
      </c>
      <c r="K181" s="9" t="s">
        <v>1523</v>
      </c>
      <c r="L181" s="9">
        <v>1</v>
      </c>
      <c r="M181" s="9">
        <v>2</v>
      </c>
      <c r="N181" s="9" t="s">
        <v>1130</v>
      </c>
      <c r="O181" s="9" t="s">
        <v>637</v>
      </c>
      <c r="P181" s="9" t="s">
        <v>1524</v>
      </c>
      <c r="Q181" s="9"/>
      <c r="R181" s="18" t="s">
        <v>1525</v>
      </c>
      <c r="S181" s="20" t="s">
        <v>1525</v>
      </c>
      <c r="T181" s="9" t="s">
        <v>1526</v>
      </c>
      <c r="U181" s="18" t="s">
        <v>19</v>
      </c>
      <c r="V181" s="18" t="s">
        <v>19</v>
      </c>
      <c r="W181" s="20" t="s">
        <v>19</v>
      </c>
      <c r="X181" s="20" t="s">
        <v>19</v>
      </c>
      <c r="Y181" s="18" t="s">
        <v>19</v>
      </c>
      <c r="Z181" s="20" t="s">
        <v>19</v>
      </c>
      <c r="AA181" s="21" t="s">
        <v>19</v>
      </c>
      <c r="AB181" t="s">
        <v>19</v>
      </c>
      <c r="AC181" t="s">
        <v>19</v>
      </c>
      <c r="AD181" t="s">
        <v>6</v>
      </c>
      <c r="AE181" t="s">
        <v>1527</v>
      </c>
      <c r="AF181" t="s">
        <v>88</v>
      </c>
      <c r="AG181" t="s">
        <v>75</v>
      </c>
      <c r="AH181" t="s">
        <v>19</v>
      </c>
    </row>
    <row r="182" ht="14.25" customHeight="1" spans="1:34">
      <c r="A182" s="8" t="s">
        <v>1528</v>
      </c>
      <c r="B182" s="8" t="s">
        <v>1529</v>
      </c>
      <c r="C182" s="8" t="s">
        <v>74</v>
      </c>
      <c r="D182" s="8" t="s">
        <v>75</v>
      </c>
      <c r="E182" s="8" t="s">
        <v>76</v>
      </c>
      <c r="F182" s="8" t="s">
        <v>75</v>
      </c>
      <c r="G182" s="8" t="s">
        <v>1521</v>
      </c>
      <c r="H182" s="9" t="s">
        <v>1522</v>
      </c>
      <c r="I182" s="9" t="s">
        <v>79</v>
      </c>
      <c r="J182" s="9" t="s">
        <v>2</v>
      </c>
      <c r="K182" s="9" t="s">
        <v>1523</v>
      </c>
      <c r="L182" s="9">
        <v>1</v>
      </c>
      <c r="M182" s="9">
        <v>2</v>
      </c>
      <c r="N182" s="9" t="s">
        <v>1130</v>
      </c>
      <c r="O182" s="9" t="s">
        <v>637</v>
      </c>
      <c r="P182" s="9" t="s">
        <v>1524</v>
      </c>
      <c r="Q182" s="9"/>
      <c r="R182" s="18" t="s">
        <v>1525</v>
      </c>
      <c r="S182" s="20" t="s">
        <v>1525</v>
      </c>
      <c r="T182" s="9" t="s">
        <v>1530</v>
      </c>
      <c r="U182" s="18" t="s">
        <v>19</v>
      </c>
      <c r="V182" s="18" t="s">
        <v>19</v>
      </c>
      <c r="W182" s="20" t="s">
        <v>19</v>
      </c>
      <c r="X182" s="20" t="s">
        <v>19</v>
      </c>
      <c r="Y182" s="18" t="s">
        <v>19</v>
      </c>
      <c r="Z182" s="20" t="s">
        <v>19</v>
      </c>
      <c r="AA182" s="21" t="s">
        <v>19</v>
      </c>
      <c r="AB182" t="s">
        <v>19</v>
      </c>
      <c r="AC182" t="s">
        <v>19</v>
      </c>
      <c r="AD182" t="s">
        <v>6</v>
      </c>
      <c r="AE182" t="s">
        <v>1527</v>
      </c>
      <c r="AF182" t="s">
        <v>88</v>
      </c>
      <c r="AG182" t="s">
        <v>75</v>
      </c>
      <c r="AH182" t="s">
        <v>19</v>
      </c>
    </row>
    <row r="183" ht="14.25" customHeight="1" spans="1:34">
      <c r="A183" s="8" t="s">
        <v>1531</v>
      </c>
      <c r="B183" s="8" t="s">
        <v>1532</v>
      </c>
      <c r="C183" s="8" t="s">
        <v>74</v>
      </c>
      <c r="D183" s="8" t="s">
        <v>75</v>
      </c>
      <c r="E183" s="8" t="s">
        <v>76</v>
      </c>
      <c r="F183" s="8" t="s">
        <v>75</v>
      </c>
      <c r="G183" s="8" t="s">
        <v>1533</v>
      </c>
      <c r="H183" s="9" t="s">
        <v>1534</v>
      </c>
      <c r="I183" s="9" t="s">
        <v>79</v>
      </c>
      <c r="J183" s="9" t="s">
        <v>2</v>
      </c>
      <c r="K183" s="9" t="s">
        <v>1535</v>
      </c>
      <c r="L183" s="9">
        <v>1</v>
      </c>
      <c r="M183" s="9">
        <v>1</v>
      </c>
      <c r="N183" s="9" t="s">
        <v>1130</v>
      </c>
      <c r="O183" s="9" t="s">
        <v>1536</v>
      </c>
      <c r="P183" s="9" t="s">
        <v>1537</v>
      </c>
      <c r="Q183" s="9"/>
      <c r="R183" s="18" t="s">
        <v>1538</v>
      </c>
      <c r="S183" s="20" t="s">
        <v>1538</v>
      </c>
      <c r="T183" s="9" t="s">
        <v>1539</v>
      </c>
      <c r="U183" s="18" t="s">
        <v>19</v>
      </c>
      <c r="V183" s="18" t="s">
        <v>19</v>
      </c>
      <c r="W183" s="20" t="s">
        <v>19</v>
      </c>
      <c r="X183" s="20" t="s">
        <v>19</v>
      </c>
      <c r="Y183" s="18" t="s">
        <v>19</v>
      </c>
      <c r="Z183" s="20" t="s">
        <v>19</v>
      </c>
      <c r="AA183" s="21" t="s">
        <v>19</v>
      </c>
      <c r="AB183" t="s">
        <v>19</v>
      </c>
      <c r="AC183" t="s">
        <v>19</v>
      </c>
      <c r="AD183" t="s">
        <v>6</v>
      </c>
      <c r="AE183" t="s">
        <v>1540</v>
      </c>
      <c r="AF183" t="s">
        <v>88</v>
      </c>
      <c r="AG183" t="s">
        <v>75</v>
      </c>
      <c r="AH183" t="s">
        <v>19</v>
      </c>
    </row>
    <row r="184" ht="14.25" customHeight="1" spans="1:34">
      <c r="A184" s="8" t="s">
        <v>1541</v>
      </c>
      <c r="B184" s="8" t="s">
        <v>1542</v>
      </c>
      <c r="C184" s="8" t="s">
        <v>74</v>
      </c>
      <c r="D184" s="8" t="s">
        <v>75</v>
      </c>
      <c r="E184" s="8" t="s">
        <v>76</v>
      </c>
      <c r="F184" s="8" t="s">
        <v>75</v>
      </c>
      <c r="G184" s="8" t="s">
        <v>599</v>
      </c>
      <c r="H184" s="9" t="s">
        <v>600</v>
      </c>
      <c r="I184" s="9" t="s">
        <v>79</v>
      </c>
      <c r="J184" s="9" t="s">
        <v>2</v>
      </c>
      <c r="K184" s="9" t="s">
        <v>1543</v>
      </c>
      <c r="L184" s="9">
        <v>1</v>
      </c>
      <c r="M184" s="9">
        <v>2</v>
      </c>
      <c r="N184" s="9" t="s">
        <v>1130</v>
      </c>
      <c r="O184" s="9" t="s">
        <v>1544</v>
      </c>
      <c r="P184" s="9" t="s">
        <v>1545</v>
      </c>
      <c r="Q184" s="9"/>
      <c r="R184" s="18" t="s">
        <v>1546</v>
      </c>
      <c r="S184" s="20" t="s">
        <v>1546</v>
      </c>
      <c r="T184" s="9" t="s">
        <v>1547</v>
      </c>
      <c r="U184" s="18" t="s">
        <v>19</v>
      </c>
      <c r="V184" s="18" t="s">
        <v>19</v>
      </c>
      <c r="W184" s="20" t="s">
        <v>19</v>
      </c>
      <c r="X184" s="20" t="s">
        <v>19</v>
      </c>
      <c r="Y184" s="18" t="s">
        <v>19</v>
      </c>
      <c r="Z184" s="20" t="s">
        <v>19</v>
      </c>
      <c r="AA184" s="21" t="s">
        <v>19</v>
      </c>
      <c r="AB184" t="s">
        <v>19</v>
      </c>
      <c r="AC184" t="s">
        <v>19</v>
      </c>
      <c r="AD184" t="s">
        <v>6</v>
      </c>
      <c r="AE184" t="s">
        <v>1548</v>
      </c>
      <c r="AF184" t="s">
        <v>88</v>
      </c>
      <c r="AG184" t="s">
        <v>75</v>
      </c>
      <c r="AH184" t="s">
        <v>19</v>
      </c>
    </row>
    <row r="185" ht="14.25" customHeight="1" spans="1:34">
      <c r="A185" s="8" t="s">
        <v>1549</v>
      </c>
      <c r="B185" s="8" t="s">
        <v>1550</v>
      </c>
      <c r="C185" s="8" t="s">
        <v>74</v>
      </c>
      <c r="D185" s="8" t="s">
        <v>75</v>
      </c>
      <c r="E185" s="8" t="s">
        <v>76</v>
      </c>
      <c r="F185" s="8" t="s">
        <v>75</v>
      </c>
      <c r="G185" s="8" t="s">
        <v>1551</v>
      </c>
      <c r="H185" s="9" t="s">
        <v>1552</v>
      </c>
      <c r="I185" s="9" t="s">
        <v>79</v>
      </c>
      <c r="J185" s="9" t="s">
        <v>2</v>
      </c>
      <c r="K185" s="9" t="s">
        <v>1553</v>
      </c>
      <c r="L185" s="9">
        <v>1</v>
      </c>
      <c r="M185" s="9">
        <v>1</v>
      </c>
      <c r="N185" s="9" t="s">
        <v>611</v>
      </c>
      <c r="O185" s="9" t="s">
        <v>946</v>
      </c>
      <c r="P185" s="9" t="s">
        <v>1130</v>
      </c>
      <c r="Q185" s="9"/>
      <c r="R185" s="18" t="s">
        <v>1554</v>
      </c>
      <c r="S185" s="20" t="s">
        <v>19</v>
      </c>
      <c r="T185" s="9"/>
      <c r="U185" s="18" t="s">
        <v>19</v>
      </c>
      <c r="V185" s="18" t="s">
        <v>1554</v>
      </c>
      <c r="W185" s="20" t="s">
        <v>1555</v>
      </c>
      <c r="X185" s="20" t="s">
        <v>19</v>
      </c>
      <c r="Y185" s="18" t="s">
        <v>19</v>
      </c>
      <c r="Z185" s="20" t="s">
        <v>19</v>
      </c>
      <c r="AA185" s="21" t="s">
        <v>19</v>
      </c>
      <c r="AB185" t="s">
        <v>19</v>
      </c>
      <c r="AC185" t="s">
        <v>1556</v>
      </c>
      <c r="AD185" t="s">
        <v>6</v>
      </c>
      <c r="AE185" t="s">
        <v>1557</v>
      </c>
      <c r="AF185" t="s">
        <v>88</v>
      </c>
      <c r="AG185" t="s">
        <v>75</v>
      </c>
      <c r="AH185" t="s">
        <v>1088</v>
      </c>
    </row>
    <row r="186" ht="14.25" customHeight="1" spans="1:34">
      <c r="A186" s="8" t="s">
        <v>1558</v>
      </c>
      <c r="B186" s="8" t="s">
        <v>1559</v>
      </c>
      <c r="C186" s="8" t="s">
        <v>74</v>
      </c>
      <c r="D186" s="8" t="s">
        <v>75</v>
      </c>
      <c r="E186" s="8" t="s">
        <v>76</v>
      </c>
      <c r="F186" s="8" t="s">
        <v>75</v>
      </c>
      <c r="G186" s="8" t="s">
        <v>1560</v>
      </c>
      <c r="H186" s="9" t="s">
        <v>1561</v>
      </c>
      <c r="I186" s="9" t="s">
        <v>79</v>
      </c>
      <c r="J186" s="9" t="s">
        <v>2</v>
      </c>
      <c r="K186" s="9" t="s">
        <v>1562</v>
      </c>
      <c r="L186" s="9">
        <v>1</v>
      </c>
      <c r="M186" s="9">
        <v>1</v>
      </c>
      <c r="N186" s="9" t="s">
        <v>81</v>
      </c>
      <c r="O186" s="9" t="s">
        <v>875</v>
      </c>
      <c r="P186" s="9" t="s">
        <v>901</v>
      </c>
      <c r="Q186" s="9"/>
      <c r="R186" s="18" t="s">
        <v>1563</v>
      </c>
      <c r="S186" s="20" t="s">
        <v>1563</v>
      </c>
      <c r="T186" s="9" t="s">
        <v>1564</v>
      </c>
      <c r="U186" s="18" t="s">
        <v>19</v>
      </c>
      <c r="V186" s="18" t="s">
        <v>19</v>
      </c>
      <c r="W186" s="20" t="s">
        <v>19</v>
      </c>
      <c r="X186" s="20" t="s">
        <v>19</v>
      </c>
      <c r="Y186" s="18" t="s">
        <v>19</v>
      </c>
      <c r="Z186" s="20" t="s">
        <v>19</v>
      </c>
      <c r="AA186" s="21" t="s">
        <v>19</v>
      </c>
      <c r="AB186" t="s">
        <v>19</v>
      </c>
      <c r="AC186" t="s">
        <v>19</v>
      </c>
      <c r="AD186" t="s">
        <v>6</v>
      </c>
      <c r="AE186" t="s">
        <v>1565</v>
      </c>
      <c r="AF186" t="s">
        <v>88</v>
      </c>
      <c r="AG186" t="s">
        <v>75</v>
      </c>
      <c r="AH186" t="s">
        <v>19</v>
      </c>
    </row>
    <row r="187" ht="14.25" customHeight="1" spans="1:34">
      <c r="A187" s="8" t="s">
        <v>1566</v>
      </c>
      <c r="B187" s="8" t="s">
        <v>1567</v>
      </c>
      <c r="C187" s="8" t="s">
        <v>74</v>
      </c>
      <c r="D187" s="8" t="s">
        <v>75</v>
      </c>
      <c r="E187" s="8" t="s">
        <v>76</v>
      </c>
      <c r="F187" s="8" t="s">
        <v>75</v>
      </c>
      <c r="G187" s="8" t="s">
        <v>1568</v>
      </c>
      <c r="H187" s="9" t="s">
        <v>1569</v>
      </c>
      <c r="I187" s="9" t="s">
        <v>79</v>
      </c>
      <c r="J187" s="9" t="s">
        <v>2</v>
      </c>
      <c r="K187" s="9" t="s">
        <v>1570</v>
      </c>
      <c r="L187" s="9">
        <v>1</v>
      </c>
      <c r="M187" s="9">
        <v>1</v>
      </c>
      <c r="N187" s="9" t="s">
        <v>946</v>
      </c>
      <c r="O187" s="9" t="s">
        <v>291</v>
      </c>
      <c r="P187" s="9" t="s">
        <v>299</v>
      </c>
      <c r="Q187" s="9"/>
      <c r="R187" s="18" t="s">
        <v>1571</v>
      </c>
      <c r="S187" s="20" t="s">
        <v>1571</v>
      </c>
      <c r="T187" s="9" t="s">
        <v>1572</v>
      </c>
      <c r="U187" s="18" t="s">
        <v>19</v>
      </c>
      <c r="V187" s="18" t="s">
        <v>19</v>
      </c>
      <c r="W187" s="20" t="s">
        <v>19</v>
      </c>
      <c r="X187" s="20" t="s">
        <v>19</v>
      </c>
      <c r="Y187" s="18" t="s">
        <v>19</v>
      </c>
      <c r="Z187" s="20" t="s">
        <v>19</v>
      </c>
      <c r="AA187" s="21" t="s">
        <v>19</v>
      </c>
      <c r="AB187" t="s">
        <v>19</v>
      </c>
      <c r="AC187" t="s">
        <v>19</v>
      </c>
      <c r="AD187" t="s">
        <v>6</v>
      </c>
      <c r="AE187" t="s">
        <v>1573</v>
      </c>
      <c r="AF187" t="s">
        <v>88</v>
      </c>
      <c r="AG187" t="s">
        <v>75</v>
      </c>
      <c r="AH187" t="s">
        <v>19</v>
      </c>
    </row>
    <row r="188" ht="14.25" customHeight="1" spans="1:34">
      <c r="A188" s="8" t="s">
        <v>1574</v>
      </c>
      <c r="B188" s="8" t="s">
        <v>1575</v>
      </c>
      <c r="C188" s="8" t="s">
        <v>74</v>
      </c>
      <c r="D188" s="8" t="s">
        <v>75</v>
      </c>
      <c r="E188" s="8" t="s">
        <v>76</v>
      </c>
      <c r="F188" s="8" t="s">
        <v>75</v>
      </c>
      <c r="G188" s="8" t="s">
        <v>316</v>
      </c>
      <c r="H188" s="9" t="s">
        <v>317</v>
      </c>
      <c r="I188" s="9" t="s">
        <v>79</v>
      </c>
      <c r="J188" s="9" t="s">
        <v>2</v>
      </c>
      <c r="K188" s="9" t="s">
        <v>1576</v>
      </c>
      <c r="L188" s="9">
        <v>1</v>
      </c>
      <c r="M188" s="9">
        <v>1</v>
      </c>
      <c r="N188" s="9" t="s">
        <v>83</v>
      </c>
      <c r="O188" s="9" t="s">
        <v>1130</v>
      </c>
      <c r="P188" s="9" t="s">
        <v>1577</v>
      </c>
      <c r="Q188" s="9"/>
      <c r="R188" s="18" t="s">
        <v>1578</v>
      </c>
      <c r="S188" s="20" t="s">
        <v>19</v>
      </c>
      <c r="T188" s="9"/>
      <c r="U188" s="18" t="s">
        <v>19</v>
      </c>
      <c r="V188" s="18" t="s">
        <v>1578</v>
      </c>
      <c r="W188" s="20" t="s">
        <v>1579</v>
      </c>
      <c r="X188" s="20" t="s">
        <v>19</v>
      </c>
      <c r="Y188" s="18" t="s">
        <v>19</v>
      </c>
      <c r="Z188" s="20" t="s">
        <v>19</v>
      </c>
      <c r="AA188" s="21" t="s">
        <v>19</v>
      </c>
      <c r="AB188" t="s">
        <v>19</v>
      </c>
      <c r="AC188" t="s">
        <v>1580</v>
      </c>
      <c r="AD188" t="s">
        <v>6</v>
      </c>
      <c r="AE188" t="s">
        <v>1581</v>
      </c>
      <c r="AF188" t="s">
        <v>88</v>
      </c>
      <c r="AG188" t="s">
        <v>75</v>
      </c>
      <c r="AH188" t="s">
        <v>805</v>
      </c>
    </row>
    <row r="189" ht="14.25" customHeight="1" spans="1:34">
      <c r="A189" s="8" t="s">
        <v>1582</v>
      </c>
      <c r="B189" s="8" t="s">
        <v>1583</v>
      </c>
      <c r="C189" s="8" t="s">
        <v>74</v>
      </c>
      <c r="D189" s="8" t="s">
        <v>75</v>
      </c>
      <c r="E189" s="8" t="s">
        <v>76</v>
      </c>
      <c r="F189" s="8" t="s">
        <v>75</v>
      </c>
      <c r="G189" s="8" t="s">
        <v>1584</v>
      </c>
      <c r="H189" s="9" t="s">
        <v>1585</v>
      </c>
      <c r="I189" s="9" t="s">
        <v>79</v>
      </c>
      <c r="J189" s="9" t="s">
        <v>2</v>
      </c>
      <c r="K189" s="9" t="s">
        <v>1586</v>
      </c>
      <c r="L189" s="9">
        <v>1</v>
      </c>
      <c r="M189" s="9">
        <v>1</v>
      </c>
      <c r="N189" s="9" t="s">
        <v>1130</v>
      </c>
      <c r="O189" s="9" t="s">
        <v>1130</v>
      </c>
      <c r="P189" s="9" t="s">
        <v>1577</v>
      </c>
      <c r="Q189" s="9"/>
      <c r="R189" s="18" t="s">
        <v>1587</v>
      </c>
      <c r="S189" s="20" t="s">
        <v>19</v>
      </c>
      <c r="T189" s="9"/>
      <c r="U189" s="18" t="s">
        <v>19</v>
      </c>
      <c r="V189" s="18" t="s">
        <v>1587</v>
      </c>
      <c r="W189" s="20" t="s">
        <v>1588</v>
      </c>
      <c r="X189" s="20" t="s">
        <v>19</v>
      </c>
      <c r="Y189" s="18" t="s">
        <v>19</v>
      </c>
      <c r="Z189" s="20" t="s">
        <v>19</v>
      </c>
      <c r="AA189" s="21" t="s">
        <v>19</v>
      </c>
      <c r="AB189" t="s">
        <v>19</v>
      </c>
      <c r="AC189" t="s">
        <v>1589</v>
      </c>
      <c r="AD189" t="s">
        <v>6</v>
      </c>
      <c r="AE189" t="s">
        <v>1590</v>
      </c>
      <c r="AF189" t="s">
        <v>88</v>
      </c>
      <c r="AG189" t="s">
        <v>75</v>
      </c>
      <c r="AH189" t="s">
        <v>19</v>
      </c>
    </row>
    <row r="190" ht="14.25" customHeight="1" spans="1:34">
      <c r="A190" s="8" t="s">
        <v>1591</v>
      </c>
      <c r="B190" s="8" t="s">
        <v>1592</v>
      </c>
      <c r="C190" s="8" t="s">
        <v>74</v>
      </c>
      <c r="D190" s="8" t="s">
        <v>75</v>
      </c>
      <c r="E190" s="8" t="s">
        <v>76</v>
      </c>
      <c r="F190" s="8" t="s">
        <v>75</v>
      </c>
      <c r="G190" s="8" t="s">
        <v>1593</v>
      </c>
      <c r="H190" s="9" t="s">
        <v>1594</v>
      </c>
      <c r="I190" s="9" t="s">
        <v>79</v>
      </c>
      <c r="J190" s="9" t="s">
        <v>2</v>
      </c>
      <c r="K190" s="9" t="s">
        <v>1595</v>
      </c>
      <c r="L190" s="9">
        <v>1</v>
      </c>
      <c r="M190" s="9">
        <v>1</v>
      </c>
      <c r="N190" s="9" t="s">
        <v>1130</v>
      </c>
      <c r="O190" s="9" t="s">
        <v>1130</v>
      </c>
      <c r="P190" s="9" t="s">
        <v>1577</v>
      </c>
      <c r="Q190" s="9"/>
      <c r="R190" s="18" t="s">
        <v>1596</v>
      </c>
      <c r="S190" s="20" t="s">
        <v>19</v>
      </c>
      <c r="T190" s="9"/>
      <c r="U190" s="18" t="s">
        <v>19</v>
      </c>
      <c r="V190" s="18" t="s">
        <v>1596</v>
      </c>
      <c r="W190" s="20" t="s">
        <v>1597</v>
      </c>
      <c r="X190" s="20" t="s">
        <v>19</v>
      </c>
      <c r="Y190" s="18" t="s">
        <v>19</v>
      </c>
      <c r="Z190" s="20" t="s">
        <v>19</v>
      </c>
      <c r="AA190" s="21" t="s">
        <v>19</v>
      </c>
      <c r="AB190" t="s">
        <v>19</v>
      </c>
      <c r="AC190" t="s">
        <v>1598</v>
      </c>
      <c r="AD190" t="s">
        <v>6</v>
      </c>
      <c r="AE190" t="s">
        <v>1599</v>
      </c>
      <c r="AF190" t="s">
        <v>88</v>
      </c>
      <c r="AG190" t="s">
        <v>75</v>
      </c>
      <c r="AH190" t="s">
        <v>19</v>
      </c>
    </row>
    <row r="191" ht="14.25" customHeight="1" spans="1:34">
      <c r="A191" s="8" t="s">
        <v>1600</v>
      </c>
      <c r="B191" s="8" t="s">
        <v>1601</v>
      </c>
      <c r="C191" s="8" t="s">
        <v>74</v>
      </c>
      <c r="D191" s="8" t="s">
        <v>75</v>
      </c>
      <c r="E191" s="8" t="s">
        <v>76</v>
      </c>
      <c r="F191" s="8" t="s">
        <v>75</v>
      </c>
      <c r="G191" s="8" t="s">
        <v>150</v>
      </c>
      <c r="H191" s="9" t="s">
        <v>151</v>
      </c>
      <c r="I191" s="9" t="s">
        <v>79</v>
      </c>
      <c r="J191" s="9" t="s">
        <v>2</v>
      </c>
      <c r="K191" s="9" t="s">
        <v>1602</v>
      </c>
      <c r="L191" s="9">
        <v>1</v>
      </c>
      <c r="M191" s="9">
        <v>4</v>
      </c>
      <c r="N191" s="9" t="s">
        <v>430</v>
      </c>
      <c r="O191" s="9" t="s">
        <v>368</v>
      </c>
      <c r="P191" s="9" t="s">
        <v>1577</v>
      </c>
      <c r="Q191" s="9"/>
      <c r="R191" s="18" t="s">
        <v>1603</v>
      </c>
      <c r="S191" s="20" t="s">
        <v>19</v>
      </c>
      <c r="T191" s="9"/>
      <c r="U191" s="18" t="s">
        <v>19</v>
      </c>
      <c r="V191" s="18" t="s">
        <v>1603</v>
      </c>
      <c r="W191" s="20" t="s">
        <v>1604</v>
      </c>
      <c r="X191" s="20" t="s">
        <v>19</v>
      </c>
      <c r="Y191" s="18" t="s">
        <v>19</v>
      </c>
      <c r="Z191" s="20" t="s">
        <v>19</v>
      </c>
      <c r="AA191" s="21" t="s">
        <v>19</v>
      </c>
      <c r="AB191" t="s">
        <v>19</v>
      </c>
      <c r="AC191" t="s">
        <v>1605</v>
      </c>
      <c r="AD191" t="s">
        <v>6</v>
      </c>
      <c r="AE191" t="s">
        <v>109</v>
      </c>
      <c r="AF191" t="s">
        <v>88</v>
      </c>
      <c r="AG191" t="s">
        <v>75</v>
      </c>
      <c r="AH191" t="s">
        <v>19</v>
      </c>
    </row>
    <row r="192" ht="14.25" customHeight="1" spans="1:34">
      <c r="A192" s="8" t="s">
        <v>1606</v>
      </c>
      <c r="B192" s="8" t="s">
        <v>1607</v>
      </c>
      <c r="C192" s="8" t="s">
        <v>74</v>
      </c>
      <c r="D192" s="8" t="s">
        <v>75</v>
      </c>
      <c r="E192" s="8" t="s">
        <v>76</v>
      </c>
      <c r="F192" s="8" t="s">
        <v>75</v>
      </c>
      <c r="G192" s="8" t="s">
        <v>1608</v>
      </c>
      <c r="H192" s="9" t="s">
        <v>1609</v>
      </c>
      <c r="I192" s="9" t="s">
        <v>79</v>
      </c>
      <c r="J192" s="9" t="s">
        <v>2</v>
      </c>
      <c r="K192" s="9" t="s">
        <v>1610</v>
      </c>
      <c r="L192" s="9">
        <v>1</v>
      </c>
      <c r="M192" s="9">
        <v>3</v>
      </c>
      <c r="N192" s="9" t="s">
        <v>559</v>
      </c>
      <c r="O192" s="9" t="s">
        <v>611</v>
      </c>
      <c r="P192" s="9" t="s">
        <v>1577</v>
      </c>
      <c r="Q192" s="9"/>
      <c r="R192" s="18" t="s">
        <v>1611</v>
      </c>
      <c r="S192" s="20" t="s">
        <v>19</v>
      </c>
      <c r="T192" s="9"/>
      <c r="U192" s="18" t="s">
        <v>19</v>
      </c>
      <c r="V192" s="18" t="s">
        <v>1611</v>
      </c>
      <c r="W192" s="20" t="s">
        <v>1612</v>
      </c>
      <c r="X192" s="20" t="s">
        <v>19</v>
      </c>
      <c r="Y192" s="18" t="s">
        <v>19</v>
      </c>
      <c r="Z192" s="20" t="s">
        <v>19</v>
      </c>
      <c r="AA192" s="21" t="s">
        <v>19</v>
      </c>
      <c r="AB192" t="s">
        <v>19</v>
      </c>
      <c r="AC192" t="s">
        <v>1613</v>
      </c>
      <c r="AD192" t="s">
        <v>6</v>
      </c>
      <c r="AE192" t="s">
        <v>1614</v>
      </c>
      <c r="AF192" t="s">
        <v>88</v>
      </c>
      <c r="AG192" t="s">
        <v>75</v>
      </c>
      <c r="AH192" t="s">
        <v>19</v>
      </c>
    </row>
    <row r="193" ht="14.25" customHeight="1" spans="1:34">
      <c r="A193" s="8" t="s">
        <v>1615</v>
      </c>
      <c r="B193" s="8" t="s">
        <v>1616</v>
      </c>
      <c r="C193" s="8" t="s">
        <v>74</v>
      </c>
      <c r="D193" s="8" t="s">
        <v>75</v>
      </c>
      <c r="E193" s="8" t="s">
        <v>76</v>
      </c>
      <c r="F193" s="8" t="s">
        <v>75</v>
      </c>
      <c r="G193" s="8" t="s">
        <v>1617</v>
      </c>
      <c r="H193" s="9" t="s">
        <v>1618</v>
      </c>
      <c r="I193" s="9" t="s">
        <v>79</v>
      </c>
      <c r="J193" s="9" t="s">
        <v>2</v>
      </c>
      <c r="K193" s="9" t="s">
        <v>1619</v>
      </c>
      <c r="L193" s="9">
        <v>1</v>
      </c>
      <c r="M193" s="9">
        <v>2</v>
      </c>
      <c r="N193" s="9" t="s">
        <v>470</v>
      </c>
      <c r="O193" s="9" t="s">
        <v>946</v>
      </c>
      <c r="P193" s="9" t="s">
        <v>1577</v>
      </c>
      <c r="Q193" s="9"/>
      <c r="R193" s="18" t="s">
        <v>1620</v>
      </c>
      <c r="S193" s="20" t="s">
        <v>19</v>
      </c>
      <c r="T193" s="9"/>
      <c r="U193" s="18" t="s">
        <v>19</v>
      </c>
      <c r="V193" s="18" t="s">
        <v>1620</v>
      </c>
      <c r="W193" s="20" t="s">
        <v>1621</v>
      </c>
      <c r="X193" s="20" t="s">
        <v>19</v>
      </c>
      <c r="Y193" s="18" t="s">
        <v>19</v>
      </c>
      <c r="Z193" s="20" t="s">
        <v>19</v>
      </c>
      <c r="AA193" s="21" t="s">
        <v>19</v>
      </c>
      <c r="AB193" t="s">
        <v>19</v>
      </c>
      <c r="AC193" t="s">
        <v>1622</v>
      </c>
      <c r="AD193" t="s">
        <v>6</v>
      </c>
      <c r="AE193" t="s">
        <v>863</v>
      </c>
      <c r="AF193" t="s">
        <v>88</v>
      </c>
      <c r="AG193" t="s">
        <v>75</v>
      </c>
      <c r="AH193" t="s">
        <v>19</v>
      </c>
    </row>
    <row r="194" ht="14.25" customHeight="1" spans="1:34">
      <c r="A194" s="8" t="s">
        <v>1623</v>
      </c>
      <c r="B194" s="8" t="s">
        <v>1624</v>
      </c>
      <c r="C194" s="8" t="s">
        <v>74</v>
      </c>
      <c r="D194" s="8" t="s">
        <v>75</v>
      </c>
      <c r="E194" s="8" t="s">
        <v>76</v>
      </c>
      <c r="F194" s="8" t="s">
        <v>75</v>
      </c>
      <c r="G194" s="8" t="s">
        <v>511</v>
      </c>
      <c r="H194" s="9" t="s">
        <v>512</v>
      </c>
      <c r="I194" s="9" t="s">
        <v>79</v>
      </c>
      <c r="J194" s="9" t="s">
        <v>2</v>
      </c>
      <c r="K194" s="9" t="s">
        <v>1625</v>
      </c>
      <c r="L194" s="9">
        <v>1</v>
      </c>
      <c r="M194" s="9">
        <v>2</v>
      </c>
      <c r="N194" s="9" t="s">
        <v>347</v>
      </c>
      <c r="O194" s="9" t="s">
        <v>946</v>
      </c>
      <c r="P194" s="9" t="s">
        <v>1577</v>
      </c>
      <c r="Q194" s="9"/>
      <c r="R194" s="18" t="s">
        <v>1626</v>
      </c>
      <c r="S194" s="20" t="s">
        <v>19</v>
      </c>
      <c r="T194" s="9"/>
      <c r="U194" s="18" t="s">
        <v>19</v>
      </c>
      <c r="V194" s="18" t="s">
        <v>1626</v>
      </c>
      <c r="W194" s="20" t="s">
        <v>761</v>
      </c>
      <c r="X194" s="20" t="s">
        <v>19</v>
      </c>
      <c r="Y194" s="18" t="s">
        <v>19</v>
      </c>
      <c r="Z194" s="20" t="s">
        <v>19</v>
      </c>
      <c r="AA194" s="21" t="s">
        <v>19</v>
      </c>
      <c r="AB194" t="s">
        <v>19</v>
      </c>
      <c r="AC194" t="s">
        <v>1627</v>
      </c>
      <c r="AD194" t="s">
        <v>6</v>
      </c>
      <c r="AE194" t="s">
        <v>1628</v>
      </c>
      <c r="AF194" t="s">
        <v>88</v>
      </c>
      <c r="AG194" t="s">
        <v>75</v>
      </c>
      <c r="AH194" t="s">
        <v>19</v>
      </c>
    </row>
    <row r="195" ht="14.25" customHeight="1" spans="1:34">
      <c r="A195" s="8" t="s">
        <v>1629</v>
      </c>
      <c r="B195" s="8" t="s">
        <v>1630</v>
      </c>
      <c r="C195" s="8" t="s">
        <v>74</v>
      </c>
      <c r="D195" s="8" t="s">
        <v>75</v>
      </c>
      <c r="E195" s="8" t="s">
        <v>76</v>
      </c>
      <c r="F195" s="8" t="s">
        <v>75</v>
      </c>
      <c r="G195" s="8" t="s">
        <v>1631</v>
      </c>
      <c r="H195" s="9" t="s">
        <v>1632</v>
      </c>
      <c r="I195" s="9" t="s">
        <v>79</v>
      </c>
      <c r="J195" s="9" t="s">
        <v>2</v>
      </c>
      <c r="K195" s="9" t="s">
        <v>1633</v>
      </c>
      <c r="L195" s="9">
        <v>1</v>
      </c>
      <c r="M195" s="9">
        <v>1</v>
      </c>
      <c r="N195" s="9" t="s">
        <v>154</v>
      </c>
      <c r="O195" s="9" t="s">
        <v>1130</v>
      </c>
      <c r="P195" s="9" t="s">
        <v>1577</v>
      </c>
      <c r="Q195" s="9"/>
      <c r="R195" s="18" t="s">
        <v>1634</v>
      </c>
      <c r="S195" s="20" t="s">
        <v>19</v>
      </c>
      <c r="T195" s="9"/>
      <c r="U195" s="18" t="s">
        <v>19</v>
      </c>
      <c r="V195" s="18" t="s">
        <v>1634</v>
      </c>
      <c r="W195" s="20" t="s">
        <v>1635</v>
      </c>
      <c r="X195" s="20" t="s">
        <v>19</v>
      </c>
      <c r="Y195" s="18" t="s">
        <v>19</v>
      </c>
      <c r="Z195" s="20" t="s">
        <v>19</v>
      </c>
      <c r="AA195" s="21" t="s">
        <v>19</v>
      </c>
      <c r="AB195" t="s">
        <v>19</v>
      </c>
      <c r="AC195" t="s">
        <v>1636</v>
      </c>
      <c r="AD195" t="s">
        <v>6</v>
      </c>
      <c r="AE195" t="s">
        <v>1637</v>
      </c>
      <c r="AF195" t="s">
        <v>88</v>
      </c>
      <c r="AG195" t="s">
        <v>75</v>
      </c>
      <c r="AH195" t="s">
        <v>19</v>
      </c>
    </row>
    <row r="196" ht="14.25" customHeight="1" spans="1:34">
      <c r="A196" s="8" t="s">
        <v>1638</v>
      </c>
      <c r="B196" s="8" t="s">
        <v>1639</v>
      </c>
      <c r="C196" s="8" t="s">
        <v>74</v>
      </c>
      <c r="D196" s="8" t="s">
        <v>75</v>
      </c>
      <c r="E196" s="8" t="s">
        <v>76</v>
      </c>
      <c r="F196" s="8" t="s">
        <v>75</v>
      </c>
      <c r="G196" s="8" t="s">
        <v>1640</v>
      </c>
      <c r="H196" s="9" t="s">
        <v>1641</v>
      </c>
      <c r="I196" s="9" t="s">
        <v>79</v>
      </c>
      <c r="J196" s="9" t="s">
        <v>2</v>
      </c>
      <c r="K196" s="9" t="s">
        <v>1642</v>
      </c>
      <c r="L196" s="9">
        <v>2</v>
      </c>
      <c r="M196" s="9">
        <v>2</v>
      </c>
      <c r="N196" s="9" t="s">
        <v>1130</v>
      </c>
      <c r="O196" s="9" t="s">
        <v>1577</v>
      </c>
      <c r="P196" s="9" t="s">
        <v>1503</v>
      </c>
      <c r="Q196" s="9"/>
      <c r="R196" s="18" t="s">
        <v>1643</v>
      </c>
      <c r="S196" s="20" t="s">
        <v>1643</v>
      </c>
      <c r="T196" s="9" t="s">
        <v>1644</v>
      </c>
      <c r="U196" s="18" t="s">
        <v>19</v>
      </c>
      <c r="V196" s="18" t="s">
        <v>19</v>
      </c>
      <c r="W196" s="20" t="s">
        <v>19</v>
      </c>
      <c r="X196" s="20" t="s">
        <v>19</v>
      </c>
      <c r="Y196" s="18" t="s">
        <v>19</v>
      </c>
      <c r="Z196" s="20" t="s">
        <v>19</v>
      </c>
      <c r="AA196" s="21" t="s">
        <v>19</v>
      </c>
      <c r="AB196" t="s">
        <v>19</v>
      </c>
      <c r="AC196" t="s">
        <v>19</v>
      </c>
      <c r="AD196" t="s">
        <v>6</v>
      </c>
      <c r="AE196" t="s">
        <v>710</v>
      </c>
      <c r="AF196" t="s">
        <v>88</v>
      </c>
      <c r="AG196" t="s">
        <v>75</v>
      </c>
      <c r="AH196" t="s">
        <v>19</v>
      </c>
    </row>
    <row r="197" ht="14.25" customHeight="1" spans="1:34">
      <c r="A197" s="8" t="s">
        <v>1645</v>
      </c>
      <c r="B197" s="8" t="s">
        <v>1646</v>
      </c>
      <c r="C197" s="8" t="s">
        <v>74</v>
      </c>
      <c r="D197" s="8" t="s">
        <v>75</v>
      </c>
      <c r="E197" s="8" t="s">
        <v>76</v>
      </c>
      <c r="F197" s="8" t="s">
        <v>75</v>
      </c>
      <c r="G197" s="8" t="s">
        <v>1377</v>
      </c>
      <c r="H197" s="9" t="s">
        <v>1378</v>
      </c>
      <c r="I197" s="9" t="s">
        <v>79</v>
      </c>
      <c r="J197" s="9" t="s">
        <v>2</v>
      </c>
      <c r="K197" s="9" t="s">
        <v>1647</v>
      </c>
      <c r="L197" s="9">
        <v>1</v>
      </c>
      <c r="M197" s="9">
        <v>1</v>
      </c>
      <c r="N197" s="9" t="s">
        <v>368</v>
      </c>
      <c r="O197" s="9" t="s">
        <v>1130</v>
      </c>
      <c r="P197" s="9" t="s">
        <v>1577</v>
      </c>
      <c r="Q197" s="9"/>
      <c r="R197" s="18" t="s">
        <v>1648</v>
      </c>
      <c r="S197" s="20" t="s">
        <v>19</v>
      </c>
      <c r="T197" s="9"/>
      <c r="U197" s="18" t="s">
        <v>19</v>
      </c>
      <c r="V197" s="18" t="s">
        <v>1648</v>
      </c>
      <c r="W197" s="20" t="s">
        <v>1649</v>
      </c>
      <c r="X197" s="20" t="s">
        <v>19</v>
      </c>
      <c r="Y197" s="18" t="s">
        <v>19</v>
      </c>
      <c r="Z197" s="20" t="s">
        <v>19</v>
      </c>
      <c r="AA197" s="21" t="s">
        <v>19</v>
      </c>
      <c r="AB197" t="s">
        <v>19</v>
      </c>
      <c r="AC197" t="s">
        <v>1650</v>
      </c>
      <c r="AD197" t="s">
        <v>6</v>
      </c>
      <c r="AE197" t="s">
        <v>1383</v>
      </c>
      <c r="AF197" t="s">
        <v>88</v>
      </c>
      <c r="AG197" t="s">
        <v>75</v>
      </c>
      <c r="AH197" t="s">
        <v>1297</v>
      </c>
    </row>
    <row r="198" ht="14.25" customHeight="1" spans="1:34">
      <c r="A198" s="8" t="s">
        <v>1651</v>
      </c>
      <c r="B198" s="8" t="s">
        <v>1652</v>
      </c>
      <c r="C198" s="8" t="s">
        <v>74</v>
      </c>
      <c r="D198" s="8" t="s">
        <v>75</v>
      </c>
      <c r="E198" s="8" t="s">
        <v>76</v>
      </c>
      <c r="F198" s="8" t="s">
        <v>75</v>
      </c>
      <c r="G198" s="8" t="s">
        <v>190</v>
      </c>
      <c r="H198" s="9" t="s">
        <v>191</v>
      </c>
      <c r="I198" s="9" t="s">
        <v>79</v>
      </c>
      <c r="J198" s="9" t="s">
        <v>2</v>
      </c>
      <c r="K198" s="9" t="s">
        <v>1653</v>
      </c>
      <c r="L198" s="9">
        <v>2</v>
      </c>
      <c r="M198" s="9">
        <v>1</v>
      </c>
      <c r="N198" s="9" t="s">
        <v>946</v>
      </c>
      <c r="O198" s="9" t="s">
        <v>1130</v>
      </c>
      <c r="P198" s="9" t="s">
        <v>1577</v>
      </c>
      <c r="Q198" s="9"/>
      <c r="R198" s="18" t="s">
        <v>1654</v>
      </c>
      <c r="S198" s="20" t="s">
        <v>19</v>
      </c>
      <c r="T198" s="9"/>
      <c r="U198" s="18" t="s">
        <v>19</v>
      </c>
      <c r="V198" s="18" t="s">
        <v>1654</v>
      </c>
      <c r="W198" s="20" t="s">
        <v>1655</v>
      </c>
      <c r="X198" s="20" t="s">
        <v>19</v>
      </c>
      <c r="Y198" s="18" t="s">
        <v>19</v>
      </c>
      <c r="Z198" s="20" t="s">
        <v>19</v>
      </c>
      <c r="AA198" s="21" t="s">
        <v>19</v>
      </c>
      <c r="AB198" t="s">
        <v>19</v>
      </c>
      <c r="AC198" t="s">
        <v>1656</v>
      </c>
      <c r="AD198" t="s">
        <v>6</v>
      </c>
      <c r="AE198" t="s">
        <v>196</v>
      </c>
      <c r="AF198" t="s">
        <v>88</v>
      </c>
      <c r="AG198" t="s">
        <v>75</v>
      </c>
      <c r="AH198" t="s">
        <v>197</v>
      </c>
    </row>
    <row r="199" ht="14.25" customHeight="1" spans="1:34">
      <c r="A199" s="8" t="s">
        <v>1657</v>
      </c>
      <c r="B199" s="8" t="s">
        <v>1658</v>
      </c>
      <c r="C199" s="8" t="s">
        <v>74</v>
      </c>
      <c r="D199" s="8" t="s">
        <v>75</v>
      </c>
      <c r="E199" s="8" t="s">
        <v>76</v>
      </c>
      <c r="F199" s="8" t="s">
        <v>75</v>
      </c>
      <c r="G199" s="8" t="s">
        <v>1659</v>
      </c>
      <c r="H199" s="9" t="s">
        <v>1660</v>
      </c>
      <c r="I199" s="9" t="s">
        <v>79</v>
      </c>
      <c r="J199" s="9" t="s">
        <v>2</v>
      </c>
      <c r="K199" s="9" t="s">
        <v>1661</v>
      </c>
      <c r="L199" s="9">
        <v>1</v>
      </c>
      <c r="M199" s="9">
        <v>2</v>
      </c>
      <c r="N199" s="9" t="s">
        <v>611</v>
      </c>
      <c r="O199" s="9" t="s">
        <v>946</v>
      </c>
      <c r="P199" s="9" t="s">
        <v>1577</v>
      </c>
      <c r="Q199" s="9"/>
      <c r="R199" s="18" t="s">
        <v>1662</v>
      </c>
      <c r="S199" s="20" t="s">
        <v>19</v>
      </c>
      <c r="T199" s="9"/>
      <c r="U199" s="18" t="s">
        <v>19</v>
      </c>
      <c r="V199" s="18" t="s">
        <v>1662</v>
      </c>
      <c r="W199" s="20" t="s">
        <v>1663</v>
      </c>
      <c r="X199" s="20" t="s">
        <v>19</v>
      </c>
      <c r="Y199" s="18" t="s">
        <v>19</v>
      </c>
      <c r="Z199" s="20" t="s">
        <v>19</v>
      </c>
      <c r="AA199" s="21" t="s">
        <v>19</v>
      </c>
      <c r="AB199" t="s">
        <v>19</v>
      </c>
      <c r="AC199" t="s">
        <v>1664</v>
      </c>
      <c r="AD199" t="s">
        <v>6</v>
      </c>
      <c r="AE199" t="s">
        <v>1665</v>
      </c>
      <c r="AF199" t="s">
        <v>88</v>
      </c>
      <c r="AG199" t="s">
        <v>75</v>
      </c>
      <c r="AH199" t="s">
        <v>1666</v>
      </c>
    </row>
    <row r="200" ht="14.25" customHeight="1" spans="1:34">
      <c r="A200" s="8" t="s">
        <v>1667</v>
      </c>
      <c r="B200" s="8" t="s">
        <v>1668</v>
      </c>
      <c r="C200" s="8" t="s">
        <v>74</v>
      </c>
      <c r="D200" s="8" t="s">
        <v>75</v>
      </c>
      <c r="E200" s="8" t="s">
        <v>76</v>
      </c>
      <c r="F200" s="8" t="s">
        <v>75</v>
      </c>
      <c r="G200" s="8" t="s">
        <v>1669</v>
      </c>
      <c r="H200" s="9" t="s">
        <v>1670</v>
      </c>
      <c r="I200" s="9" t="s">
        <v>79</v>
      </c>
      <c r="J200" s="9" t="s">
        <v>2</v>
      </c>
      <c r="K200" s="9" t="s">
        <v>1671</v>
      </c>
      <c r="L200" s="9">
        <v>1</v>
      </c>
      <c r="M200" s="9">
        <v>1</v>
      </c>
      <c r="N200" s="9" t="s">
        <v>1130</v>
      </c>
      <c r="O200" s="9" t="s">
        <v>1130</v>
      </c>
      <c r="P200" s="9" t="s">
        <v>1577</v>
      </c>
      <c r="Q200" s="9"/>
      <c r="R200" s="18" t="s">
        <v>1672</v>
      </c>
      <c r="S200" s="20" t="s">
        <v>19</v>
      </c>
      <c r="T200" s="9"/>
      <c r="U200" s="18" t="s">
        <v>19</v>
      </c>
      <c r="V200" s="18" t="s">
        <v>1672</v>
      </c>
      <c r="W200" s="20" t="s">
        <v>1673</v>
      </c>
      <c r="X200" s="20" t="s">
        <v>19</v>
      </c>
      <c r="Y200" s="18" t="s">
        <v>19</v>
      </c>
      <c r="Z200" s="20" t="s">
        <v>19</v>
      </c>
      <c r="AA200" s="21" t="s">
        <v>19</v>
      </c>
      <c r="AB200" t="s">
        <v>19</v>
      </c>
      <c r="AC200" t="s">
        <v>1674</v>
      </c>
      <c r="AD200" t="s">
        <v>6</v>
      </c>
      <c r="AE200" t="s">
        <v>1053</v>
      </c>
      <c r="AF200" t="s">
        <v>88</v>
      </c>
      <c r="AG200" t="s">
        <v>75</v>
      </c>
      <c r="AH200" t="s">
        <v>995</v>
      </c>
    </row>
    <row r="201" ht="14.25" customHeight="1" spans="1:34">
      <c r="A201" s="8" t="s">
        <v>1675</v>
      </c>
      <c r="B201" s="8" t="s">
        <v>1676</v>
      </c>
      <c r="C201" s="8" t="s">
        <v>74</v>
      </c>
      <c r="D201" s="8" t="s">
        <v>75</v>
      </c>
      <c r="E201" s="8" t="s">
        <v>76</v>
      </c>
      <c r="F201" s="8" t="s">
        <v>75</v>
      </c>
      <c r="G201" s="8" t="s">
        <v>1677</v>
      </c>
      <c r="H201" s="9" t="s">
        <v>1678</v>
      </c>
      <c r="I201" s="9" t="s">
        <v>79</v>
      </c>
      <c r="J201" s="9" t="s">
        <v>2</v>
      </c>
      <c r="K201" s="9" t="s">
        <v>1679</v>
      </c>
      <c r="L201" s="9">
        <v>1</v>
      </c>
      <c r="M201" s="9">
        <v>1</v>
      </c>
      <c r="N201" s="9" t="s">
        <v>1130</v>
      </c>
      <c r="O201" s="9" t="s">
        <v>1130</v>
      </c>
      <c r="P201" s="9" t="s">
        <v>1577</v>
      </c>
      <c r="Q201" s="9"/>
      <c r="R201" s="18" t="s">
        <v>1680</v>
      </c>
      <c r="S201" s="20" t="s">
        <v>19</v>
      </c>
      <c r="T201" s="9"/>
      <c r="U201" s="18" t="s">
        <v>19</v>
      </c>
      <c r="V201" s="18" t="s">
        <v>1680</v>
      </c>
      <c r="W201" s="20" t="s">
        <v>1681</v>
      </c>
      <c r="X201" s="20" t="s">
        <v>19</v>
      </c>
      <c r="Y201" s="18" t="s">
        <v>19</v>
      </c>
      <c r="Z201" s="20" t="s">
        <v>19</v>
      </c>
      <c r="AA201" s="21" t="s">
        <v>19</v>
      </c>
      <c r="AB201" t="s">
        <v>19</v>
      </c>
      <c r="AC201" t="s">
        <v>1682</v>
      </c>
      <c r="AD201" t="s">
        <v>6</v>
      </c>
      <c r="AE201" t="s">
        <v>1683</v>
      </c>
      <c r="AF201" t="s">
        <v>88</v>
      </c>
      <c r="AG201" t="s">
        <v>75</v>
      </c>
      <c r="AH201" t="s">
        <v>19</v>
      </c>
    </row>
    <row r="202" ht="14.25" customHeight="1" spans="1:34">
      <c r="A202" s="8" t="s">
        <v>1684</v>
      </c>
      <c r="B202" s="8" t="s">
        <v>1685</v>
      </c>
      <c r="C202" s="8" t="s">
        <v>74</v>
      </c>
      <c r="D202" s="8" t="s">
        <v>75</v>
      </c>
      <c r="E202" s="8" t="s">
        <v>76</v>
      </c>
      <c r="F202" s="8" t="s">
        <v>75</v>
      </c>
      <c r="G202" s="8" t="s">
        <v>1686</v>
      </c>
      <c r="H202" s="9" t="s">
        <v>1687</v>
      </c>
      <c r="I202" s="9" t="s">
        <v>79</v>
      </c>
      <c r="J202" s="9" t="s">
        <v>2</v>
      </c>
      <c r="K202" s="9" t="s">
        <v>1688</v>
      </c>
      <c r="L202" s="9">
        <v>1</v>
      </c>
      <c r="M202" s="9">
        <v>1</v>
      </c>
      <c r="N202" s="9" t="s">
        <v>1130</v>
      </c>
      <c r="O202" s="9" t="s">
        <v>1130</v>
      </c>
      <c r="P202" s="9" t="s">
        <v>1577</v>
      </c>
      <c r="Q202" s="9"/>
      <c r="R202" s="18" t="s">
        <v>1689</v>
      </c>
      <c r="S202" s="20" t="s">
        <v>19</v>
      </c>
      <c r="T202" s="9"/>
      <c r="U202" s="18" t="s">
        <v>19</v>
      </c>
      <c r="V202" s="18" t="s">
        <v>1689</v>
      </c>
      <c r="W202" s="20" t="s">
        <v>1690</v>
      </c>
      <c r="X202" s="20" t="s">
        <v>19</v>
      </c>
      <c r="Y202" s="18" t="s">
        <v>19</v>
      </c>
      <c r="Z202" s="20" t="s">
        <v>19</v>
      </c>
      <c r="AA202" s="21" t="s">
        <v>19</v>
      </c>
      <c r="AB202" t="s">
        <v>19</v>
      </c>
      <c r="AC202" t="s">
        <v>1691</v>
      </c>
      <c r="AD202" t="s">
        <v>6</v>
      </c>
      <c r="AE202" t="s">
        <v>361</v>
      </c>
      <c r="AF202" t="s">
        <v>88</v>
      </c>
      <c r="AG202" t="s">
        <v>75</v>
      </c>
      <c r="AH202" t="s">
        <v>168</v>
      </c>
    </row>
    <row r="203" ht="14.25" customHeight="1" spans="1:34">
      <c r="A203" s="8" t="s">
        <v>1692</v>
      </c>
      <c r="B203" s="8" t="s">
        <v>1693</v>
      </c>
      <c r="C203" s="8" t="s">
        <v>74</v>
      </c>
      <c r="D203" s="8" t="s">
        <v>75</v>
      </c>
      <c r="E203" s="8" t="s">
        <v>76</v>
      </c>
      <c r="F203" s="8" t="s">
        <v>75</v>
      </c>
      <c r="G203" s="8" t="s">
        <v>1694</v>
      </c>
      <c r="H203" s="9" t="s">
        <v>1695</v>
      </c>
      <c r="I203" s="9" t="s">
        <v>79</v>
      </c>
      <c r="J203" s="9" t="s">
        <v>2</v>
      </c>
      <c r="K203" s="9" t="s">
        <v>1696</v>
      </c>
      <c r="L203" s="9">
        <v>3</v>
      </c>
      <c r="M203" s="9">
        <v>1</v>
      </c>
      <c r="N203" s="9" t="s">
        <v>1130</v>
      </c>
      <c r="O203" s="9" t="s">
        <v>1130</v>
      </c>
      <c r="P203" s="9" t="s">
        <v>1577</v>
      </c>
      <c r="Q203" s="9"/>
      <c r="R203" s="18" t="s">
        <v>1697</v>
      </c>
      <c r="S203" s="20" t="s">
        <v>19</v>
      </c>
      <c r="T203" s="9"/>
      <c r="U203" s="18" t="s">
        <v>19</v>
      </c>
      <c r="V203" s="18" t="s">
        <v>1697</v>
      </c>
      <c r="W203" s="20" t="s">
        <v>1698</v>
      </c>
      <c r="X203" s="20" t="s">
        <v>19</v>
      </c>
      <c r="Y203" s="18" t="s">
        <v>19</v>
      </c>
      <c r="Z203" s="20" t="s">
        <v>19</v>
      </c>
      <c r="AA203" s="21" t="s">
        <v>19</v>
      </c>
      <c r="AB203" t="s">
        <v>19</v>
      </c>
      <c r="AC203" t="s">
        <v>1699</v>
      </c>
      <c r="AD203" t="s">
        <v>6</v>
      </c>
      <c r="AE203" t="s">
        <v>1123</v>
      </c>
      <c r="AF203" t="s">
        <v>88</v>
      </c>
      <c r="AG203" t="s">
        <v>75</v>
      </c>
      <c r="AH203" t="s">
        <v>1700</v>
      </c>
    </row>
    <row r="204" ht="14.25" customHeight="1" spans="1:34">
      <c r="A204" s="8" t="s">
        <v>1701</v>
      </c>
      <c r="B204" s="8" t="s">
        <v>1702</v>
      </c>
      <c r="C204" s="8" t="s">
        <v>74</v>
      </c>
      <c r="D204" s="8" t="s">
        <v>75</v>
      </c>
      <c r="E204" s="8" t="s">
        <v>76</v>
      </c>
      <c r="F204" s="8" t="s">
        <v>75</v>
      </c>
      <c r="G204" s="8" t="s">
        <v>161</v>
      </c>
      <c r="H204" s="9" t="s">
        <v>162</v>
      </c>
      <c r="I204" s="9" t="s">
        <v>79</v>
      </c>
      <c r="J204" s="9" t="s">
        <v>2</v>
      </c>
      <c r="K204" s="9" t="s">
        <v>1703</v>
      </c>
      <c r="L204" s="9">
        <v>1</v>
      </c>
      <c r="M204" s="9">
        <v>1</v>
      </c>
      <c r="N204" s="9" t="s">
        <v>1130</v>
      </c>
      <c r="O204" s="9" t="s">
        <v>1130</v>
      </c>
      <c r="P204" s="9" t="s">
        <v>1577</v>
      </c>
      <c r="Q204" s="9"/>
      <c r="R204" s="18" t="s">
        <v>1395</v>
      </c>
      <c r="S204" s="20" t="s">
        <v>19</v>
      </c>
      <c r="T204" s="9"/>
      <c r="U204" s="18" t="s">
        <v>19</v>
      </c>
      <c r="V204" s="18" t="s">
        <v>1395</v>
      </c>
      <c r="W204" s="20" t="s">
        <v>1704</v>
      </c>
      <c r="X204" s="20" t="s">
        <v>19</v>
      </c>
      <c r="Y204" s="18" t="s">
        <v>19</v>
      </c>
      <c r="Z204" s="20" t="s">
        <v>19</v>
      </c>
      <c r="AA204" s="21" t="s">
        <v>19</v>
      </c>
      <c r="AB204" t="s">
        <v>19</v>
      </c>
      <c r="AC204" t="s">
        <v>1705</v>
      </c>
      <c r="AD204" t="s">
        <v>6</v>
      </c>
      <c r="AE204" t="s">
        <v>109</v>
      </c>
      <c r="AF204" t="s">
        <v>88</v>
      </c>
      <c r="AG204" t="s">
        <v>75</v>
      </c>
      <c r="AH204" t="s">
        <v>1339</v>
      </c>
    </row>
    <row r="205" ht="14.25" customHeight="1" spans="1:34">
      <c r="A205" s="8" t="s">
        <v>1706</v>
      </c>
      <c r="B205" s="8" t="s">
        <v>1707</v>
      </c>
      <c r="C205" s="8" t="s">
        <v>74</v>
      </c>
      <c r="D205" s="8" t="s">
        <v>75</v>
      </c>
      <c r="E205" s="8" t="s">
        <v>76</v>
      </c>
      <c r="F205" s="8" t="s">
        <v>75</v>
      </c>
      <c r="G205" s="8" t="s">
        <v>200</v>
      </c>
      <c r="H205" s="9" t="s">
        <v>201</v>
      </c>
      <c r="I205" s="9" t="s">
        <v>79</v>
      </c>
      <c r="J205" s="9" t="s">
        <v>2</v>
      </c>
      <c r="K205" s="9" t="s">
        <v>1708</v>
      </c>
      <c r="L205" s="9">
        <v>1</v>
      </c>
      <c r="M205" s="9">
        <v>2</v>
      </c>
      <c r="N205" s="9" t="s">
        <v>368</v>
      </c>
      <c r="O205" s="9" t="s">
        <v>946</v>
      </c>
      <c r="P205" s="9" t="s">
        <v>1577</v>
      </c>
      <c r="Q205" s="9"/>
      <c r="R205" s="18" t="s">
        <v>1709</v>
      </c>
      <c r="S205" s="20" t="s">
        <v>19</v>
      </c>
      <c r="T205" s="9"/>
      <c r="U205" s="18" t="s">
        <v>19</v>
      </c>
      <c r="V205" s="18" t="s">
        <v>1709</v>
      </c>
      <c r="W205" s="20" t="s">
        <v>205</v>
      </c>
      <c r="X205" s="20" t="s">
        <v>19</v>
      </c>
      <c r="Y205" s="18" t="s">
        <v>19</v>
      </c>
      <c r="Z205" s="20" t="s">
        <v>19</v>
      </c>
      <c r="AA205" s="21" t="s">
        <v>19</v>
      </c>
      <c r="AB205" t="s">
        <v>19</v>
      </c>
      <c r="AC205" t="s">
        <v>1459</v>
      </c>
      <c r="AD205" t="s">
        <v>6</v>
      </c>
      <c r="AE205" t="s">
        <v>361</v>
      </c>
      <c r="AF205" t="s">
        <v>88</v>
      </c>
      <c r="AG205" t="s">
        <v>75</v>
      </c>
      <c r="AH205" t="s">
        <v>19</v>
      </c>
    </row>
    <row r="206" ht="14.25" customHeight="1" spans="1:34">
      <c r="A206" s="8" t="s">
        <v>1710</v>
      </c>
      <c r="B206" s="8" t="s">
        <v>1711</v>
      </c>
      <c r="C206" s="8" t="s">
        <v>74</v>
      </c>
      <c r="D206" s="8" t="s">
        <v>75</v>
      </c>
      <c r="E206" s="8" t="s">
        <v>76</v>
      </c>
      <c r="F206" s="8" t="s">
        <v>75</v>
      </c>
      <c r="G206" s="8" t="s">
        <v>1712</v>
      </c>
      <c r="H206" s="9" t="s">
        <v>1713</v>
      </c>
      <c r="I206" s="9" t="s">
        <v>79</v>
      </c>
      <c r="J206" s="9" t="s">
        <v>2</v>
      </c>
      <c r="K206" s="9" t="s">
        <v>1714</v>
      </c>
      <c r="L206" s="9">
        <v>1</v>
      </c>
      <c r="M206" s="9">
        <v>1</v>
      </c>
      <c r="N206" s="9" t="s">
        <v>1130</v>
      </c>
      <c r="O206" s="9" t="s">
        <v>1130</v>
      </c>
      <c r="P206" s="9" t="s">
        <v>1577</v>
      </c>
      <c r="Q206" s="9"/>
      <c r="R206" s="18" t="s">
        <v>1715</v>
      </c>
      <c r="S206" s="20" t="s">
        <v>19</v>
      </c>
      <c r="T206" s="9"/>
      <c r="U206" s="18" t="s">
        <v>19</v>
      </c>
      <c r="V206" s="18" t="s">
        <v>1715</v>
      </c>
      <c r="W206" s="20" t="s">
        <v>1716</v>
      </c>
      <c r="X206" s="20" t="s">
        <v>19</v>
      </c>
      <c r="Y206" s="18" t="s">
        <v>19</v>
      </c>
      <c r="Z206" s="20" t="s">
        <v>19</v>
      </c>
      <c r="AA206" s="21" t="s">
        <v>19</v>
      </c>
      <c r="AB206" t="s">
        <v>19</v>
      </c>
      <c r="AC206" t="s">
        <v>1717</v>
      </c>
      <c r="AD206" t="s">
        <v>6</v>
      </c>
      <c r="AE206" t="s">
        <v>1718</v>
      </c>
      <c r="AF206" t="s">
        <v>88</v>
      </c>
      <c r="AG206" t="s">
        <v>75</v>
      </c>
      <c r="AH206" t="s">
        <v>19</v>
      </c>
    </row>
    <row r="207" ht="14.25" customHeight="1" spans="1:34">
      <c r="A207" s="8" t="s">
        <v>1719</v>
      </c>
      <c r="B207" s="8" t="s">
        <v>1720</v>
      </c>
      <c r="C207" s="8" t="s">
        <v>74</v>
      </c>
      <c r="D207" s="8" t="s">
        <v>75</v>
      </c>
      <c r="E207" s="8" t="s">
        <v>76</v>
      </c>
      <c r="F207" s="8" t="s">
        <v>75</v>
      </c>
      <c r="G207" s="8" t="s">
        <v>1721</v>
      </c>
      <c r="H207" s="9" t="s">
        <v>1722</v>
      </c>
      <c r="I207" s="9" t="s">
        <v>79</v>
      </c>
      <c r="J207" s="9" t="s">
        <v>2</v>
      </c>
      <c r="K207" s="9" t="s">
        <v>1723</v>
      </c>
      <c r="L207" s="9">
        <v>1</v>
      </c>
      <c r="M207" s="9">
        <v>1</v>
      </c>
      <c r="N207" s="9" t="s">
        <v>1724</v>
      </c>
      <c r="O207" s="9" t="s">
        <v>1725</v>
      </c>
      <c r="P207" s="9" t="s">
        <v>689</v>
      </c>
      <c r="Q207" s="9"/>
      <c r="R207" s="18" t="s">
        <v>1726</v>
      </c>
      <c r="S207" s="20" t="s">
        <v>1726</v>
      </c>
      <c r="T207" s="9" t="s">
        <v>1727</v>
      </c>
      <c r="U207" s="18" t="s">
        <v>19</v>
      </c>
      <c r="V207" s="18" t="s">
        <v>19</v>
      </c>
      <c r="W207" s="20" t="s">
        <v>19</v>
      </c>
      <c r="X207" s="20" t="s">
        <v>19</v>
      </c>
      <c r="Y207" s="18" t="s">
        <v>19</v>
      </c>
      <c r="Z207" s="20" t="s">
        <v>19</v>
      </c>
      <c r="AA207" s="21" t="s">
        <v>19</v>
      </c>
      <c r="AB207" t="s">
        <v>19</v>
      </c>
      <c r="AC207" t="s">
        <v>19</v>
      </c>
      <c r="AD207" t="s">
        <v>6</v>
      </c>
      <c r="AE207" t="s">
        <v>1027</v>
      </c>
      <c r="AF207" t="s">
        <v>88</v>
      </c>
      <c r="AG207" t="s">
        <v>75</v>
      </c>
      <c r="AH207" t="s">
        <v>19</v>
      </c>
    </row>
    <row r="208" ht="14.25" customHeight="1" spans="1:34">
      <c r="A208" s="8" t="s">
        <v>1728</v>
      </c>
      <c r="B208" s="8" t="s">
        <v>1729</v>
      </c>
      <c r="C208" s="8" t="s">
        <v>74</v>
      </c>
      <c r="D208" s="8" t="s">
        <v>75</v>
      </c>
      <c r="E208" s="8" t="s">
        <v>76</v>
      </c>
      <c r="F208" s="8" t="s">
        <v>75</v>
      </c>
      <c r="G208" s="8" t="s">
        <v>1730</v>
      </c>
      <c r="H208" s="9" t="s">
        <v>1731</v>
      </c>
      <c r="I208" s="9" t="s">
        <v>79</v>
      </c>
      <c r="J208" s="9" t="s">
        <v>2</v>
      </c>
      <c r="K208" s="9" t="s">
        <v>1732</v>
      </c>
      <c r="L208" s="9">
        <v>1</v>
      </c>
      <c r="M208" s="9">
        <v>2</v>
      </c>
      <c r="N208" s="9" t="s">
        <v>946</v>
      </c>
      <c r="O208" s="9" t="s">
        <v>259</v>
      </c>
      <c r="P208" s="9" t="s">
        <v>901</v>
      </c>
      <c r="Q208" s="9"/>
      <c r="R208" s="18" t="s">
        <v>1733</v>
      </c>
      <c r="S208" s="20" t="s">
        <v>1733</v>
      </c>
      <c r="T208" s="9" t="s">
        <v>1734</v>
      </c>
      <c r="U208" s="18" t="s">
        <v>19</v>
      </c>
      <c r="V208" s="18" t="s">
        <v>19</v>
      </c>
      <c r="W208" s="20" t="s">
        <v>19</v>
      </c>
      <c r="X208" s="20" t="s">
        <v>19</v>
      </c>
      <c r="Y208" s="18" t="s">
        <v>19</v>
      </c>
      <c r="Z208" s="20" t="s">
        <v>19</v>
      </c>
      <c r="AA208" s="21" t="s">
        <v>19</v>
      </c>
      <c r="AB208" t="s">
        <v>19</v>
      </c>
      <c r="AC208" t="s">
        <v>19</v>
      </c>
      <c r="AD208" t="s">
        <v>6</v>
      </c>
      <c r="AE208" t="s">
        <v>109</v>
      </c>
      <c r="AF208" t="s">
        <v>88</v>
      </c>
      <c r="AG208" t="s">
        <v>75</v>
      </c>
      <c r="AH208" t="s">
        <v>19</v>
      </c>
    </row>
    <row r="209" ht="14.25" customHeight="1" spans="1:34">
      <c r="A209" s="8" t="s">
        <v>1735</v>
      </c>
      <c r="B209" s="8" t="s">
        <v>1736</v>
      </c>
      <c r="C209" s="8" t="s">
        <v>74</v>
      </c>
      <c r="D209" s="8" t="s">
        <v>75</v>
      </c>
      <c r="E209" s="8" t="s">
        <v>76</v>
      </c>
      <c r="F209" s="8" t="s">
        <v>75</v>
      </c>
      <c r="G209" s="8" t="s">
        <v>1737</v>
      </c>
      <c r="H209" s="9" t="s">
        <v>1738</v>
      </c>
      <c r="I209" s="9" t="s">
        <v>79</v>
      </c>
      <c r="J209" s="9" t="s">
        <v>2</v>
      </c>
      <c r="K209" s="9" t="s">
        <v>1739</v>
      </c>
      <c r="L209" s="9">
        <v>1</v>
      </c>
      <c r="M209" s="9">
        <v>3</v>
      </c>
      <c r="N209" s="9" t="s">
        <v>1577</v>
      </c>
      <c r="O209" s="9" t="s">
        <v>1740</v>
      </c>
      <c r="P209" s="9" t="s">
        <v>1741</v>
      </c>
      <c r="Q209" s="9"/>
      <c r="R209" s="18" t="s">
        <v>1742</v>
      </c>
      <c r="S209" s="20" t="s">
        <v>1742</v>
      </c>
      <c r="T209" s="9" t="s">
        <v>1743</v>
      </c>
      <c r="U209" s="18" t="s">
        <v>19</v>
      </c>
      <c r="V209" s="18" t="s">
        <v>19</v>
      </c>
      <c r="W209" s="20" t="s">
        <v>19</v>
      </c>
      <c r="X209" s="20" t="s">
        <v>19</v>
      </c>
      <c r="Y209" s="18" t="s">
        <v>19</v>
      </c>
      <c r="Z209" s="20" t="s">
        <v>19</v>
      </c>
      <c r="AA209" s="21" t="s">
        <v>19</v>
      </c>
      <c r="AB209" t="s">
        <v>19</v>
      </c>
      <c r="AC209" t="s">
        <v>19</v>
      </c>
      <c r="AD209" t="s">
        <v>6</v>
      </c>
      <c r="AE209" t="s">
        <v>1744</v>
      </c>
      <c r="AF209" t="s">
        <v>88</v>
      </c>
      <c r="AG209" t="s">
        <v>75</v>
      </c>
      <c r="AH209" t="s">
        <v>19</v>
      </c>
    </row>
    <row r="210" ht="14.25" customHeight="1" spans="1:34">
      <c r="A210" s="8" t="s">
        <v>1745</v>
      </c>
      <c r="B210" s="8" t="s">
        <v>1746</v>
      </c>
      <c r="C210" s="8" t="s">
        <v>74</v>
      </c>
      <c r="D210" s="8" t="s">
        <v>75</v>
      </c>
      <c r="E210" s="8" t="s">
        <v>76</v>
      </c>
      <c r="F210" s="8" t="s">
        <v>75</v>
      </c>
      <c r="G210" s="8" t="s">
        <v>1747</v>
      </c>
      <c r="H210" s="9" t="s">
        <v>1748</v>
      </c>
      <c r="I210" s="9" t="s">
        <v>79</v>
      </c>
      <c r="J210" s="9" t="s">
        <v>2</v>
      </c>
      <c r="K210" s="9" t="s">
        <v>1749</v>
      </c>
      <c r="L210" s="9">
        <v>1</v>
      </c>
      <c r="M210" s="9">
        <v>2</v>
      </c>
      <c r="N210" s="9" t="s">
        <v>1577</v>
      </c>
      <c r="O210" s="9" t="s">
        <v>901</v>
      </c>
      <c r="P210" s="9" t="s">
        <v>891</v>
      </c>
      <c r="Q210" s="9"/>
      <c r="R210" s="18" t="s">
        <v>1750</v>
      </c>
      <c r="S210" s="20" t="s">
        <v>1750</v>
      </c>
      <c r="T210" s="9" t="s">
        <v>1751</v>
      </c>
      <c r="U210" s="18" t="s">
        <v>19</v>
      </c>
      <c r="V210" s="18" t="s">
        <v>19</v>
      </c>
      <c r="W210" s="20" t="s">
        <v>19</v>
      </c>
      <c r="X210" s="20" t="s">
        <v>19</v>
      </c>
      <c r="Y210" s="18" t="s">
        <v>19</v>
      </c>
      <c r="Z210" s="20" t="s">
        <v>19</v>
      </c>
      <c r="AA210" s="21" t="s">
        <v>19</v>
      </c>
      <c r="AB210" t="s">
        <v>19</v>
      </c>
      <c r="AC210" t="s">
        <v>19</v>
      </c>
      <c r="AD210" t="s">
        <v>6</v>
      </c>
      <c r="AE210" t="s">
        <v>1752</v>
      </c>
      <c r="AF210" t="s">
        <v>88</v>
      </c>
      <c r="AG210" t="s">
        <v>75</v>
      </c>
      <c r="AH210" t="s">
        <v>19</v>
      </c>
    </row>
    <row r="211" ht="14.25" customHeight="1" spans="1:34">
      <c r="A211" s="8" t="s">
        <v>1753</v>
      </c>
      <c r="B211" s="8" t="s">
        <v>1754</v>
      </c>
      <c r="C211" s="8" t="s">
        <v>74</v>
      </c>
      <c r="D211" s="8" t="s">
        <v>75</v>
      </c>
      <c r="E211" s="8" t="s">
        <v>76</v>
      </c>
      <c r="F211" s="8" t="s">
        <v>75</v>
      </c>
      <c r="G211" s="8" t="s">
        <v>1755</v>
      </c>
      <c r="H211" s="9" t="s">
        <v>1756</v>
      </c>
      <c r="I211" s="9" t="s">
        <v>79</v>
      </c>
      <c r="J211" s="9" t="s">
        <v>2</v>
      </c>
      <c r="K211" s="9" t="s">
        <v>1757</v>
      </c>
      <c r="L211" s="9">
        <v>2</v>
      </c>
      <c r="M211" s="9">
        <v>1</v>
      </c>
      <c r="N211" s="9" t="s">
        <v>1577</v>
      </c>
      <c r="O211" s="9" t="s">
        <v>627</v>
      </c>
      <c r="P211" s="9" t="s">
        <v>1247</v>
      </c>
      <c r="Q211" s="9"/>
      <c r="R211" s="18" t="s">
        <v>1758</v>
      </c>
      <c r="S211" s="20" t="s">
        <v>1758</v>
      </c>
      <c r="T211" s="9" t="s">
        <v>1759</v>
      </c>
      <c r="U211" s="18" t="s">
        <v>19</v>
      </c>
      <c r="V211" s="18" t="s">
        <v>19</v>
      </c>
      <c r="W211" s="20" t="s">
        <v>19</v>
      </c>
      <c r="X211" s="20" t="s">
        <v>19</v>
      </c>
      <c r="Y211" s="18" t="s">
        <v>19</v>
      </c>
      <c r="Z211" s="20" t="s">
        <v>19</v>
      </c>
      <c r="AA211" s="21" t="s">
        <v>19</v>
      </c>
      <c r="AB211" t="s">
        <v>19</v>
      </c>
      <c r="AC211" t="s">
        <v>19</v>
      </c>
      <c r="AD211" t="s">
        <v>6</v>
      </c>
      <c r="AE211" t="s">
        <v>1137</v>
      </c>
      <c r="AF211" t="s">
        <v>88</v>
      </c>
      <c r="AG211" t="s">
        <v>75</v>
      </c>
      <c r="AH211" t="s">
        <v>19</v>
      </c>
    </row>
    <row r="212" ht="14.25" customHeight="1" spans="1:34">
      <c r="A212" s="8" t="s">
        <v>1760</v>
      </c>
      <c r="B212" s="8" t="s">
        <v>1761</v>
      </c>
      <c r="C212" s="8" t="s">
        <v>74</v>
      </c>
      <c r="D212" s="8" t="s">
        <v>75</v>
      </c>
      <c r="E212" s="8" t="s">
        <v>76</v>
      </c>
      <c r="F212" s="8" t="s">
        <v>75</v>
      </c>
      <c r="G212" s="8" t="s">
        <v>1762</v>
      </c>
      <c r="H212" s="9" t="s">
        <v>1763</v>
      </c>
      <c r="I212" s="9" t="s">
        <v>79</v>
      </c>
      <c r="J212" s="9" t="s">
        <v>2</v>
      </c>
      <c r="K212" s="9" t="s">
        <v>1764</v>
      </c>
      <c r="L212" s="9">
        <v>1</v>
      </c>
      <c r="M212" s="9">
        <v>1</v>
      </c>
      <c r="N212" s="9" t="s">
        <v>1130</v>
      </c>
      <c r="O212" s="9" t="s">
        <v>660</v>
      </c>
      <c r="P212" s="9" t="s">
        <v>669</v>
      </c>
      <c r="Q212" s="9"/>
      <c r="R212" s="18" t="s">
        <v>1209</v>
      </c>
      <c r="S212" s="20" t="s">
        <v>1209</v>
      </c>
      <c r="T212" s="9" t="s">
        <v>1765</v>
      </c>
      <c r="U212" s="18" t="s">
        <v>19</v>
      </c>
      <c r="V212" s="18" t="s">
        <v>19</v>
      </c>
      <c r="W212" s="20" t="s">
        <v>19</v>
      </c>
      <c r="X212" s="20" t="s">
        <v>19</v>
      </c>
      <c r="Y212" s="18" t="s">
        <v>19</v>
      </c>
      <c r="Z212" s="20" t="s">
        <v>19</v>
      </c>
      <c r="AA212" s="21" t="s">
        <v>19</v>
      </c>
      <c r="AB212" t="s">
        <v>19</v>
      </c>
      <c r="AC212" t="s">
        <v>19</v>
      </c>
      <c r="AD212" t="s">
        <v>6</v>
      </c>
      <c r="AE212" t="s">
        <v>1766</v>
      </c>
      <c r="AF212" t="s">
        <v>88</v>
      </c>
      <c r="AG212" t="s">
        <v>75</v>
      </c>
      <c r="AH212" t="s">
        <v>19</v>
      </c>
    </row>
    <row r="213" ht="14.25" customHeight="1" spans="1:34">
      <c r="A213" s="8" t="s">
        <v>1767</v>
      </c>
      <c r="B213" s="8" t="s">
        <v>1768</v>
      </c>
      <c r="C213" s="8" t="s">
        <v>74</v>
      </c>
      <c r="D213" s="8" t="s">
        <v>75</v>
      </c>
      <c r="E213" s="8" t="s">
        <v>76</v>
      </c>
      <c r="F213" s="8" t="s">
        <v>75</v>
      </c>
      <c r="G213" s="8" t="s">
        <v>1769</v>
      </c>
      <c r="H213" s="9" t="s">
        <v>1770</v>
      </c>
      <c r="I213" s="9" t="s">
        <v>79</v>
      </c>
      <c r="J213" s="9" t="s">
        <v>2</v>
      </c>
      <c r="K213" s="9" t="s">
        <v>1771</v>
      </c>
      <c r="L213" s="9">
        <v>1</v>
      </c>
      <c r="M213" s="9">
        <v>1</v>
      </c>
      <c r="N213" s="9" t="s">
        <v>1577</v>
      </c>
      <c r="O213" s="9" t="s">
        <v>1772</v>
      </c>
      <c r="P213" s="9" t="s">
        <v>1773</v>
      </c>
      <c r="Q213" s="9"/>
      <c r="R213" s="18" t="s">
        <v>1774</v>
      </c>
      <c r="S213" s="20" t="s">
        <v>1774</v>
      </c>
      <c r="T213" s="9" t="s">
        <v>1775</v>
      </c>
      <c r="U213" s="18" t="s">
        <v>19</v>
      </c>
      <c r="V213" s="18" t="s">
        <v>19</v>
      </c>
      <c r="W213" s="20" t="s">
        <v>19</v>
      </c>
      <c r="X213" s="20" t="s">
        <v>19</v>
      </c>
      <c r="Y213" s="18" t="s">
        <v>19</v>
      </c>
      <c r="Z213" s="20" t="s">
        <v>19</v>
      </c>
      <c r="AA213" s="21" t="s">
        <v>19</v>
      </c>
      <c r="AB213" t="s">
        <v>19</v>
      </c>
      <c r="AC213" t="s">
        <v>19</v>
      </c>
      <c r="AD213" t="s">
        <v>6</v>
      </c>
      <c r="AE213" t="s">
        <v>1776</v>
      </c>
      <c r="AF213" t="s">
        <v>88</v>
      </c>
      <c r="AG213" t="s">
        <v>75</v>
      </c>
      <c r="AH213" t="s">
        <v>19</v>
      </c>
    </row>
    <row r="214" ht="14.25" customHeight="1" spans="1:34">
      <c r="A214" s="8" t="s">
        <v>1777</v>
      </c>
      <c r="B214" s="8" t="s">
        <v>1778</v>
      </c>
      <c r="C214" s="8" t="s">
        <v>74</v>
      </c>
      <c r="D214" s="8" t="s">
        <v>75</v>
      </c>
      <c r="E214" s="8" t="s">
        <v>76</v>
      </c>
      <c r="F214" s="8" t="s">
        <v>75</v>
      </c>
      <c r="G214" s="8" t="s">
        <v>1779</v>
      </c>
      <c r="H214" s="9" t="s">
        <v>1780</v>
      </c>
      <c r="I214" s="9" t="s">
        <v>79</v>
      </c>
      <c r="J214" s="9" t="s">
        <v>2</v>
      </c>
      <c r="K214" s="9" t="s">
        <v>1781</v>
      </c>
      <c r="L214" s="9">
        <v>1</v>
      </c>
      <c r="M214" s="9">
        <v>4</v>
      </c>
      <c r="N214" s="9" t="s">
        <v>476</v>
      </c>
      <c r="O214" s="9" t="s">
        <v>1782</v>
      </c>
      <c r="P214" s="9" t="s">
        <v>1783</v>
      </c>
      <c r="Q214" s="9"/>
      <c r="R214" s="18" t="s">
        <v>1784</v>
      </c>
      <c r="S214" s="20" t="s">
        <v>1784</v>
      </c>
      <c r="T214" s="9" t="s">
        <v>1785</v>
      </c>
      <c r="U214" s="18" t="s">
        <v>19</v>
      </c>
      <c r="V214" s="18" t="s">
        <v>19</v>
      </c>
      <c r="W214" s="20" t="s">
        <v>19</v>
      </c>
      <c r="X214" s="20" t="s">
        <v>19</v>
      </c>
      <c r="Y214" s="18" t="s">
        <v>19</v>
      </c>
      <c r="Z214" s="20" t="s">
        <v>19</v>
      </c>
      <c r="AA214" s="21" t="s">
        <v>19</v>
      </c>
      <c r="AB214" t="s">
        <v>19</v>
      </c>
      <c r="AC214" t="s">
        <v>19</v>
      </c>
      <c r="AD214" t="s">
        <v>6</v>
      </c>
      <c r="AE214" t="s">
        <v>1786</v>
      </c>
      <c r="AF214" t="s">
        <v>88</v>
      </c>
      <c r="AG214" t="s">
        <v>75</v>
      </c>
      <c r="AH214" t="s">
        <v>19</v>
      </c>
    </row>
    <row r="215" ht="14.25" customHeight="1" spans="1:34">
      <c r="A215" s="8" t="s">
        <v>1787</v>
      </c>
      <c r="B215" s="8" t="s">
        <v>1788</v>
      </c>
      <c r="C215" s="8" t="s">
        <v>74</v>
      </c>
      <c r="D215" s="8" t="s">
        <v>75</v>
      </c>
      <c r="E215" s="8" t="s">
        <v>76</v>
      </c>
      <c r="F215" s="8" t="s">
        <v>75</v>
      </c>
      <c r="G215" s="8" t="s">
        <v>335</v>
      </c>
      <c r="H215" s="9" t="s">
        <v>336</v>
      </c>
      <c r="I215" s="9" t="s">
        <v>79</v>
      </c>
      <c r="J215" s="9" t="s">
        <v>2</v>
      </c>
      <c r="K215" s="9" t="s">
        <v>1789</v>
      </c>
      <c r="L215" s="9">
        <v>2</v>
      </c>
      <c r="M215" s="9">
        <v>1</v>
      </c>
      <c r="N215" s="9" t="s">
        <v>115</v>
      </c>
      <c r="O215" s="9" t="s">
        <v>1130</v>
      </c>
      <c r="P215" s="9" t="s">
        <v>1577</v>
      </c>
      <c r="Q215" s="9"/>
      <c r="R215" s="18" t="s">
        <v>1790</v>
      </c>
      <c r="S215" s="20" t="s">
        <v>19</v>
      </c>
      <c r="T215" s="9"/>
      <c r="U215" s="18" t="s">
        <v>19</v>
      </c>
      <c r="V215" s="18" t="s">
        <v>1790</v>
      </c>
      <c r="W215" s="20" t="s">
        <v>1791</v>
      </c>
      <c r="X215" s="20" t="s">
        <v>19</v>
      </c>
      <c r="Y215" s="18" t="s">
        <v>19</v>
      </c>
      <c r="Z215" s="20" t="s">
        <v>19</v>
      </c>
      <c r="AA215" s="21" t="s">
        <v>19</v>
      </c>
      <c r="AB215" t="s">
        <v>19</v>
      </c>
      <c r="AC215" t="s">
        <v>1792</v>
      </c>
      <c r="AD215" t="s">
        <v>6</v>
      </c>
      <c r="AE215" t="s">
        <v>710</v>
      </c>
      <c r="AF215" t="s">
        <v>88</v>
      </c>
      <c r="AG215" t="s">
        <v>75</v>
      </c>
      <c r="AH215" t="s">
        <v>1273</v>
      </c>
    </row>
    <row r="216" ht="14.25" customHeight="1" spans="1:34">
      <c r="A216" s="8" t="s">
        <v>1793</v>
      </c>
      <c r="B216" s="8" t="s">
        <v>1794</v>
      </c>
      <c r="C216" s="8" t="s">
        <v>74</v>
      </c>
      <c r="D216" s="8" t="s">
        <v>75</v>
      </c>
      <c r="E216" s="8" t="s">
        <v>76</v>
      </c>
      <c r="F216" s="8" t="s">
        <v>75</v>
      </c>
      <c r="G216" s="8" t="s">
        <v>1795</v>
      </c>
      <c r="H216" s="9" t="s">
        <v>1796</v>
      </c>
      <c r="I216" s="9" t="s">
        <v>79</v>
      </c>
      <c r="J216" s="9" t="s">
        <v>2</v>
      </c>
      <c r="K216" s="9" t="s">
        <v>1797</v>
      </c>
      <c r="L216" s="9">
        <v>1</v>
      </c>
      <c r="M216" s="9">
        <v>4</v>
      </c>
      <c r="N216" s="9" t="s">
        <v>368</v>
      </c>
      <c r="O216" s="9" t="s">
        <v>368</v>
      </c>
      <c r="P216" s="9" t="s">
        <v>1577</v>
      </c>
      <c r="Q216" s="9"/>
      <c r="R216" s="18" t="s">
        <v>1798</v>
      </c>
      <c r="S216" s="20" t="s">
        <v>19</v>
      </c>
      <c r="T216" s="9"/>
      <c r="U216" s="18" t="s">
        <v>19</v>
      </c>
      <c r="V216" s="18" t="s">
        <v>1798</v>
      </c>
      <c r="W216" s="20" t="s">
        <v>1799</v>
      </c>
      <c r="X216" s="20" t="s">
        <v>19</v>
      </c>
      <c r="Y216" s="18" t="s">
        <v>19</v>
      </c>
      <c r="Z216" s="20" t="s">
        <v>19</v>
      </c>
      <c r="AA216" s="21" t="s">
        <v>19</v>
      </c>
      <c r="AB216" t="s">
        <v>19</v>
      </c>
      <c r="AC216" t="s">
        <v>1800</v>
      </c>
      <c r="AD216" t="s">
        <v>6</v>
      </c>
      <c r="AE216" t="s">
        <v>1801</v>
      </c>
      <c r="AF216" t="s">
        <v>88</v>
      </c>
      <c r="AG216" t="s">
        <v>75</v>
      </c>
      <c r="AH216" t="s">
        <v>1802</v>
      </c>
    </row>
    <row r="217" ht="14.25" customHeight="1" spans="1:34">
      <c r="A217" s="8" t="s">
        <v>1803</v>
      </c>
      <c r="B217" s="8" t="s">
        <v>1804</v>
      </c>
      <c r="C217" s="8" t="s">
        <v>74</v>
      </c>
      <c r="D217" s="8" t="s">
        <v>75</v>
      </c>
      <c r="E217" s="8" t="s">
        <v>76</v>
      </c>
      <c r="F217" s="8" t="s">
        <v>75</v>
      </c>
      <c r="G217" s="8" t="s">
        <v>1805</v>
      </c>
      <c r="H217" s="9" t="s">
        <v>1806</v>
      </c>
      <c r="I217" s="9" t="s">
        <v>79</v>
      </c>
      <c r="J217" s="9" t="s">
        <v>2</v>
      </c>
      <c r="K217" s="9" t="s">
        <v>1807</v>
      </c>
      <c r="L217" s="9">
        <v>1</v>
      </c>
      <c r="M217" s="9">
        <v>1</v>
      </c>
      <c r="N217" s="9" t="s">
        <v>83</v>
      </c>
      <c r="O217" s="9" t="s">
        <v>1808</v>
      </c>
      <c r="P217" s="9" t="s">
        <v>1809</v>
      </c>
      <c r="Q217" s="9"/>
      <c r="R217" s="18" t="s">
        <v>1810</v>
      </c>
      <c r="S217" s="20" t="s">
        <v>1810</v>
      </c>
      <c r="T217" s="9" t="s">
        <v>1811</v>
      </c>
      <c r="U217" s="18" t="s">
        <v>19</v>
      </c>
      <c r="V217" s="18" t="s">
        <v>19</v>
      </c>
      <c r="W217" s="20" t="s">
        <v>19</v>
      </c>
      <c r="X217" s="20" t="s">
        <v>19</v>
      </c>
      <c r="Y217" s="18" t="s">
        <v>19</v>
      </c>
      <c r="Z217" s="20" t="s">
        <v>19</v>
      </c>
      <c r="AA217" s="21" t="s">
        <v>19</v>
      </c>
      <c r="AB217" t="s">
        <v>19</v>
      </c>
      <c r="AC217" t="s">
        <v>19</v>
      </c>
      <c r="AD217" t="s">
        <v>6</v>
      </c>
      <c r="AE217" t="s">
        <v>1812</v>
      </c>
      <c r="AF217" t="s">
        <v>88</v>
      </c>
      <c r="AG217" t="s">
        <v>75</v>
      </c>
      <c r="AH217" t="s">
        <v>19</v>
      </c>
    </row>
    <row r="218" ht="14.25" customHeight="1" spans="1:34">
      <c r="A218" s="8" t="s">
        <v>1813</v>
      </c>
      <c r="B218" s="8" t="s">
        <v>1814</v>
      </c>
      <c r="C218" s="8" t="s">
        <v>74</v>
      </c>
      <c r="D218" s="8" t="s">
        <v>75</v>
      </c>
      <c r="E218" s="8" t="s">
        <v>76</v>
      </c>
      <c r="F218" s="8" t="s">
        <v>75</v>
      </c>
      <c r="G218" s="8" t="s">
        <v>1815</v>
      </c>
      <c r="H218" s="9" t="s">
        <v>1816</v>
      </c>
      <c r="I218" s="9" t="s">
        <v>79</v>
      </c>
      <c r="J218" s="9" t="s">
        <v>2</v>
      </c>
      <c r="K218" s="9" t="s">
        <v>1817</v>
      </c>
      <c r="L218" s="9">
        <v>1</v>
      </c>
      <c r="M218" s="9">
        <v>1</v>
      </c>
      <c r="N218" s="9" t="s">
        <v>1130</v>
      </c>
      <c r="O218" s="9" t="s">
        <v>300</v>
      </c>
      <c r="P218" s="9" t="s">
        <v>628</v>
      </c>
      <c r="Q218" s="9"/>
      <c r="R218" s="18" t="s">
        <v>1818</v>
      </c>
      <c r="S218" s="20" t="s">
        <v>1818</v>
      </c>
      <c r="T218" s="9" t="s">
        <v>1819</v>
      </c>
      <c r="U218" s="18" t="s">
        <v>19</v>
      </c>
      <c r="V218" s="18" t="s">
        <v>19</v>
      </c>
      <c r="W218" s="20" t="s">
        <v>19</v>
      </c>
      <c r="X218" s="20" t="s">
        <v>19</v>
      </c>
      <c r="Y218" s="18" t="s">
        <v>19</v>
      </c>
      <c r="Z218" s="20" t="s">
        <v>19</v>
      </c>
      <c r="AA218" s="21" t="s">
        <v>19</v>
      </c>
      <c r="AB218" t="s">
        <v>19</v>
      </c>
      <c r="AC218" t="s">
        <v>19</v>
      </c>
      <c r="AD218" t="s">
        <v>6</v>
      </c>
      <c r="AE218" t="s">
        <v>1820</v>
      </c>
      <c r="AF218" t="s">
        <v>88</v>
      </c>
      <c r="AG218" t="s">
        <v>75</v>
      </c>
      <c r="AH218" t="s">
        <v>19</v>
      </c>
    </row>
    <row r="219" ht="14.25" customHeight="1" spans="1:34">
      <c r="A219" s="8" t="s">
        <v>1821</v>
      </c>
      <c r="B219" s="8" t="s">
        <v>1822</v>
      </c>
      <c r="C219" s="8" t="s">
        <v>74</v>
      </c>
      <c r="D219" s="8" t="s">
        <v>75</v>
      </c>
      <c r="E219" s="8" t="s">
        <v>76</v>
      </c>
      <c r="F219" s="8" t="s">
        <v>75</v>
      </c>
      <c r="G219" s="8" t="s">
        <v>1823</v>
      </c>
      <c r="H219" s="9" t="s">
        <v>1824</v>
      </c>
      <c r="I219" s="9" t="s">
        <v>79</v>
      </c>
      <c r="J219" s="9" t="s">
        <v>2</v>
      </c>
      <c r="K219" s="9" t="s">
        <v>1825</v>
      </c>
      <c r="L219" s="9">
        <v>1</v>
      </c>
      <c r="M219" s="9">
        <v>2</v>
      </c>
      <c r="N219" s="9" t="s">
        <v>1577</v>
      </c>
      <c r="O219" s="9" t="s">
        <v>309</v>
      </c>
      <c r="P219" s="9" t="s">
        <v>310</v>
      </c>
      <c r="Q219" s="9"/>
      <c r="R219" s="18" t="s">
        <v>1487</v>
      </c>
      <c r="S219" s="20" t="s">
        <v>1487</v>
      </c>
      <c r="T219" s="9" t="s">
        <v>1826</v>
      </c>
      <c r="U219" s="18" t="s">
        <v>19</v>
      </c>
      <c r="V219" s="18" t="s">
        <v>19</v>
      </c>
      <c r="W219" s="20" t="s">
        <v>19</v>
      </c>
      <c r="X219" s="20" t="s">
        <v>19</v>
      </c>
      <c r="Y219" s="18" t="s">
        <v>19</v>
      </c>
      <c r="Z219" s="20" t="s">
        <v>19</v>
      </c>
      <c r="AA219" s="21" t="s">
        <v>19</v>
      </c>
      <c r="AB219" t="s">
        <v>19</v>
      </c>
      <c r="AC219" t="s">
        <v>19</v>
      </c>
      <c r="AD219" t="s">
        <v>6</v>
      </c>
      <c r="AE219" t="s">
        <v>1827</v>
      </c>
      <c r="AF219" t="s">
        <v>88</v>
      </c>
      <c r="AG219" t="s">
        <v>75</v>
      </c>
      <c r="AH219" t="s">
        <v>19</v>
      </c>
    </row>
    <row r="220" ht="14.25" customHeight="1" spans="1:34">
      <c r="A220" s="8" t="s">
        <v>1828</v>
      </c>
      <c r="B220" s="8" t="s">
        <v>1829</v>
      </c>
      <c r="C220" s="8" t="s">
        <v>74</v>
      </c>
      <c r="D220" s="8" t="s">
        <v>75</v>
      </c>
      <c r="E220" s="8" t="s">
        <v>76</v>
      </c>
      <c r="F220" s="8" t="s">
        <v>75</v>
      </c>
      <c r="G220" s="8" t="s">
        <v>1830</v>
      </c>
      <c r="H220" s="9" t="s">
        <v>1831</v>
      </c>
      <c r="I220" s="9" t="s">
        <v>79</v>
      </c>
      <c r="J220" s="9" t="s">
        <v>2</v>
      </c>
      <c r="K220" s="9" t="s">
        <v>1832</v>
      </c>
      <c r="L220" s="9">
        <v>1</v>
      </c>
      <c r="M220" s="9">
        <v>1</v>
      </c>
      <c r="N220" s="9" t="s">
        <v>1833</v>
      </c>
      <c r="O220" s="9" t="s">
        <v>637</v>
      </c>
      <c r="P220" s="9" t="s">
        <v>280</v>
      </c>
      <c r="Q220" s="9"/>
      <c r="R220" s="18" t="s">
        <v>1834</v>
      </c>
      <c r="S220" s="20" t="s">
        <v>1834</v>
      </c>
      <c r="T220" s="9" t="s">
        <v>1835</v>
      </c>
      <c r="U220" s="18" t="s">
        <v>19</v>
      </c>
      <c r="V220" s="18" t="s">
        <v>19</v>
      </c>
      <c r="W220" s="20" t="s">
        <v>19</v>
      </c>
      <c r="X220" s="20" t="s">
        <v>19</v>
      </c>
      <c r="Y220" s="18" t="s">
        <v>19</v>
      </c>
      <c r="Z220" s="20" t="s">
        <v>19</v>
      </c>
      <c r="AA220" s="21" t="s">
        <v>19</v>
      </c>
      <c r="AB220" t="s">
        <v>19</v>
      </c>
      <c r="AC220" t="s">
        <v>19</v>
      </c>
      <c r="AD220" t="s">
        <v>6</v>
      </c>
      <c r="AE220" t="s">
        <v>1836</v>
      </c>
      <c r="AF220" t="s">
        <v>88</v>
      </c>
      <c r="AG220" t="s">
        <v>75</v>
      </c>
      <c r="AH220" t="s">
        <v>19</v>
      </c>
    </row>
    <row r="221" ht="14.25" customHeight="1" spans="1:34">
      <c r="A221" s="8" t="s">
        <v>1837</v>
      </c>
      <c r="B221" s="8" t="s">
        <v>1838</v>
      </c>
      <c r="C221" s="8" t="s">
        <v>74</v>
      </c>
      <c r="D221" s="8" t="s">
        <v>75</v>
      </c>
      <c r="E221" s="8" t="s">
        <v>76</v>
      </c>
      <c r="F221" s="8" t="s">
        <v>75</v>
      </c>
      <c r="G221" s="8" t="s">
        <v>1839</v>
      </c>
      <c r="H221" s="9" t="s">
        <v>1840</v>
      </c>
      <c r="I221" s="9" t="s">
        <v>79</v>
      </c>
      <c r="J221" s="9" t="s">
        <v>2</v>
      </c>
      <c r="K221" s="9" t="s">
        <v>1841</v>
      </c>
      <c r="L221" s="9">
        <v>1</v>
      </c>
      <c r="M221" s="9">
        <v>2</v>
      </c>
      <c r="N221" s="9" t="s">
        <v>1842</v>
      </c>
      <c r="O221" s="9" t="s">
        <v>1130</v>
      </c>
      <c r="P221" s="9" t="s">
        <v>1843</v>
      </c>
      <c r="Q221" s="9"/>
      <c r="R221" s="18" t="s">
        <v>1844</v>
      </c>
      <c r="S221" s="20" t="s">
        <v>19</v>
      </c>
      <c r="T221" s="9"/>
      <c r="U221" s="18" t="s">
        <v>19</v>
      </c>
      <c r="V221" s="18" t="s">
        <v>1844</v>
      </c>
      <c r="W221" s="20" t="s">
        <v>1845</v>
      </c>
      <c r="X221" s="20" t="s">
        <v>19</v>
      </c>
      <c r="Y221" s="18" t="s">
        <v>19</v>
      </c>
      <c r="Z221" s="20" t="s">
        <v>19</v>
      </c>
      <c r="AA221" s="21" t="s">
        <v>19</v>
      </c>
      <c r="AB221" t="s">
        <v>19</v>
      </c>
      <c r="AC221" t="s">
        <v>1846</v>
      </c>
      <c r="AD221" t="s">
        <v>6</v>
      </c>
      <c r="AE221" t="s">
        <v>1053</v>
      </c>
      <c r="AF221" t="s">
        <v>88</v>
      </c>
      <c r="AG221" t="s">
        <v>75</v>
      </c>
      <c r="AH221" t="s">
        <v>19</v>
      </c>
    </row>
    <row r="222" ht="14.25" customHeight="1" spans="1:34">
      <c r="A222" s="8" t="s">
        <v>1847</v>
      </c>
      <c r="B222" s="8" t="s">
        <v>1848</v>
      </c>
      <c r="C222" s="8" t="s">
        <v>74</v>
      </c>
      <c r="D222" s="8" t="s">
        <v>75</v>
      </c>
      <c r="E222" s="8" t="s">
        <v>76</v>
      </c>
      <c r="F222" s="8" t="s">
        <v>75</v>
      </c>
      <c r="G222" s="8" t="s">
        <v>1849</v>
      </c>
      <c r="H222" s="9" t="s">
        <v>1850</v>
      </c>
      <c r="I222" s="9" t="s">
        <v>79</v>
      </c>
      <c r="J222" s="9" t="s">
        <v>2</v>
      </c>
      <c r="K222" s="9" t="s">
        <v>1851</v>
      </c>
      <c r="L222" s="9">
        <v>1</v>
      </c>
      <c r="M222" s="9">
        <v>1</v>
      </c>
      <c r="N222" s="9" t="s">
        <v>1852</v>
      </c>
      <c r="O222" s="9" t="s">
        <v>1577</v>
      </c>
      <c r="P222" s="9" t="s">
        <v>1843</v>
      </c>
      <c r="Q222" s="9"/>
      <c r="R222" s="18" t="s">
        <v>1853</v>
      </c>
      <c r="S222" s="20" t="s">
        <v>19</v>
      </c>
      <c r="T222" s="9"/>
      <c r="U222" s="18" t="s">
        <v>19</v>
      </c>
      <c r="V222" s="18" t="s">
        <v>1853</v>
      </c>
      <c r="W222" s="20" t="s">
        <v>1854</v>
      </c>
      <c r="X222" s="20" t="s">
        <v>19</v>
      </c>
      <c r="Y222" s="18" t="s">
        <v>19</v>
      </c>
      <c r="Z222" s="20" t="s">
        <v>19</v>
      </c>
      <c r="AA222" s="21" t="s">
        <v>19</v>
      </c>
      <c r="AB222" t="s">
        <v>19</v>
      </c>
      <c r="AC222" t="s">
        <v>1855</v>
      </c>
      <c r="AD222" t="s">
        <v>6</v>
      </c>
      <c r="AE222" t="s">
        <v>1053</v>
      </c>
      <c r="AF222" t="s">
        <v>88</v>
      </c>
      <c r="AG222" t="s">
        <v>75</v>
      </c>
      <c r="AH222" t="s">
        <v>19</v>
      </c>
    </row>
    <row r="223" ht="14.25" customHeight="1" spans="1:34">
      <c r="A223" s="8" t="s">
        <v>1856</v>
      </c>
      <c r="B223" s="8" t="s">
        <v>1857</v>
      </c>
      <c r="C223" s="8" t="s">
        <v>74</v>
      </c>
      <c r="D223" s="8" t="s">
        <v>75</v>
      </c>
      <c r="E223" s="8" t="s">
        <v>76</v>
      </c>
      <c r="F223" s="8" t="s">
        <v>75</v>
      </c>
      <c r="G223" s="8" t="s">
        <v>1858</v>
      </c>
      <c r="H223" s="9" t="s">
        <v>1859</v>
      </c>
      <c r="I223" s="9" t="s">
        <v>79</v>
      </c>
      <c r="J223" s="9" t="s">
        <v>2</v>
      </c>
      <c r="K223" s="9" t="s">
        <v>1860</v>
      </c>
      <c r="L223" s="9">
        <v>1</v>
      </c>
      <c r="M223" s="9">
        <v>2</v>
      </c>
      <c r="N223" s="9" t="s">
        <v>81</v>
      </c>
      <c r="O223" s="9" t="s">
        <v>1130</v>
      </c>
      <c r="P223" s="9" t="s">
        <v>1843</v>
      </c>
      <c r="Q223" s="9"/>
      <c r="R223" s="18" t="s">
        <v>1861</v>
      </c>
      <c r="S223" s="20" t="s">
        <v>19</v>
      </c>
      <c r="T223" s="9"/>
      <c r="U223" s="18" t="s">
        <v>19</v>
      </c>
      <c r="V223" s="18" t="s">
        <v>1861</v>
      </c>
      <c r="W223" s="20" t="s">
        <v>1862</v>
      </c>
      <c r="X223" s="20" t="s">
        <v>19</v>
      </c>
      <c r="Y223" s="18" t="s">
        <v>19</v>
      </c>
      <c r="Z223" s="20" t="s">
        <v>19</v>
      </c>
      <c r="AA223" s="21" t="s">
        <v>19</v>
      </c>
      <c r="AB223" t="s">
        <v>19</v>
      </c>
      <c r="AC223" t="s">
        <v>1863</v>
      </c>
      <c r="AD223" t="s">
        <v>6</v>
      </c>
      <c r="AE223" t="s">
        <v>1864</v>
      </c>
      <c r="AF223" t="s">
        <v>88</v>
      </c>
      <c r="AG223" t="s">
        <v>75</v>
      </c>
      <c r="AH223" t="s">
        <v>187</v>
      </c>
    </row>
    <row r="224" ht="14.25" customHeight="1" spans="1:34">
      <c r="A224" s="8" t="s">
        <v>1865</v>
      </c>
      <c r="B224" s="8" t="s">
        <v>1866</v>
      </c>
      <c r="C224" s="8" t="s">
        <v>74</v>
      </c>
      <c r="D224" s="8" t="s">
        <v>75</v>
      </c>
      <c r="E224" s="8" t="s">
        <v>76</v>
      </c>
      <c r="F224" s="8" t="s">
        <v>75</v>
      </c>
      <c r="G224" s="8" t="s">
        <v>1867</v>
      </c>
      <c r="H224" s="9" t="s">
        <v>1868</v>
      </c>
      <c r="I224" s="9" t="s">
        <v>79</v>
      </c>
      <c r="J224" s="9" t="s">
        <v>2</v>
      </c>
      <c r="K224" s="9" t="s">
        <v>1869</v>
      </c>
      <c r="L224" s="9">
        <v>1</v>
      </c>
      <c r="M224" s="9">
        <v>4</v>
      </c>
      <c r="N224" s="9" t="s">
        <v>368</v>
      </c>
      <c r="O224" s="9" t="s">
        <v>611</v>
      </c>
      <c r="P224" s="9" t="s">
        <v>1843</v>
      </c>
      <c r="Q224" s="9"/>
      <c r="R224" s="18" t="s">
        <v>1870</v>
      </c>
      <c r="S224" s="20" t="s">
        <v>19</v>
      </c>
      <c r="T224" s="9"/>
      <c r="U224" s="18" t="s">
        <v>19</v>
      </c>
      <c r="V224" s="18" t="s">
        <v>1870</v>
      </c>
      <c r="W224" s="20" t="s">
        <v>1871</v>
      </c>
      <c r="X224" s="20" t="s">
        <v>19</v>
      </c>
      <c r="Y224" s="18" t="s">
        <v>19</v>
      </c>
      <c r="Z224" s="20" t="s">
        <v>19</v>
      </c>
      <c r="AA224" s="21" t="s">
        <v>19</v>
      </c>
      <c r="AB224" t="s">
        <v>19</v>
      </c>
      <c r="AC224" t="s">
        <v>1872</v>
      </c>
      <c r="AD224" t="s">
        <v>6</v>
      </c>
      <c r="AE224" t="s">
        <v>1873</v>
      </c>
      <c r="AF224" t="s">
        <v>88</v>
      </c>
      <c r="AG224" t="s">
        <v>75</v>
      </c>
      <c r="AH224" t="s">
        <v>19</v>
      </c>
    </row>
    <row r="225" ht="14.25" customHeight="1" spans="1:34">
      <c r="A225" s="8" t="s">
        <v>1874</v>
      </c>
      <c r="B225" s="8" t="s">
        <v>1875</v>
      </c>
      <c r="C225" s="8" t="s">
        <v>74</v>
      </c>
      <c r="D225" s="8" t="s">
        <v>75</v>
      </c>
      <c r="E225" s="8" t="s">
        <v>76</v>
      </c>
      <c r="F225" s="8" t="s">
        <v>75</v>
      </c>
      <c r="G225" s="8" t="s">
        <v>1876</v>
      </c>
      <c r="H225" s="9" t="s">
        <v>1877</v>
      </c>
      <c r="I225" s="9" t="s">
        <v>79</v>
      </c>
      <c r="J225" s="9" t="s">
        <v>2</v>
      </c>
      <c r="K225" s="9" t="s">
        <v>1878</v>
      </c>
      <c r="L225" s="9">
        <v>1</v>
      </c>
      <c r="M225" s="9">
        <v>1</v>
      </c>
      <c r="N225" s="9" t="s">
        <v>368</v>
      </c>
      <c r="O225" s="9" t="s">
        <v>1577</v>
      </c>
      <c r="P225" s="9" t="s">
        <v>1843</v>
      </c>
      <c r="Q225" s="9"/>
      <c r="R225" s="18" t="s">
        <v>1879</v>
      </c>
      <c r="S225" s="20" t="s">
        <v>19</v>
      </c>
      <c r="T225" s="9"/>
      <c r="U225" s="18" t="s">
        <v>19</v>
      </c>
      <c r="V225" s="18" t="s">
        <v>1879</v>
      </c>
      <c r="W225" s="20" t="s">
        <v>1880</v>
      </c>
      <c r="X225" s="20" t="s">
        <v>19</v>
      </c>
      <c r="Y225" s="18" t="s">
        <v>19</v>
      </c>
      <c r="Z225" s="20" t="s">
        <v>19</v>
      </c>
      <c r="AA225" s="21" t="s">
        <v>19</v>
      </c>
      <c r="AB225" t="s">
        <v>19</v>
      </c>
      <c r="AC225" t="s">
        <v>1881</v>
      </c>
      <c r="AD225" t="s">
        <v>6</v>
      </c>
      <c r="AE225" t="s">
        <v>1882</v>
      </c>
      <c r="AF225" t="s">
        <v>88</v>
      </c>
      <c r="AG225" t="s">
        <v>75</v>
      </c>
      <c r="AH225" t="s">
        <v>995</v>
      </c>
    </row>
    <row r="226" ht="14.25" customHeight="1" spans="1:34">
      <c r="A226" s="8" t="s">
        <v>1883</v>
      </c>
      <c r="B226" s="8" t="s">
        <v>1884</v>
      </c>
      <c r="C226" s="8" t="s">
        <v>74</v>
      </c>
      <c r="D226" s="8" t="s">
        <v>75</v>
      </c>
      <c r="E226" s="8" t="s">
        <v>76</v>
      </c>
      <c r="F226" s="8" t="s">
        <v>75</v>
      </c>
      <c r="G226" s="8" t="s">
        <v>704</v>
      </c>
      <c r="H226" s="9" t="s">
        <v>705</v>
      </c>
      <c r="I226" s="9" t="s">
        <v>79</v>
      </c>
      <c r="J226" s="9" t="s">
        <v>2</v>
      </c>
      <c r="K226" s="9" t="s">
        <v>1885</v>
      </c>
      <c r="L226" s="9">
        <v>1</v>
      </c>
      <c r="M226" s="9">
        <v>1</v>
      </c>
      <c r="N226" s="9" t="s">
        <v>368</v>
      </c>
      <c r="O226" s="9" t="s">
        <v>1577</v>
      </c>
      <c r="P226" s="9" t="s">
        <v>1843</v>
      </c>
      <c r="Q226" s="9"/>
      <c r="R226" s="18" t="s">
        <v>1886</v>
      </c>
      <c r="S226" s="20" t="s">
        <v>19</v>
      </c>
      <c r="T226" s="9"/>
      <c r="U226" s="18" t="s">
        <v>19</v>
      </c>
      <c r="V226" s="18" t="s">
        <v>1886</v>
      </c>
      <c r="W226" s="20" t="s">
        <v>1887</v>
      </c>
      <c r="X226" s="20" t="s">
        <v>19</v>
      </c>
      <c r="Y226" s="18" t="s">
        <v>19</v>
      </c>
      <c r="Z226" s="20" t="s">
        <v>19</v>
      </c>
      <c r="AA226" s="21" t="s">
        <v>19</v>
      </c>
      <c r="AB226" t="s">
        <v>19</v>
      </c>
      <c r="AC226" t="s">
        <v>1888</v>
      </c>
      <c r="AD226" t="s">
        <v>6</v>
      </c>
      <c r="AE226" t="s">
        <v>1889</v>
      </c>
      <c r="AF226" t="s">
        <v>88</v>
      </c>
      <c r="AG226" t="s">
        <v>75</v>
      </c>
      <c r="AH226" t="s">
        <v>805</v>
      </c>
    </row>
    <row r="227" ht="14.25" customHeight="1" spans="1:34">
      <c r="A227" s="8" t="s">
        <v>1890</v>
      </c>
      <c r="B227" s="8" t="s">
        <v>1891</v>
      </c>
      <c r="C227" s="8" t="s">
        <v>74</v>
      </c>
      <c r="D227" s="8" t="s">
        <v>75</v>
      </c>
      <c r="E227" s="8" t="s">
        <v>76</v>
      </c>
      <c r="F227" s="8" t="s">
        <v>75</v>
      </c>
      <c r="G227" s="8" t="s">
        <v>704</v>
      </c>
      <c r="H227" s="9" t="s">
        <v>705</v>
      </c>
      <c r="I227" s="9" t="s">
        <v>79</v>
      </c>
      <c r="J227" s="9" t="s">
        <v>2</v>
      </c>
      <c r="K227" s="9" t="s">
        <v>1892</v>
      </c>
      <c r="L227" s="9">
        <v>1</v>
      </c>
      <c r="M227" s="9">
        <v>1</v>
      </c>
      <c r="N227" s="9" t="s">
        <v>1577</v>
      </c>
      <c r="O227" s="9" t="s">
        <v>1577</v>
      </c>
      <c r="P227" s="9" t="s">
        <v>1843</v>
      </c>
      <c r="Q227" s="9"/>
      <c r="R227" s="18" t="s">
        <v>1893</v>
      </c>
      <c r="S227" s="20" t="s">
        <v>19</v>
      </c>
      <c r="T227" s="9"/>
      <c r="U227" s="18" t="s">
        <v>19</v>
      </c>
      <c r="V227" s="18" t="s">
        <v>1893</v>
      </c>
      <c r="W227" s="20" t="s">
        <v>1894</v>
      </c>
      <c r="X227" s="20" t="s">
        <v>19</v>
      </c>
      <c r="Y227" s="18" t="s">
        <v>19</v>
      </c>
      <c r="Z227" s="20" t="s">
        <v>19</v>
      </c>
      <c r="AA227" s="21" t="s">
        <v>19</v>
      </c>
      <c r="AB227" t="s">
        <v>19</v>
      </c>
      <c r="AC227" t="s">
        <v>1895</v>
      </c>
      <c r="AD227" t="s">
        <v>6</v>
      </c>
      <c r="AE227" t="s">
        <v>710</v>
      </c>
      <c r="AF227" t="s">
        <v>88</v>
      </c>
      <c r="AG227" t="s">
        <v>75</v>
      </c>
      <c r="AH227" t="s">
        <v>19</v>
      </c>
    </row>
    <row r="228" ht="14.25" customHeight="1" spans="1:34">
      <c r="A228" s="8" t="s">
        <v>1896</v>
      </c>
      <c r="B228" s="8" t="s">
        <v>1897</v>
      </c>
      <c r="C228" s="8" t="s">
        <v>74</v>
      </c>
      <c r="D228" s="8" t="s">
        <v>75</v>
      </c>
      <c r="E228" s="8" t="s">
        <v>76</v>
      </c>
      <c r="F228" s="8" t="s">
        <v>75</v>
      </c>
      <c r="G228" s="8" t="s">
        <v>1898</v>
      </c>
      <c r="H228" s="9" t="s">
        <v>1899</v>
      </c>
      <c r="I228" s="9" t="s">
        <v>79</v>
      </c>
      <c r="J228" s="9" t="s">
        <v>2</v>
      </c>
      <c r="K228" s="9" t="s">
        <v>1900</v>
      </c>
      <c r="L228" s="9">
        <v>1</v>
      </c>
      <c r="M228" s="9">
        <v>1</v>
      </c>
      <c r="N228" s="9" t="s">
        <v>1901</v>
      </c>
      <c r="O228" s="9" t="s">
        <v>1577</v>
      </c>
      <c r="P228" s="9" t="s">
        <v>1843</v>
      </c>
      <c r="Q228" s="9"/>
      <c r="R228" s="18" t="s">
        <v>1902</v>
      </c>
      <c r="S228" s="20" t="s">
        <v>19</v>
      </c>
      <c r="T228" s="9"/>
      <c r="U228" s="18" t="s">
        <v>19</v>
      </c>
      <c r="V228" s="18" t="s">
        <v>1902</v>
      </c>
      <c r="W228" s="20" t="s">
        <v>1903</v>
      </c>
      <c r="X228" s="20" t="s">
        <v>19</v>
      </c>
      <c r="Y228" s="18" t="s">
        <v>19</v>
      </c>
      <c r="Z228" s="20" t="s">
        <v>19</v>
      </c>
      <c r="AA228" s="21" t="s">
        <v>19</v>
      </c>
      <c r="AB228" t="s">
        <v>19</v>
      </c>
      <c r="AC228" t="s">
        <v>1904</v>
      </c>
      <c r="AD228" t="s">
        <v>6</v>
      </c>
      <c r="AE228" t="s">
        <v>1905</v>
      </c>
      <c r="AF228" t="s">
        <v>88</v>
      </c>
      <c r="AG228" t="s">
        <v>75</v>
      </c>
      <c r="AH228" t="s">
        <v>19</v>
      </c>
    </row>
    <row r="229" ht="14.25" customHeight="1" spans="1:34">
      <c r="A229" s="8" t="s">
        <v>1906</v>
      </c>
      <c r="B229" s="8" t="s">
        <v>1907</v>
      </c>
      <c r="C229" s="8" t="s">
        <v>74</v>
      </c>
      <c r="D229" s="8" t="s">
        <v>75</v>
      </c>
      <c r="E229" s="8" t="s">
        <v>76</v>
      </c>
      <c r="F229" s="8" t="s">
        <v>75</v>
      </c>
      <c r="G229" s="8" t="s">
        <v>1908</v>
      </c>
      <c r="H229" s="9" t="s">
        <v>1909</v>
      </c>
      <c r="I229" s="9" t="s">
        <v>79</v>
      </c>
      <c r="J229" s="9" t="s">
        <v>2</v>
      </c>
      <c r="K229" s="9" t="s">
        <v>1910</v>
      </c>
      <c r="L229" s="9">
        <v>1</v>
      </c>
      <c r="M229" s="9">
        <v>1</v>
      </c>
      <c r="N229" s="9" t="s">
        <v>1911</v>
      </c>
      <c r="O229" s="9" t="s">
        <v>1577</v>
      </c>
      <c r="P229" s="9" t="s">
        <v>1843</v>
      </c>
      <c r="Q229" s="9"/>
      <c r="R229" s="18" t="s">
        <v>1248</v>
      </c>
      <c r="S229" s="20" t="s">
        <v>19</v>
      </c>
      <c r="T229" s="9"/>
      <c r="U229" s="18" t="s">
        <v>19</v>
      </c>
      <c r="V229" s="18" t="s">
        <v>1248</v>
      </c>
      <c r="W229" s="20" t="s">
        <v>1912</v>
      </c>
      <c r="X229" s="20" t="s">
        <v>19</v>
      </c>
      <c r="Y229" s="18" t="s">
        <v>19</v>
      </c>
      <c r="Z229" s="20" t="s">
        <v>19</v>
      </c>
      <c r="AA229" s="21" t="s">
        <v>19</v>
      </c>
      <c r="AB229" t="s">
        <v>19</v>
      </c>
      <c r="AC229" t="s">
        <v>1913</v>
      </c>
      <c r="AD229" t="s">
        <v>6</v>
      </c>
      <c r="AE229" t="s">
        <v>128</v>
      </c>
      <c r="AF229" t="s">
        <v>88</v>
      </c>
      <c r="AG229" t="s">
        <v>75</v>
      </c>
      <c r="AH229" t="s">
        <v>89</v>
      </c>
    </row>
    <row r="230" ht="14.25" customHeight="1" spans="1:34">
      <c r="A230" s="8" t="s">
        <v>1914</v>
      </c>
      <c r="B230" s="8" t="s">
        <v>1915</v>
      </c>
      <c r="C230" s="8" t="s">
        <v>74</v>
      </c>
      <c r="D230" s="8" t="s">
        <v>75</v>
      </c>
      <c r="E230" s="8" t="s">
        <v>76</v>
      </c>
      <c r="F230" s="8" t="s">
        <v>75</v>
      </c>
      <c r="G230" s="8" t="s">
        <v>92</v>
      </c>
      <c r="H230" s="9" t="s">
        <v>93</v>
      </c>
      <c r="I230" s="9" t="s">
        <v>79</v>
      </c>
      <c r="J230" s="9" t="s">
        <v>2</v>
      </c>
      <c r="K230" s="9" t="s">
        <v>1916</v>
      </c>
      <c r="L230" s="9">
        <v>1</v>
      </c>
      <c r="M230" s="9">
        <v>3</v>
      </c>
      <c r="N230" s="9" t="s">
        <v>289</v>
      </c>
      <c r="O230" s="9" t="s">
        <v>946</v>
      </c>
      <c r="P230" s="9" t="s">
        <v>1843</v>
      </c>
      <c r="Q230" s="9"/>
      <c r="R230" s="18" t="s">
        <v>1917</v>
      </c>
      <c r="S230" s="20" t="s">
        <v>19</v>
      </c>
      <c r="T230" s="9"/>
      <c r="U230" s="18" t="s">
        <v>19</v>
      </c>
      <c r="V230" s="18" t="s">
        <v>1917</v>
      </c>
      <c r="W230" s="20" t="s">
        <v>1918</v>
      </c>
      <c r="X230" s="20" t="s">
        <v>19</v>
      </c>
      <c r="Y230" s="18" t="s">
        <v>19</v>
      </c>
      <c r="Z230" s="20" t="s">
        <v>19</v>
      </c>
      <c r="AA230" s="21" t="s">
        <v>19</v>
      </c>
      <c r="AB230" t="s">
        <v>19</v>
      </c>
      <c r="AC230" t="s">
        <v>1919</v>
      </c>
      <c r="AD230" t="s">
        <v>6</v>
      </c>
      <c r="AE230" t="s">
        <v>99</v>
      </c>
      <c r="AF230" t="s">
        <v>88</v>
      </c>
      <c r="AG230" t="s">
        <v>75</v>
      </c>
      <c r="AH230" t="s">
        <v>19</v>
      </c>
    </row>
    <row r="231" ht="14.25" customHeight="1" spans="1:34">
      <c r="A231" s="8" t="s">
        <v>1920</v>
      </c>
      <c r="B231" s="8" t="s">
        <v>1921</v>
      </c>
      <c r="C231" s="8" t="s">
        <v>74</v>
      </c>
      <c r="D231" s="8" t="s">
        <v>75</v>
      </c>
      <c r="E231" s="8" t="s">
        <v>76</v>
      </c>
      <c r="F231" s="8" t="s">
        <v>75</v>
      </c>
      <c r="G231" s="8" t="s">
        <v>92</v>
      </c>
      <c r="H231" s="9" t="s">
        <v>93</v>
      </c>
      <c r="I231" s="9" t="s">
        <v>79</v>
      </c>
      <c r="J231" s="9" t="s">
        <v>2</v>
      </c>
      <c r="K231" s="9" t="s">
        <v>1922</v>
      </c>
      <c r="L231" s="9">
        <v>1</v>
      </c>
      <c r="M231" s="9">
        <v>2</v>
      </c>
      <c r="N231" s="9" t="s">
        <v>278</v>
      </c>
      <c r="O231" s="9" t="s">
        <v>1130</v>
      </c>
      <c r="P231" s="9" t="s">
        <v>1843</v>
      </c>
      <c r="Q231" s="9"/>
      <c r="R231" s="18" t="s">
        <v>1923</v>
      </c>
      <c r="S231" s="20" t="s">
        <v>19</v>
      </c>
      <c r="T231" s="9"/>
      <c r="U231" s="18" t="s">
        <v>19</v>
      </c>
      <c r="V231" s="18" t="s">
        <v>1923</v>
      </c>
      <c r="W231" s="20" t="s">
        <v>1924</v>
      </c>
      <c r="X231" s="20" t="s">
        <v>19</v>
      </c>
      <c r="Y231" s="18" t="s">
        <v>19</v>
      </c>
      <c r="Z231" s="20" t="s">
        <v>19</v>
      </c>
      <c r="AA231" s="21" t="s">
        <v>19</v>
      </c>
      <c r="AB231" t="s">
        <v>19</v>
      </c>
      <c r="AC231" t="s">
        <v>1925</v>
      </c>
      <c r="AD231" t="s">
        <v>6</v>
      </c>
      <c r="AE231" t="s">
        <v>128</v>
      </c>
      <c r="AF231" t="s">
        <v>88</v>
      </c>
      <c r="AG231" t="s">
        <v>75</v>
      </c>
      <c r="AH231" t="s">
        <v>1926</v>
      </c>
    </row>
    <row r="232" ht="14.25" customHeight="1" spans="1:34">
      <c r="A232" s="8" t="s">
        <v>1927</v>
      </c>
      <c r="B232" s="8" t="s">
        <v>1928</v>
      </c>
      <c r="C232" s="8" t="s">
        <v>74</v>
      </c>
      <c r="D232" s="8" t="s">
        <v>75</v>
      </c>
      <c r="E232" s="8" t="s">
        <v>76</v>
      </c>
      <c r="F232" s="8" t="s">
        <v>75</v>
      </c>
      <c r="G232" s="8" t="s">
        <v>968</v>
      </c>
      <c r="H232" s="9" t="s">
        <v>969</v>
      </c>
      <c r="I232" s="9" t="s">
        <v>79</v>
      </c>
      <c r="J232" s="9" t="s">
        <v>2</v>
      </c>
      <c r="K232" s="9" t="s">
        <v>1929</v>
      </c>
      <c r="L232" s="9">
        <v>2</v>
      </c>
      <c r="M232" s="9">
        <v>2</v>
      </c>
      <c r="N232" s="9" t="s">
        <v>95</v>
      </c>
      <c r="O232" s="9" t="s">
        <v>1130</v>
      </c>
      <c r="P232" s="9" t="s">
        <v>1843</v>
      </c>
      <c r="Q232" s="9"/>
      <c r="R232" s="18" t="s">
        <v>1930</v>
      </c>
      <c r="S232" s="20" t="s">
        <v>19</v>
      </c>
      <c r="T232" s="9"/>
      <c r="U232" s="18" t="s">
        <v>19</v>
      </c>
      <c r="V232" s="18" t="s">
        <v>1930</v>
      </c>
      <c r="W232" s="20" t="s">
        <v>1931</v>
      </c>
      <c r="X232" s="20" t="s">
        <v>19</v>
      </c>
      <c r="Y232" s="18" t="s">
        <v>19</v>
      </c>
      <c r="Z232" s="20" t="s">
        <v>19</v>
      </c>
      <c r="AA232" s="21" t="s">
        <v>19</v>
      </c>
      <c r="AB232" t="s">
        <v>19</v>
      </c>
      <c r="AC232" t="s">
        <v>1932</v>
      </c>
      <c r="AD232" t="s">
        <v>6</v>
      </c>
      <c r="AE232" t="s">
        <v>109</v>
      </c>
      <c r="AF232" t="s">
        <v>88</v>
      </c>
      <c r="AG232" t="s">
        <v>75</v>
      </c>
      <c r="AH232" t="s">
        <v>19</v>
      </c>
    </row>
    <row r="233" ht="14.25" customHeight="1" spans="1:34">
      <c r="A233" s="8" t="s">
        <v>1933</v>
      </c>
      <c r="B233" s="8" t="s">
        <v>1934</v>
      </c>
      <c r="C233" s="8" t="s">
        <v>74</v>
      </c>
      <c r="D233" s="8" t="s">
        <v>75</v>
      </c>
      <c r="E233" s="8" t="s">
        <v>76</v>
      </c>
      <c r="F233" s="8" t="s">
        <v>75</v>
      </c>
      <c r="G233" s="8" t="s">
        <v>968</v>
      </c>
      <c r="H233" s="9" t="s">
        <v>969</v>
      </c>
      <c r="I233" s="9" t="s">
        <v>79</v>
      </c>
      <c r="J233" s="9" t="s">
        <v>2</v>
      </c>
      <c r="K233" s="9" t="s">
        <v>1935</v>
      </c>
      <c r="L233" s="9">
        <v>1</v>
      </c>
      <c r="M233" s="9">
        <v>1</v>
      </c>
      <c r="N233" s="9" t="s">
        <v>730</v>
      </c>
      <c r="O233" s="9" t="s">
        <v>1577</v>
      </c>
      <c r="P233" s="9" t="s">
        <v>1843</v>
      </c>
      <c r="Q233" s="9"/>
      <c r="R233" s="18" t="s">
        <v>1936</v>
      </c>
      <c r="S233" s="20" t="s">
        <v>19</v>
      </c>
      <c r="T233" s="9"/>
      <c r="U233" s="18" t="s">
        <v>19</v>
      </c>
      <c r="V233" s="18" t="s">
        <v>1936</v>
      </c>
      <c r="W233" s="20" t="s">
        <v>1937</v>
      </c>
      <c r="X233" s="20" t="s">
        <v>19</v>
      </c>
      <c r="Y233" s="18" t="s">
        <v>19</v>
      </c>
      <c r="Z233" s="20" t="s">
        <v>19</v>
      </c>
      <c r="AA233" s="21" t="s">
        <v>19</v>
      </c>
      <c r="AB233" t="s">
        <v>19</v>
      </c>
      <c r="AC233" t="s">
        <v>1938</v>
      </c>
      <c r="AD233" t="s">
        <v>6</v>
      </c>
      <c r="AE233" t="s">
        <v>109</v>
      </c>
      <c r="AF233" t="s">
        <v>88</v>
      </c>
      <c r="AG233" t="s">
        <v>75</v>
      </c>
      <c r="AH233" t="s">
        <v>19</v>
      </c>
    </row>
    <row r="234" ht="14.25" customHeight="1" spans="1:34">
      <c r="A234" s="8" t="s">
        <v>1939</v>
      </c>
      <c r="B234" s="8" t="s">
        <v>1940</v>
      </c>
      <c r="C234" s="8" t="s">
        <v>74</v>
      </c>
      <c r="D234" s="8" t="s">
        <v>75</v>
      </c>
      <c r="E234" s="8" t="s">
        <v>76</v>
      </c>
      <c r="F234" s="8" t="s">
        <v>75</v>
      </c>
      <c r="G234" s="8" t="s">
        <v>1126</v>
      </c>
      <c r="H234" s="9" t="s">
        <v>1127</v>
      </c>
      <c r="I234" s="9" t="s">
        <v>79</v>
      </c>
      <c r="J234" s="9" t="s">
        <v>2</v>
      </c>
      <c r="K234" s="9" t="s">
        <v>1941</v>
      </c>
      <c r="L234" s="9">
        <v>1</v>
      </c>
      <c r="M234" s="9">
        <v>2</v>
      </c>
      <c r="N234" s="9" t="s">
        <v>213</v>
      </c>
      <c r="O234" s="9" t="s">
        <v>1130</v>
      </c>
      <c r="P234" s="9" t="s">
        <v>1843</v>
      </c>
      <c r="Q234" s="9"/>
      <c r="R234" s="18" t="s">
        <v>1604</v>
      </c>
      <c r="S234" s="20" t="s">
        <v>19</v>
      </c>
      <c r="T234" s="9"/>
      <c r="U234" s="18" t="s">
        <v>19</v>
      </c>
      <c r="V234" s="18" t="s">
        <v>1604</v>
      </c>
      <c r="W234" s="20" t="s">
        <v>1942</v>
      </c>
      <c r="X234" s="20" t="s">
        <v>19</v>
      </c>
      <c r="Y234" s="18" t="s">
        <v>19</v>
      </c>
      <c r="Z234" s="20" t="s">
        <v>19</v>
      </c>
      <c r="AA234" s="21" t="s">
        <v>19</v>
      </c>
      <c r="AB234" t="s">
        <v>19</v>
      </c>
      <c r="AC234" t="s">
        <v>1060</v>
      </c>
      <c r="AD234" t="s">
        <v>6</v>
      </c>
      <c r="AE234" t="s">
        <v>1137</v>
      </c>
      <c r="AF234" t="s">
        <v>88</v>
      </c>
      <c r="AG234" t="s">
        <v>75</v>
      </c>
      <c r="AH234" t="s">
        <v>242</v>
      </c>
    </row>
    <row r="235" ht="14.25" customHeight="1" spans="1:34">
      <c r="A235" s="8" t="s">
        <v>1943</v>
      </c>
      <c r="B235" s="8" t="s">
        <v>1944</v>
      </c>
      <c r="C235" s="8" t="s">
        <v>74</v>
      </c>
      <c r="D235" s="8" t="s">
        <v>75</v>
      </c>
      <c r="E235" s="8" t="s">
        <v>76</v>
      </c>
      <c r="F235" s="8" t="s">
        <v>75</v>
      </c>
      <c r="G235" s="8" t="s">
        <v>1021</v>
      </c>
      <c r="H235" s="9" t="s">
        <v>1022</v>
      </c>
      <c r="I235" s="9" t="s">
        <v>79</v>
      </c>
      <c r="J235" s="9" t="s">
        <v>2</v>
      </c>
      <c r="K235" s="9" t="s">
        <v>1945</v>
      </c>
      <c r="L235" s="9">
        <v>1</v>
      </c>
      <c r="M235" s="9">
        <v>4</v>
      </c>
      <c r="N235" s="9" t="s">
        <v>583</v>
      </c>
      <c r="O235" s="9" t="s">
        <v>611</v>
      </c>
      <c r="P235" s="9" t="s">
        <v>1843</v>
      </c>
      <c r="Q235" s="9"/>
      <c r="R235" s="18" t="s">
        <v>1946</v>
      </c>
      <c r="S235" s="20" t="s">
        <v>19</v>
      </c>
      <c r="T235" s="9"/>
      <c r="U235" s="18" t="s">
        <v>19</v>
      </c>
      <c r="V235" s="18" t="s">
        <v>1946</v>
      </c>
      <c r="W235" s="20" t="s">
        <v>1011</v>
      </c>
      <c r="X235" s="20" t="s">
        <v>19</v>
      </c>
      <c r="Y235" s="18" t="s">
        <v>19</v>
      </c>
      <c r="Z235" s="20" t="s">
        <v>19</v>
      </c>
      <c r="AA235" s="21" t="s">
        <v>19</v>
      </c>
      <c r="AB235" t="s">
        <v>19</v>
      </c>
      <c r="AC235" t="s">
        <v>1947</v>
      </c>
      <c r="AD235" t="s">
        <v>6</v>
      </c>
      <c r="AE235" t="s">
        <v>1027</v>
      </c>
      <c r="AF235" t="s">
        <v>88</v>
      </c>
      <c r="AG235" t="s">
        <v>75</v>
      </c>
      <c r="AH235" t="s">
        <v>19</v>
      </c>
    </row>
    <row r="236" ht="14.25" customHeight="1" spans="1:34">
      <c r="A236" s="8" t="s">
        <v>1948</v>
      </c>
      <c r="B236" s="8" t="s">
        <v>1949</v>
      </c>
      <c r="C236" s="8" t="s">
        <v>74</v>
      </c>
      <c r="D236" s="8" t="s">
        <v>75</v>
      </c>
      <c r="E236" s="8" t="s">
        <v>76</v>
      </c>
      <c r="F236" s="8" t="s">
        <v>75</v>
      </c>
      <c r="G236" s="8" t="s">
        <v>171</v>
      </c>
      <c r="H236" s="9" t="s">
        <v>172</v>
      </c>
      <c r="I236" s="9" t="s">
        <v>79</v>
      </c>
      <c r="J236" s="9" t="s">
        <v>2</v>
      </c>
      <c r="K236" s="9" t="s">
        <v>1950</v>
      </c>
      <c r="L236" s="9">
        <v>1</v>
      </c>
      <c r="M236" s="9">
        <v>1</v>
      </c>
      <c r="N236" s="9" t="s">
        <v>583</v>
      </c>
      <c r="O236" s="9" t="s">
        <v>1577</v>
      </c>
      <c r="P236" s="9" t="s">
        <v>1843</v>
      </c>
      <c r="Q236" s="9"/>
      <c r="R236" s="18" t="s">
        <v>1951</v>
      </c>
      <c r="S236" s="20" t="s">
        <v>19</v>
      </c>
      <c r="T236" s="9"/>
      <c r="U236" s="18" t="s">
        <v>19</v>
      </c>
      <c r="V236" s="18" t="s">
        <v>1951</v>
      </c>
      <c r="W236" s="20" t="s">
        <v>1952</v>
      </c>
      <c r="X236" s="20" t="s">
        <v>19</v>
      </c>
      <c r="Y236" s="18" t="s">
        <v>19</v>
      </c>
      <c r="Z236" s="20" t="s">
        <v>19</v>
      </c>
      <c r="AA236" s="21" t="s">
        <v>19</v>
      </c>
      <c r="AB236" t="s">
        <v>19</v>
      </c>
      <c r="AC236" t="s">
        <v>1953</v>
      </c>
      <c r="AD236" t="s">
        <v>6</v>
      </c>
      <c r="AE236" t="s">
        <v>178</v>
      </c>
      <c r="AF236" t="s">
        <v>88</v>
      </c>
      <c r="AG236" t="s">
        <v>75</v>
      </c>
      <c r="AH236" t="s">
        <v>19</v>
      </c>
    </row>
    <row r="237" ht="14.25" customHeight="1" spans="1:34">
      <c r="A237" s="8" t="s">
        <v>1954</v>
      </c>
      <c r="B237" s="8" t="s">
        <v>1955</v>
      </c>
      <c r="C237" s="8" t="s">
        <v>74</v>
      </c>
      <c r="D237" s="8" t="s">
        <v>75</v>
      </c>
      <c r="E237" s="8" t="s">
        <v>76</v>
      </c>
      <c r="F237" s="8" t="s">
        <v>75</v>
      </c>
      <c r="G237" s="8" t="s">
        <v>92</v>
      </c>
      <c r="H237" s="9" t="s">
        <v>93</v>
      </c>
      <c r="I237" s="9" t="s">
        <v>79</v>
      </c>
      <c r="J237" s="9" t="s">
        <v>2</v>
      </c>
      <c r="K237" s="9" t="s">
        <v>1956</v>
      </c>
      <c r="L237" s="9">
        <v>3</v>
      </c>
      <c r="M237" s="9">
        <v>2</v>
      </c>
      <c r="N237" s="9" t="s">
        <v>154</v>
      </c>
      <c r="O237" s="9" t="s">
        <v>1130</v>
      </c>
      <c r="P237" s="9" t="s">
        <v>1843</v>
      </c>
      <c r="Q237" s="9"/>
      <c r="R237" s="18" t="s">
        <v>1957</v>
      </c>
      <c r="S237" s="20" t="s">
        <v>19</v>
      </c>
      <c r="T237" s="9"/>
      <c r="U237" s="18" t="s">
        <v>19</v>
      </c>
      <c r="V237" s="18" t="s">
        <v>1957</v>
      </c>
      <c r="W237" s="20" t="s">
        <v>370</v>
      </c>
      <c r="X237" s="20" t="s">
        <v>19</v>
      </c>
      <c r="Y237" s="18" t="s">
        <v>19</v>
      </c>
      <c r="Z237" s="20" t="s">
        <v>19</v>
      </c>
      <c r="AA237" s="21" t="s">
        <v>19</v>
      </c>
      <c r="AB237" t="s">
        <v>19</v>
      </c>
      <c r="AC237" t="s">
        <v>1958</v>
      </c>
      <c r="AD237" t="s">
        <v>6</v>
      </c>
      <c r="AE237" t="s">
        <v>217</v>
      </c>
      <c r="AF237" t="s">
        <v>88</v>
      </c>
      <c r="AG237" t="s">
        <v>75</v>
      </c>
      <c r="AH237" t="s">
        <v>19</v>
      </c>
    </row>
    <row r="238" ht="14.25" customHeight="1" spans="1:34">
      <c r="A238" s="8" t="s">
        <v>1959</v>
      </c>
      <c r="B238" s="8" t="s">
        <v>1960</v>
      </c>
      <c r="C238" s="8" t="s">
        <v>74</v>
      </c>
      <c r="D238" s="8" t="s">
        <v>75</v>
      </c>
      <c r="E238" s="8" t="s">
        <v>76</v>
      </c>
      <c r="F238" s="8" t="s">
        <v>75</v>
      </c>
      <c r="G238" s="8" t="s">
        <v>488</v>
      </c>
      <c r="H238" s="9" t="s">
        <v>489</v>
      </c>
      <c r="I238" s="9" t="s">
        <v>79</v>
      </c>
      <c r="J238" s="9" t="s">
        <v>2</v>
      </c>
      <c r="K238" s="9" t="s">
        <v>1961</v>
      </c>
      <c r="L238" s="9">
        <v>1</v>
      </c>
      <c r="M238" s="9">
        <v>2</v>
      </c>
      <c r="N238" s="9" t="s">
        <v>368</v>
      </c>
      <c r="O238" s="9" t="s">
        <v>1130</v>
      </c>
      <c r="P238" s="9" t="s">
        <v>1843</v>
      </c>
      <c r="Q238" s="9"/>
      <c r="R238" s="18" t="s">
        <v>1962</v>
      </c>
      <c r="S238" s="20" t="s">
        <v>19</v>
      </c>
      <c r="T238" s="9"/>
      <c r="U238" s="18" t="s">
        <v>19</v>
      </c>
      <c r="V238" s="18" t="s">
        <v>1962</v>
      </c>
      <c r="W238" s="20" t="s">
        <v>1963</v>
      </c>
      <c r="X238" s="20" t="s">
        <v>19</v>
      </c>
      <c r="Y238" s="18" t="s">
        <v>19</v>
      </c>
      <c r="Z238" s="20" t="s">
        <v>19</v>
      </c>
      <c r="AA238" s="21" t="s">
        <v>19</v>
      </c>
      <c r="AB238" t="s">
        <v>19</v>
      </c>
      <c r="AC238" t="s">
        <v>1964</v>
      </c>
      <c r="AD238" t="s">
        <v>6</v>
      </c>
      <c r="AE238" t="s">
        <v>1965</v>
      </c>
      <c r="AF238" t="s">
        <v>88</v>
      </c>
      <c r="AG238" t="s">
        <v>75</v>
      </c>
      <c r="AH238" t="s">
        <v>19</v>
      </c>
    </row>
    <row r="239" ht="14.25" customHeight="1" spans="1:34">
      <c r="A239" s="8" t="s">
        <v>1966</v>
      </c>
      <c r="B239" s="8" t="s">
        <v>1967</v>
      </c>
      <c r="C239" s="8" t="s">
        <v>74</v>
      </c>
      <c r="D239" s="8" t="s">
        <v>75</v>
      </c>
      <c r="E239" s="8" t="s">
        <v>76</v>
      </c>
      <c r="F239" s="8" t="s">
        <v>75</v>
      </c>
      <c r="G239" s="8" t="s">
        <v>171</v>
      </c>
      <c r="H239" s="9" t="s">
        <v>172</v>
      </c>
      <c r="I239" s="9" t="s">
        <v>79</v>
      </c>
      <c r="J239" s="9" t="s">
        <v>2</v>
      </c>
      <c r="K239" s="9" t="s">
        <v>1968</v>
      </c>
      <c r="L239" s="9">
        <v>1</v>
      </c>
      <c r="M239" s="9">
        <v>1</v>
      </c>
      <c r="N239" s="9" t="s">
        <v>375</v>
      </c>
      <c r="O239" s="9" t="s">
        <v>1577</v>
      </c>
      <c r="P239" s="9" t="s">
        <v>1843</v>
      </c>
      <c r="Q239" s="9"/>
      <c r="R239" s="18" t="s">
        <v>465</v>
      </c>
      <c r="S239" s="20" t="s">
        <v>19</v>
      </c>
      <c r="T239" s="9"/>
      <c r="U239" s="18" t="s">
        <v>19</v>
      </c>
      <c r="V239" s="18" t="s">
        <v>465</v>
      </c>
      <c r="W239" s="20" t="s">
        <v>1969</v>
      </c>
      <c r="X239" s="20" t="s">
        <v>19</v>
      </c>
      <c r="Y239" s="18" t="s">
        <v>19</v>
      </c>
      <c r="Z239" s="20" t="s">
        <v>19</v>
      </c>
      <c r="AA239" s="21" t="s">
        <v>19</v>
      </c>
      <c r="AB239" t="s">
        <v>19</v>
      </c>
      <c r="AC239" t="s">
        <v>1970</v>
      </c>
      <c r="AD239" t="s">
        <v>6</v>
      </c>
      <c r="AE239" t="s">
        <v>178</v>
      </c>
      <c r="AF239" t="s">
        <v>88</v>
      </c>
      <c r="AG239" t="s">
        <v>75</v>
      </c>
      <c r="AH239" t="s">
        <v>19</v>
      </c>
    </row>
    <row r="240" ht="14.25" customHeight="1" spans="1:34">
      <c r="A240" s="8" t="s">
        <v>1971</v>
      </c>
      <c r="B240" s="8" t="s">
        <v>1972</v>
      </c>
      <c r="C240" s="8" t="s">
        <v>74</v>
      </c>
      <c r="D240" s="8" t="s">
        <v>75</v>
      </c>
      <c r="E240" s="8" t="s">
        <v>76</v>
      </c>
      <c r="F240" s="8" t="s">
        <v>75</v>
      </c>
      <c r="G240" s="8" t="s">
        <v>171</v>
      </c>
      <c r="H240" s="9" t="s">
        <v>172</v>
      </c>
      <c r="I240" s="9" t="s">
        <v>79</v>
      </c>
      <c r="J240" s="9" t="s">
        <v>2</v>
      </c>
      <c r="K240" s="9" t="s">
        <v>1973</v>
      </c>
      <c r="L240" s="9">
        <v>1</v>
      </c>
      <c r="M240" s="9">
        <v>2</v>
      </c>
      <c r="N240" s="9" t="s">
        <v>1911</v>
      </c>
      <c r="O240" s="9" t="s">
        <v>1130</v>
      </c>
      <c r="P240" s="9" t="s">
        <v>1843</v>
      </c>
      <c r="Q240" s="9"/>
      <c r="R240" s="18" t="s">
        <v>1974</v>
      </c>
      <c r="S240" s="20" t="s">
        <v>19</v>
      </c>
      <c r="T240" s="9"/>
      <c r="U240" s="18" t="s">
        <v>19</v>
      </c>
      <c r="V240" s="18" t="s">
        <v>1974</v>
      </c>
      <c r="W240" s="20" t="s">
        <v>1975</v>
      </c>
      <c r="X240" s="20" t="s">
        <v>19</v>
      </c>
      <c r="Y240" s="18" t="s">
        <v>19</v>
      </c>
      <c r="Z240" s="20" t="s">
        <v>19</v>
      </c>
      <c r="AA240" s="21" t="s">
        <v>19</v>
      </c>
      <c r="AB240" t="s">
        <v>19</v>
      </c>
      <c r="AC240" t="s">
        <v>1976</v>
      </c>
      <c r="AD240" t="s">
        <v>6</v>
      </c>
      <c r="AE240" t="s">
        <v>178</v>
      </c>
      <c r="AF240" t="s">
        <v>88</v>
      </c>
      <c r="AG240" t="s">
        <v>75</v>
      </c>
      <c r="AH240" t="s">
        <v>19</v>
      </c>
    </row>
    <row r="241" ht="14.25" customHeight="1" spans="1:34">
      <c r="A241" s="8" t="s">
        <v>1977</v>
      </c>
      <c r="B241" s="8" t="s">
        <v>1978</v>
      </c>
      <c r="C241" s="8" t="s">
        <v>74</v>
      </c>
      <c r="D241" s="8" t="s">
        <v>75</v>
      </c>
      <c r="E241" s="8" t="s">
        <v>76</v>
      </c>
      <c r="F241" s="8" t="s">
        <v>75</v>
      </c>
      <c r="G241" s="8" t="s">
        <v>1021</v>
      </c>
      <c r="H241" s="9" t="s">
        <v>1022</v>
      </c>
      <c r="I241" s="9" t="s">
        <v>79</v>
      </c>
      <c r="J241" s="9" t="s">
        <v>2</v>
      </c>
      <c r="K241" s="9" t="s">
        <v>1979</v>
      </c>
      <c r="L241" s="9">
        <v>1</v>
      </c>
      <c r="M241" s="9">
        <v>2</v>
      </c>
      <c r="N241" s="9" t="s">
        <v>368</v>
      </c>
      <c r="O241" s="9" t="s">
        <v>1130</v>
      </c>
      <c r="P241" s="9" t="s">
        <v>1843</v>
      </c>
      <c r="Q241" s="9"/>
      <c r="R241" s="18" t="s">
        <v>1980</v>
      </c>
      <c r="S241" s="20" t="s">
        <v>19</v>
      </c>
      <c r="T241" s="9"/>
      <c r="U241" s="18" t="s">
        <v>19</v>
      </c>
      <c r="V241" s="18" t="s">
        <v>1980</v>
      </c>
      <c r="W241" s="20" t="s">
        <v>1078</v>
      </c>
      <c r="X241" s="20" t="s">
        <v>19</v>
      </c>
      <c r="Y241" s="18" t="s">
        <v>19</v>
      </c>
      <c r="Z241" s="20" t="s">
        <v>19</v>
      </c>
      <c r="AA241" s="21" t="s">
        <v>19</v>
      </c>
      <c r="AB241" t="s">
        <v>19</v>
      </c>
      <c r="AC241" t="s">
        <v>1026</v>
      </c>
      <c r="AD241" t="s">
        <v>6</v>
      </c>
      <c r="AE241" t="s">
        <v>1027</v>
      </c>
      <c r="AF241" t="s">
        <v>88</v>
      </c>
      <c r="AG241" t="s">
        <v>75</v>
      </c>
      <c r="AH241" t="s">
        <v>19</v>
      </c>
    </row>
    <row r="242" ht="14.25" customHeight="1" spans="1:34">
      <c r="A242" s="8" t="s">
        <v>1981</v>
      </c>
      <c r="B242" s="8" t="s">
        <v>1982</v>
      </c>
      <c r="C242" s="8" t="s">
        <v>74</v>
      </c>
      <c r="D242" s="8" t="s">
        <v>75</v>
      </c>
      <c r="E242" s="8" t="s">
        <v>76</v>
      </c>
      <c r="F242" s="8" t="s">
        <v>75</v>
      </c>
      <c r="G242" s="8" t="s">
        <v>756</v>
      </c>
      <c r="H242" s="9" t="s">
        <v>757</v>
      </c>
      <c r="I242" s="9" t="s">
        <v>79</v>
      </c>
      <c r="J242" s="9" t="s">
        <v>2</v>
      </c>
      <c r="K242" s="9" t="s">
        <v>1983</v>
      </c>
      <c r="L242" s="9">
        <v>1</v>
      </c>
      <c r="M242" s="9">
        <v>2</v>
      </c>
      <c r="N242" s="9" t="s">
        <v>611</v>
      </c>
      <c r="O242" s="9" t="s">
        <v>1130</v>
      </c>
      <c r="P242" s="9" t="s">
        <v>1843</v>
      </c>
      <c r="Q242" s="9"/>
      <c r="R242" s="18" t="s">
        <v>165</v>
      </c>
      <c r="S242" s="20" t="s">
        <v>19</v>
      </c>
      <c r="T242" s="9"/>
      <c r="U242" s="18" t="s">
        <v>19</v>
      </c>
      <c r="V242" s="18" t="s">
        <v>165</v>
      </c>
      <c r="W242" s="20" t="s">
        <v>432</v>
      </c>
      <c r="X242" s="20" t="s">
        <v>19</v>
      </c>
      <c r="Y242" s="18" t="s">
        <v>19</v>
      </c>
      <c r="Z242" s="20" t="s">
        <v>19</v>
      </c>
      <c r="AA242" s="21" t="s">
        <v>19</v>
      </c>
      <c r="AB242" t="s">
        <v>19</v>
      </c>
      <c r="AC242" t="s">
        <v>1984</v>
      </c>
      <c r="AD242" t="s">
        <v>6</v>
      </c>
      <c r="AE242" t="s">
        <v>1985</v>
      </c>
      <c r="AF242" t="s">
        <v>88</v>
      </c>
      <c r="AG242" t="s">
        <v>75</v>
      </c>
      <c r="AH242" t="s">
        <v>187</v>
      </c>
    </row>
    <row r="243" ht="14.25" customHeight="1" spans="1:34">
      <c r="A243" s="8" t="s">
        <v>1986</v>
      </c>
      <c r="B243" s="8" t="s">
        <v>1987</v>
      </c>
      <c r="C243" s="8" t="s">
        <v>74</v>
      </c>
      <c r="D243" s="8" t="s">
        <v>75</v>
      </c>
      <c r="E243" s="8" t="s">
        <v>76</v>
      </c>
      <c r="F243" s="8" t="s">
        <v>75</v>
      </c>
      <c r="G243" s="8" t="s">
        <v>1333</v>
      </c>
      <c r="H243" s="9" t="s">
        <v>1334</v>
      </c>
      <c r="I243" s="9" t="s">
        <v>79</v>
      </c>
      <c r="J243" s="9" t="s">
        <v>2</v>
      </c>
      <c r="K243" s="9" t="s">
        <v>1988</v>
      </c>
      <c r="L243" s="9">
        <v>2</v>
      </c>
      <c r="M243" s="9">
        <v>2</v>
      </c>
      <c r="N243" s="9" t="s">
        <v>946</v>
      </c>
      <c r="O243" s="9" t="s">
        <v>1130</v>
      </c>
      <c r="P243" s="9" t="s">
        <v>1843</v>
      </c>
      <c r="Q243" s="9"/>
      <c r="R243" s="18" t="s">
        <v>1989</v>
      </c>
      <c r="S243" s="20" t="s">
        <v>19</v>
      </c>
      <c r="T243" s="9"/>
      <c r="U243" s="18" t="s">
        <v>19</v>
      </c>
      <c r="V243" s="18" t="s">
        <v>1989</v>
      </c>
      <c r="W243" s="20" t="s">
        <v>1990</v>
      </c>
      <c r="X243" s="20" t="s">
        <v>19</v>
      </c>
      <c r="Y243" s="18" t="s">
        <v>19</v>
      </c>
      <c r="Z243" s="20" t="s">
        <v>19</v>
      </c>
      <c r="AA243" s="21" t="s">
        <v>19</v>
      </c>
      <c r="AB243" t="s">
        <v>19</v>
      </c>
      <c r="AC243" t="s">
        <v>1991</v>
      </c>
      <c r="AD243" t="s">
        <v>6</v>
      </c>
      <c r="AE243" t="s">
        <v>217</v>
      </c>
      <c r="AF243" t="s">
        <v>88</v>
      </c>
      <c r="AG243" t="s">
        <v>75</v>
      </c>
      <c r="AH243" t="s">
        <v>995</v>
      </c>
    </row>
    <row r="244" ht="14.25" customHeight="1" spans="1:34">
      <c r="A244" s="8" t="s">
        <v>1992</v>
      </c>
      <c r="B244" s="8" t="s">
        <v>1993</v>
      </c>
      <c r="C244" s="8" t="s">
        <v>74</v>
      </c>
      <c r="D244" s="8" t="s">
        <v>75</v>
      </c>
      <c r="E244" s="8" t="s">
        <v>76</v>
      </c>
      <c r="F244" s="8" t="s">
        <v>75</v>
      </c>
      <c r="G244" s="8" t="s">
        <v>1994</v>
      </c>
      <c r="H244" s="9" t="s">
        <v>1995</v>
      </c>
      <c r="I244" s="9" t="s">
        <v>79</v>
      </c>
      <c r="J244" s="9" t="s">
        <v>2</v>
      </c>
      <c r="K244" s="9" t="s">
        <v>1996</v>
      </c>
      <c r="L244" s="9">
        <v>1</v>
      </c>
      <c r="M244" s="9">
        <v>1</v>
      </c>
      <c r="N244" s="9" t="s">
        <v>1577</v>
      </c>
      <c r="O244" s="9" t="s">
        <v>1577</v>
      </c>
      <c r="P244" s="9" t="s">
        <v>1843</v>
      </c>
      <c r="Q244" s="9"/>
      <c r="R244" s="18" t="s">
        <v>1997</v>
      </c>
      <c r="S244" s="20" t="s">
        <v>19</v>
      </c>
      <c r="T244" s="9"/>
      <c r="U244" s="18" t="s">
        <v>19</v>
      </c>
      <c r="V244" s="18" t="s">
        <v>1997</v>
      </c>
      <c r="W244" s="20" t="s">
        <v>1998</v>
      </c>
      <c r="X244" s="20" t="s">
        <v>19</v>
      </c>
      <c r="Y244" s="18" t="s">
        <v>19</v>
      </c>
      <c r="Z244" s="20" t="s">
        <v>19</v>
      </c>
      <c r="AA244" s="21" t="s">
        <v>19</v>
      </c>
      <c r="AB244" t="s">
        <v>19</v>
      </c>
      <c r="AC244" t="s">
        <v>1999</v>
      </c>
      <c r="AD244" t="s">
        <v>6</v>
      </c>
      <c r="AE244" t="s">
        <v>2000</v>
      </c>
      <c r="AF244" t="s">
        <v>88</v>
      </c>
      <c r="AG244" t="s">
        <v>75</v>
      </c>
      <c r="AH244" t="s">
        <v>352</v>
      </c>
    </row>
    <row r="245" ht="14.25" customHeight="1" spans="1:34">
      <c r="A245" s="8" t="s">
        <v>2001</v>
      </c>
      <c r="B245" s="8" t="s">
        <v>2002</v>
      </c>
      <c r="C245" s="8" t="s">
        <v>74</v>
      </c>
      <c r="D245" s="8" t="s">
        <v>75</v>
      </c>
      <c r="E245" s="8" t="s">
        <v>76</v>
      </c>
      <c r="F245" s="8" t="s">
        <v>75</v>
      </c>
      <c r="G245" s="8" t="s">
        <v>2003</v>
      </c>
      <c r="H245" s="9" t="s">
        <v>2004</v>
      </c>
      <c r="I245" s="9" t="s">
        <v>79</v>
      </c>
      <c r="J245" s="9" t="s">
        <v>2</v>
      </c>
      <c r="K245" s="9" t="s">
        <v>2005</v>
      </c>
      <c r="L245" s="9">
        <v>1</v>
      </c>
      <c r="M245" s="9">
        <v>1</v>
      </c>
      <c r="N245" s="9" t="s">
        <v>1130</v>
      </c>
      <c r="O245" s="9" t="s">
        <v>1577</v>
      </c>
      <c r="P245" s="9" t="s">
        <v>1843</v>
      </c>
      <c r="Q245" s="9"/>
      <c r="R245" s="18" t="s">
        <v>204</v>
      </c>
      <c r="S245" s="20" t="s">
        <v>19</v>
      </c>
      <c r="T245" s="9"/>
      <c r="U245" s="18" t="s">
        <v>19</v>
      </c>
      <c r="V245" s="18" t="s">
        <v>204</v>
      </c>
      <c r="W245" s="20" t="s">
        <v>2006</v>
      </c>
      <c r="X245" s="20" t="s">
        <v>19</v>
      </c>
      <c r="Y245" s="18" t="s">
        <v>19</v>
      </c>
      <c r="Z245" s="20" t="s">
        <v>19</v>
      </c>
      <c r="AA245" s="21" t="s">
        <v>19</v>
      </c>
      <c r="AB245" t="s">
        <v>19</v>
      </c>
      <c r="AC245" t="s">
        <v>2007</v>
      </c>
      <c r="AD245" t="s">
        <v>6</v>
      </c>
      <c r="AE245" t="s">
        <v>2008</v>
      </c>
      <c r="AF245" t="s">
        <v>88</v>
      </c>
      <c r="AG245" t="s">
        <v>75</v>
      </c>
      <c r="AH245" t="s">
        <v>168</v>
      </c>
    </row>
    <row r="246" ht="14.25" customHeight="1" spans="1:34">
      <c r="A246" s="8" t="s">
        <v>2009</v>
      </c>
      <c r="B246" s="8" t="s">
        <v>2010</v>
      </c>
      <c r="C246" s="8" t="s">
        <v>74</v>
      </c>
      <c r="D246" s="8" t="s">
        <v>75</v>
      </c>
      <c r="E246" s="8" t="s">
        <v>76</v>
      </c>
      <c r="F246" s="8" t="s">
        <v>75</v>
      </c>
      <c r="G246" s="8" t="s">
        <v>161</v>
      </c>
      <c r="H246" s="9" t="s">
        <v>162</v>
      </c>
      <c r="I246" s="9" t="s">
        <v>79</v>
      </c>
      <c r="J246" s="9" t="s">
        <v>2</v>
      </c>
      <c r="K246" s="9" t="s">
        <v>2011</v>
      </c>
      <c r="L246" s="9">
        <v>1</v>
      </c>
      <c r="M246" s="9">
        <v>1</v>
      </c>
      <c r="N246" s="9" t="s">
        <v>1130</v>
      </c>
      <c r="O246" s="9" t="s">
        <v>1577</v>
      </c>
      <c r="P246" s="9" t="s">
        <v>1843</v>
      </c>
      <c r="Q246" s="9"/>
      <c r="R246" s="18" t="s">
        <v>2012</v>
      </c>
      <c r="S246" s="20" t="s">
        <v>19</v>
      </c>
      <c r="T246" s="9"/>
      <c r="U246" s="18" t="s">
        <v>19</v>
      </c>
      <c r="V246" s="18" t="s">
        <v>2012</v>
      </c>
      <c r="W246" s="20" t="s">
        <v>2013</v>
      </c>
      <c r="X246" s="20" t="s">
        <v>19</v>
      </c>
      <c r="Y246" s="18" t="s">
        <v>19</v>
      </c>
      <c r="Z246" s="20" t="s">
        <v>19</v>
      </c>
      <c r="AA246" s="21" t="s">
        <v>19</v>
      </c>
      <c r="AB246" t="s">
        <v>19</v>
      </c>
      <c r="AC246" t="s">
        <v>2014</v>
      </c>
      <c r="AD246" t="s">
        <v>6</v>
      </c>
      <c r="AE246" t="s">
        <v>2015</v>
      </c>
      <c r="AF246" t="s">
        <v>88</v>
      </c>
      <c r="AG246" t="s">
        <v>75</v>
      </c>
      <c r="AH246" t="s">
        <v>19</v>
      </c>
    </row>
    <row r="247" ht="14.25" customHeight="1" spans="1:34">
      <c r="A247" s="8" t="s">
        <v>2016</v>
      </c>
      <c r="B247" s="8" t="s">
        <v>2017</v>
      </c>
      <c r="C247" s="8" t="s">
        <v>74</v>
      </c>
      <c r="D247" s="8" t="s">
        <v>75</v>
      </c>
      <c r="E247" s="8" t="s">
        <v>76</v>
      </c>
      <c r="F247" s="8" t="s">
        <v>75</v>
      </c>
      <c r="G247" s="8" t="s">
        <v>2018</v>
      </c>
      <c r="H247" s="9" t="s">
        <v>2019</v>
      </c>
      <c r="I247" s="9" t="s">
        <v>79</v>
      </c>
      <c r="J247" s="9" t="s">
        <v>2</v>
      </c>
      <c r="K247" s="9" t="s">
        <v>2020</v>
      </c>
      <c r="L247" s="9">
        <v>1</v>
      </c>
      <c r="M247" s="9">
        <v>1</v>
      </c>
      <c r="N247" s="9" t="s">
        <v>1577</v>
      </c>
      <c r="O247" s="9" t="s">
        <v>1577</v>
      </c>
      <c r="P247" s="9" t="s">
        <v>1843</v>
      </c>
      <c r="Q247" s="9"/>
      <c r="R247" s="18" t="s">
        <v>2021</v>
      </c>
      <c r="S247" s="20" t="s">
        <v>19</v>
      </c>
      <c r="T247" s="9"/>
      <c r="U247" s="18" t="s">
        <v>19</v>
      </c>
      <c r="V247" s="18" t="s">
        <v>2021</v>
      </c>
      <c r="W247" s="20" t="s">
        <v>2022</v>
      </c>
      <c r="X247" s="20" t="s">
        <v>19</v>
      </c>
      <c r="Y247" s="18" t="s">
        <v>19</v>
      </c>
      <c r="Z247" s="20" t="s">
        <v>19</v>
      </c>
      <c r="AA247" s="21" t="s">
        <v>19</v>
      </c>
      <c r="AB247" t="s">
        <v>19</v>
      </c>
      <c r="AC247" t="s">
        <v>2023</v>
      </c>
      <c r="AD247" t="s">
        <v>6</v>
      </c>
      <c r="AE247" t="s">
        <v>2024</v>
      </c>
      <c r="AF247" t="s">
        <v>88</v>
      </c>
      <c r="AG247" t="s">
        <v>75</v>
      </c>
      <c r="AH247" t="s">
        <v>19</v>
      </c>
    </row>
    <row r="248" ht="14.25" customHeight="1" spans="1:34">
      <c r="A248" s="8" t="s">
        <v>2025</v>
      </c>
      <c r="B248" s="8" t="s">
        <v>2026</v>
      </c>
      <c r="C248" s="8" t="s">
        <v>74</v>
      </c>
      <c r="D248" s="8" t="s">
        <v>75</v>
      </c>
      <c r="E248" s="8" t="s">
        <v>76</v>
      </c>
      <c r="F248" s="8" t="s">
        <v>75</v>
      </c>
      <c r="G248" s="8" t="s">
        <v>2018</v>
      </c>
      <c r="H248" s="9" t="s">
        <v>2019</v>
      </c>
      <c r="I248" s="9" t="s">
        <v>79</v>
      </c>
      <c r="J248" s="9" t="s">
        <v>2</v>
      </c>
      <c r="K248" s="9" t="s">
        <v>2027</v>
      </c>
      <c r="L248" s="9">
        <v>1</v>
      </c>
      <c r="M248" s="9">
        <v>1</v>
      </c>
      <c r="N248" s="9" t="s">
        <v>1577</v>
      </c>
      <c r="O248" s="9" t="s">
        <v>1577</v>
      </c>
      <c r="P248" s="9" t="s">
        <v>1843</v>
      </c>
      <c r="Q248" s="9"/>
      <c r="R248" s="18" t="s">
        <v>2021</v>
      </c>
      <c r="S248" s="20" t="s">
        <v>19</v>
      </c>
      <c r="T248" s="9"/>
      <c r="U248" s="18" t="s">
        <v>19</v>
      </c>
      <c r="V248" s="18" t="s">
        <v>2021</v>
      </c>
      <c r="W248" s="20" t="s">
        <v>2022</v>
      </c>
      <c r="X248" s="20" t="s">
        <v>19</v>
      </c>
      <c r="Y248" s="18" t="s">
        <v>19</v>
      </c>
      <c r="Z248" s="20" t="s">
        <v>19</v>
      </c>
      <c r="AA248" s="21" t="s">
        <v>19</v>
      </c>
      <c r="AB248" t="s">
        <v>19</v>
      </c>
      <c r="AC248" t="s">
        <v>2023</v>
      </c>
      <c r="AD248" t="s">
        <v>6</v>
      </c>
      <c r="AE248" t="s">
        <v>2024</v>
      </c>
      <c r="AF248" t="s">
        <v>88</v>
      </c>
      <c r="AG248" t="s">
        <v>75</v>
      </c>
      <c r="AH248" t="s">
        <v>19</v>
      </c>
    </row>
    <row r="249" ht="14.25" customHeight="1" spans="1:34">
      <c r="A249" s="8" t="s">
        <v>2028</v>
      </c>
      <c r="B249" s="8" t="s">
        <v>2029</v>
      </c>
      <c r="C249" s="8" t="s">
        <v>74</v>
      </c>
      <c r="D249" s="8" t="s">
        <v>75</v>
      </c>
      <c r="E249" s="8" t="s">
        <v>76</v>
      </c>
      <c r="F249" s="8" t="s">
        <v>75</v>
      </c>
      <c r="G249" s="8" t="s">
        <v>2030</v>
      </c>
      <c r="H249" s="9" t="s">
        <v>2031</v>
      </c>
      <c r="I249" s="9" t="s">
        <v>79</v>
      </c>
      <c r="J249" s="9" t="s">
        <v>2</v>
      </c>
      <c r="K249" s="9" t="s">
        <v>2032</v>
      </c>
      <c r="L249" s="9">
        <v>1</v>
      </c>
      <c r="M249" s="9">
        <v>1</v>
      </c>
      <c r="N249" s="9" t="s">
        <v>1577</v>
      </c>
      <c r="O249" s="9" t="s">
        <v>1577</v>
      </c>
      <c r="P249" s="9" t="s">
        <v>1843</v>
      </c>
      <c r="Q249" s="9"/>
      <c r="R249" s="18" t="s">
        <v>2033</v>
      </c>
      <c r="S249" s="20" t="s">
        <v>19</v>
      </c>
      <c r="T249" s="9"/>
      <c r="U249" s="18" t="s">
        <v>19</v>
      </c>
      <c r="V249" s="18" t="s">
        <v>2033</v>
      </c>
      <c r="W249" s="20" t="s">
        <v>2034</v>
      </c>
      <c r="X249" s="20" t="s">
        <v>19</v>
      </c>
      <c r="Y249" s="18" t="s">
        <v>19</v>
      </c>
      <c r="Z249" s="20" t="s">
        <v>19</v>
      </c>
      <c r="AA249" s="21" t="s">
        <v>19</v>
      </c>
      <c r="AB249" t="s">
        <v>19</v>
      </c>
      <c r="AC249" t="s">
        <v>2035</v>
      </c>
      <c r="AD249" t="s">
        <v>6</v>
      </c>
      <c r="AE249" t="s">
        <v>2036</v>
      </c>
      <c r="AF249" t="s">
        <v>88</v>
      </c>
      <c r="AG249" t="s">
        <v>75</v>
      </c>
      <c r="AH249" t="s">
        <v>168</v>
      </c>
    </row>
    <row r="250" ht="14.25" customHeight="1" spans="1:34">
      <c r="A250" s="8" t="s">
        <v>2037</v>
      </c>
      <c r="B250" s="8" t="s">
        <v>2038</v>
      </c>
      <c r="C250" s="8" t="s">
        <v>74</v>
      </c>
      <c r="D250" s="8" t="s">
        <v>75</v>
      </c>
      <c r="E250" s="8" t="s">
        <v>76</v>
      </c>
      <c r="F250" s="8" t="s">
        <v>75</v>
      </c>
      <c r="G250" s="8" t="s">
        <v>511</v>
      </c>
      <c r="H250" s="9" t="s">
        <v>512</v>
      </c>
      <c r="I250" s="9" t="s">
        <v>79</v>
      </c>
      <c r="J250" s="9" t="s">
        <v>2</v>
      </c>
      <c r="K250" s="9" t="s">
        <v>2039</v>
      </c>
      <c r="L250" s="9">
        <v>1</v>
      </c>
      <c r="M250" s="9">
        <v>1</v>
      </c>
      <c r="N250" s="9" t="s">
        <v>1577</v>
      </c>
      <c r="O250" s="9" t="s">
        <v>1577</v>
      </c>
      <c r="P250" s="9" t="s">
        <v>1843</v>
      </c>
      <c r="Q250" s="9"/>
      <c r="R250" s="18" t="s">
        <v>2040</v>
      </c>
      <c r="S250" s="20" t="s">
        <v>19</v>
      </c>
      <c r="T250" s="9"/>
      <c r="U250" s="18" t="s">
        <v>19</v>
      </c>
      <c r="V250" s="18" t="s">
        <v>2040</v>
      </c>
      <c r="W250" s="20" t="s">
        <v>2041</v>
      </c>
      <c r="X250" s="20" t="s">
        <v>19</v>
      </c>
      <c r="Y250" s="18" t="s">
        <v>19</v>
      </c>
      <c r="Z250" s="20" t="s">
        <v>19</v>
      </c>
      <c r="AA250" s="21" t="s">
        <v>19</v>
      </c>
      <c r="AB250" t="s">
        <v>19</v>
      </c>
      <c r="AC250" t="s">
        <v>2042</v>
      </c>
      <c r="AD250" t="s">
        <v>6</v>
      </c>
      <c r="AE250" t="s">
        <v>517</v>
      </c>
      <c r="AF250" t="s">
        <v>88</v>
      </c>
      <c r="AG250" t="s">
        <v>75</v>
      </c>
      <c r="AH250" t="s">
        <v>168</v>
      </c>
    </row>
    <row r="251" ht="14.25" customHeight="1" spans="1:34">
      <c r="A251" s="8" t="s">
        <v>2043</v>
      </c>
      <c r="B251" s="8" t="s">
        <v>2044</v>
      </c>
      <c r="C251" s="8" t="s">
        <v>74</v>
      </c>
      <c r="D251" s="8" t="s">
        <v>75</v>
      </c>
      <c r="E251" s="8" t="s">
        <v>76</v>
      </c>
      <c r="F251" s="8" t="s">
        <v>75</v>
      </c>
      <c r="G251" s="8" t="s">
        <v>2045</v>
      </c>
      <c r="H251" s="9" t="s">
        <v>2046</v>
      </c>
      <c r="I251" s="9" t="s">
        <v>79</v>
      </c>
      <c r="J251" s="9" t="s">
        <v>2</v>
      </c>
      <c r="K251" s="9" t="s">
        <v>2047</v>
      </c>
      <c r="L251" s="9">
        <v>1</v>
      </c>
      <c r="M251" s="9">
        <v>1</v>
      </c>
      <c r="N251" s="9" t="s">
        <v>1577</v>
      </c>
      <c r="O251" s="9" t="s">
        <v>1577</v>
      </c>
      <c r="P251" s="9" t="s">
        <v>1843</v>
      </c>
      <c r="Q251" s="9"/>
      <c r="R251" s="18" t="s">
        <v>2048</v>
      </c>
      <c r="S251" s="20" t="s">
        <v>19</v>
      </c>
      <c r="T251" s="9"/>
      <c r="U251" s="18" t="s">
        <v>19</v>
      </c>
      <c r="V251" s="18" t="s">
        <v>2048</v>
      </c>
      <c r="W251" s="20" t="s">
        <v>2049</v>
      </c>
      <c r="X251" s="20" t="s">
        <v>19</v>
      </c>
      <c r="Y251" s="18" t="s">
        <v>19</v>
      </c>
      <c r="Z251" s="20" t="s">
        <v>19</v>
      </c>
      <c r="AA251" s="21" t="s">
        <v>19</v>
      </c>
      <c r="AB251" t="s">
        <v>19</v>
      </c>
      <c r="AC251" t="s">
        <v>2050</v>
      </c>
      <c r="AD251" t="s">
        <v>6</v>
      </c>
      <c r="AE251" t="s">
        <v>217</v>
      </c>
      <c r="AF251" t="s">
        <v>88</v>
      </c>
      <c r="AG251" t="s">
        <v>75</v>
      </c>
      <c r="AH251" t="s">
        <v>168</v>
      </c>
    </row>
    <row r="252" ht="14.25" customHeight="1" spans="1:34">
      <c r="A252" s="8" t="s">
        <v>2051</v>
      </c>
      <c r="B252" s="8" t="s">
        <v>2052</v>
      </c>
      <c r="C252" s="8" t="s">
        <v>74</v>
      </c>
      <c r="D252" s="8" t="s">
        <v>75</v>
      </c>
      <c r="E252" s="8" t="s">
        <v>76</v>
      </c>
      <c r="F252" s="8" t="s">
        <v>75</v>
      </c>
      <c r="G252" s="8" t="s">
        <v>1659</v>
      </c>
      <c r="H252" s="9" t="s">
        <v>1660</v>
      </c>
      <c r="I252" s="9" t="s">
        <v>79</v>
      </c>
      <c r="J252" s="9" t="s">
        <v>2</v>
      </c>
      <c r="K252" s="9" t="s">
        <v>2053</v>
      </c>
      <c r="L252" s="9">
        <v>1</v>
      </c>
      <c r="M252" s="9">
        <v>1</v>
      </c>
      <c r="N252" s="9" t="s">
        <v>1577</v>
      </c>
      <c r="O252" s="9" t="s">
        <v>1577</v>
      </c>
      <c r="P252" s="9" t="s">
        <v>1843</v>
      </c>
      <c r="Q252" s="9"/>
      <c r="R252" s="18" t="s">
        <v>2054</v>
      </c>
      <c r="S252" s="20" t="s">
        <v>19</v>
      </c>
      <c r="T252" s="9"/>
      <c r="U252" s="18" t="s">
        <v>19</v>
      </c>
      <c r="V252" s="18" t="s">
        <v>2054</v>
      </c>
      <c r="W252" s="20" t="s">
        <v>2055</v>
      </c>
      <c r="X252" s="20" t="s">
        <v>19</v>
      </c>
      <c r="Y252" s="18" t="s">
        <v>19</v>
      </c>
      <c r="Z252" s="20" t="s">
        <v>19</v>
      </c>
      <c r="AA252" s="21" t="s">
        <v>19</v>
      </c>
      <c r="AB252" t="s">
        <v>19</v>
      </c>
      <c r="AC252" t="s">
        <v>2056</v>
      </c>
      <c r="AD252" t="s">
        <v>6</v>
      </c>
      <c r="AE252" t="s">
        <v>2057</v>
      </c>
      <c r="AF252" t="s">
        <v>88</v>
      </c>
      <c r="AG252" t="s">
        <v>75</v>
      </c>
      <c r="AH252" t="s">
        <v>168</v>
      </c>
    </row>
    <row r="253" ht="14.25" customHeight="1" spans="1:34">
      <c r="A253" s="8" t="s">
        <v>2058</v>
      </c>
      <c r="B253" s="8" t="s">
        <v>2059</v>
      </c>
      <c r="C253" s="8" t="s">
        <v>74</v>
      </c>
      <c r="D253" s="8" t="s">
        <v>75</v>
      </c>
      <c r="E253" s="8" t="s">
        <v>76</v>
      </c>
      <c r="F253" s="8" t="s">
        <v>75</v>
      </c>
      <c r="G253" s="8" t="s">
        <v>200</v>
      </c>
      <c r="H253" s="9" t="s">
        <v>201</v>
      </c>
      <c r="I253" s="9" t="s">
        <v>79</v>
      </c>
      <c r="J253" s="9" t="s">
        <v>2</v>
      </c>
      <c r="K253" s="9" t="s">
        <v>2060</v>
      </c>
      <c r="L253" s="9">
        <v>1</v>
      </c>
      <c r="M253" s="9">
        <v>3</v>
      </c>
      <c r="N253" s="9" t="s">
        <v>2061</v>
      </c>
      <c r="O253" s="9" t="s">
        <v>946</v>
      </c>
      <c r="P253" s="9" t="s">
        <v>1843</v>
      </c>
      <c r="Q253" s="9"/>
      <c r="R253" s="18" t="s">
        <v>2062</v>
      </c>
      <c r="S253" s="20" t="s">
        <v>19</v>
      </c>
      <c r="T253" s="9"/>
      <c r="U253" s="18" t="s">
        <v>19</v>
      </c>
      <c r="V253" s="18" t="s">
        <v>2062</v>
      </c>
      <c r="W253" s="20" t="s">
        <v>2063</v>
      </c>
      <c r="X253" s="20" t="s">
        <v>19</v>
      </c>
      <c r="Y253" s="18" t="s">
        <v>19</v>
      </c>
      <c r="Z253" s="20" t="s">
        <v>19</v>
      </c>
      <c r="AA253" s="21" t="s">
        <v>19</v>
      </c>
      <c r="AB253" t="s">
        <v>19</v>
      </c>
      <c r="AC253" t="s">
        <v>523</v>
      </c>
      <c r="AD253" t="s">
        <v>6</v>
      </c>
      <c r="AE253" t="s">
        <v>361</v>
      </c>
      <c r="AF253" t="s">
        <v>88</v>
      </c>
      <c r="AG253" t="s">
        <v>75</v>
      </c>
      <c r="AH253" t="s">
        <v>19</v>
      </c>
    </row>
    <row r="254" ht="14.25" customHeight="1" spans="1:34">
      <c r="A254" s="8" t="s">
        <v>2064</v>
      </c>
      <c r="B254" s="8" t="s">
        <v>2065</v>
      </c>
      <c r="C254" s="8" t="s">
        <v>74</v>
      </c>
      <c r="D254" s="8" t="s">
        <v>75</v>
      </c>
      <c r="E254" s="8" t="s">
        <v>76</v>
      </c>
      <c r="F254" s="8" t="s">
        <v>75</v>
      </c>
      <c r="G254" s="8" t="s">
        <v>200</v>
      </c>
      <c r="H254" s="9" t="s">
        <v>201</v>
      </c>
      <c r="I254" s="9" t="s">
        <v>79</v>
      </c>
      <c r="J254" s="9" t="s">
        <v>2</v>
      </c>
      <c r="K254" s="9" t="s">
        <v>2066</v>
      </c>
      <c r="L254" s="9">
        <v>1</v>
      </c>
      <c r="M254" s="9">
        <v>2</v>
      </c>
      <c r="N254" s="9" t="s">
        <v>1911</v>
      </c>
      <c r="O254" s="9" t="s">
        <v>1130</v>
      </c>
      <c r="P254" s="9" t="s">
        <v>1843</v>
      </c>
      <c r="Q254" s="9"/>
      <c r="R254" s="18" t="s">
        <v>2067</v>
      </c>
      <c r="S254" s="20" t="s">
        <v>19</v>
      </c>
      <c r="T254" s="9"/>
      <c r="U254" s="18" t="s">
        <v>19</v>
      </c>
      <c r="V254" s="18" t="s">
        <v>2067</v>
      </c>
      <c r="W254" s="20" t="s">
        <v>184</v>
      </c>
      <c r="X254" s="20" t="s">
        <v>19</v>
      </c>
      <c r="Y254" s="18" t="s">
        <v>19</v>
      </c>
      <c r="Z254" s="20" t="s">
        <v>19</v>
      </c>
      <c r="AA254" s="21" t="s">
        <v>19</v>
      </c>
      <c r="AB254" t="s">
        <v>19</v>
      </c>
      <c r="AC254" t="s">
        <v>2068</v>
      </c>
      <c r="AD254" t="s">
        <v>6</v>
      </c>
      <c r="AE254" t="s">
        <v>207</v>
      </c>
      <c r="AF254" t="s">
        <v>88</v>
      </c>
      <c r="AG254" t="s">
        <v>75</v>
      </c>
      <c r="AH254" t="s">
        <v>19</v>
      </c>
    </row>
    <row r="255" ht="14.25" customHeight="1" spans="1:34">
      <c r="A255" s="8" t="s">
        <v>2069</v>
      </c>
      <c r="B255" s="8" t="s">
        <v>2070</v>
      </c>
      <c r="C255" s="8" t="s">
        <v>74</v>
      </c>
      <c r="D255" s="8" t="s">
        <v>75</v>
      </c>
      <c r="E255" s="8" t="s">
        <v>76</v>
      </c>
      <c r="F255" s="8" t="s">
        <v>75</v>
      </c>
      <c r="G255" s="8" t="s">
        <v>2071</v>
      </c>
      <c r="H255" s="9" t="s">
        <v>2072</v>
      </c>
      <c r="I255" s="9" t="s">
        <v>79</v>
      </c>
      <c r="J255" s="9" t="s">
        <v>2</v>
      </c>
      <c r="K255" s="9" t="s">
        <v>2073</v>
      </c>
      <c r="L255" s="9">
        <v>1</v>
      </c>
      <c r="M255" s="9">
        <v>1</v>
      </c>
      <c r="N255" s="9" t="s">
        <v>505</v>
      </c>
      <c r="O255" s="9" t="s">
        <v>1577</v>
      </c>
      <c r="P255" s="9" t="s">
        <v>1843</v>
      </c>
      <c r="Q255" s="9"/>
      <c r="R255" s="18" t="s">
        <v>1853</v>
      </c>
      <c r="S255" s="20" t="s">
        <v>19</v>
      </c>
      <c r="T255" s="9"/>
      <c r="U255" s="18" t="s">
        <v>19</v>
      </c>
      <c r="V255" s="18" t="s">
        <v>1853</v>
      </c>
      <c r="W255" s="20" t="s">
        <v>2074</v>
      </c>
      <c r="X255" s="20" t="s">
        <v>19</v>
      </c>
      <c r="Y255" s="18" t="s">
        <v>19</v>
      </c>
      <c r="Z255" s="20" t="s">
        <v>19</v>
      </c>
      <c r="AA255" s="21" t="s">
        <v>19</v>
      </c>
      <c r="AB255" t="s">
        <v>19</v>
      </c>
      <c r="AC255" t="s">
        <v>2075</v>
      </c>
      <c r="AD255" t="s">
        <v>6</v>
      </c>
      <c r="AE255" t="s">
        <v>2076</v>
      </c>
      <c r="AF255" t="s">
        <v>88</v>
      </c>
      <c r="AG255" t="s">
        <v>75</v>
      </c>
      <c r="AH255" t="s">
        <v>19</v>
      </c>
    </row>
    <row r="256" ht="14.25" customHeight="1" spans="1:34">
      <c r="A256" s="8" t="s">
        <v>2077</v>
      </c>
      <c r="B256" s="8" t="s">
        <v>2078</v>
      </c>
      <c r="C256" s="8" t="s">
        <v>74</v>
      </c>
      <c r="D256" s="8" t="s">
        <v>75</v>
      </c>
      <c r="E256" s="8" t="s">
        <v>76</v>
      </c>
      <c r="F256" s="8" t="s">
        <v>75</v>
      </c>
      <c r="G256" s="8" t="s">
        <v>848</v>
      </c>
      <c r="H256" s="9" t="s">
        <v>849</v>
      </c>
      <c r="I256" s="9" t="s">
        <v>79</v>
      </c>
      <c r="J256" s="9" t="s">
        <v>2</v>
      </c>
      <c r="K256" s="9" t="s">
        <v>2079</v>
      </c>
      <c r="L256" s="9">
        <v>1</v>
      </c>
      <c r="M256" s="9">
        <v>3</v>
      </c>
      <c r="N256" s="9" t="s">
        <v>154</v>
      </c>
      <c r="O256" s="9" t="s">
        <v>946</v>
      </c>
      <c r="P256" s="9" t="s">
        <v>1843</v>
      </c>
      <c r="Q256" s="9"/>
      <c r="R256" s="18" t="s">
        <v>2080</v>
      </c>
      <c r="S256" s="20" t="s">
        <v>19</v>
      </c>
      <c r="T256" s="9"/>
      <c r="U256" s="18" t="s">
        <v>19</v>
      </c>
      <c r="V256" s="18" t="s">
        <v>2080</v>
      </c>
      <c r="W256" s="20" t="s">
        <v>2081</v>
      </c>
      <c r="X256" s="20" t="s">
        <v>19</v>
      </c>
      <c r="Y256" s="18" t="s">
        <v>19</v>
      </c>
      <c r="Z256" s="20" t="s">
        <v>19</v>
      </c>
      <c r="AA256" s="21" t="s">
        <v>19</v>
      </c>
      <c r="AB256" t="s">
        <v>19</v>
      </c>
      <c r="AC256" t="s">
        <v>523</v>
      </c>
      <c r="AD256" t="s">
        <v>6</v>
      </c>
      <c r="AE256" t="s">
        <v>2082</v>
      </c>
      <c r="AF256" t="s">
        <v>88</v>
      </c>
      <c r="AG256" t="s">
        <v>75</v>
      </c>
      <c r="AH256" t="s">
        <v>19</v>
      </c>
    </row>
    <row r="257" ht="14.25" customHeight="1" spans="1:34">
      <c r="A257" s="8" t="s">
        <v>2083</v>
      </c>
      <c r="B257" s="8" t="s">
        <v>2084</v>
      </c>
      <c r="C257" s="8" t="s">
        <v>74</v>
      </c>
      <c r="D257" s="8" t="s">
        <v>75</v>
      </c>
      <c r="E257" s="8" t="s">
        <v>76</v>
      </c>
      <c r="F257" s="8" t="s">
        <v>75</v>
      </c>
      <c r="G257" s="8" t="s">
        <v>2085</v>
      </c>
      <c r="H257" s="9" t="s">
        <v>2086</v>
      </c>
      <c r="I257" s="9" t="s">
        <v>79</v>
      </c>
      <c r="J257" s="9" t="s">
        <v>2</v>
      </c>
      <c r="K257" s="9" t="s">
        <v>2087</v>
      </c>
      <c r="L257" s="9">
        <v>1</v>
      </c>
      <c r="M257" s="9">
        <v>2</v>
      </c>
      <c r="N257" s="9" t="s">
        <v>81</v>
      </c>
      <c r="O257" s="9" t="s">
        <v>1130</v>
      </c>
      <c r="P257" s="9" t="s">
        <v>1843</v>
      </c>
      <c r="Q257" s="9"/>
      <c r="R257" s="18" t="s">
        <v>2088</v>
      </c>
      <c r="S257" s="20" t="s">
        <v>19</v>
      </c>
      <c r="T257" s="9"/>
      <c r="U257" s="18" t="s">
        <v>19</v>
      </c>
      <c r="V257" s="18" t="s">
        <v>2088</v>
      </c>
      <c r="W257" s="20" t="s">
        <v>2089</v>
      </c>
      <c r="X257" s="20" t="s">
        <v>19</v>
      </c>
      <c r="Y257" s="18" t="s">
        <v>19</v>
      </c>
      <c r="Z257" s="20" t="s">
        <v>19</v>
      </c>
      <c r="AA257" s="21" t="s">
        <v>19</v>
      </c>
      <c r="AB257" t="s">
        <v>19</v>
      </c>
      <c r="AC257" t="s">
        <v>2090</v>
      </c>
      <c r="AD257" t="s">
        <v>6</v>
      </c>
      <c r="AE257" t="s">
        <v>1428</v>
      </c>
      <c r="AF257" t="s">
        <v>88</v>
      </c>
      <c r="AG257" t="s">
        <v>75</v>
      </c>
      <c r="AH257" t="s">
        <v>19</v>
      </c>
    </row>
    <row r="258" ht="14.25" customHeight="1" spans="1:34">
      <c r="A258" s="8" t="s">
        <v>2091</v>
      </c>
      <c r="B258" s="8" t="s">
        <v>2092</v>
      </c>
      <c r="C258" s="8" t="s">
        <v>74</v>
      </c>
      <c r="D258" s="8" t="s">
        <v>75</v>
      </c>
      <c r="E258" s="8" t="s">
        <v>76</v>
      </c>
      <c r="F258" s="8" t="s">
        <v>75</v>
      </c>
      <c r="G258" s="8" t="s">
        <v>2093</v>
      </c>
      <c r="H258" s="9" t="s">
        <v>2094</v>
      </c>
      <c r="I258" s="9" t="s">
        <v>79</v>
      </c>
      <c r="J258" s="9" t="s">
        <v>2</v>
      </c>
      <c r="K258" s="9" t="s">
        <v>2095</v>
      </c>
      <c r="L258" s="9">
        <v>1</v>
      </c>
      <c r="M258" s="9">
        <v>1</v>
      </c>
      <c r="N258" s="9" t="s">
        <v>83</v>
      </c>
      <c r="O258" s="9" t="s">
        <v>1577</v>
      </c>
      <c r="P258" s="9" t="s">
        <v>1843</v>
      </c>
      <c r="Q258" s="9"/>
      <c r="R258" s="18" t="s">
        <v>2096</v>
      </c>
      <c r="S258" s="20" t="s">
        <v>19</v>
      </c>
      <c r="T258" s="9"/>
      <c r="U258" s="18" t="s">
        <v>19</v>
      </c>
      <c r="V258" s="18" t="s">
        <v>2096</v>
      </c>
      <c r="W258" s="20" t="s">
        <v>2097</v>
      </c>
      <c r="X258" s="20" t="s">
        <v>19</v>
      </c>
      <c r="Y258" s="18" t="s">
        <v>19</v>
      </c>
      <c r="Z258" s="20" t="s">
        <v>19</v>
      </c>
      <c r="AA258" s="21" t="s">
        <v>19</v>
      </c>
      <c r="AB258" t="s">
        <v>19</v>
      </c>
      <c r="AC258" t="s">
        <v>2098</v>
      </c>
      <c r="AD258" t="s">
        <v>6</v>
      </c>
      <c r="AE258" t="s">
        <v>2099</v>
      </c>
      <c r="AF258" t="s">
        <v>88</v>
      </c>
      <c r="AG258" t="s">
        <v>75</v>
      </c>
      <c r="AH258" t="s">
        <v>19</v>
      </c>
    </row>
    <row r="259" ht="14.25" customHeight="1" spans="1:34">
      <c r="A259" s="8" t="s">
        <v>2100</v>
      </c>
      <c r="B259" s="8" t="s">
        <v>2101</v>
      </c>
      <c r="C259" s="8" t="s">
        <v>74</v>
      </c>
      <c r="D259" s="8" t="s">
        <v>75</v>
      </c>
      <c r="E259" s="8" t="s">
        <v>76</v>
      </c>
      <c r="F259" s="8" t="s">
        <v>75</v>
      </c>
      <c r="G259" s="8" t="s">
        <v>825</v>
      </c>
      <c r="H259" s="9" t="s">
        <v>826</v>
      </c>
      <c r="I259" s="9" t="s">
        <v>79</v>
      </c>
      <c r="J259" s="9" t="s">
        <v>2</v>
      </c>
      <c r="K259" s="9" t="s">
        <v>2102</v>
      </c>
      <c r="L259" s="9">
        <v>1</v>
      </c>
      <c r="M259" s="9">
        <v>1</v>
      </c>
      <c r="N259" s="9" t="s">
        <v>1577</v>
      </c>
      <c r="O259" s="9" t="s">
        <v>1577</v>
      </c>
      <c r="P259" s="9" t="s">
        <v>1843</v>
      </c>
      <c r="Q259" s="9"/>
      <c r="R259" s="18" t="s">
        <v>2103</v>
      </c>
      <c r="S259" s="20" t="s">
        <v>19</v>
      </c>
      <c r="T259" s="9"/>
      <c r="U259" s="18" t="s">
        <v>19</v>
      </c>
      <c r="V259" s="18" t="s">
        <v>2103</v>
      </c>
      <c r="W259" s="20" t="s">
        <v>2104</v>
      </c>
      <c r="X259" s="20" t="s">
        <v>19</v>
      </c>
      <c r="Y259" s="18" t="s">
        <v>19</v>
      </c>
      <c r="Z259" s="20" t="s">
        <v>19</v>
      </c>
      <c r="AA259" s="21" t="s">
        <v>19</v>
      </c>
      <c r="AB259" t="s">
        <v>19</v>
      </c>
      <c r="AC259" t="s">
        <v>2105</v>
      </c>
      <c r="AD259" t="s">
        <v>6</v>
      </c>
      <c r="AE259" t="s">
        <v>830</v>
      </c>
      <c r="AF259" t="s">
        <v>88</v>
      </c>
      <c r="AG259" t="s">
        <v>75</v>
      </c>
      <c r="AH259" t="s">
        <v>168</v>
      </c>
    </row>
    <row r="260" ht="14.25" customHeight="1" spans="1:34">
      <c r="A260" s="8" t="s">
        <v>2106</v>
      </c>
      <c r="B260" s="8" t="s">
        <v>2107</v>
      </c>
      <c r="C260" s="8" t="s">
        <v>74</v>
      </c>
      <c r="D260" s="8" t="s">
        <v>75</v>
      </c>
      <c r="E260" s="8" t="s">
        <v>76</v>
      </c>
      <c r="F260" s="8" t="s">
        <v>75</v>
      </c>
      <c r="G260" s="8" t="s">
        <v>2108</v>
      </c>
      <c r="H260" s="9" t="s">
        <v>2109</v>
      </c>
      <c r="I260" s="9" t="s">
        <v>79</v>
      </c>
      <c r="J260" s="9" t="s">
        <v>2</v>
      </c>
      <c r="K260" s="9" t="s">
        <v>2110</v>
      </c>
      <c r="L260" s="9">
        <v>1</v>
      </c>
      <c r="M260" s="9">
        <v>1</v>
      </c>
      <c r="N260" s="9" t="s">
        <v>1130</v>
      </c>
      <c r="O260" s="9" t="s">
        <v>1577</v>
      </c>
      <c r="P260" s="9" t="s">
        <v>1843</v>
      </c>
      <c r="Q260" s="9"/>
      <c r="R260" s="18" t="s">
        <v>2111</v>
      </c>
      <c r="S260" s="20" t="s">
        <v>19</v>
      </c>
      <c r="T260" s="9"/>
      <c r="U260" s="18" t="s">
        <v>19</v>
      </c>
      <c r="V260" s="18" t="s">
        <v>2111</v>
      </c>
      <c r="W260" s="20" t="s">
        <v>2112</v>
      </c>
      <c r="X260" s="20" t="s">
        <v>19</v>
      </c>
      <c r="Y260" s="18" t="s">
        <v>19</v>
      </c>
      <c r="Z260" s="20" t="s">
        <v>19</v>
      </c>
      <c r="AA260" s="21" t="s">
        <v>19</v>
      </c>
      <c r="AB260" t="s">
        <v>19</v>
      </c>
      <c r="AC260" t="s">
        <v>2113</v>
      </c>
      <c r="AD260" t="s">
        <v>6</v>
      </c>
      <c r="AE260" t="s">
        <v>2114</v>
      </c>
      <c r="AF260" t="s">
        <v>88</v>
      </c>
      <c r="AG260" t="s">
        <v>75</v>
      </c>
      <c r="AH260" t="s">
        <v>1297</v>
      </c>
    </row>
    <row r="261" ht="14.25" customHeight="1" spans="1:34">
      <c r="A261" s="8" t="s">
        <v>2115</v>
      </c>
      <c r="B261" s="8" t="s">
        <v>2116</v>
      </c>
      <c r="C261" s="8" t="s">
        <v>74</v>
      </c>
      <c r="D261" s="8" t="s">
        <v>75</v>
      </c>
      <c r="E261" s="8" t="s">
        <v>76</v>
      </c>
      <c r="F261" s="8" t="s">
        <v>75</v>
      </c>
      <c r="G261" s="8" t="s">
        <v>2117</v>
      </c>
      <c r="H261" s="9" t="s">
        <v>2118</v>
      </c>
      <c r="I261" s="9" t="s">
        <v>79</v>
      </c>
      <c r="J261" s="9" t="s">
        <v>2</v>
      </c>
      <c r="K261" s="9" t="s">
        <v>2119</v>
      </c>
      <c r="L261" s="9">
        <v>1</v>
      </c>
      <c r="M261" s="9">
        <v>1</v>
      </c>
      <c r="N261" s="9" t="s">
        <v>1577</v>
      </c>
      <c r="O261" s="9" t="s">
        <v>1577</v>
      </c>
      <c r="P261" s="9" t="s">
        <v>1843</v>
      </c>
      <c r="Q261" s="9"/>
      <c r="R261" s="18" t="s">
        <v>2120</v>
      </c>
      <c r="S261" s="20" t="s">
        <v>19</v>
      </c>
      <c r="T261" s="9"/>
      <c r="U261" s="18" t="s">
        <v>19</v>
      </c>
      <c r="V261" s="18" t="s">
        <v>2120</v>
      </c>
      <c r="W261" s="20" t="s">
        <v>2121</v>
      </c>
      <c r="X261" s="20" t="s">
        <v>19</v>
      </c>
      <c r="Y261" s="18" t="s">
        <v>19</v>
      </c>
      <c r="Z261" s="20" t="s">
        <v>19</v>
      </c>
      <c r="AA261" s="21" t="s">
        <v>19</v>
      </c>
      <c r="AB261" t="s">
        <v>19</v>
      </c>
      <c r="AC261" t="s">
        <v>2122</v>
      </c>
      <c r="AD261" t="s">
        <v>6</v>
      </c>
      <c r="AE261" t="s">
        <v>2123</v>
      </c>
      <c r="AF261" t="s">
        <v>88</v>
      </c>
      <c r="AG261" t="s">
        <v>75</v>
      </c>
      <c r="AH261" t="s">
        <v>168</v>
      </c>
    </row>
    <row r="262" ht="14.25" customHeight="1" spans="1:34">
      <c r="A262" s="8" t="s">
        <v>2124</v>
      </c>
      <c r="B262" s="8" t="s">
        <v>2125</v>
      </c>
      <c r="C262" s="8" t="s">
        <v>74</v>
      </c>
      <c r="D262" s="8" t="s">
        <v>75</v>
      </c>
      <c r="E262" s="8" t="s">
        <v>76</v>
      </c>
      <c r="F262" s="8" t="s">
        <v>75</v>
      </c>
      <c r="G262" s="8" t="s">
        <v>2126</v>
      </c>
      <c r="H262" s="9" t="s">
        <v>2127</v>
      </c>
      <c r="I262" s="9" t="s">
        <v>79</v>
      </c>
      <c r="J262" s="9" t="s">
        <v>2</v>
      </c>
      <c r="K262" s="9" t="s">
        <v>2128</v>
      </c>
      <c r="L262" s="9">
        <v>1</v>
      </c>
      <c r="M262" s="9">
        <v>1</v>
      </c>
      <c r="N262" s="9" t="s">
        <v>1577</v>
      </c>
      <c r="O262" s="9" t="s">
        <v>1577</v>
      </c>
      <c r="P262" s="9" t="s">
        <v>1843</v>
      </c>
      <c r="Q262" s="9"/>
      <c r="R262" s="18" t="s">
        <v>2129</v>
      </c>
      <c r="S262" s="20" t="s">
        <v>19</v>
      </c>
      <c r="T262" s="9"/>
      <c r="U262" s="18" t="s">
        <v>19</v>
      </c>
      <c r="V262" s="18" t="s">
        <v>2129</v>
      </c>
      <c r="W262" s="20" t="s">
        <v>2130</v>
      </c>
      <c r="X262" s="20" t="s">
        <v>19</v>
      </c>
      <c r="Y262" s="18" t="s">
        <v>19</v>
      </c>
      <c r="Z262" s="20" t="s">
        <v>19</v>
      </c>
      <c r="AA262" s="21" t="s">
        <v>19</v>
      </c>
      <c r="AB262" t="s">
        <v>19</v>
      </c>
      <c r="AC262" t="s">
        <v>2131</v>
      </c>
      <c r="AD262" t="s">
        <v>6</v>
      </c>
      <c r="AE262" t="s">
        <v>2132</v>
      </c>
      <c r="AF262" t="s">
        <v>88</v>
      </c>
      <c r="AG262" t="s">
        <v>75</v>
      </c>
      <c r="AH262" t="s">
        <v>805</v>
      </c>
    </row>
    <row r="263" ht="14.25" customHeight="1" spans="1:34">
      <c r="A263" s="8" t="s">
        <v>2133</v>
      </c>
      <c r="B263" s="8" t="s">
        <v>2134</v>
      </c>
      <c r="C263" s="8" t="s">
        <v>74</v>
      </c>
      <c r="D263" s="8" t="s">
        <v>75</v>
      </c>
      <c r="E263" s="8" t="s">
        <v>76</v>
      </c>
      <c r="F263" s="8" t="s">
        <v>75</v>
      </c>
      <c r="G263" s="8" t="s">
        <v>2135</v>
      </c>
      <c r="H263" s="9" t="s">
        <v>2136</v>
      </c>
      <c r="I263" s="9" t="s">
        <v>79</v>
      </c>
      <c r="J263" s="9" t="s">
        <v>2</v>
      </c>
      <c r="K263" s="9" t="s">
        <v>2137</v>
      </c>
      <c r="L263" s="9">
        <v>1</v>
      </c>
      <c r="M263" s="9">
        <v>1</v>
      </c>
      <c r="N263" s="9" t="s">
        <v>213</v>
      </c>
      <c r="O263" s="9" t="s">
        <v>1577</v>
      </c>
      <c r="P263" s="9" t="s">
        <v>1843</v>
      </c>
      <c r="Q263" s="9"/>
      <c r="R263" s="18" t="s">
        <v>2138</v>
      </c>
      <c r="S263" s="20" t="s">
        <v>19</v>
      </c>
      <c r="T263" s="9"/>
      <c r="U263" s="18" t="s">
        <v>19</v>
      </c>
      <c r="V263" s="18" t="s">
        <v>2138</v>
      </c>
      <c r="W263" s="20" t="s">
        <v>2139</v>
      </c>
      <c r="X263" s="20" t="s">
        <v>19</v>
      </c>
      <c r="Y263" s="18" t="s">
        <v>19</v>
      </c>
      <c r="Z263" s="20" t="s">
        <v>19</v>
      </c>
      <c r="AA263" s="21" t="s">
        <v>19</v>
      </c>
      <c r="AB263" t="s">
        <v>19</v>
      </c>
      <c r="AC263" t="s">
        <v>2140</v>
      </c>
      <c r="AD263" t="s">
        <v>6</v>
      </c>
      <c r="AE263" t="s">
        <v>2141</v>
      </c>
      <c r="AF263" t="s">
        <v>88</v>
      </c>
      <c r="AG263" t="s">
        <v>75</v>
      </c>
      <c r="AH263" t="s">
        <v>805</v>
      </c>
    </row>
    <row r="264" ht="14.25" customHeight="1" spans="1:34">
      <c r="A264" s="8" t="s">
        <v>2142</v>
      </c>
      <c r="B264" s="8" t="s">
        <v>2143</v>
      </c>
      <c r="C264" s="8" t="s">
        <v>74</v>
      </c>
      <c r="D264" s="8" t="s">
        <v>75</v>
      </c>
      <c r="E264" s="8" t="s">
        <v>76</v>
      </c>
      <c r="F264" s="8" t="s">
        <v>75</v>
      </c>
      <c r="G264" s="8" t="s">
        <v>401</v>
      </c>
      <c r="H264" s="9" t="s">
        <v>402</v>
      </c>
      <c r="I264" s="9" t="s">
        <v>79</v>
      </c>
      <c r="J264" s="9" t="s">
        <v>2</v>
      </c>
      <c r="K264" s="9" t="s">
        <v>2144</v>
      </c>
      <c r="L264" s="9">
        <v>1</v>
      </c>
      <c r="M264" s="9">
        <v>2</v>
      </c>
      <c r="N264" s="9" t="s">
        <v>375</v>
      </c>
      <c r="O264" s="9" t="s">
        <v>884</v>
      </c>
      <c r="P264" s="9" t="s">
        <v>1479</v>
      </c>
      <c r="Q264" s="9"/>
      <c r="R264" s="18" t="s">
        <v>2145</v>
      </c>
      <c r="S264" s="20" t="s">
        <v>2146</v>
      </c>
      <c r="T264" s="9" t="s">
        <v>2147</v>
      </c>
      <c r="U264" s="18" t="s">
        <v>19</v>
      </c>
      <c r="V264" s="18" t="s">
        <v>1990</v>
      </c>
      <c r="W264" s="20" t="s">
        <v>2148</v>
      </c>
      <c r="X264" s="20" t="s">
        <v>19</v>
      </c>
      <c r="Y264" s="18" t="s">
        <v>19</v>
      </c>
      <c r="Z264" s="20" t="s">
        <v>19</v>
      </c>
      <c r="AA264" s="21" t="s">
        <v>19</v>
      </c>
      <c r="AB264" t="s">
        <v>19</v>
      </c>
      <c r="AC264" t="s">
        <v>499</v>
      </c>
      <c r="AD264" t="s">
        <v>6</v>
      </c>
      <c r="AE264" t="s">
        <v>2149</v>
      </c>
      <c r="AF264" t="s">
        <v>88</v>
      </c>
      <c r="AG264" t="s">
        <v>75</v>
      </c>
      <c r="AH264" t="s">
        <v>19</v>
      </c>
    </row>
    <row r="265" ht="14.25" customHeight="1" spans="1:34">
      <c r="A265" s="8" t="s">
        <v>2150</v>
      </c>
      <c r="B265" s="8" t="s">
        <v>2151</v>
      </c>
      <c r="C265" s="8" t="s">
        <v>74</v>
      </c>
      <c r="D265" s="8" t="s">
        <v>75</v>
      </c>
      <c r="E265" s="8" t="s">
        <v>76</v>
      </c>
      <c r="F265" s="8" t="s">
        <v>75</v>
      </c>
      <c r="G265" s="8" t="s">
        <v>1815</v>
      </c>
      <c r="H265" s="9" t="s">
        <v>1816</v>
      </c>
      <c r="I265" s="9" t="s">
        <v>79</v>
      </c>
      <c r="J265" s="9" t="s">
        <v>2</v>
      </c>
      <c r="K265" s="9" t="s">
        <v>1817</v>
      </c>
      <c r="L265" s="9">
        <v>1</v>
      </c>
      <c r="M265" s="9">
        <v>1</v>
      </c>
      <c r="N265" s="9" t="s">
        <v>946</v>
      </c>
      <c r="O265" s="9" t="s">
        <v>358</v>
      </c>
      <c r="P265" s="9" t="s">
        <v>300</v>
      </c>
      <c r="Q265" s="9"/>
      <c r="R265" s="18" t="s">
        <v>2152</v>
      </c>
      <c r="S265" s="20" t="s">
        <v>2152</v>
      </c>
      <c r="T265" s="9" t="s">
        <v>2153</v>
      </c>
      <c r="U265" s="18" t="s">
        <v>19</v>
      </c>
      <c r="V265" s="18" t="s">
        <v>19</v>
      </c>
      <c r="W265" s="20" t="s">
        <v>19</v>
      </c>
      <c r="X265" s="20" t="s">
        <v>19</v>
      </c>
      <c r="Y265" s="18" t="s">
        <v>19</v>
      </c>
      <c r="Z265" s="20" t="s">
        <v>19</v>
      </c>
      <c r="AA265" s="21" t="s">
        <v>19</v>
      </c>
      <c r="AB265" t="s">
        <v>19</v>
      </c>
      <c r="AC265" t="s">
        <v>19</v>
      </c>
      <c r="AD265" t="s">
        <v>6</v>
      </c>
      <c r="AE265" t="s">
        <v>1820</v>
      </c>
      <c r="AF265" t="s">
        <v>88</v>
      </c>
      <c r="AG265" t="s">
        <v>75</v>
      </c>
      <c r="AH265" t="s">
        <v>19</v>
      </c>
    </row>
    <row r="266" ht="14.25" customHeight="1" spans="1:34">
      <c r="A266" s="8" t="s">
        <v>2154</v>
      </c>
      <c r="B266" s="8" t="s">
        <v>2155</v>
      </c>
      <c r="C266" s="8" t="s">
        <v>74</v>
      </c>
      <c r="D266" s="8" t="s">
        <v>75</v>
      </c>
      <c r="E266" s="8" t="s">
        <v>76</v>
      </c>
      <c r="F266" s="8" t="s">
        <v>75</v>
      </c>
      <c r="G266" s="8" t="s">
        <v>2156</v>
      </c>
      <c r="H266" s="9" t="s">
        <v>2157</v>
      </c>
      <c r="I266" s="9" t="s">
        <v>79</v>
      </c>
      <c r="J266" s="9" t="s">
        <v>2</v>
      </c>
      <c r="K266" s="9" t="s">
        <v>2158</v>
      </c>
      <c r="L266" s="9">
        <v>1</v>
      </c>
      <c r="M266" s="9">
        <v>2</v>
      </c>
      <c r="N266" s="9" t="s">
        <v>1843</v>
      </c>
      <c r="O266" s="9" t="s">
        <v>1516</v>
      </c>
      <c r="P266" s="9" t="s">
        <v>290</v>
      </c>
      <c r="Q266" s="9"/>
      <c r="R266" s="18" t="s">
        <v>2159</v>
      </c>
      <c r="S266" s="20" t="s">
        <v>2159</v>
      </c>
      <c r="T266" s="9" t="s">
        <v>2160</v>
      </c>
      <c r="U266" s="18" t="s">
        <v>19</v>
      </c>
      <c r="V266" s="18" t="s">
        <v>19</v>
      </c>
      <c r="W266" s="20" t="s">
        <v>19</v>
      </c>
      <c r="X266" s="20" t="s">
        <v>19</v>
      </c>
      <c r="Y266" s="18" t="s">
        <v>19</v>
      </c>
      <c r="Z266" s="20" t="s">
        <v>19</v>
      </c>
      <c r="AA266" s="21" t="s">
        <v>19</v>
      </c>
      <c r="AB266" t="s">
        <v>19</v>
      </c>
      <c r="AC266" t="s">
        <v>19</v>
      </c>
      <c r="AD266" t="s">
        <v>6</v>
      </c>
      <c r="AE266" t="s">
        <v>2161</v>
      </c>
      <c r="AF266" t="s">
        <v>88</v>
      </c>
      <c r="AG266" t="s">
        <v>75</v>
      </c>
      <c r="AH266" t="s">
        <v>19</v>
      </c>
    </row>
    <row r="267" ht="14.25" customHeight="1" spans="1:34">
      <c r="A267" s="8" t="s">
        <v>2162</v>
      </c>
      <c r="B267" s="8" t="s">
        <v>2163</v>
      </c>
      <c r="C267" s="8" t="s">
        <v>74</v>
      </c>
      <c r="D267" s="8" t="s">
        <v>75</v>
      </c>
      <c r="E267" s="8" t="s">
        <v>76</v>
      </c>
      <c r="F267" s="8" t="s">
        <v>75</v>
      </c>
      <c r="G267" s="8" t="s">
        <v>2164</v>
      </c>
      <c r="H267" s="9" t="s">
        <v>2165</v>
      </c>
      <c r="I267" s="9" t="s">
        <v>79</v>
      </c>
      <c r="J267" s="9" t="s">
        <v>2</v>
      </c>
      <c r="K267" s="9" t="s">
        <v>2166</v>
      </c>
      <c r="L267" s="9">
        <v>1</v>
      </c>
      <c r="M267" s="9">
        <v>2</v>
      </c>
      <c r="N267" s="9" t="s">
        <v>611</v>
      </c>
      <c r="O267" s="9" t="s">
        <v>1130</v>
      </c>
      <c r="P267" s="9" t="s">
        <v>1843</v>
      </c>
      <c r="Q267" s="9"/>
      <c r="R267" s="18" t="s">
        <v>2167</v>
      </c>
      <c r="S267" s="20" t="s">
        <v>19</v>
      </c>
      <c r="T267" s="9"/>
      <c r="U267" s="18" t="s">
        <v>19</v>
      </c>
      <c r="V267" s="18" t="s">
        <v>2167</v>
      </c>
      <c r="W267" s="20" t="s">
        <v>2168</v>
      </c>
      <c r="X267" s="20" t="s">
        <v>19</v>
      </c>
      <c r="Y267" s="18" t="s">
        <v>19</v>
      </c>
      <c r="Z267" s="20" t="s">
        <v>19</v>
      </c>
      <c r="AA267" s="21" t="s">
        <v>19</v>
      </c>
      <c r="AB267" t="s">
        <v>19</v>
      </c>
      <c r="AC267" t="s">
        <v>2169</v>
      </c>
      <c r="AD267" t="s">
        <v>6</v>
      </c>
      <c r="AE267" t="s">
        <v>2170</v>
      </c>
      <c r="AF267" t="s">
        <v>88</v>
      </c>
      <c r="AG267" t="s">
        <v>75</v>
      </c>
      <c r="AH267" t="s">
        <v>19</v>
      </c>
    </row>
    <row r="268" ht="14.25" customHeight="1" spans="1:34">
      <c r="A268" s="8" t="s">
        <v>2171</v>
      </c>
      <c r="B268" s="8" t="s">
        <v>2172</v>
      </c>
      <c r="C268" s="8" t="s">
        <v>74</v>
      </c>
      <c r="D268" s="8" t="s">
        <v>75</v>
      </c>
      <c r="E268" s="8" t="s">
        <v>76</v>
      </c>
      <c r="F268" s="8" t="s">
        <v>75</v>
      </c>
      <c r="G268" s="8" t="s">
        <v>2173</v>
      </c>
      <c r="H268" s="9" t="s">
        <v>2174</v>
      </c>
      <c r="I268" s="9" t="s">
        <v>79</v>
      </c>
      <c r="J268" s="9" t="s">
        <v>2</v>
      </c>
      <c r="K268" s="9" t="s">
        <v>2175</v>
      </c>
      <c r="L268" s="9">
        <v>1</v>
      </c>
      <c r="M268" s="9">
        <v>1</v>
      </c>
      <c r="N268" s="9" t="s">
        <v>1577</v>
      </c>
      <c r="O268" s="9" t="s">
        <v>1577</v>
      </c>
      <c r="P268" s="9" t="s">
        <v>1843</v>
      </c>
      <c r="Q268" s="9"/>
      <c r="R268" s="18" t="s">
        <v>2176</v>
      </c>
      <c r="S268" s="20" t="s">
        <v>19</v>
      </c>
      <c r="T268" s="9"/>
      <c r="U268" s="18" t="s">
        <v>19</v>
      </c>
      <c r="V268" s="18" t="s">
        <v>2176</v>
      </c>
      <c r="W268" s="20" t="s">
        <v>2177</v>
      </c>
      <c r="X268" s="20" t="s">
        <v>19</v>
      </c>
      <c r="Y268" s="18" t="s">
        <v>19</v>
      </c>
      <c r="Z268" s="20" t="s">
        <v>19</v>
      </c>
      <c r="AA268" s="21" t="s">
        <v>19</v>
      </c>
      <c r="AB268" t="s">
        <v>19</v>
      </c>
      <c r="AC268" t="s">
        <v>2178</v>
      </c>
      <c r="AD268" t="s">
        <v>6</v>
      </c>
      <c r="AE268" t="s">
        <v>2179</v>
      </c>
      <c r="AF268" t="s">
        <v>88</v>
      </c>
      <c r="AG268" t="s">
        <v>75</v>
      </c>
      <c r="AH268" t="s">
        <v>19</v>
      </c>
    </row>
    <row r="269" ht="14.25" customHeight="1" spans="1:34">
      <c r="A269" s="8" t="s">
        <v>2180</v>
      </c>
      <c r="B269" s="8" t="s">
        <v>2181</v>
      </c>
      <c r="C269" s="8" t="s">
        <v>74</v>
      </c>
      <c r="D269" s="8" t="s">
        <v>75</v>
      </c>
      <c r="E269" s="8" t="s">
        <v>76</v>
      </c>
      <c r="F269" s="8" t="s">
        <v>75</v>
      </c>
      <c r="G269" s="8" t="s">
        <v>1568</v>
      </c>
      <c r="H269" s="9" t="s">
        <v>1569</v>
      </c>
      <c r="I269" s="9" t="s">
        <v>79</v>
      </c>
      <c r="J269" s="9" t="s">
        <v>2</v>
      </c>
      <c r="K269" s="9" t="s">
        <v>2182</v>
      </c>
      <c r="L269" s="9">
        <v>1</v>
      </c>
      <c r="M269" s="9">
        <v>2</v>
      </c>
      <c r="N269" s="9" t="s">
        <v>1130</v>
      </c>
      <c r="O269" s="9" t="s">
        <v>320</v>
      </c>
      <c r="P269" s="9" t="s">
        <v>2183</v>
      </c>
      <c r="Q269" s="9"/>
      <c r="R269" s="18" t="s">
        <v>2184</v>
      </c>
      <c r="S269" s="20" t="s">
        <v>2184</v>
      </c>
      <c r="T269" s="9" t="s">
        <v>2185</v>
      </c>
      <c r="U269" s="18" t="s">
        <v>19</v>
      </c>
      <c r="V269" s="18" t="s">
        <v>19</v>
      </c>
      <c r="W269" s="20" t="s">
        <v>19</v>
      </c>
      <c r="X269" s="20" t="s">
        <v>19</v>
      </c>
      <c r="Y269" s="18" t="s">
        <v>19</v>
      </c>
      <c r="Z269" s="20" t="s">
        <v>19</v>
      </c>
      <c r="AA269" s="21" t="s">
        <v>19</v>
      </c>
      <c r="AB269" t="s">
        <v>19</v>
      </c>
      <c r="AC269" t="s">
        <v>19</v>
      </c>
      <c r="AD269" t="s">
        <v>6</v>
      </c>
      <c r="AE269" t="s">
        <v>1573</v>
      </c>
      <c r="AF269" t="s">
        <v>88</v>
      </c>
      <c r="AG269" t="s">
        <v>75</v>
      </c>
      <c r="AH269" t="s">
        <v>19</v>
      </c>
    </row>
    <row r="270" ht="14.25" customHeight="1" spans="1:34">
      <c r="A270" s="8" t="s">
        <v>2186</v>
      </c>
      <c r="B270" s="8" t="s">
        <v>2187</v>
      </c>
      <c r="C270" s="8" t="s">
        <v>74</v>
      </c>
      <c r="D270" s="8" t="s">
        <v>75</v>
      </c>
      <c r="E270" s="8" t="s">
        <v>76</v>
      </c>
      <c r="F270" s="8" t="s">
        <v>75</v>
      </c>
      <c r="G270" s="8" t="s">
        <v>2188</v>
      </c>
      <c r="H270" s="9" t="s">
        <v>2189</v>
      </c>
      <c r="I270" s="9" t="s">
        <v>79</v>
      </c>
      <c r="J270" s="9" t="s">
        <v>2</v>
      </c>
      <c r="K270" s="9" t="s">
        <v>2190</v>
      </c>
      <c r="L270" s="9">
        <v>1</v>
      </c>
      <c r="M270" s="9">
        <v>1</v>
      </c>
      <c r="N270" s="9" t="s">
        <v>1843</v>
      </c>
      <c r="O270" s="9" t="s">
        <v>300</v>
      </c>
      <c r="P270" s="9" t="s">
        <v>628</v>
      </c>
      <c r="Q270" s="9"/>
      <c r="R270" s="18" t="s">
        <v>1487</v>
      </c>
      <c r="S270" s="20" t="s">
        <v>1487</v>
      </c>
      <c r="T270" s="9" t="s">
        <v>2191</v>
      </c>
      <c r="U270" s="18" t="s">
        <v>19</v>
      </c>
      <c r="V270" s="18" t="s">
        <v>19</v>
      </c>
      <c r="W270" s="20" t="s">
        <v>19</v>
      </c>
      <c r="X270" s="20" t="s">
        <v>19</v>
      </c>
      <c r="Y270" s="18" t="s">
        <v>19</v>
      </c>
      <c r="Z270" s="20" t="s">
        <v>19</v>
      </c>
      <c r="AA270" s="21" t="s">
        <v>19</v>
      </c>
      <c r="AB270" t="s">
        <v>19</v>
      </c>
      <c r="AC270" t="s">
        <v>19</v>
      </c>
      <c r="AD270" t="s">
        <v>6</v>
      </c>
      <c r="AE270" t="s">
        <v>2192</v>
      </c>
      <c r="AF270" t="s">
        <v>88</v>
      </c>
      <c r="AG270" t="s">
        <v>75</v>
      </c>
      <c r="AH270" t="s">
        <v>19</v>
      </c>
    </row>
    <row r="271" ht="14.25" customHeight="1" spans="1:34">
      <c r="A271" s="8" t="s">
        <v>2193</v>
      </c>
      <c r="B271" s="8" t="s">
        <v>2194</v>
      </c>
      <c r="C271" s="8" t="s">
        <v>74</v>
      </c>
      <c r="D271" s="8" t="s">
        <v>75</v>
      </c>
      <c r="E271" s="8" t="s">
        <v>76</v>
      </c>
      <c r="F271" s="8" t="s">
        <v>75</v>
      </c>
      <c r="G271" s="8" t="s">
        <v>1413</v>
      </c>
      <c r="H271" s="9" t="s">
        <v>1414</v>
      </c>
      <c r="I271" s="9" t="s">
        <v>79</v>
      </c>
      <c r="J271" s="9" t="s">
        <v>2</v>
      </c>
      <c r="K271" s="9" t="s">
        <v>2195</v>
      </c>
      <c r="L271" s="9">
        <v>1</v>
      </c>
      <c r="M271" s="9">
        <v>1</v>
      </c>
      <c r="N271" s="9" t="s">
        <v>476</v>
      </c>
      <c r="O271" s="9" t="s">
        <v>646</v>
      </c>
      <c r="P271" s="9" t="s">
        <v>2183</v>
      </c>
      <c r="Q271" s="9"/>
      <c r="R271" s="18" t="s">
        <v>1886</v>
      </c>
      <c r="S271" s="20" t="s">
        <v>1886</v>
      </c>
      <c r="T271" s="9" t="s">
        <v>2196</v>
      </c>
      <c r="U271" s="18" t="s">
        <v>19</v>
      </c>
      <c r="V271" s="18" t="s">
        <v>19</v>
      </c>
      <c r="W271" s="20" t="s">
        <v>19</v>
      </c>
      <c r="X271" s="20" t="s">
        <v>19</v>
      </c>
      <c r="Y271" s="18" t="s">
        <v>19</v>
      </c>
      <c r="Z271" s="20" t="s">
        <v>19</v>
      </c>
      <c r="AA271" s="21" t="s">
        <v>19</v>
      </c>
      <c r="AB271" t="s">
        <v>19</v>
      </c>
      <c r="AC271" t="s">
        <v>19</v>
      </c>
      <c r="AD271" t="s">
        <v>6</v>
      </c>
      <c r="AE271" t="s">
        <v>2197</v>
      </c>
      <c r="AF271" t="s">
        <v>88</v>
      </c>
      <c r="AG271" t="s">
        <v>75</v>
      </c>
      <c r="AH271" t="s">
        <v>19</v>
      </c>
    </row>
    <row r="272" ht="14.25" customHeight="1" spans="1:34">
      <c r="A272" s="8" t="s">
        <v>2198</v>
      </c>
      <c r="B272" s="8" t="s">
        <v>2199</v>
      </c>
      <c r="C272" s="8" t="s">
        <v>74</v>
      </c>
      <c r="D272" s="8" t="s">
        <v>75</v>
      </c>
      <c r="E272" s="8" t="s">
        <v>76</v>
      </c>
      <c r="F272" s="8" t="s">
        <v>75</v>
      </c>
      <c r="G272" s="8" t="s">
        <v>741</v>
      </c>
      <c r="H272" s="9" t="s">
        <v>742</v>
      </c>
      <c r="I272" s="9" t="s">
        <v>79</v>
      </c>
      <c r="J272" s="9" t="s">
        <v>2</v>
      </c>
      <c r="K272" s="9" t="s">
        <v>2200</v>
      </c>
      <c r="L272" s="9">
        <v>1</v>
      </c>
      <c r="M272" s="9">
        <v>2</v>
      </c>
      <c r="N272" s="9" t="s">
        <v>278</v>
      </c>
      <c r="O272" s="9" t="s">
        <v>2183</v>
      </c>
      <c r="P272" s="9" t="s">
        <v>309</v>
      </c>
      <c r="Q272" s="9"/>
      <c r="R272" s="18" t="s">
        <v>560</v>
      </c>
      <c r="S272" s="20" t="s">
        <v>560</v>
      </c>
      <c r="T272" s="9" t="s">
        <v>2201</v>
      </c>
      <c r="U272" s="18" t="s">
        <v>19</v>
      </c>
      <c r="V272" s="18" t="s">
        <v>19</v>
      </c>
      <c r="W272" s="20" t="s">
        <v>19</v>
      </c>
      <c r="X272" s="20" t="s">
        <v>19</v>
      </c>
      <c r="Y272" s="18" t="s">
        <v>19</v>
      </c>
      <c r="Z272" s="20" t="s">
        <v>19</v>
      </c>
      <c r="AA272" s="21" t="s">
        <v>19</v>
      </c>
      <c r="AB272" t="s">
        <v>19</v>
      </c>
      <c r="AC272" t="s">
        <v>19</v>
      </c>
      <c r="AD272" t="s">
        <v>6</v>
      </c>
      <c r="AE272" t="s">
        <v>2202</v>
      </c>
      <c r="AF272" t="s">
        <v>88</v>
      </c>
      <c r="AG272" t="s">
        <v>75</v>
      </c>
      <c r="AH272" t="s">
        <v>19</v>
      </c>
    </row>
    <row r="273" ht="14.25" customHeight="1" spans="1:34">
      <c r="A273" s="8" t="s">
        <v>2203</v>
      </c>
      <c r="B273" s="8" t="s">
        <v>2204</v>
      </c>
      <c r="C273" s="8" t="s">
        <v>74</v>
      </c>
      <c r="D273" s="8" t="s">
        <v>75</v>
      </c>
      <c r="E273" s="8" t="s">
        <v>76</v>
      </c>
      <c r="F273" s="8" t="s">
        <v>75</v>
      </c>
      <c r="G273" s="8" t="s">
        <v>417</v>
      </c>
      <c r="H273" s="9" t="s">
        <v>418</v>
      </c>
      <c r="I273" s="9" t="s">
        <v>79</v>
      </c>
      <c r="J273" s="9" t="s">
        <v>2</v>
      </c>
      <c r="K273" s="9" t="s">
        <v>2205</v>
      </c>
      <c r="L273" s="9">
        <v>1</v>
      </c>
      <c r="M273" s="9">
        <v>2</v>
      </c>
      <c r="N273" s="9" t="s">
        <v>1843</v>
      </c>
      <c r="O273" s="9" t="s">
        <v>637</v>
      </c>
      <c r="P273" s="9" t="s">
        <v>1524</v>
      </c>
      <c r="Q273" s="9"/>
      <c r="R273" s="18" t="s">
        <v>551</v>
      </c>
      <c r="S273" s="20" t="s">
        <v>551</v>
      </c>
      <c r="T273" s="9" t="s">
        <v>2206</v>
      </c>
      <c r="U273" s="18" t="s">
        <v>19</v>
      </c>
      <c r="V273" s="18" t="s">
        <v>19</v>
      </c>
      <c r="W273" s="20" t="s">
        <v>19</v>
      </c>
      <c r="X273" s="20" t="s">
        <v>19</v>
      </c>
      <c r="Y273" s="18" t="s">
        <v>19</v>
      </c>
      <c r="Z273" s="20" t="s">
        <v>19</v>
      </c>
      <c r="AA273" s="21" t="s">
        <v>19</v>
      </c>
      <c r="AB273" t="s">
        <v>19</v>
      </c>
      <c r="AC273" t="s">
        <v>19</v>
      </c>
      <c r="AD273" t="s">
        <v>6</v>
      </c>
      <c r="AE273" t="s">
        <v>2207</v>
      </c>
      <c r="AF273" t="s">
        <v>88</v>
      </c>
      <c r="AG273" t="s">
        <v>75</v>
      </c>
      <c r="AH273" t="s">
        <v>19</v>
      </c>
    </row>
    <row r="274" customHeight="1" spans="1:32">
      <c r="A274" s="17" t="s">
        <v>2208</v>
      </c>
      <c r="B274" s="17"/>
      <c r="C274" s="17" t="s">
        <v>2209</v>
      </c>
      <c r="D274" s="17"/>
      <c r="E274" s="17"/>
      <c r="F274" s="17"/>
      <c r="G274" s="17" t="s">
        <v>2209</v>
      </c>
      <c r="H274" s="17" t="s">
        <v>2209</v>
      </c>
      <c r="I274" s="17" t="s">
        <v>2209</v>
      </c>
      <c r="J274" s="17" t="s">
        <v>2209</v>
      </c>
      <c r="K274" s="17" t="s">
        <v>2209</v>
      </c>
      <c r="L274" s="17" t="s">
        <v>2209</v>
      </c>
      <c r="M274" s="17" t="s">
        <v>2209</v>
      </c>
      <c r="N274" s="17" t="s">
        <v>2209</v>
      </c>
      <c r="O274" s="17" t="s">
        <v>2209</v>
      </c>
      <c r="P274" s="17" t="s">
        <v>2209</v>
      </c>
      <c r="Q274" s="17"/>
      <c r="R274" s="19" t="s">
        <v>20</v>
      </c>
      <c r="S274" s="19" t="s">
        <v>21</v>
      </c>
      <c r="T274" s="17" t="s">
        <v>2209</v>
      </c>
      <c r="U274" s="19"/>
      <c r="V274" s="19" t="s">
        <v>2210</v>
      </c>
      <c r="W274" s="19" t="s">
        <v>22</v>
      </c>
      <c r="X274" s="19"/>
      <c r="Y274" s="19"/>
      <c r="Z274" s="19"/>
      <c r="AA274" s="17"/>
      <c r="AB274" s="19"/>
      <c r="AC274" s="17"/>
      <c r="AD274" s="17" t="s">
        <v>2209</v>
      </c>
      <c r="AE274" s="17"/>
      <c r="AF274" s="17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4"/>
  <sheetViews>
    <sheetView workbookViewId="0">
      <selection activeCell="K2" sqref="K2:K3"/>
    </sheetView>
  </sheetViews>
  <sheetFormatPr defaultColWidth="9.14285714285714" defaultRowHeight="12.75" outlineLevelRow="3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5" t="s">
        <v>2211</v>
      </c>
      <c r="B1" s="5" t="s">
        <v>2212</v>
      </c>
      <c r="C1" s="5" t="s">
        <v>50</v>
      </c>
      <c r="D1" s="5" t="s">
        <v>51</v>
      </c>
      <c r="E1" s="5" t="s">
        <v>46</v>
      </c>
      <c r="F1" s="5" t="s">
        <v>47</v>
      </c>
      <c r="G1" s="5" t="s">
        <v>2213</v>
      </c>
      <c r="H1" s="5" t="s">
        <v>2214</v>
      </c>
      <c r="I1" s="5" t="s">
        <v>13</v>
      </c>
      <c r="J1" s="5" t="s">
        <v>17</v>
      </c>
      <c r="K1" s="5" t="s">
        <v>18</v>
      </c>
      <c r="L1" s="5" t="s">
        <v>2215</v>
      </c>
      <c r="M1" s="5" t="s">
        <v>2216</v>
      </c>
      <c r="N1" s="5" t="s">
        <v>2217</v>
      </c>
    </row>
    <row r="2" ht="14.25" customHeight="1" spans="1:256">
      <c r="A2" s="8" t="s">
        <v>2218</v>
      </c>
      <c r="B2" s="9" t="s">
        <v>2219</v>
      </c>
      <c r="C2" s="9" t="s">
        <v>2220</v>
      </c>
      <c r="D2" s="9" t="s">
        <v>2</v>
      </c>
      <c r="E2" s="9" t="s">
        <v>76</v>
      </c>
      <c r="F2" s="9" t="s">
        <v>75</v>
      </c>
      <c r="G2" s="9" t="s">
        <v>347</v>
      </c>
      <c r="H2" s="9" t="s">
        <v>2221</v>
      </c>
      <c r="I2" s="18" t="s">
        <v>805</v>
      </c>
      <c r="J2" s="18" t="s">
        <v>19</v>
      </c>
      <c r="K2" s="18" t="s">
        <v>805</v>
      </c>
      <c r="L2" s="9" t="s">
        <v>2222</v>
      </c>
      <c r="M2" s="9" t="s">
        <v>2223</v>
      </c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  <c r="CA2" s="9"/>
      <c r="CB2" s="9"/>
      <c r="CC2" s="9"/>
      <c r="CD2" s="9"/>
      <c r="CE2" s="9"/>
      <c r="CF2" s="9"/>
      <c r="CG2" s="9"/>
      <c r="CH2" s="9"/>
      <c r="CI2" s="9"/>
      <c r="CJ2" s="9"/>
      <c r="CK2" s="9"/>
      <c r="CL2" s="9"/>
      <c r="CM2" s="9"/>
      <c r="CN2" s="9"/>
      <c r="CO2" s="9"/>
      <c r="CP2" s="9"/>
      <c r="CQ2" s="9"/>
      <c r="CR2" s="9"/>
      <c r="CS2" s="9"/>
      <c r="CT2" s="9"/>
      <c r="CU2" s="9"/>
      <c r="CV2" s="9"/>
      <c r="CW2" s="9"/>
      <c r="CX2" s="9"/>
      <c r="CY2" s="9"/>
      <c r="CZ2" s="9"/>
      <c r="DA2" s="9"/>
      <c r="DB2" s="9"/>
      <c r="DC2" s="9"/>
      <c r="DD2" s="9"/>
      <c r="DE2" s="9"/>
      <c r="DF2" s="9"/>
      <c r="DG2" s="9"/>
      <c r="DH2" s="9"/>
      <c r="DI2" s="9"/>
      <c r="DJ2" s="9"/>
      <c r="DK2" s="9"/>
      <c r="DL2" s="9"/>
      <c r="DM2" s="9"/>
      <c r="DN2" s="9"/>
      <c r="DO2" s="9"/>
      <c r="DP2" s="9"/>
      <c r="DQ2" s="9"/>
      <c r="DR2" s="9"/>
      <c r="DS2" s="9"/>
      <c r="DT2" s="9"/>
      <c r="DU2" s="9"/>
      <c r="DV2" s="9"/>
      <c r="DW2" s="9"/>
      <c r="DX2" s="9"/>
      <c r="DY2" s="9"/>
      <c r="DZ2" s="9"/>
      <c r="EA2" s="9"/>
      <c r="EB2" s="9"/>
      <c r="EC2" s="9"/>
      <c r="ED2" s="9"/>
      <c r="EE2" s="9"/>
      <c r="EF2" s="9"/>
      <c r="EG2" s="9"/>
      <c r="EH2" s="9"/>
      <c r="EI2" s="9"/>
      <c r="EJ2" s="9"/>
      <c r="EK2" s="9"/>
      <c r="EL2" s="9"/>
      <c r="EM2" s="9"/>
      <c r="EN2" s="9"/>
      <c r="EO2" s="9"/>
      <c r="EP2" s="9"/>
      <c r="EQ2" s="9"/>
      <c r="ER2" s="9"/>
      <c r="ES2" s="9"/>
      <c r="ET2" s="9"/>
      <c r="EU2" s="9"/>
      <c r="EV2" s="9"/>
      <c r="EW2" s="9"/>
      <c r="EX2" s="9"/>
      <c r="EY2" s="9"/>
      <c r="EZ2" s="9"/>
      <c r="FA2" s="9"/>
      <c r="FB2" s="9"/>
      <c r="FC2" s="9"/>
      <c r="FD2" s="9"/>
      <c r="FE2" s="9"/>
      <c r="FF2" s="9"/>
      <c r="FG2" s="9"/>
      <c r="FH2" s="9"/>
      <c r="FI2" s="9"/>
      <c r="FJ2" s="9"/>
      <c r="FK2" s="9"/>
      <c r="FL2" s="9"/>
      <c r="FM2" s="9"/>
      <c r="FN2" s="9"/>
      <c r="FO2" s="9"/>
      <c r="FP2" s="9"/>
      <c r="FQ2" s="9"/>
      <c r="FR2" s="9"/>
      <c r="FS2" s="9"/>
      <c r="FT2" s="9"/>
      <c r="FU2" s="9"/>
      <c r="FV2" s="9"/>
      <c r="FW2" s="9"/>
      <c r="FX2" s="9"/>
      <c r="FY2" s="9"/>
      <c r="FZ2" s="9"/>
      <c r="GA2" s="9"/>
      <c r="GB2" s="9"/>
      <c r="GC2" s="9"/>
      <c r="GD2" s="9"/>
      <c r="GE2" s="9"/>
      <c r="GF2" s="9"/>
      <c r="GG2" s="9"/>
      <c r="GH2" s="9"/>
      <c r="GI2" s="9"/>
      <c r="GJ2" s="9"/>
      <c r="GK2" s="9"/>
      <c r="GL2" s="9"/>
      <c r="GM2" s="9"/>
      <c r="GN2" s="9"/>
      <c r="GO2" s="9"/>
      <c r="GP2" s="9"/>
      <c r="GQ2" s="9"/>
      <c r="GR2" s="9"/>
      <c r="GS2" s="9"/>
      <c r="GT2" s="9"/>
      <c r="GU2" s="9"/>
      <c r="GV2" s="9"/>
      <c r="GW2" s="9"/>
      <c r="GX2" s="9"/>
      <c r="GY2" s="9"/>
      <c r="GZ2" s="9"/>
      <c r="HA2" s="9"/>
      <c r="HB2" s="9"/>
      <c r="HC2" s="9"/>
      <c r="HD2" s="9"/>
      <c r="HE2" s="9"/>
      <c r="HF2" s="9"/>
      <c r="HG2" s="9"/>
      <c r="HH2" s="9"/>
      <c r="HI2" s="9"/>
      <c r="HJ2" s="9"/>
      <c r="HK2" s="9"/>
      <c r="HL2" s="9"/>
      <c r="HM2" s="9"/>
      <c r="HN2" s="9"/>
      <c r="HO2" s="9"/>
      <c r="HP2" s="9"/>
      <c r="HQ2" s="9"/>
      <c r="HR2" s="9"/>
      <c r="HS2" s="9"/>
      <c r="HT2" s="9"/>
      <c r="HU2" s="9"/>
      <c r="HV2" s="9"/>
      <c r="HW2" s="9"/>
      <c r="HX2" s="9"/>
      <c r="HY2" s="9"/>
      <c r="HZ2" s="9"/>
      <c r="IA2" s="9"/>
      <c r="IB2" s="9"/>
      <c r="IC2" s="9"/>
      <c r="ID2" s="9"/>
      <c r="IE2" s="9"/>
      <c r="IF2" s="9"/>
      <c r="IG2" s="9"/>
      <c r="IH2" s="9"/>
      <c r="II2" s="9"/>
      <c r="IJ2" s="9"/>
      <c r="IK2" s="9"/>
      <c r="IL2" s="9"/>
      <c r="IM2" s="9"/>
      <c r="IN2" s="9"/>
      <c r="IO2" s="9"/>
      <c r="IP2" s="9"/>
      <c r="IQ2" s="9"/>
      <c r="IR2" s="9"/>
      <c r="IS2" s="9"/>
      <c r="IT2" s="9"/>
      <c r="IU2" s="9"/>
      <c r="IV2" s="9"/>
    </row>
    <row r="3" ht="14.25" customHeight="1" spans="1:256">
      <c r="A3" s="8" t="s">
        <v>2224</v>
      </c>
      <c r="B3" s="9" t="s">
        <v>342</v>
      </c>
      <c r="C3" s="9" t="s">
        <v>2220</v>
      </c>
      <c r="D3" s="9" t="s">
        <v>2</v>
      </c>
      <c r="E3" s="9" t="s">
        <v>76</v>
      </c>
      <c r="F3" s="9" t="s">
        <v>75</v>
      </c>
      <c r="G3" s="9" t="s">
        <v>611</v>
      </c>
      <c r="H3" s="9" t="s">
        <v>2221</v>
      </c>
      <c r="I3" s="18" t="s">
        <v>2225</v>
      </c>
      <c r="J3" s="18" t="s">
        <v>19</v>
      </c>
      <c r="K3" s="18" t="s">
        <v>2225</v>
      </c>
      <c r="L3" s="9" t="s">
        <v>2222</v>
      </c>
      <c r="M3" s="9" t="s">
        <v>2226</v>
      </c>
      <c r="N3" s="9" t="s">
        <v>2227</v>
      </c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9"/>
      <c r="BW3" s="9"/>
      <c r="BX3" s="9"/>
      <c r="BY3" s="9"/>
      <c r="BZ3" s="9"/>
      <c r="CA3" s="9"/>
      <c r="CB3" s="9"/>
      <c r="CC3" s="9"/>
      <c r="CD3" s="9"/>
      <c r="CE3" s="9"/>
      <c r="CF3" s="9"/>
      <c r="CG3" s="9"/>
      <c r="CH3" s="9"/>
      <c r="CI3" s="9"/>
      <c r="CJ3" s="9"/>
      <c r="CK3" s="9"/>
      <c r="CL3" s="9"/>
      <c r="CM3" s="9"/>
      <c r="CN3" s="9"/>
      <c r="CO3" s="9"/>
      <c r="CP3" s="9"/>
      <c r="CQ3" s="9"/>
      <c r="CR3" s="9"/>
      <c r="CS3" s="9"/>
      <c r="CT3" s="9"/>
      <c r="CU3" s="9"/>
      <c r="CV3" s="9"/>
      <c r="CW3" s="9"/>
      <c r="CX3" s="9"/>
      <c r="CY3" s="9"/>
      <c r="CZ3" s="9"/>
      <c r="DA3" s="9"/>
      <c r="DB3" s="9"/>
      <c r="DC3" s="9"/>
      <c r="DD3" s="9"/>
      <c r="DE3" s="9"/>
      <c r="DF3" s="9"/>
      <c r="DG3" s="9"/>
      <c r="DH3" s="9"/>
      <c r="DI3" s="9"/>
      <c r="DJ3" s="9"/>
      <c r="DK3" s="9"/>
      <c r="DL3" s="9"/>
      <c r="DM3" s="9"/>
      <c r="DN3" s="9"/>
      <c r="DO3" s="9"/>
      <c r="DP3" s="9"/>
      <c r="DQ3" s="9"/>
      <c r="DR3" s="9"/>
      <c r="DS3" s="9"/>
      <c r="DT3" s="9"/>
      <c r="DU3" s="9"/>
      <c r="DV3" s="9"/>
      <c r="DW3" s="9"/>
      <c r="DX3" s="9"/>
      <c r="DY3" s="9"/>
      <c r="DZ3" s="9"/>
      <c r="EA3" s="9"/>
      <c r="EB3" s="9"/>
      <c r="EC3" s="9"/>
      <c r="ED3" s="9"/>
      <c r="EE3" s="9"/>
      <c r="EF3" s="9"/>
      <c r="EG3" s="9"/>
      <c r="EH3" s="9"/>
      <c r="EI3" s="9"/>
      <c r="EJ3" s="9"/>
      <c r="EK3" s="9"/>
      <c r="EL3" s="9"/>
      <c r="EM3" s="9"/>
      <c r="EN3" s="9"/>
      <c r="EO3" s="9"/>
      <c r="EP3" s="9"/>
      <c r="EQ3" s="9"/>
      <c r="ER3" s="9"/>
      <c r="ES3" s="9"/>
      <c r="ET3" s="9"/>
      <c r="EU3" s="9"/>
      <c r="EV3" s="9"/>
      <c r="EW3" s="9"/>
      <c r="EX3" s="9"/>
      <c r="EY3" s="9"/>
      <c r="EZ3" s="9"/>
      <c r="FA3" s="9"/>
      <c r="FB3" s="9"/>
      <c r="FC3" s="9"/>
      <c r="FD3" s="9"/>
      <c r="FE3" s="9"/>
      <c r="FF3" s="9"/>
      <c r="FG3" s="9"/>
      <c r="FH3" s="9"/>
      <c r="FI3" s="9"/>
      <c r="FJ3" s="9"/>
      <c r="FK3" s="9"/>
      <c r="FL3" s="9"/>
      <c r="FM3" s="9"/>
      <c r="FN3" s="9"/>
      <c r="FO3" s="9"/>
      <c r="FP3" s="9"/>
      <c r="FQ3" s="9"/>
      <c r="FR3" s="9"/>
      <c r="FS3" s="9"/>
      <c r="FT3" s="9"/>
      <c r="FU3" s="9"/>
      <c r="FV3" s="9"/>
      <c r="FW3" s="9"/>
      <c r="FX3" s="9"/>
      <c r="FY3" s="9"/>
      <c r="FZ3" s="9"/>
      <c r="GA3" s="9"/>
      <c r="GB3" s="9"/>
      <c r="GC3" s="9"/>
      <c r="GD3" s="9"/>
      <c r="GE3" s="9"/>
      <c r="GF3" s="9"/>
      <c r="GG3" s="9"/>
      <c r="GH3" s="9"/>
      <c r="GI3" s="9"/>
      <c r="GJ3" s="9"/>
      <c r="GK3" s="9"/>
      <c r="GL3" s="9"/>
      <c r="GM3" s="9"/>
      <c r="GN3" s="9"/>
      <c r="GO3" s="9"/>
      <c r="GP3" s="9"/>
      <c r="GQ3" s="9"/>
      <c r="GR3" s="9"/>
      <c r="GS3" s="9"/>
      <c r="GT3" s="9"/>
      <c r="GU3" s="9"/>
      <c r="GV3" s="9"/>
      <c r="GW3" s="9"/>
      <c r="GX3" s="9"/>
      <c r="GY3" s="9"/>
      <c r="GZ3" s="9"/>
      <c r="HA3" s="9"/>
      <c r="HB3" s="9"/>
      <c r="HC3" s="9"/>
      <c r="HD3" s="9"/>
      <c r="HE3" s="9"/>
      <c r="HF3" s="9"/>
      <c r="HG3" s="9"/>
      <c r="HH3" s="9"/>
      <c r="HI3" s="9"/>
      <c r="HJ3" s="9"/>
      <c r="HK3" s="9"/>
      <c r="HL3" s="9"/>
      <c r="HM3" s="9"/>
      <c r="HN3" s="9"/>
      <c r="HO3" s="9"/>
      <c r="HP3" s="9"/>
      <c r="HQ3" s="9"/>
      <c r="HR3" s="9"/>
      <c r="HS3" s="9"/>
      <c r="HT3" s="9"/>
      <c r="HU3" s="9"/>
      <c r="HV3" s="9"/>
      <c r="HW3" s="9"/>
      <c r="HX3" s="9"/>
      <c r="HY3" s="9"/>
      <c r="HZ3" s="9"/>
      <c r="IA3" s="9"/>
      <c r="IB3" s="9"/>
      <c r="IC3" s="9"/>
      <c r="ID3" s="9"/>
      <c r="IE3" s="9"/>
      <c r="IF3" s="9"/>
      <c r="IG3" s="9"/>
      <c r="IH3" s="9"/>
      <c r="II3" s="9"/>
      <c r="IJ3" s="9"/>
      <c r="IK3" s="9"/>
      <c r="IL3" s="9"/>
      <c r="IM3" s="9"/>
      <c r="IN3" s="9"/>
      <c r="IO3" s="9"/>
      <c r="IP3" s="9"/>
      <c r="IQ3" s="9"/>
      <c r="IR3" s="9"/>
      <c r="IS3" s="9"/>
      <c r="IT3" s="9"/>
      <c r="IU3" s="9"/>
      <c r="IV3" s="9"/>
    </row>
    <row r="4" customHeight="1" spans="1:14">
      <c r="A4" s="17" t="s">
        <v>2208</v>
      </c>
      <c r="B4" s="17" t="s">
        <v>2209</v>
      </c>
      <c r="C4" s="17" t="s">
        <v>2209</v>
      </c>
      <c r="D4" s="17" t="s">
        <v>2209</v>
      </c>
      <c r="E4" s="17"/>
      <c r="F4" s="17"/>
      <c r="G4" s="17" t="s">
        <v>2209</v>
      </c>
      <c r="H4" s="17" t="s">
        <v>2209</v>
      </c>
      <c r="I4" s="19" t="s">
        <v>23</v>
      </c>
      <c r="J4" s="19"/>
      <c r="K4" s="19"/>
      <c r="L4" s="17"/>
      <c r="M4" s="17" t="s">
        <v>2209</v>
      </c>
      <c r="N4" t="s">
        <v>2209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5" t="s">
        <v>43</v>
      </c>
      <c r="B1" s="5" t="s">
        <v>44</v>
      </c>
      <c r="C1" s="5" t="s">
        <v>55</v>
      </c>
      <c r="D1" s="5" t="s">
        <v>56</v>
      </c>
      <c r="E1" s="5" t="s">
        <v>57</v>
      </c>
      <c r="F1" s="5" t="s">
        <v>2228</v>
      </c>
      <c r="G1" s="5" t="s">
        <v>65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287"/>
  <sheetViews>
    <sheetView tabSelected="1" workbookViewId="0">
      <selection activeCell="A283" sqref="A283:C287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4" customWidth="1"/>
  </cols>
  <sheetData>
    <row r="1" spans="1:8">
      <c r="A1" s="5" t="s">
        <v>43</v>
      </c>
      <c r="B1" s="5" t="s">
        <v>56</v>
      </c>
      <c r="C1" s="5" t="s">
        <v>57</v>
      </c>
      <c r="D1" s="6" t="s">
        <v>18</v>
      </c>
      <c r="H1" s="7" t="s">
        <v>2229</v>
      </c>
    </row>
    <row r="2" ht="14.25" hidden="1" customHeight="1" spans="1:9">
      <c r="A2" s="8" t="s">
        <v>72</v>
      </c>
      <c r="B2" s="9" t="s">
        <v>82</v>
      </c>
      <c r="C2" s="9" t="s">
        <v>83</v>
      </c>
      <c r="D2" s="4">
        <v>410.11</v>
      </c>
      <c r="E2" t="str">
        <f>VLOOKUP(A2,HOP!A:L,12,0)</f>
        <v>410.11</v>
      </c>
      <c r="F2" t="str">
        <f>VLOOKUP(A2,HOP!A:C,3,0)</f>
        <v>4555995</v>
      </c>
      <c r="G2">
        <f>D2-E2</f>
        <v>0</v>
      </c>
      <c r="H2" t="str">
        <f>$H$1&amp;F2</f>
        <v>，4555995</v>
      </c>
      <c r="I2" t="str">
        <f>VLOOKUP(A2,HOP!A:U,21,0)</f>
        <v>直连</v>
      </c>
    </row>
    <row r="3" ht="14.25" hidden="1" customHeight="1" spans="1:9">
      <c r="A3" s="8" t="s">
        <v>90</v>
      </c>
      <c r="B3" s="9" t="s">
        <v>81</v>
      </c>
      <c r="C3" s="9" t="s">
        <v>83</v>
      </c>
      <c r="D3" s="4">
        <v>1606</v>
      </c>
      <c r="E3" t="str">
        <f>VLOOKUP(A3,HOP!A:L,12,0)</f>
        <v>1606.00</v>
      </c>
      <c r="F3" t="str">
        <f>VLOOKUP(A3,HOP!A:C,3,0)</f>
        <v>4418218</v>
      </c>
      <c r="G3">
        <f t="shared" ref="G3:G66" si="0">D3-E3</f>
        <v>0</v>
      </c>
      <c r="H3" t="str">
        <f t="shared" ref="H3:H66" si="1">$H$1&amp;F3</f>
        <v>，4418218</v>
      </c>
      <c r="I3" t="str">
        <f>VLOOKUP(A3,HOP!A:U,21,0)</f>
        <v>直连</v>
      </c>
    </row>
    <row r="4" ht="14.25" customHeight="1" spans="1:9">
      <c r="A4" s="8" t="s">
        <v>100</v>
      </c>
      <c r="B4" s="9" t="s">
        <v>81</v>
      </c>
      <c r="C4" s="9" t="s">
        <v>83</v>
      </c>
      <c r="D4" s="4">
        <v>1096.09</v>
      </c>
      <c r="E4" t="str">
        <f>VLOOKUP(A4,HOP!A:L,12,0)</f>
        <v>1096.10</v>
      </c>
      <c r="F4" t="str">
        <f>VLOOKUP(A4,HOP!A:C,3,0)</f>
        <v>4457960</v>
      </c>
      <c r="G4">
        <f t="shared" si="0"/>
        <v>-0.00999999999999091</v>
      </c>
      <c r="H4" t="str">
        <f t="shared" si="1"/>
        <v>，4457960</v>
      </c>
      <c r="I4" t="str">
        <f>VLOOKUP(A4,HOP!A:U,21,0)</f>
        <v>直连</v>
      </c>
    </row>
    <row r="5" ht="14.25" hidden="1" customHeight="1" spans="1:9">
      <c r="A5" s="8" t="s">
        <v>110</v>
      </c>
      <c r="B5" s="9" t="s">
        <v>81</v>
      </c>
      <c r="C5" s="9" t="s">
        <v>83</v>
      </c>
      <c r="D5" s="4">
        <v>4464</v>
      </c>
      <c r="E5" t="str">
        <f>VLOOKUP(A5,HOP!A:L,12,0)</f>
        <v>4464.00</v>
      </c>
      <c r="F5" t="str">
        <f>VLOOKUP(A5,HOP!A:C,3,0)</f>
        <v>4459374</v>
      </c>
      <c r="G5">
        <f t="shared" si="0"/>
        <v>0</v>
      </c>
      <c r="H5" t="str">
        <f t="shared" si="1"/>
        <v>，4459374</v>
      </c>
      <c r="I5" t="str">
        <f>VLOOKUP(A5,HOP!A:U,21,0)</f>
        <v>直连</v>
      </c>
    </row>
    <row r="6" ht="14.25" hidden="1" customHeight="1" spans="1:9">
      <c r="A6" s="8" t="s">
        <v>120</v>
      </c>
      <c r="B6" s="9" t="s">
        <v>82</v>
      </c>
      <c r="C6" s="9" t="s">
        <v>83</v>
      </c>
      <c r="D6" s="4">
        <v>285.2</v>
      </c>
      <c r="E6" t="str">
        <f>VLOOKUP(A6,HOP!A:L,12,0)</f>
        <v>285.20</v>
      </c>
      <c r="F6" t="str">
        <f>VLOOKUP(A6,HOP!A:C,3,0)</f>
        <v>4457157</v>
      </c>
      <c r="G6">
        <f t="shared" si="0"/>
        <v>0</v>
      </c>
      <c r="H6" t="str">
        <f t="shared" si="1"/>
        <v>，4457157</v>
      </c>
      <c r="I6" t="str">
        <f>VLOOKUP(A6,HOP!A:U,21,0)</f>
        <v>直连</v>
      </c>
    </row>
    <row r="7" ht="14.25" hidden="1" customHeight="1" spans="1:9">
      <c r="A7" s="8" t="s">
        <v>129</v>
      </c>
      <c r="B7" s="9" t="s">
        <v>81</v>
      </c>
      <c r="C7" s="9" t="s">
        <v>83</v>
      </c>
      <c r="D7" s="4">
        <v>1606</v>
      </c>
      <c r="E7" t="str">
        <f>VLOOKUP(A7,HOP!A:L,12,0)</f>
        <v>1606.00</v>
      </c>
      <c r="F7" t="str">
        <f>VLOOKUP(A7,HOP!A:C,3,0)</f>
        <v>4410530</v>
      </c>
      <c r="G7">
        <f t="shared" si="0"/>
        <v>0</v>
      </c>
      <c r="H7" t="str">
        <f t="shared" si="1"/>
        <v>，4410530</v>
      </c>
      <c r="I7" t="str">
        <f>VLOOKUP(A7,HOP!A:U,21,0)</f>
        <v>直连</v>
      </c>
    </row>
    <row r="8" ht="14.25" hidden="1" customHeight="1" spans="1:9">
      <c r="A8" s="8" t="s">
        <v>135</v>
      </c>
      <c r="B8" s="9" t="s">
        <v>81</v>
      </c>
      <c r="C8" s="9" t="s">
        <v>83</v>
      </c>
      <c r="D8" s="4">
        <v>1837</v>
      </c>
      <c r="E8" t="str">
        <f>VLOOKUP(A8,HOP!A:L,12,0)</f>
        <v>1837.00</v>
      </c>
      <c r="F8" t="str">
        <f>VLOOKUP(A8,HOP!A:C,3,0)</f>
        <v>4435269</v>
      </c>
      <c r="G8">
        <f t="shared" si="0"/>
        <v>0</v>
      </c>
      <c r="H8" t="str">
        <f t="shared" si="1"/>
        <v>，4435269</v>
      </c>
      <c r="I8" t="str">
        <f>VLOOKUP(A8,HOP!A:U,21,0)</f>
        <v>直连</v>
      </c>
    </row>
    <row r="9" ht="14.25" hidden="1" customHeight="1" spans="1:9">
      <c r="A9" s="8" t="s">
        <v>142</v>
      </c>
      <c r="B9" s="9" t="s">
        <v>81</v>
      </c>
      <c r="C9" s="9" t="s">
        <v>83</v>
      </c>
      <c r="D9" s="4">
        <v>1606</v>
      </c>
      <c r="E9" t="str">
        <f>VLOOKUP(A9,HOP!A:L,12,0)</f>
        <v>1606.00</v>
      </c>
      <c r="F9" t="str">
        <f>VLOOKUP(A9,HOP!A:C,3,0)</f>
        <v>4423044</v>
      </c>
      <c r="G9">
        <f t="shared" si="0"/>
        <v>0</v>
      </c>
      <c r="H9" t="str">
        <f t="shared" si="1"/>
        <v>，4423044</v>
      </c>
      <c r="I9" t="str">
        <f>VLOOKUP(A9,HOP!A:U,21,0)</f>
        <v>直连</v>
      </c>
    </row>
    <row r="10" ht="14.25" customHeight="1" spans="1:10">
      <c r="A10" s="8" t="s">
        <v>148</v>
      </c>
      <c r="B10" s="9" t="s">
        <v>154</v>
      </c>
      <c r="C10" s="9" t="s">
        <v>83</v>
      </c>
      <c r="D10" s="4">
        <v>7594</v>
      </c>
      <c r="E10" t="e">
        <f>VLOOKUP(A10,HOP!A:L,12,0)</f>
        <v>#N/A</v>
      </c>
      <c r="F10" s="10">
        <v>4267295</v>
      </c>
      <c r="G10" t="e">
        <f t="shared" si="0"/>
        <v>#N/A</v>
      </c>
      <c r="H10" t="str">
        <f t="shared" si="1"/>
        <v>，4267295</v>
      </c>
      <c r="I10" s="7" t="s">
        <v>2230</v>
      </c>
      <c r="J10" s="7" t="s">
        <v>2231</v>
      </c>
    </row>
    <row r="11" ht="14.25" hidden="1" customHeight="1" spans="1:9">
      <c r="A11" s="8" t="s">
        <v>159</v>
      </c>
      <c r="B11" s="9" t="s">
        <v>82</v>
      </c>
      <c r="C11" s="9" t="s">
        <v>83</v>
      </c>
      <c r="D11" s="4">
        <v>868.76</v>
      </c>
      <c r="E11" t="str">
        <f>VLOOKUP(A11,HOP!A:L,12,0)</f>
        <v>868.76</v>
      </c>
      <c r="F11" t="str">
        <f>VLOOKUP(A11,HOP!A:C,3,0)</f>
        <v>4515922</v>
      </c>
      <c r="G11">
        <f t="shared" si="0"/>
        <v>0</v>
      </c>
      <c r="H11" t="str">
        <f t="shared" si="1"/>
        <v>，4515922</v>
      </c>
      <c r="I11" t="str">
        <f>VLOOKUP(A11,HOP!A:U,21,0)</f>
        <v>直连</v>
      </c>
    </row>
    <row r="12" ht="14.25" hidden="1" customHeight="1" spans="1:9">
      <c r="A12" s="8" t="s">
        <v>169</v>
      </c>
      <c r="B12" s="9" t="s">
        <v>82</v>
      </c>
      <c r="C12" s="9" t="s">
        <v>83</v>
      </c>
      <c r="D12" s="4">
        <v>1768</v>
      </c>
      <c r="E12" t="str">
        <f>VLOOKUP(A12,HOP!A:L,12,0)</f>
        <v>1768.00</v>
      </c>
      <c r="F12" t="str">
        <f>VLOOKUP(A12,HOP!A:C,3,0)</f>
        <v>4506448</v>
      </c>
      <c r="G12">
        <f t="shared" si="0"/>
        <v>0</v>
      </c>
      <c r="H12" t="str">
        <f t="shared" si="1"/>
        <v>，4506448</v>
      </c>
      <c r="I12" t="str">
        <f>VLOOKUP(A12,HOP!A:U,21,0)</f>
        <v>直连</v>
      </c>
    </row>
    <row r="13" ht="14.25" hidden="1" customHeight="1" spans="1:9">
      <c r="A13" s="8" t="s">
        <v>179</v>
      </c>
      <c r="B13" s="9" t="s">
        <v>81</v>
      </c>
      <c r="C13" s="9" t="s">
        <v>83</v>
      </c>
      <c r="D13" s="4">
        <v>406</v>
      </c>
      <c r="E13" t="str">
        <f>VLOOKUP(A13,HOP!A:L,12,0)</f>
        <v>406.00</v>
      </c>
      <c r="F13" t="str">
        <f>VLOOKUP(A13,HOP!A:C,3,0)</f>
        <v>4460203</v>
      </c>
      <c r="G13">
        <f t="shared" si="0"/>
        <v>0</v>
      </c>
      <c r="H13" t="str">
        <f t="shared" si="1"/>
        <v>，4460203</v>
      </c>
      <c r="I13" t="str">
        <f>VLOOKUP(A13,HOP!A:U,21,0)</f>
        <v>直采</v>
      </c>
    </row>
    <row r="14" ht="14.25" hidden="1" customHeight="1" spans="1:9">
      <c r="A14" s="8" t="s">
        <v>188</v>
      </c>
      <c r="B14" s="9" t="s">
        <v>81</v>
      </c>
      <c r="C14" s="9" t="s">
        <v>83</v>
      </c>
      <c r="D14" s="4">
        <v>1227.12</v>
      </c>
      <c r="E14" t="str">
        <f>VLOOKUP(A14,HOP!A:L,12,0)</f>
        <v>1227.12</v>
      </c>
      <c r="F14" t="str">
        <f>VLOOKUP(A14,HOP!A:C,3,0)</f>
        <v>4553119</v>
      </c>
      <c r="G14">
        <f t="shared" si="0"/>
        <v>0</v>
      </c>
      <c r="H14" t="str">
        <f t="shared" si="1"/>
        <v>，4553119</v>
      </c>
      <c r="I14" t="str">
        <f>VLOOKUP(A14,HOP!A:U,21,0)</f>
        <v>直连</v>
      </c>
    </row>
    <row r="15" ht="14.25" hidden="1" customHeight="1" spans="1:9">
      <c r="A15" s="8" t="s">
        <v>198</v>
      </c>
      <c r="B15" s="9" t="s">
        <v>81</v>
      </c>
      <c r="C15" s="9" t="s">
        <v>83</v>
      </c>
      <c r="D15" s="4">
        <v>560</v>
      </c>
      <c r="E15" t="str">
        <f>VLOOKUP(A15,HOP!A:L,12,0)</f>
        <v>560.00</v>
      </c>
      <c r="F15" t="str">
        <f>VLOOKUP(A15,HOP!A:C,3,0)</f>
        <v>4480660</v>
      </c>
      <c r="G15">
        <f t="shared" si="0"/>
        <v>0</v>
      </c>
      <c r="H15" t="str">
        <f t="shared" si="1"/>
        <v>，4480660</v>
      </c>
      <c r="I15" t="str">
        <f>VLOOKUP(A15,HOP!A:U,21,0)</f>
        <v>直采</v>
      </c>
    </row>
    <row r="16" ht="14.25" hidden="1" customHeight="1" spans="1:9">
      <c r="A16" s="8" t="s">
        <v>208</v>
      </c>
      <c r="B16" s="9" t="s">
        <v>81</v>
      </c>
      <c r="C16" s="9" t="s">
        <v>83</v>
      </c>
      <c r="D16" s="4">
        <v>1348.66</v>
      </c>
      <c r="E16" t="str">
        <f>VLOOKUP(A16,HOP!A:L,12,0)</f>
        <v>1348.66</v>
      </c>
      <c r="F16" t="str">
        <f>VLOOKUP(A16,HOP!A:C,3,0)</f>
        <v>4521457</v>
      </c>
      <c r="G16">
        <f t="shared" si="0"/>
        <v>0</v>
      </c>
      <c r="H16" t="str">
        <f t="shared" si="1"/>
        <v>，4521457</v>
      </c>
      <c r="I16" t="str">
        <f>VLOOKUP(A16,HOP!A:U,21,0)</f>
        <v>直连</v>
      </c>
    </row>
    <row r="17" ht="14.25" hidden="1" customHeight="1" spans="1:9">
      <c r="A17" s="8" t="s">
        <v>218</v>
      </c>
      <c r="B17" s="9" t="s">
        <v>82</v>
      </c>
      <c r="C17" s="9" t="s">
        <v>83</v>
      </c>
      <c r="D17" s="4">
        <v>515.37</v>
      </c>
      <c r="E17" t="str">
        <f>VLOOKUP(A17,HOP!A:L,12,0)</f>
        <v>515.37</v>
      </c>
      <c r="F17" t="str">
        <f>VLOOKUP(A17,HOP!A:C,3,0)</f>
        <v>4557990</v>
      </c>
      <c r="G17">
        <f t="shared" si="0"/>
        <v>0</v>
      </c>
      <c r="H17" t="str">
        <f t="shared" si="1"/>
        <v>，4557990</v>
      </c>
      <c r="I17" t="str">
        <f>VLOOKUP(A17,HOP!A:U,21,0)</f>
        <v>直连</v>
      </c>
    </row>
    <row r="18" ht="14.25" hidden="1" customHeight="1" spans="1:9">
      <c r="A18" s="8" t="s">
        <v>227</v>
      </c>
      <c r="B18" s="9" t="s">
        <v>82</v>
      </c>
      <c r="C18" s="9" t="s">
        <v>83</v>
      </c>
      <c r="D18" s="4">
        <v>515.37</v>
      </c>
      <c r="E18" t="str">
        <f>VLOOKUP(A18,HOP!A:L,12,0)</f>
        <v>515.37</v>
      </c>
      <c r="F18" t="str">
        <f>VLOOKUP(A18,HOP!A:C,3,0)</f>
        <v>4557997</v>
      </c>
      <c r="G18">
        <f t="shared" si="0"/>
        <v>0</v>
      </c>
      <c r="H18" t="str">
        <f t="shared" si="1"/>
        <v>，4557997</v>
      </c>
      <c r="I18" t="str">
        <f>VLOOKUP(A18,HOP!A:U,21,0)</f>
        <v>直连</v>
      </c>
    </row>
    <row r="19" ht="14.25" hidden="1" customHeight="1" spans="1:9">
      <c r="A19" s="8" t="s">
        <v>233</v>
      </c>
      <c r="B19" s="9" t="s">
        <v>81</v>
      </c>
      <c r="C19" s="9" t="s">
        <v>83</v>
      </c>
      <c r="D19" s="4">
        <v>959.6</v>
      </c>
      <c r="E19" t="str">
        <f>VLOOKUP(A19,HOP!A:L,12,0)</f>
        <v>959.60</v>
      </c>
      <c r="F19" t="str">
        <f>VLOOKUP(A19,HOP!A:C,3,0)</f>
        <v>4547131</v>
      </c>
      <c r="G19">
        <f t="shared" si="0"/>
        <v>0</v>
      </c>
      <c r="H19" t="str">
        <f t="shared" si="1"/>
        <v>，4547131</v>
      </c>
      <c r="I19" t="str">
        <f>VLOOKUP(A19,HOP!A:U,21,0)</f>
        <v>直连</v>
      </c>
    </row>
    <row r="20" ht="14.25" hidden="1" customHeight="1" spans="1:9">
      <c r="A20" s="8" t="s">
        <v>243</v>
      </c>
      <c r="B20" s="9" t="s">
        <v>154</v>
      </c>
      <c r="C20" s="9" t="s">
        <v>83</v>
      </c>
      <c r="D20" s="4">
        <v>1005.12</v>
      </c>
      <c r="E20" t="str">
        <f>VLOOKUP(A20,HOP!A:L,12,0)</f>
        <v>1005.12</v>
      </c>
      <c r="F20" t="str">
        <f>VLOOKUP(A20,HOP!A:C,3,0)</f>
        <v>4547137</v>
      </c>
      <c r="G20">
        <f t="shared" si="0"/>
        <v>0</v>
      </c>
      <c r="H20" t="str">
        <f t="shared" si="1"/>
        <v>，4547137</v>
      </c>
      <c r="I20" t="str">
        <f>VLOOKUP(A20,HOP!A:U,21,0)</f>
        <v>直连</v>
      </c>
    </row>
    <row r="21" ht="14.25" hidden="1" customHeight="1" spans="1:9">
      <c r="A21" s="8" t="s">
        <v>252</v>
      </c>
      <c r="B21" s="9" t="s">
        <v>258</v>
      </c>
      <c r="C21" s="9" t="s">
        <v>259</v>
      </c>
      <c r="D21" s="4">
        <v>0</v>
      </c>
      <c r="E21" t="e">
        <f>VLOOKUP(A21,HOP!A:L,12,0)</f>
        <v>#N/A</v>
      </c>
      <c r="F21" t="e">
        <f>VLOOKUP(A21,HOP!A:C,3,0)</f>
        <v>#N/A</v>
      </c>
      <c r="G21" t="e">
        <f t="shared" si="0"/>
        <v>#N/A</v>
      </c>
      <c r="H21" t="e">
        <f t="shared" si="1"/>
        <v>#N/A</v>
      </c>
      <c r="I21" t="e">
        <f>VLOOKUP(A21,HOP!A:U,21,0)</f>
        <v>#N/A</v>
      </c>
    </row>
    <row r="22" ht="14.25" hidden="1" customHeight="1" spans="1:9">
      <c r="A22" s="8" t="s">
        <v>263</v>
      </c>
      <c r="B22" s="9" t="s">
        <v>268</v>
      </c>
      <c r="C22" s="9" t="s">
        <v>269</v>
      </c>
      <c r="D22" s="4">
        <v>0</v>
      </c>
      <c r="E22" t="e">
        <f>VLOOKUP(A22,HOP!A:L,12,0)</f>
        <v>#N/A</v>
      </c>
      <c r="F22" t="e">
        <f>VLOOKUP(A22,HOP!A:C,3,0)</f>
        <v>#N/A</v>
      </c>
      <c r="G22" t="e">
        <f t="shared" si="0"/>
        <v>#N/A</v>
      </c>
      <c r="H22" t="e">
        <f t="shared" si="1"/>
        <v>#N/A</v>
      </c>
      <c r="I22" t="e">
        <f>VLOOKUP(A22,HOP!A:U,21,0)</f>
        <v>#N/A</v>
      </c>
    </row>
    <row r="23" ht="14.25" hidden="1" customHeight="1" spans="1:9">
      <c r="A23" s="8" t="s">
        <v>273</v>
      </c>
      <c r="B23" s="9" t="s">
        <v>279</v>
      </c>
      <c r="C23" s="9" t="s">
        <v>280</v>
      </c>
      <c r="D23" s="4">
        <v>0</v>
      </c>
      <c r="E23" t="e">
        <f>VLOOKUP(A23,HOP!A:L,12,0)</f>
        <v>#N/A</v>
      </c>
      <c r="F23" t="e">
        <f>VLOOKUP(A23,HOP!A:C,3,0)</f>
        <v>#N/A</v>
      </c>
      <c r="G23" t="e">
        <f t="shared" si="0"/>
        <v>#N/A</v>
      </c>
      <c r="H23" t="e">
        <f t="shared" si="1"/>
        <v>#N/A</v>
      </c>
      <c r="I23" t="e">
        <f>VLOOKUP(A23,HOP!A:U,21,0)</f>
        <v>#N/A</v>
      </c>
    </row>
    <row r="24" ht="14.25" hidden="1" customHeight="1" spans="1:9">
      <c r="A24" s="8" t="s">
        <v>284</v>
      </c>
      <c r="B24" s="9" t="s">
        <v>290</v>
      </c>
      <c r="C24" s="9" t="s">
        <v>291</v>
      </c>
      <c r="D24" s="4">
        <v>0</v>
      </c>
      <c r="E24" t="e">
        <f>VLOOKUP(A24,HOP!A:L,12,0)</f>
        <v>#N/A</v>
      </c>
      <c r="F24" t="e">
        <f>VLOOKUP(A24,HOP!A:C,3,0)</f>
        <v>#N/A</v>
      </c>
      <c r="G24" t="e">
        <f t="shared" si="0"/>
        <v>#N/A</v>
      </c>
      <c r="H24" t="e">
        <f t="shared" si="1"/>
        <v>#N/A</v>
      </c>
      <c r="I24" t="e">
        <f>VLOOKUP(A24,HOP!A:U,21,0)</f>
        <v>#N/A</v>
      </c>
    </row>
    <row r="25" ht="14.25" hidden="1" customHeight="1" spans="1:9">
      <c r="A25" s="8" t="s">
        <v>294</v>
      </c>
      <c r="B25" s="9" t="s">
        <v>299</v>
      </c>
      <c r="C25" s="9" t="s">
        <v>300</v>
      </c>
      <c r="D25" s="4">
        <v>0</v>
      </c>
      <c r="E25" t="e">
        <f>VLOOKUP(A25,HOP!A:L,12,0)</f>
        <v>#N/A</v>
      </c>
      <c r="F25" t="e">
        <f>VLOOKUP(A25,HOP!A:C,3,0)</f>
        <v>#N/A</v>
      </c>
      <c r="G25" t="e">
        <f t="shared" si="0"/>
        <v>#N/A</v>
      </c>
      <c r="H25" t="e">
        <f t="shared" si="1"/>
        <v>#N/A</v>
      </c>
      <c r="I25" t="e">
        <f>VLOOKUP(A25,HOP!A:U,21,0)</f>
        <v>#N/A</v>
      </c>
    </row>
    <row r="26" ht="14.25" hidden="1" customHeight="1" spans="1:9">
      <c r="A26" s="8" t="s">
        <v>304</v>
      </c>
      <c r="B26" s="9" t="s">
        <v>309</v>
      </c>
      <c r="C26" s="9" t="s">
        <v>310</v>
      </c>
      <c r="D26" s="4">
        <v>0</v>
      </c>
      <c r="E26" t="e">
        <f>VLOOKUP(A26,HOP!A:L,12,0)</f>
        <v>#N/A</v>
      </c>
      <c r="F26" t="e">
        <f>VLOOKUP(A26,HOP!A:C,3,0)</f>
        <v>#N/A</v>
      </c>
      <c r="G26" t="e">
        <f t="shared" si="0"/>
        <v>#N/A</v>
      </c>
      <c r="H26" t="e">
        <f t="shared" si="1"/>
        <v>#N/A</v>
      </c>
      <c r="I26" t="e">
        <f>VLOOKUP(A26,HOP!A:U,21,0)</f>
        <v>#N/A</v>
      </c>
    </row>
    <row r="27" ht="14.25" hidden="1" customHeight="1" spans="1:9">
      <c r="A27" s="8" t="s">
        <v>314</v>
      </c>
      <c r="B27" s="9" t="s">
        <v>319</v>
      </c>
      <c r="C27" s="9" t="s">
        <v>320</v>
      </c>
      <c r="D27" s="4">
        <v>0</v>
      </c>
      <c r="E27" t="e">
        <f>VLOOKUP(A27,HOP!A:L,12,0)</f>
        <v>#N/A</v>
      </c>
      <c r="F27" t="e">
        <f>VLOOKUP(A27,HOP!A:C,3,0)</f>
        <v>#N/A</v>
      </c>
      <c r="G27" t="e">
        <f t="shared" si="0"/>
        <v>#N/A</v>
      </c>
      <c r="H27" t="e">
        <f t="shared" si="1"/>
        <v>#N/A</v>
      </c>
      <c r="I27" t="e">
        <f>VLOOKUP(A27,HOP!A:U,21,0)</f>
        <v>#N/A</v>
      </c>
    </row>
    <row r="28" ht="14.25" hidden="1" customHeight="1" spans="1:9">
      <c r="A28" s="8" t="s">
        <v>324</v>
      </c>
      <c r="B28" s="9" t="s">
        <v>319</v>
      </c>
      <c r="C28" s="9" t="s">
        <v>329</v>
      </c>
      <c r="D28" s="4">
        <v>0</v>
      </c>
      <c r="E28" t="e">
        <f>VLOOKUP(A28,HOP!A:L,12,0)</f>
        <v>#N/A</v>
      </c>
      <c r="F28" t="e">
        <f>VLOOKUP(A28,HOP!A:C,3,0)</f>
        <v>#N/A</v>
      </c>
      <c r="G28" t="e">
        <f t="shared" si="0"/>
        <v>#N/A</v>
      </c>
      <c r="H28" t="e">
        <f t="shared" si="1"/>
        <v>#N/A</v>
      </c>
      <c r="I28" t="e">
        <f>VLOOKUP(A28,HOP!A:U,21,0)</f>
        <v>#N/A</v>
      </c>
    </row>
    <row r="29" ht="14.25" hidden="1" customHeight="1" spans="1:9">
      <c r="A29" s="8" t="s">
        <v>333</v>
      </c>
      <c r="B29" s="9" t="s">
        <v>82</v>
      </c>
      <c r="C29" s="9" t="s">
        <v>83</v>
      </c>
      <c r="D29" s="4">
        <v>726.71</v>
      </c>
      <c r="E29" t="str">
        <f>VLOOKUP(A29,HOP!A:L,12,0)</f>
        <v>726.71</v>
      </c>
      <c r="F29" t="str">
        <f>VLOOKUP(A29,HOP!A:C,3,0)</f>
        <v>4479847</v>
      </c>
      <c r="G29">
        <f t="shared" si="0"/>
        <v>0</v>
      </c>
      <c r="H29" t="str">
        <f t="shared" si="1"/>
        <v>，4479847</v>
      </c>
      <c r="I29" t="str">
        <f>VLOOKUP(A29,HOP!A:U,21,0)</f>
        <v>直连</v>
      </c>
    </row>
    <row r="30" s="3" customFormat="1" ht="14.25" hidden="1" customHeight="1" spans="1:10">
      <c r="A30" s="11" t="s">
        <v>342</v>
      </c>
      <c r="B30" s="12" t="s">
        <v>347</v>
      </c>
      <c r="C30" s="12" t="s">
        <v>83</v>
      </c>
      <c r="D30" s="13">
        <v>2710.84</v>
      </c>
      <c r="E30" s="3">
        <v>2710.84</v>
      </c>
      <c r="F30" s="3" t="str">
        <f>VLOOKUP(A30,HOP!A:C,3,0)</f>
        <v>4505209</v>
      </c>
      <c r="G30" s="3">
        <f t="shared" si="0"/>
        <v>0</v>
      </c>
      <c r="H30" s="3" t="str">
        <f t="shared" si="1"/>
        <v>，4505209</v>
      </c>
      <c r="I30" s="3" t="str">
        <f>VLOOKUP(A30,HOP!A:U,21,0)</f>
        <v>直连</v>
      </c>
      <c r="J30" s="14" t="s">
        <v>2232</v>
      </c>
    </row>
    <row r="31" ht="14.25" hidden="1" customHeight="1" spans="1:9">
      <c r="A31" s="8" t="s">
        <v>353</v>
      </c>
      <c r="B31" s="9" t="s">
        <v>358</v>
      </c>
      <c r="C31" s="9" t="s">
        <v>300</v>
      </c>
      <c r="D31" s="4">
        <v>0</v>
      </c>
      <c r="E31" t="e">
        <f>VLOOKUP(A31,HOP!A:L,12,0)</f>
        <v>#N/A</v>
      </c>
      <c r="F31" t="e">
        <f>VLOOKUP(A31,HOP!A:C,3,0)</f>
        <v>#N/A</v>
      </c>
      <c r="G31" t="e">
        <f t="shared" si="0"/>
        <v>#N/A</v>
      </c>
      <c r="H31" t="e">
        <f t="shared" si="1"/>
        <v>#N/A</v>
      </c>
      <c r="I31" t="e">
        <f>VLOOKUP(A31,HOP!A:U,21,0)</f>
        <v>#N/A</v>
      </c>
    </row>
    <row r="32" ht="14.25" hidden="1" customHeight="1" spans="1:9">
      <c r="A32" s="8" t="s">
        <v>362</v>
      </c>
      <c r="B32" s="9" t="s">
        <v>82</v>
      </c>
      <c r="C32" s="9" t="s">
        <v>368</v>
      </c>
      <c r="D32" s="4">
        <v>11498</v>
      </c>
      <c r="E32" t="str">
        <f>VLOOKUP(A32,HOP!A:L,12,0)</f>
        <v>11498.00</v>
      </c>
      <c r="F32" t="str">
        <f>VLOOKUP(A32,HOP!A:C,3,0)</f>
        <v>4030175</v>
      </c>
      <c r="G32">
        <f t="shared" si="0"/>
        <v>0</v>
      </c>
      <c r="H32" t="str">
        <f t="shared" si="1"/>
        <v>，4030175</v>
      </c>
      <c r="I32" t="str">
        <f>VLOOKUP(A32,HOP!A:U,21,0)</f>
        <v>直采</v>
      </c>
    </row>
    <row r="33" ht="14.25" hidden="1" customHeight="1" spans="1:9">
      <c r="A33" s="8" t="s">
        <v>372</v>
      </c>
      <c r="B33" s="9" t="s">
        <v>81</v>
      </c>
      <c r="C33" s="9" t="s">
        <v>368</v>
      </c>
      <c r="D33" s="4">
        <v>2317</v>
      </c>
      <c r="E33" t="str">
        <f>VLOOKUP(A33,HOP!A:L,12,0)</f>
        <v>2317.00</v>
      </c>
      <c r="F33" t="str">
        <f>VLOOKUP(A33,HOP!A:C,3,0)</f>
        <v>4401470</v>
      </c>
      <c r="G33">
        <f t="shared" si="0"/>
        <v>0</v>
      </c>
      <c r="H33" t="str">
        <f t="shared" si="1"/>
        <v>，4401470</v>
      </c>
      <c r="I33" t="str">
        <f>VLOOKUP(A33,HOP!A:U,21,0)</f>
        <v>直连</v>
      </c>
    </row>
    <row r="34" ht="14.25" hidden="1" customHeight="1" spans="1:9">
      <c r="A34" s="8" t="s">
        <v>379</v>
      </c>
      <c r="B34" s="9" t="s">
        <v>81</v>
      </c>
      <c r="C34" s="9" t="s">
        <v>368</v>
      </c>
      <c r="D34" s="4">
        <v>2317</v>
      </c>
      <c r="E34" t="str">
        <f>VLOOKUP(A34,HOP!A:L,12,0)</f>
        <v>2317.00</v>
      </c>
      <c r="F34" t="str">
        <f>VLOOKUP(A34,HOP!A:C,3,0)</f>
        <v>4401456</v>
      </c>
      <c r="G34">
        <f t="shared" si="0"/>
        <v>0</v>
      </c>
      <c r="H34" t="str">
        <f t="shared" si="1"/>
        <v>，4401456</v>
      </c>
      <c r="I34" t="str">
        <f>VLOOKUP(A34,HOP!A:U,21,0)</f>
        <v>直连</v>
      </c>
    </row>
    <row r="35" ht="14.25" hidden="1" customHeight="1" spans="1:9">
      <c r="A35" s="8" t="s">
        <v>382</v>
      </c>
      <c r="B35" s="9" t="s">
        <v>82</v>
      </c>
      <c r="C35" s="9" t="s">
        <v>368</v>
      </c>
      <c r="D35" s="4">
        <v>881.3</v>
      </c>
      <c r="E35" t="str">
        <f>VLOOKUP(A35,HOP!A:L,12,0)</f>
        <v>881.30</v>
      </c>
      <c r="F35" t="str">
        <f>VLOOKUP(A35,HOP!A:C,3,0)</f>
        <v>4458549</v>
      </c>
      <c r="G35">
        <f t="shared" si="0"/>
        <v>0</v>
      </c>
      <c r="H35" t="str">
        <f t="shared" si="1"/>
        <v>，4458549</v>
      </c>
      <c r="I35" t="str">
        <f>VLOOKUP(A35,HOP!A:U,21,0)</f>
        <v>直连</v>
      </c>
    </row>
    <row r="36" ht="14.25" hidden="1" customHeight="1" spans="1:9">
      <c r="A36" s="8" t="s">
        <v>390</v>
      </c>
      <c r="B36" s="9" t="s">
        <v>83</v>
      </c>
      <c r="C36" s="9" t="s">
        <v>368</v>
      </c>
      <c r="D36" s="4">
        <v>460.23</v>
      </c>
      <c r="E36" t="str">
        <f>VLOOKUP(A36,HOP!A:L,12,0)</f>
        <v>460.23</v>
      </c>
      <c r="F36" t="str">
        <f>VLOOKUP(A36,HOP!A:C,3,0)</f>
        <v>4455683</v>
      </c>
      <c r="G36">
        <f t="shared" si="0"/>
        <v>0</v>
      </c>
      <c r="H36" t="str">
        <f t="shared" si="1"/>
        <v>，4455683</v>
      </c>
      <c r="I36" t="str">
        <f>VLOOKUP(A36,HOP!A:U,21,0)</f>
        <v>直连</v>
      </c>
    </row>
    <row r="37" ht="14.25" hidden="1" customHeight="1" spans="1:9">
      <c r="A37" s="8" t="s">
        <v>399</v>
      </c>
      <c r="B37" s="9" t="s">
        <v>83</v>
      </c>
      <c r="C37" s="9" t="s">
        <v>368</v>
      </c>
      <c r="D37" s="4">
        <v>648</v>
      </c>
      <c r="E37" t="str">
        <f>VLOOKUP(A37,HOP!A:L,12,0)</f>
        <v>648.00</v>
      </c>
      <c r="F37" t="str">
        <f>VLOOKUP(A37,HOP!A:C,3,0)</f>
        <v>4489138</v>
      </c>
      <c r="G37">
        <f t="shared" si="0"/>
        <v>0</v>
      </c>
      <c r="H37" t="str">
        <f t="shared" si="1"/>
        <v>，4489138</v>
      </c>
      <c r="I37" t="str">
        <f>VLOOKUP(A37,HOP!A:U,21,0)</f>
        <v>直采</v>
      </c>
    </row>
    <row r="38" ht="14.25" hidden="1" customHeight="1" spans="1:9">
      <c r="A38" s="8" t="s">
        <v>409</v>
      </c>
      <c r="B38" s="9" t="s">
        <v>82</v>
      </c>
      <c r="C38" s="9" t="s">
        <v>368</v>
      </c>
      <c r="D38" s="4">
        <v>2002</v>
      </c>
      <c r="E38" t="str">
        <f>VLOOKUP(A38,HOP!A:L,12,0)</f>
        <v>2002.00</v>
      </c>
      <c r="F38" t="str">
        <f>VLOOKUP(A38,HOP!A:C,3,0)</f>
        <v>4494951</v>
      </c>
      <c r="G38">
        <f t="shared" si="0"/>
        <v>0</v>
      </c>
      <c r="H38" t="str">
        <f t="shared" si="1"/>
        <v>，4494951</v>
      </c>
      <c r="I38" t="str">
        <f>VLOOKUP(A38,HOP!A:U,21,0)</f>
        <v>直连</v>
      </c>
    </row>
    <row r="39" ht="14.25" hidden="1" customHeight="1" spans="1:9">
      <c r="A39" s="8" t="s">
        <v>415</v>
      </c>
      <c r="B39" s="9" t="s">
        <v>81</v>
      </c>
      <c r="C39" s="9" t="s">
        <v>368</v>
      </c>
      <c r="D39" s="4">
        <v>2604</v>
      </c>
      <c r="E39" t="str">
        <f>VLOOKUP(A39,HOP!A:L,12,0)</f>
        <v>2604.00</v>
      </c>
      <c r="F39" t="str">
        <f>VLOOKUP(A39,HOP!A:C,3,0)</f>
        <v>4389362</v>
      </c>
      <c r="G39">
        <f t="shared" si="0"/>
        <v>0</v>
      </c>
      <c r="H39" t="str">
        <f t="shared" si="1"/>
        <v>，4389362</v>
      </c>
      <c r="I39" t="str">
        <f>VLOOKUP(A39,HOP!A:U,21,0)</f>
        <v>直采</v>
      </c>
    </row>
    <row r="40" ht="14.25" hidden="1" customHeight="1" spans="1:9">
      <c r="A40" s="8" t="s">
        <v>425</v>
      </c>
      <c r="B40" s="9" t="s">
        <v>83</v>
      </c>
      <c r="C40" s="9" t="s">
        <v>368</v>
      </c>
      <c r="D40" s="4">
        <v>894</v>
      </c>
      <c r="E40" t="str">
        <f>VLOOKUP(A40,HOP!A:L,12,0)</f>
        <v>894.00</v>
      </c>
      <c r="F40" t="str">
        <f>VLOOKUP(A40,HOP!A:C,3,0)</f>
        <v>4474212</v>
      </c>
      <c r="G40">
        <f t="shared" si="0"/>
        <v>0</v>
      </c>
      <c r="H40" t="str">
        <f t="shared" si="1"/>
        <v>，4474212</v>
      </c>
      <c r="I40" t="str">
        <f>VLOOKUP(A40,HOP!A:U,21,0)</f>
        <v>直连</v>
      </c>
    </row>
    <row r="41" ht="14.25" hidden="1" customHeight="1" spans="1:9">
      <c r="A41" s="8" t="s">
        <v>435</v>
      </c>
      <c r="B41" s="9" t="s">
        <v>83</v>
      </c>
      <c r="C41" s="9" t="s">
        <v>368</v>
      </c>
      <c r="D41" s="4">
        <v>249.46</v>
      </c>
      <c r="E41" t="str">
        <f>VLOOKUP(A41,HOP!A:L,12,0)</f>
        <v>249.46</v>
      </c>
      <c r="F41" t="str">
        <f>VLOOKUP(A41,HOP!A:C,3,0)</f>
        <v>4452176</v>
      </c>
      <c r="G41">
        <f t="shared" si="0"/>
        <v>0</v>
      </c>
      <c r="H41" t="str">
        <f t="shared" si="1"/>
        <v>，4452176</v>
      </c>
      <c r="I41" t="str">
        <f>VLOOKUP(A41,HOP!A:U,21,0)</f>
        <v>直连</v>
      </c>
    </row>
    <row r="42" ht="14.25" hidden="1" customHeight="1" spans="1:9">
      <c r="A42" s="8" t="s">
        <v>446</v>
      </c>
      <c r="B42" s="9" t="s">
        <v>82</v>
      </c>
      <c r="C42" s="9" t="s">
        <v>368</v>
      </c>
      <c r="D42" s="4">
        <v>1757</v>
      </c>
      <c r="E42" t="str">
        <f>VLOOKUP(A42,HOP!A:L,12,0)</f>
        <v>1757.00</v>
      </c>
      <c r="F42" t="str">
        <f>VLOOKUP(A42,HOP!A:C,3,0)</f>
        <v>4512690</v>
      </c>
      <c r="G42">
        <f t="shared" si="0"/>
        <v>0</v>
      </c>
      <c r="H42" t="str">
        <f t="shared" si="1"/>
        <v>，4512690</v>
      </c>
      <c r="I42" t="str">
        <f>VLOOKUP(A42,HOP!A:U,21,0)</f>
        <v>直连</v>
      </c>
    </row>
    <row r="43" ht="14.25" hidden="1" customHeight="1" spans="1:9">
      <c r="A43" s="8" t="s">
        <v>454</v>
      </c>
      <c r="B43" s="9" t="s">
        <v>83</v>
      </c>
      <c r="C43" s="9" t="s">
        <v>368</v>
      </c>
      <c r="D43" s="4">
        <v>868.28</v>
      </c>
      <c r="E43" t="str">
        <f>VLOOKUP(A43,HOP!A:L,12,0)</f>
        <v>868.28</v>
      </c>
      <c r="F43" t="str">
        <f>VLOOKUP(A43,HOP!A:C,3,0)</f>
        <v>4519302</v>
      </c>
      <c r="G43">
        <f t="shared" si="0"/>
        <v>0</v>
      </c>
      <c r="H43" t="str">
        <f t="shared" si="1"/>
        <v>，4519302</v>
      </c>
      <c r="I43" t="str">
        <f>VLOOKUP(A43,HOP!A:U,21,0)</f>
        <v>直连</v>
      </c>
    </row>
    <row r="44" ht="14.25" hidden="1" customHeight="1" spans="1:9">
      <c r="A44" s="8" t="s">
        <v>460</v>
      </c>
      <c r="B44" s="9" t="s">
        <v>82</v>
      </c>
      <c r="C44" s="9" t="s">
        <v>368</v>
      </c>
      <c r="D44" s="4">
        <v>2402</v>
      </c>
      <c r="E44" t="str">
        <f>VLOOKUP(A44,HOP!A:L,12,0)</f>
        <v>2402.00</v>
      </c>
      <c r="F44" t="str">
        <f>VLOOKUP(A44,HOP!A:C,3,0)</f>
        <v>4505549</v>
      </c>
      <c r="G44">
        <f t="shared" si="0"/>
        <v>0</v>
      </c>
      <c r="H44" t="str">
        <f t="shared" si="1"/>
        <v>，4505549</v>
      </c>
      <c r="I44" t="str">
        <f>VLOOKUP(A44,HOP!A:U,21,0)</f>
        <v>直连</v>
      </c>
    </row>
    <row r="45" ht="14.25" hidden="1" customHeight="1" spans="1:9">
      <c r="A45" s="8" t="s">
        <v>467</v>
      </c>
      <c r="B45" s="9" t="s">
        <v>82</v>
      </c>
      <c r="C45" s="9" t="s">
        <v>368</v>
      </c>
      <c r="D45" s="4">
        <v>1628</v>
      </c>
      <c r="E45" t="str">
        <f>VLOOKUP(A45,HOP!A:L,12,0)</f>
        <v>1628.00</v>
      </c>
      <c r="F45" t="str">
        <f>VLOOKUP(A45,HOP!A:C,3,0)</f>
        <v>4531101</v>
      </c>
      <c r="G45">
        <f t="shared" si="0"/>
        <v>0</v>
      </c>
      <c r="H45" t="str">
        <f t="shared" si="1"/>
        <v>，4531101</v>
      </c>
      <c r="I45" t="str">
        <f>VLOOKUP(A45,HOP!A:U,21,0)</f>
        <v>直连</v>
      </c>
    </row>
    <row r="46" ht="14.25" hidden="1" customHeight="1" spans="1:9">
      <c r="A46" s="8" t="s">
        <v>473</v>
      </c>
      <c r="B46" s="9" t="s">
        <v>82</v>
      </c>
      <c r="C46" s="9" t="s">
        <v>368</v>
      </c>
      <c r="D46" s="4">
        <v>3010</v>
      </c>
      <c r="E46" t="str">
        <f>VLOOKUP(A46,HOP!A:L,12,0)</f>
        <v>3010.00</v>
      </c>
      <c r="F46" t="str">
        <f>VLOOKUP(A46,HOP!A:C,3,0)</f>
        <v>4467661</v>
      </c>
      <c r="G46">
        <f t="shared" si="0"/>
        <v>0</v>
      </c>
      <c r="H46" t="str">
        <f t="shared" si="1"/>
        <v>，4467661</v>
      </c>
      <c r="I46" t="str">
        <f>VLOOKUP(A46,HOP!A:U,21,0)</f>
        <v>直连</v>
      </c>
    </row>
    <row r="47" ht="14.25" hidden="1" customHeight="1" spans="1:9">
      <c r="A47" s="8" t="s">
        <v>480</v>
      </c>
      <c r="B47" s="9" t="s">
        <v>82</v>
      </c>
      <c r="C47" s="9" t="s">
        <v>368</v>
      </c>
      <c r="D47" s="4">
        <v>1674</v>
      </c>
      <c r="E47" t="str">
        <f>VLOOKUP(A47,HOP!A:L,12,0)</f>
        <v>1674.00</v>
      </c>
      <c r="F47" t="str">
        <f>VLOOKUP(A47,HOP!A:C,3,0)</f>
        <v>4535872</v>
      </c>
      <c r="G47">
        <f t="shared" si="0"/>
        <v>0</v>
      </c>
      <c r="H47" t="str">
        <f t="shared" si="1"/>
        <v>，4535872</v>
      </c>
      <c r="I47" t="str">
        <f>VLOOKUP(A47,HOP!A:U,21,0)</f>
        <v>直连</v>
      </c>
    </row>
    <row r="48" ht="14.25" customHeight="1" spans="1:9">
      <c r="A48" s="8" t="s">
        <v>486</v>
      </c>
      <c r="B48" s="9" t="s">
        <v>154</v>
      </c>
      <c r="C48" s="9" t="s">
        <v>368</v>
      </c>
      <c r="D48" s="4">
        <v>4093.55</v>
      </c>
      <c r="E48" t="str">
        <f>VLOOKUP(A48,HOP!A:L,12,0)</f>
        <v>4093.56</v>
      </c>
      <c r="F48" t="str">
        <f>VLOOKUP(A48,HOP!A:C,3,0)</f>
        <v>4532982</v>
      </c>
      <c r="G48">
        <f t="shared" si="0"/>
        <v>-0.00999999999976353</v>
      </c>
      <c r="H48" t="str">
        <f t="shared" si="1"/>
        <v>，4532982</v>
      </c>
      <c r="I48" t="str">
        <f>VLOOKUP(A48,HOP!A:U,21,0)</f>
        <v>直连</v>
      </c>
    </row>
    <row r="49" ht="14.25" hidden="1" customHeight="1" spans="1:9">
      <c r="A49" s="8" t="s">
        <v>495</v>
      </c>
      <c r="B49" s="9" t="s">
        <v>82</v>
      </c>
      <c r="C49" s="9" t="s">
        <v>368</v>
      </c>
      <c r="D49" s="4">
        <v>926</v>
      </c>
      <c r="E49" t="str">
        <f>VLOOKUP(A49,HOP!A:L,12,0)</f>
        <v>926.00</v>
      </c>
      <c r="F49" t="str">
        <f>VLOOKUP(A49,HOP!A:C,3,0)</f>
        <v>4544724</v>
      </c>
      <c r="G49">
        <f t="shared" si="0"/>
        <v>0</v>
      </c>
      <c r="H49" t="str">
        <f t="shared" si="1"/>
        <v>，4544724</v>
      </c>
      <c r="I49" t="str">
        <f>VLOOKUP(A49,HOP!A:U,21,0)</f>
        <v>直连</v>
      </c>
    </row>
    <row r="50" ht="14.25" hidden="1" customHeight="1" spans="1:9">
      <c r="A50" s="8" t="s">
        <v>502</v>
      </c>
      <c r="B50" s="9" t="s">
        <v>82</v>
      </c>
      <c r="C50" s="9" t="s">
        <v>368</v>
      </c>
      <c r="D50" s="4">
        <v>1418</v>
      </c>
      <c r="E50" t="str">
        <f>VLOOKUP(A50,HOP!A:L,12,0)</f>
        <v>1418.00</v>
      </c>
      <c r="F50" t="str">
        <f>VLOOKUP(A50,HOP!A:C,3,0)</f>
        <v>4399128</v>
      </c>
      <c r="G50">
        <f t="shared" si="0"/>
        <v>0</v>
      </c>
      <c r="H50" t="str">
        <f t="shared" si="1"/>
        <v>，4399128</v>
      </c>
      <c r="I50" t="str">
        <f>VLOOKUP(A50,HOP!A:U,21,0)</f>
        <v>直连</v>
      </c>
    </row>
    <row r="51" ht="14.25" hidden="1" customHeight="1" spans="1:9">
      <c r="A51" s="8" t="s">
        <v>509</v>
      </c>
      <c r="B51" s="9" t="s">
        <v>83</v>
      </c>
      <c r="C51" s="9" t="s">
        <v>368</v>
      </c>
      <c r="D51" s="4">
        <v>1500</v>
      </c>
      <c r="E51" t="str">
        <f>VLOOKUP(A51,HOP!A:L,12,0)</f>
        <v>1500.00</v>
      </c>
      <c r="F51" t="str">
        <f>VLOOKUP(A51,HOP!A:C,3,0)</f>
        <v>4562445</v>
      </c>
      <c r="G51">
        <f t="shared" si="0"/>
        <v>0</v>
      </c>
      <c r="H51" t="str">
        <f t="shared" si="1"/>
        <v>，4562445</v>
      </c>
      <c r="I51" t="str">
        <f>VLOOKUP(A51,HOP!A:U,21,0)</f>
        <v>直采</v>
      </c>
    </row>
    <row r="52" ht="14.25" hidden="1" customHeight="1" spans="1:9">
      <c r="A52" s="8" t="s">
        <v>518</v>
      </c>
      <c r="B52" s="9" t="s">
        <v>83</v>
      </c>
      <c r="C52" s="9" t="s">
        <v>368</v>
      </c>
      <c r="D52" s="4">
        <v>641.67</v>
      </c>
      <c r="E52" t="str">
        <f>VLOOKUP(A52,HOP!A:L,12,0)</f>
        <v>641.67</v>
      </c>
      <c r="F52" t="str">
        <f>VLOOKUP(A52,HOP!A:C,3,0)</f>
        <v>4565118</v>
      </c>
      <c r="G52">
        <f t="shared" si="0"/>
        <v>0</v>
      </c>
      <c r="H52" t="str">
        <f t="shared" si="1"/>
        <v>，4565118</v>
      </c>
      <c r="I52" t="str">
        <f>VLOOKUP(A52,HOP!A:U,21,0)</f>
        <v>直连</v>
      </c>
    </row>
    <row r="53" ht="14.25" hidden="1" customHeight="1" spans="1:9">
      <c r="A53" s="8" t="s">
        <v>527</v>
      </c>
      <c r="B53" s="9" t="s">
        <v>83</v>
      </c>
      <c r="C53" s="9" t="s">
        <v>368</v>
      </c>
      <c r="D53" s="4">
        <v>507.75</v>
      </c>
      <c r="E53" t="str">
        <f>VLOOKUP(A53,HOP!A:L,12,0)</f>
        <v>507.75</v>
      </c>
      <c r="F53" t="str">
        <f>VLOOKUP(A53,HOP!A:C,3,0)</f>
        <v>4564346</v>
      </c>
      <c r="G53">
        <f t="shared" si="0"/>
        <v>0</v>
      </c>
      <c r="H53" t="str">
        <f t="shared" si="1"/>
        <v>，4564346</v>
      </c>
      <c r="I53" t="str">
        <f>VLOOKUP(A53,HOP!A:U,21,0)</f>
        <v>直连</v>
      </c>
    </row>
    <row r="54" ht="14.25" customHeight="1" spans="1:9">
      <c r="A54" s="8" t="s">
        <v>536</v>
      </c>
      <c r="B54" s="9" t="s">
        <v>81</v>
      </c>
      <c r="C54" s="9" t="s">
        <v>368</v>
      </c>
      <c r="D54" s="4">
        <v>7651.59</v>
      </c>
      <c r="E54" t="str">
        <f>VLOOKUP(A54,HOP!A:L,12,0)</f>
        <v>7651.62</v>
      </c>
      <c r="F54" t="str">
        <f>VLOOKUP(A54,HOP!A:C,3,0)</f>
        <v>4458372</v>
      </c>
      <c r="G54">
        <f t="shared" si="0"/>
        <v>-0.0299999999997453</v>
      </c>
      <c r="H54" t="str">
        <f t="shared" si="1"/>
        <v>，4458372</v>
      </c>
      <c r="I54" t="str">
        <f>VLOOKUP(A54,HOP!A:U,21,0)</f>
        <v>直连</v>
      </c>
    </row>
    <row r="55" ht="14.25" hidden="1" customHeight="1" spans="1:9">
      <c r="A55" s="8" t="s">
        <v>545</v>
      </c>
      <c r="B55" s="9" t="s">
        <v>82</v>
      </c>
      <c r="C55" s="9" t="s">
        <v>368</v>
      </c>
      <c r="D55" s="4">
        <v>1071.54</v>
      </c>
      <c r="E55" t="str">
        <f>VLOOKUP(A55,HOP!A:L,12,0)</f>
        <v>1071.54</v>
      </c>
      <c r="F55" t="str">
        <f>VLOOKUP(A55,HOP!A:C,3,0)</f>
        <v>4472528</v>
      </c>
      <c r="G55">
        <f t="shared" si="0"/>
        <v>0</v>
      </c>
      <c r="H55" t="str">
        <f t="shared" si="1"/>
        <v>，4472528</v>
      </c>
      <c r="I55" t="str">
        <f>VLOOKUP(A55,HOP!A:U,21,0)</f>
        <v>直连</v>
      </c>
    </row>
    <row r="56" ht="14.25" hidden="1" customHeight="1" spans="1:9">
      <c r="A56" s="8" t="s">
        <v>554</v>
      </c>
      <c r="B56" s="9" t="s">
        <v>83</v>
      </c>
      <c r="C56" s="9" t="s">
        <v>368</v>
      </c>
      <c r="D56" s="4">
        <v>541.02</v>
      </c>
      <c r="E56" t="str">
        <f>VLOOKUP(A56,HOP!A:L,12,0)</f>
        <v>541.02</v>
      </c>
      <c r="F56" t="str">
        <f>VLOOKUP(A56,HOP!A:C,3,0)</f>
        <v>4504215</v>
      </c>
      <c r="G56">
        <f t="shared" si="0"/>
        <v>0</v>
      </c>
      <c r="H56" t="str">
        <f t="shared" si="1"/>
        <v>，4504215</v>
      </c>
      <c r="I56" t="str">
        <f>VLOOKUP(A56,HOP!A:U,21,0)</f>
        <v>直连</v>
      </c>
    </row>
    <row r="57" ht="14.25" hidden="1" customHeight="1" spans="1:9">
      <c r="A57" s="8" t="s">
        <v>563</v>
      </c>
      <c r="B57" s="9" t="s">
        <v>83</v>
      </c>
      <c r="C57" s="9" t="s">
        <v>368</v>
      </c>
      <c r="D57" s="4">
        <v>270.51</v>
      </c>
      <c r="E57" t="str">
        <f>VLOOKUP(A57,HOP!A:L,12,0)</f>
        <v>270.51</v>
      </c>
      <c r="F57" t="str">
        <f>VLOOKUP(A57,HOP!A:C,3,0)</f>
        <v>4504221</v>
      </c>
      <c r="G57">
        <f t="shared" si="0"/>
        <v>0</v>
      </c>
      <c r="H57" t="str">
        <f t="shared" si="1"/>
        <v>，4504221</v>
      </c>
      <c r="I57" t="str">
        <f>VLOOKUP(A57,HOP!A:U,21,0)</f>
        <v>直连</v>
      </c>
    </row>
    <row r="58" ht="14.25" hidden="1" customHeight="1" spans="1:9">
      <c r="A58" s="8" t="s">
        <v>570</v>
      </c>
      <c r="B58" s="9" t="s">
        <v>82</v>
      </c>
      <c r="C58" s="9" t="s">
        <v>368</v>
      </c>
      <c r="D58" s="4">
        <v>956</v>
      </c>
      <c r="E58" t="str">
        <f>VLOOKUP(A58,HOP!A:L,12,0)</f>
        <v>956.00</v>
      </c>
      <c r="F58" t="str">
        <f>VLOOKUP(A58,HOP!A:C,3,0)</f>
        <v>4505963</v>
      </c>
      <c r="G58">
        <f t="shared" si="0"/>
        <v>0</v>
      </c>
      <c r="H58" t="str">
        <f t="shared" si="1"/>
        <v>，4505963</v>
      </c>
      <c r="I58" t="str">
        <f>VLOOKUP(A58,HOP!A:U,21,0)</f>
        <v>直采</v>
      </c>
    </row>
    <row r="59" ht="14.25" hidden="1" customHeight="1" spans="1:9">
      <c r="A59" s="8" t="s">
        <v>578</v>
      </c>
      <c r="B59" s="9" t="s">
        <v>83</v>
      </c>
      <c r="C59" s="9" t="s">
        <v>368</v>
      </c>
      <c r="D59" s="4">
        <v>514</v>
      </c>
      <c r="E59" t="str">
        <f>VLOOKUP(A59,HOP!A:L,12,0)</f>
        <v>514.00</v>
      </c>
      <c r="F59" t="str">
        <f>VLOOKUP(A59,HOP!A:C,3,0)</f>
        <v>4539116</v>
      </c>
      <c r="G59">
        <f t="shared" si="0"/>
        <v>0</v>
      </c>
      <c r="H59" t="str">
        <f t="shared" si="1"/>
        <v>，4539116</v>
      </c>
      <c r="I59" t="str">
        <f>VLOOKUP(A59,HOP!A:U,21,0)</f>
        <v>直采</v>
      </c>
    </row>
    <row r="60" ht="14.25" hidden="1" customHeight="1" spans="1:9">
      <c r="A60" s="8" t="s">
        <v>588</v>
      </c>
      <c r="B60" s="9" t="s">
        <v>83</v>
      </c>
      <c r="C60" s="9" t="s">
        <v>368</v>
      </c>
      <c r="D60" s="4">
        <v>153.82</v>
      </c>
      <c r="E60" t="str">
        <f>VLOOKUP(A60,HOP!A:L,12,0)</f>
        <v>153.82</v>
      </c>
      <c r="F60" t="str">
        <f>VLOOKUP(A60,HOP!A:C,3,0)</f>
        <v>4561837</v>
      </c>
      <c r="G60">
        <f t="shared" si="0"/>
        <v>0</v>
      </c>
      <c r="H60" t="str">
        <f t="shared" si="1"/>
        <v>，4561837</v>
      </c>
      <c r="I60" t="str">
        <f>VLOOKUP(A60,HOP!A:U,21,0)</f>
        <v>直连</v>
      </c>
    </row>
    <row r="61" ht="14.25" hidden="1" customHeight="1" spans="1:9">
      <c r="A61" s="8" t="s">
        <v>597</v>
      </c>
      <c r="B61" s="9" t="s">
        <v>309</v>
      </c>
      <c r="C61" s="9" t="s">
        <v>602</v>
      </c>
      <c r="D61" s="4">
        <v>0</v>
      </c>
      <c r="E61" t="e">
        <f>VLOOKUP(A61,HOP!A:L,12,0)</f>
        <v>#N/A</v>
      </c>
      <c r="F61" t="e">
        <f>VLOOKUP(A61,HOP!A:C,3,0)</f>
        <v>#N/A</v>
      </c>
      <c r="G61" t="e">
        <f t="shared" si="0"/>
        <v>#N/A</v>
      </c>
      <c r="H61" t="e">
        <f t="shared" si="1"/>
        <v>#N/A</v>
      </c>
      <c r="I61" t="e">
        <f>VLOOKUP(A61,HOP!A:U,21,0)</f>
        <v>#N/A</v>
      </c>
    </row>
    <row r="62" ht="14.25" hidden="1" customHeight="1" spans="1:9">
      <c r="A62" s="8" t="s">
        <v>606</v>
      </c>
      <c r="B62" s="9" t="s">
        <v>368</v>
      </c>
      <c r="C62" s="9" t="s">
        <v>611</v>
      </c>
      <c r="D62" s="4">
        <v>0</v>
      </c>
      <c r="E62" t="e">
        <f>VLOOKUP(A62,HOP!A:L,12,0)</f>
        <v>#N/A</v>
      </c>
      <c r="F62" t="e">
        <f>VLOOKUP(A62,HOP!A:C,3,0)</f>
        <v>#N/A</v>
      </c>
      <c r="G62" t="e">
        <f t="shared" si="0"/>
        <v>#N/A</v>
      </c>
      <c r="H62" t="e">
        <f t="shared" si="1"/>
        <v>#N/A</v>
      </c>
      <c r="I62" t="e">
        <f>VLOOKUP(A62,HOP!A:U,21,0)</f>
        <v>#N/A</v>
      </c>
    </row>
    <row r="63" ht="14.25" hidden="1" customHeight="1" spans="1:9">
      <c r="A63" s="8" t="s">
        <v>614</v>
      </c>
      <c r="B63" s="9" t="s">
        <v>619</v>
      </c>
      <c r="C63" s="9" t="s">
        <v>620</v>
      </c>
      <c r="D63" s="4">
        <v>0</v>
      </c>
      <c r="E63" t="e">
        <f>VLOOKUP(A63,HOP!A:L,12,0)</f>
        <v>#N/A</v>
      </c>
      <c r="F63" t="e">
        <f>VLOOKUP(A63,HOP!A:C,3,0)</f>
        <v>#N/A</v>
      </c>
      <c r="G63" t="e">
        <f t="shared" si="0"/>
        <v>#N/A</v>
      </c>
      <c r="H63" t="e">
        <f t="shared" si="1"/>
        <v>#N/A</v>
      </c>
      <c r="I63" t="e">
        <f>VLOOKUP(A63,HOP!A:U,21,0)</f>
        <v>#N/A</v>
      </c>
    </row>
    <row r="64" ht="14.25" hidden="1" customHeight="1" spans="1:9">
      <c r="A64" s="8" t="s">
        <v>624</v>
      </c>
      <c r="B64" s="9" t="s">
        <v>627</v>
      </c>
      <c r="C64" s="9" t="s">
        <v>628</v>
      </c>
      <c r="D64" s="4">
        <v>0</v>
      </c>
      <c r="E64" t="e">
        <f>VLOOKUP(A64,HOP!A:L,12,0)</f>
        <v>#N/A</v>
      </c>
      <c r="F64" t="e">
        <f>VLOOKUP(A64,HOP!A:C,3,0)</f>
        <v>#N/A</v>
      </c>
      <c r="G64" t="e">
        <f t="shared" si="0"/>
        <v>#N/A</v>
      </c>
      <c r="H64" t="e">
        <f t="shared" si="1"/>
        <v>#N/A</v>
      </c>
      <c r="I64" t="e">
        <f>VLOOKUP(A64,HOP!A:U,21,0)</f>
        <v>#N/A</v>
      </c>
    </row>
    <row r="65" ht="14.25" hidden="1" customHeight="1" spans="1:9">
      <c r="A65" s="8" t="s">
        <v>632</v>
      </c>
      <c r="B65" s="9" t="s">
        <v>637</v>
      </c>
      <c r="C65" s="9" t="s">
        <v>280</v>
      </c>
      <c r="D65" s="4">
        <v>0</v>
      </c>
      <c r="E65" t="e">
        <f>VLOOKUP(A65,HOP!A:L,12,0)</f>
        <v>#N/A</v>
      </c>
      <c r="F65" t="e">
        <f>VLOOKUP(A65,HOP!A:C,3,0)</f>
        <v>#N/A</v>
      </c>
      <c r="G65" t="e">
        <f t="shared" si="0"/>
        <v>#N/A</v>
      </c>
      <c r="H65" t="e">
        <f t="shared" si="1"/>
        <v>#N/A</v>
      </c>
      <c r="I65" t="e">
        <f>VLOOKUP(A65,HOP!A:U,21,0)</f>
        <v>#N/A</v>
      </c>
    </row>
    <row r="66" ht="14.25" hidden="1" customHeight="1" spans="1:9">
      <c r="A66" s="8" t="s">
        <v>641</v>
      </c>
      <c r="B66" s="9" t="s">
        <v>320</v>
      </c>
      <c r="C66" s="9" t="s">
        <v>646</v>
      </c>
      <c r="D66" s="4">
        <v>0</v>
      </c>
      <c r="E66" t="e">
        <f>VLOOKUP(A66,HOP!A:L,12,0)</f>
        <v>#N/A</v>
      </c>
      <c r="F66" t="e">
        <f>VLOOKUP(A66,HOP!A:C,3,0)</f>
        <v>#N/A</v>
      </c>
      <c r="G66" t="e">
        <f t="shared" si="0"/>
        <v>#N/A</v>
      </c>
      <c r="H66" t="e">
        <f t="shared" si="1"/>
        <v>#N/A</v>
      </c>
      <c r="I66" t="e">
        <f>VLOOKUP(A66,HOP!A:U,21,0)</f>
        <v>#N/A</v>
      </c>
    </row>
    <row r="67" ht="14.25" hidden="1" customHeight="1" spans="1:9">
      <c r="A67" s="8" t="s">
        <v>650</v>
      </c>
      <c r="B67" s="9" t="s">
        <v>627</v>
      </c>
      <c r="C67" s="9" t="s">
        <v>628</v>
      </c>
      <c r="D67" s="4">
        <v>0</v>
      </c>
      <c r="E67" t="e">
        <f>VLOOKUP(A67,HOP!A:L,12,0)</f>
        <v>#N/A</v>
      </c>
      <c r="F67" t="e">
        <f>VLOOKUP(A67,HOP!A:C,3,0)</f>
        <v>#N/A</v>
      </c>
      <c r="G67" t="e">
        <f t="shared" ref="G67:G130" si="2">D67-E67</f>
        <v>#N/A</v>
      </c>
      <c r="H67" t="e">
        <f t="shared" ref="H67:H130" si="3">$H$1&amp;F67</f>
        <v>#N/A</v>
      </c>
      <c r="I67" t="e">
        <f>VLOOKUP(A67,HOP!A:U,21,0)</f>
        <v>#N/A</v>
      </c>
    </row>
    <row r="68" ht="14.25" hidden="1" customHeight="1" spans="1:9">
      <c r="A68" s="8" t="s">
        <v>654</v>
      </c>
      <c r="B68" s="9" t="s">
        <v>659</v>
      </c>
      <c r="C68" s="9" t="s">
        <v>660</v>
      </c>
      <c r="D68" s="4">
        <v>0</v>
      </c>
      <c r="E68" t="e">
        <f>VLOOKUP(A68,HOP!A:L,12,0)</f>
        <v>#N/A</v>
      </c>
      <c r="F68" t="e">
        <f>VLOOKUP(A68,HOP!A:C,3,0)</f>
        <v>#N/A</v>
      </c>
      <c r="G68" t="e">
        <f t="shared" si="2"/>
        <v>#N/A</v>
      </c>
      <c r="H68" t="e">
        <f t="shared" si="3"/>
        <v>#N/A</v>
      </c>
      <c r="I68" t="e">
        <f>VLOOKUP(A68,HOP!A:U,21,0)</f>
        <v>#N/A</v>
      </c>
    </row>
    <row r="69" ht="14.25" hidden="1" customHeight="1" spans="1:9">
      <c r="A69" s="8" t="s">
        <v>664</v>
      </c>
      <c r="B69" s="9" t="s">
        <v>669</v>
      </c>
      <c r="C69" s="9" t="s">
        <v>290</v>
      </c>
      <c r="D69" s="4">
        <v>0</v>
      </c>
      <c r="E69" t="e">
        <f>VLOOKUP(A69,HOP!A:L,12,0)</f>
        <v>#N/A</v>
      </c>
      <c r="F69" t="e">
        <f>VLOOKUP(A69,HOP!A:C,3,0)</f>
        <v>#N/A</v>
      </c>
      <c r="G69" t="e">
        <f t="shared" si="2"/>
        <v>#N/A</v>
      </c>
      <c r="H69" t="e">
        <f t="shared" si="3"/>
        <v>#N/A</v>
      </c>
      <c r="I69" t="e">
        <f>VLOOKUP(A69,HOP!A:U,21,0)</f>
        <v>#N/A</v>
      </c>
    </row>
    <row r="70" ht="14.25" hidden="1" customHeight="1" spans="1:9">
      <c r="A70" s="8" t="s">
        <v>673</v>
      </c>
      <c r="B70" s="9" t="s">
        <v>319</v>
      </c>
      <c r="C70" s="9" t="s">
        <v>646</v>
      </c>
      <c r="D70" s="4">
        <v>0</v>
      </c>
      <c r="E70" t="e">
        <f>VLOOKUP(A70,HOP!A:L,12,0)</f>
        <v>#N/A</v>
      </c>
      <c r="F70" t="e">
        <f>VLOOKUP(A70,HOP!A:C,3,0)</f>
        <v>#N/A</v>
      </c>
      <c r="G70" t="e">
        <f t="shared" si="2"/>
        <v>#N/A</v>
      </c>
      <c r="H70" t="e">
        <f t="shared" si="3"/>
        <v>#N/A</v>
      </c>
      <c r="I70" t="e">
        <f>VLOOKUP(A70,HOP!A:U,21,0)</f>
        <v>#N/A</v>
      </c>
    </row>
    <row r="71" ht="14.25" hidden="1" customHeight="1" spans="1:9">
      <c r="A71" s="8" t="s">
        <v>677</v>
      </c>
      <c r="B71" s="9" t="s">
        <v>81</v>
      </c>
      <c r="C71" s="9" t="s">
        <v>368</v>
      </c>
      <c r="D71" s="4">
        <v>3432.72</v>
      </c>
      <c r="E71" t="str">
        <f>VLOOKUP(A71,HOP!A:L,12,0)</f>
        <v>3432.72</v>
      </c>
      <c r="F71" t="str">
        <f>VLOOKUP(A71,HOP!A:C,3,0)</f>
        <v>4554403</v>
      </c>
      <c r="G71">
        <f t="shared" si="2"/>
        <v>0</v>
      </c>
      <c r="H71" t="str">
        <f t="shared" si="3"/>
        <v>，4554403</v>
      </c>
      <c r="I71" t="str">
        <f>VLOOKUP(A71,HOP!A:U,21,0)</f>
        <v>直连</v>
      </c>
    </row>
    <row r="72" ht="14.25" hidden="1" customHeight="1" spans="1:9">
      <c r="A72" s="8" t="s">
        <v>686</v>
      </c>
      <c r="B72" s="9" t="s">
        <v>689</v>
      </c>
      <c r="C72" s="9" t="s">
        <v>690</v>
      </c>
      <c r="D72" s="4">
        <v>0</v>
      </c>
      <c r="E72" t="e">
        <f>VLOOKUP(A72,HOP!A:L,12,0)</f>
        <v>#N/A</v>
      </c>
      <c r="F72" t="e">
        <f>VLOOKUP(A72,HOP!A:C,3,0)</f>
        <v>#N/A</v>
      </c>
      <c r="G72" t="e">
        <f t="shared" si="2"/>
        <v>#N/A</v>
      </c>
      <c r="H72" t="e">
        <f t="shared" si="3"/>
        <v>#N/A</v>
      </c>
      <c r="I72" t="e">
        <f>VLOOKUP(A72,HOP!A:U,21,0)</f>
        <v>#N/A</v>
      </c>
    </row>
    <row r="73" ht="14.25" hidden="1" customHeight="1" spans="1:9">
      <c r="A73" s="8" t="s">
        <v>693</v>
      </c>
      <c r="B73" s="9" t="s">
        <v>698</v>
      </c>
      <c r="C73" s="9" t="s">
        <v>699</v>
      </c>
      <c r="D73" s="4">
        <v>0</v>
      </c>
      <c r="E73" t="e">
        <f>VLOOKUP(A73,HOP!A:L,12,0)</f>
        <v>#N/A</v>
      </c>
      <c r="F73" t="e">
        <f>VLOOKUP(A73,HOP!A:C,3,0)</f>
        <v>#N/A</v>
      </c>
      <c r="G73" t="e">
        <f t="shared" si="2"/>
        <v>#N/A</v>
      </c>
      <c r="H73" t="e">
        <f t="shared" si="3"/>
        <v>#N/A</v>
      </c>
      <c r="I73" t="e">
        <f>VLOOKUP(A73,HOP!A:U,21,0)</f>
        <v>#N/A</v>
      </c>
    </row>
    <row r="74" ht="14.25" hidden="1" customHeight="1" spans="1:9">
      <c r="A74" s="8" t="s">
        <v>702</v>
      </c>
      <c r="B74" s="9" t="s">
        <v>368</v>
      </c>
      <c r="C74" s="9" t="s">
        <v>611</v>
      </c>
      <c r="D74" s="4">
        <v>1044.18</v>
      </c>
      <c r="E74" t="str">
        <f>VLOOKUP(A74,HOP!A:L,12,0)</f>
        <v>1044.18</v>
      </c>
      <c r="F74" t="str">
        <f>VLOOKUP(A74,HOP!A:C,3,0)</f>
        <v>4570681</v>
      </c>
      <c r="G74">
        <f t="shared" si="2"/>
        <v>0</v>
      </c>
      <c r="H74" t="str">
        <f t="shared" si="3"/>
        <v>，4570681</v>
      </c>
      <c r="I74" t="str">
        <f>VLOOKUP(A74,HOP!A:U,21,0)</f>
        <v>直连</v>
      </c>
    </row>
    <row r="75" ht="14.25" hidden="1" customHeight="1" spans="1:9">
      <c r="A75" s="8" t="s">
        <v>711</v>
      </c>
      <c r="B75" s="9" t="s">
        <v>83</v>
      </c>
      <c r="C75" s="9" t="s">
        <v>611</v>
      </c>
      <c r="D75" s="4">
        <v>2566</v>
      </c>
      <c r="E75" t="str">
        <f>VLOOKUP(A75,HOP!A:L,12,0)</f>
        <v>2566.00</v>
      </c>
      <c r="F75" t="str">
        <f>VLOOKUP(A75,HOP!A:C,3,0)</f>
        <v>4399022</v>
      </c>
      <c r="G75">
        <f t="shared" si="2"/>
        <v>0</v>
      </c>
      <c r="H75" t="str">
        <f t="shared" si="3"/>
        <v>，4399022</v>
      </c>
      <c r="I75" t="str">
        <f>VLOOKUP(A75,HOP!A:U,21,0)</f>
        <v>直连</v>
      </c>
    </row>
    <row r="76" ht="14.25" hidden="1" customHeight="1" spans="1:9">
      <c r="A76" s="8" t="s">
        <v>719</v>
      </c>
      <c r="B76" s="9" t="s">
        <v>82</v>
      </c>
      <c r="C76" s="9" t="s">
        <v>611</v>
      </c>
      <c r="D76" s="4">
        <v>5226</v>
      </c>
      <c r="E76" t="str">
        <f>VLOOKUP(A76,HOP!A:L,12,0)</f>
        <v>5226.00</v>
      </c>
      <c r="F76" t="str">
        <f>VLOOKUP(A76,HOP!A:C,3,0)</f>
        <v>4511560</v>
      </c>
      <c r="G76">
        <f t="shared" si="2"/>
        <v>0</v>
      </c>
      <c r="H76" t="str">
        <f t="shared" si="3"/>
        <v>，4511560</v>
      </c>
      <c r="I76" t="str">
        <f>VLOOKUP(A76,HOP!A:U,21,0)</f>
        <v>直连</v>
      </c>
    </row>
    <row r="77" ht="14.25" hidden="1" customHeight="1" spans="1:9">
      <c r="A77" s="8" t="s">
        <v>727</v>
      </c>
      <c r="B77" s="9" t="s">
        <v>368</v>
      </c>
      <c r="C77" s="9" t="s">
        <v>611</v>
      </c>
      <c r="D77" s="4">
        <v>579.06</v>
      </c>
      <c r="E77" t="str">
        <f>VLOOKUP(A77,HOP!A:L,12,0)</f>
        <v>579.06</v>
      </c>
      <c r="F77" t="str">
        <f>VLOOKUP(A77,HOP!A:C,3,0)</f>
        <v>4430085</v>
      </c>
      <c r="G77">
        <f t="shared" si="2"/>
        <v>0</v>
      </c>
      <c r="H77" t="str">
        <f t="shared" si="3"/>
        <v>，4430085</v>
      </c>
      <c r="I77" t="str">
        <f>VLOOKUP(A77,HOP!A:U,21,0)</f>
        <v>直连</v>
      </c>
    </row>
    <row r="78" ht="14.25" hidden="1" customHeight="1" spans="1:9">
      <c r="A78" s="8" t="s">
        <v>734</v>
      </c>
      <c r="B78" s="9" t="s">
        <v>83</v>
      </c>
      <c r="C78" s="9" t="s">
        <v>611</v>
      </c>
      <c r="D78" s="4">
        <v>1732</v>
      </c>
      <c r="E78" t="str">
        <f>VLOOKUP(A78,HOP!A:L,12,0)</f>
        <v>1732.00</v>
      </c>
      <c r="F78" t="str">
        <f>VLOOKUP(A78,HOP!A:C,3,0)</f>
        <v>4536298</v>
      </c>
      <c r="G78">
        <f t="shared" si="2"/>
        <v>0</v>
      </c>
      <c r="H78" t="str">
        <f t="shared" si="3"/>
        <v>，4536298</v>
      </c>
      <c r="I78" t="str">
        <f>VLOOKUP(A78,HOP!A:U,21,0)</f>
        <v>直连</v>
      </c>
    </row>
    <row r="79" ht="14.25" hidden="1" customHeight="1" spans="1:9">
      <c r="A79" s="8" t="s">
        <v>739</v>
      </c>
      <c r="B79" s="9" t="s">
        <v>368</v>
      </c>
      <c r="C79" s="9" t="s">
        <v>611</v>
      </c>
      <c r="D79" s="4">
        <v>207.94</v>
      </c>
      <c r="E79" t="str">
        <f>VLOOKUP(A79,HOP!A:L,12,0)</f>
        <v>207.94</v>
      </c>
      <c r="F79" t="str">
        <f>VLOOKUP(A79,HOP!A:C,3,0)</f>
        <v>4531330</v>
      </c>
      <c r="G79">
        <f t="shared" si="2"/>
        <v>0</v>
      </c>
      <c r="H79" t="str">
        <f t="shared" si="3"/>
        <v>，4531330</v>
      </c>
      <c r="I79" t="str">
        <f>VLOOKUP(A79,HOP!A:U,21,0)</f>
        <v>直连</v>
      </c>
    </row>
    <row r="80" ht="14.25" hidden="1" customHeight="1" spans="1:9">
      <c r="A80" s="8" t="s">
        <v>748</v>
      </c>
      <c r="B80" s="9" t="s">
        <v>368</v>
      </c>
      <c r="C80" s="9" t="s">
        <v>611</v>
      </c>
      <c r="D80" s="4">
        <v>1313</v>
      </c>
      <c r="E80" t="str">
        <f>VLOOKUP(A80,HOP!A:L,12,0)</f>
        <v>1313.00</v>
      </c>
      <c r="F80" t="str">
        <f>VLOOKUP(A80,HOP!A:C,3,0)</f>
        <v>4420056</v>
      </c>
      <c r="G80">
        <f t="shared" si="2"/>
        <v>0</v>
      </c>
      <c r="H80" t="str">
        <f t="shared" si="3"/>
        <v>，4420056</v>
      </c>
      <c r="I80" t="str">
        <f>VLOOKUP(A80,HOP!A:U,21,0)</f>
        <v>直连</v>
      </c>
    </row>
    <row r="81" ht="14.25" hidden="1" customHeight="1" spans="1:9">
      <c r="A81" s="8" t="s">
        <v>754</v>
      </c>
      <c r="B81" s="9" t="s">
        <v>83</v>
      </c>
      <c r="C81" s="9" t="s">
        <v>611</v>
      </c>
      <c r="D81" s="4">
        <v>566</v>
      </c>
      <c r="E81" t="str">
        <f>VLOOKUP(A81,HOP!A:L,12,0)</f>
        <v>566.00</v>
      </c>
      <c r="F81" t="str">
        <f>VLOOKUP(A81,HOP!A:C,3,0)</f>
        <v>4545165</v>
      </c>
      <c r="G81">
        <f t="shared" si="2"/>
        <v>0</v>
      </c>
      <c r="H81" t="str">
        <f t="shared" si="3"/>
        <v>，4545165</v>
      </c>
      <c r="I81" t="str">
        <f>VLOOKUP(A81,HOP!A:U,21,0)</f>
        <v>直采</v>
      </c>
    </row>
    <row r="82" ht="14.25" hidden="1" customHeight="1" spans="1:9">
      <c r="A82" s="8" t="s">
        <v>763</v>
      </c>
      <c r="B82" s="9" t="s">
        <v>368</v>
      </c>
      <c r="C82" s="9" t="s">
        <v>611</v>
      </c>
      <c r="D82" s="4">
        <v>1759</v>
      </c>
      <c r="E82" t="str">
        <f>VLOOKUP(A82,HOP!A:L,12,0)</f>
        <v>1759.00</v>
      </c>
      <c r="F82" t="str">
        <f>VLOOKUP(A82,HOP!A:C,3,0)</f>
        <v>4529279</v>
      </c>
      <c r="G82">
        <f t="shared" si="2"/>
        <v>0</v>
      </c>
      <c r="H82" t="str">
        <f t="shared" si="3"/>
        <v>，4529279</v>
      </c>
      <c r="I82" t="str">
        <f>VLOOKUP(A82,HOP!A:U,21,0)</f>
        <v>直连</v>
      </c>
    </row>
    <row r="83" ht="14.25" hidden="1" customHeight="1" spans="1:9">
      <c r="A83" s="8" t="s">
        <v>769</v>
      </c>
      <c r="B83" s="9" t="s">
        <v>83</v>
      </c>
      <c r="C83" s="9" t="s">
        <v>611</v>
      </c>
      <c r="D83" s="4">
        <v>1628</v>
      </c>
      <c r="E83" t="str">
        <f>VLOOKUP(A83,HOP!A:L,12,0)</f>
        <v>1628.00</v>
      </c>
      <c r="F83" t="str">
        <f>VLOOKUP(A83,HOP!A:C,3,0)</f>
        <v>4531216</v>
      </c>
      <c r="G83">
        <f t="shared" si="2"/>
        <v>0</v>
      </c>
      <c r="H83" t="str">
        <f t="shared" si="3"/>
        <v>，4531216</v>
      </c>
      <c r="I83" t="str">
        <f>VLOOKUP(A83,HOP!A:U,21,0)</f>
        <v>直连</v>
      </c>
    </row>
    <row r="84" ht="14.25" hidden="1" customHeight="1" spans="1:9">
      <c r="A84" s="8" t="s">
        <v>773</v>
      </c>
      <c r="B84" s="9" t="s">
        <v>83</v>
      </c>
      <c r="C84" s="9" t="s">
        <v>611</v>
      </c>
      <c r="D84" s="4">
        <v>1278.1</v>
      </c>
      <c r="E84" t="str">
        <f>VLOOKUP(A84,HOP!A:L,12,0)</f>
        <v>1278.10</v>
      </c>
      <c r="F84" t="str">
        <f>VLOOKUP(A84,HOP!A:C,3,0)</f>
        <v>4550229</v>
      </c>
      <c r="G84">
        <f t="shared" si="2"/>
        <v>0</v>
      </c>
      <c r="H84" t="str">
        <f t="shared" si="3"/>
        <v>，4550229</v>
      </c>
      <c r="I84" t="str">
        <f>VLOOKUP(A84,HOP!A:U,21,0)</f>
        <v>直连</v>
      </c>
    </row>
    <row r="85" ht="14.25" hidden="1" customHeight="1" spans="1:9">
      <c r="A85" s="8" t="s">
        <v>781</v>
      </c>
      <c r="B85" s="9" t="s">
        <v>368</v>
      </c>
      <c r="C85" s="9" t="s">
        <v>611</v>
      </c>
      <c r="D85" s="4">
        <v>1673</v>
      </c>
      <c r="E85" t="str">
        <f>VLOOKUP(A85,HOP!A:L,12,0)</f>
        <v>1673.00</v>
      </c>
      <c r="F85" t="str">
        <f>VLOOKUP(A85,HOP!A:C,3,0)</f>
        <v>4563258</v>
      </c>
      <c r="G85">
        <f t="shared" si="2"/>
        <v>0</v>
      </c>
      <c r="H85" t="str">
        <f t="shared" si="3"/>
        <v>，4563258</v>
      </c>
      <c r="I85" t="str">
        <f>VLOOKUP(A85,HOP!A:U,21,0)</f>
        <v>直连</v>
      </c>
    </row>
    <row r="86" ht="14.25" hidden="1" customHeight="1" spans="1:9">
      <c r="A86" s="8" t="s">
        <v>787</v>
      </c>
      <c r="B86" s="9" t="s">
        <v>83</v>
      </c>
      <c r="C86" s="9" t="s">
        <v>611</v>
      </c>
      <c r="D86" s="4">
        <v>1646.46</v>
      </c>
      <c r="E86" t="str">
        <f>VLOOKUP(A86,HOP!A:L,12,0)</f>
        <v>1646.46</v>
      </c>
      <c r="F86" t="str">
        <f>VLOOKUP(A86,HOP!A:C,3,0)</f>
        <v>4458394</v>
      </c>
      <c r="G86">
        <f t="shared" si="2"/>
        <v>0</v>
      </c>
      <c r="H86" t="str">
        <f t="shared" si="3"/>
        <v>，4458394</v>
      </c>
      <c r="I86" t="str">
        <f>VLOOKUP(A86,HOP!A:U,21,0)</f>
        <v>直连</v>
      </c>
    </row>
    <row r="87" ht="14.25" hidden="1" customHeight="1" spans="1:9">
      <c r="A87" s="8" t="s">
        <v>796</v>
      </c>
      <c r="B87" s="9" t="s">
        <v>368</v>
      </c>
      <c r="C87" s="9" t="s">
        <v>611</v>
      </c>
      <c r="D87" s="4">
        <v>590.56</v>
      </c>
      <c r="E87" t="str">
        <f>VLOOKUP(A87,HOP!A:L,12,0)</f>
        <v>590.56</v>
      </c>
      <c r="F87" t="str">
        <f>VLOOKUP(A87,HOP!A:C,3,0)</f>
        <v>4569672</v>
      </c>
      <c r="G87">
        <f t="shared" si="2"/>
        <v>0</v>
      </c>
      <c r="H87" t="str">
        <f t="shared" si="3"/>
        <v>，4569672</v>
      </c>
      <c r="I87" t="str">
        <f>VLOOKUP(A87,HOP!A:U,21,0)</f>
        <v>直连</v>
      </c>
    </row>
    <row r="88" ht="14.25" hidden="1" customHeight="1" spans="1:9">
      <c r="A88" s="8" t="s">
        <v>806</v>
      </c>
      <c r="B88" s="9" t="s">
        <v>368</v>
      </c>
      <c r="C88" s="9" t="s">
        <v>611</v>
      </c>
      <c r="D88" s="4">
        <v>769.74</v>
      </c>
      <c r="E88" t="str">
        <f>VLOOKUP(A88,HOP!A:L,12,0)</f>
        <v>769.74</v>
      </c>
      <c r="F88" t="str">
        <f>VLOOKUP(A88,HOP!A:C,3,0)</f>
        <v>4570945</v>
      </c>
      <c r="G88">
        <f t="shared" si="2"/>
        <v>0</v>
      </c>
      <c r="H88" t="str">
        <f t="shared" si="3"/>
        <v>，4570945</v>
      </c>
      <c r="I88" t="str">
        <f>VLOOKUP(A88,HOP!A:U,21,0)</f>
        <v>直连</v>
      </c>
    </row>
    <row r="89" ht="14.25" hidden="1" customHeight="1" spans="1:9">
      <c r="A89" s="8" t="s">
        <v>814</v>
      </c>
      <c r="B89" s="9" t="s">
        <v>83</v>
      </c>
      <c r="C89" s="9" t="s">
        <v>611</v>
      </c>
      <c r="D89" s="4">
        <v>2656</v>
      </c>
      <c r="E89" t="str">
        <f>VLOOKUP(A89,HOP!A:L,12,0)</f>
        <v>2656.00</v>
      </c>
      <c r="F89" t="str">
        <f>VLOOKUP(A89,HOP!A:C,3,0)</f>
        <v>4457921</v>
      </c>
      <c r="G89">
        <f t="shared" si="2"/>
        <v>0</v>
      </c>
      <c r="H89" t="str">
        <f t="shared" si="3"/>
        <v>，4457921</v>
      </c>
      <c r="I89" t="str">
        <f>VLOOKUP(A89,HOP!A:U,21,0)</f>
        <v>直采</v>
      </c>
    </row>
    <row r="90" ht="14.25" hidden="1" customHeight="1" spans="1:9">
      <c r="A90" s="8" t="s">
        <v>823</v>
      </c>
      <c r="B90" s="9" t="s">
        <v>83</v>
      </c>
      <c r="C90" s="9" t="s">
        <v>611</v>
      </c>
      <c r="D90" s="4">
        <v>1300</v>
      </c>
      <c r="E90" t="str">
        <f>VLOOKUP(A90,HOP!A:L,12,0)</f>
        <v>1300.00</v>
      </c>
      <c r="F90" t="str">
        <f>VLOOKUP(A90,HOP!A:C,3,0)</f>
        <v>4474066</v>
      </c>
      <c r="G90">
        <f t="shared" si="2"/>
        <v>0</v>
      </c>
      <c r="H90" t="str">
        <f t="shared" si="3"/>
        <v>，4474066</v>
      </c>
      <c r="I90" t="str">
        <f>VLOOKUP(A90,HOP!A:U,21,0)</f>
        <v>直采</v>
      </c>
    </row>
    <row r="91" ht="14.25" hidden="1" customHeight="1" spans="1:9">
      <c r="A91" s="8" t="s">
        <v>832</v>
      </c>
      <c r="B91" s="9" t="s">
        <v>83</v>
      </c>
      <c r="C91" s="9" t="s">
        <v>611</v>
      </c>
      <c r="D91" s="4">
        <v>458</v>
      </c>
      <c r="E91" t="str">
        <f>VLOOKUP(A91,HOP!A:L,12,0)</f>
        <v>458.00</v>
      </c>
      <c r="F91" t="str">
        <f>VLOOKUP(A91,HOP!A:C,3,0)</f>
        <v>4423550</v>
      </c>
      <c r="G91">
        <f t="shared" si="2"/>
        <v>0</v>
      </c>
      <c r="H91" t="str">
        <f t="shared" si="3"/>
        <v>，4423550</v>
      </c>
      <c r="I91" t="str">
        <f>VLOOKUP(A91,HOP!A:U,21,0)</f>
        <v>直采</v>
      </c>
    </row>
    <row r="92" ht="14.25" customHeight="1" spans="1:9">
      <c r="A92" s="8" t="s">
        <v>837</v>
      </c>
      <c r="B92" s="9" t="s">
        <v>83</v>
      </c>
      <c r="C92" s="9" t="s">
        <v>611</v>
      </c>
      <c r="D92" s="4">
        <v>154.29</v>
      </c>
      <c r="E92" t="str">
        <f>VLOOKUP(A92,HOP!A:L,12,0)</f>
        <v>154.30</v>
      </c>
      <c r="F92" t="str">
        <f>VLOOKUP(A92,HOP!A:C,3,0)</f>
        <v>4557639</v>
      </c>
      <c r="G92">
        <f t="shared" si="2"/>
        <v>-0.0100000000000193</v>
      </c>
      <c r="H92" t="str">
        <f t="shared" si="3"/>
        <v>，4557639</v>
      </c>
      <c r="I92" t="str">
        <f>VLOOKUP(A92,HOP!A:U,21,0)</f>
        <v>直连</v>
      </c>
    </row>
    <row r="93" ht="14.25" hidden="1" customHeight="1" spans="1:9">
      <c r="A93" s="8" t="s">
        <v>846</v>
      </c>
      <c r="B93" s="9" t="s">
        <v>368</v>
      </c>
      <c r="C93" s="9" t="s">
        <v>611</v>
      </c>
      <c r="D93" s="4">
        <v>269.45</v>
      </c>
      <c r="E93" t="str">
        <f>VLOOKUP(A93,HOP!A:L,12,0)</f>
        <v>269.45</v>
      </c>
      <c r="F93" t="str">
        <f>VLOOKUP(A93,HOP!A:C,3,0)</f>
        <v>4568292</v>
      </c>
      <c r="G93">
        <f t="shared" si="2"/>
        <v>0</v>
      </c>
      <c r="H93" t="str">
        <f t="shared" si="3"/>
        <v>，4568292</v>
      </c>
      <c r="I93" t="str">
        <f>VLOOKUP(A93,HOP!A:U,21,0)</f>
        <v>直连</v>
      </c>
    </row>
    <row r="94" ht="14.25" hidden="1" customHeight="1" spans="1:9">
      <c r="A94" s="8" t="s">
        <v>855</v>
      </c>
      <c r="B94" s="9" t="s">
        <v>368</v>
      </c>
      <c r="C94" s="9" t="s">
        <v>611</v>
      </c>
      <c r="D94" s="4">
        <v>267.35</v>
      </c>
      <c r="E94" t="str">
        <f>VLOOKUP(A94,HOP!A:L,12,0)</f>
        <v>267.35</v>
      </c>
      <c r="F94" t="str">
        <f>VLOOKUP(A94,HOP!A:C,3,0)</f>
        <v>4568234</v>
      </c>
      <c r="G94">
        <f t="shared" si="2"/>
        <v>0</v>
      </c>
      <c r="H94" t="str">
        <f t="shared" si="3"/>
        <v>，4568234</v>
      </c>
      <c r="I94" t="str">
        <f>VLOOKUP(A94,HOP!A:U,21,0)</f>
        <v>直连</v>
      </c>
    </row>
    <row r="95" ht="14.25" hidden="1" customHeight="1" spans="1:9">
      <c r="A95" s="8" t="s">
        <v>864</v>
      </c>
      <c r="B95" s="9" t="s">
        <v>368</v>
      </c>
      <c r="C95" s="9" t="s">
        <v>611</v>
      </c>
      <c r="D95" s="4">
        <v>274.1</v>
      </c>
      <c r="E95" t="str">
        <f>VLOOKUP(A95,HOP!A:L,12,0)</f>
        <v>274.10</v>
      </c>
      <c r="F95" t="str">
        <f>VLOOKUP(A95,HOP!A:C,3,0)</f>
        <v>4571284</v>
      </c>
      <c r="G95">
        <f t="shared" si="2"/>
        <v>0</v>
      </c>
      <c r="H95" t="str">
        <f t="shared" si="3"/>
        <v>，4571284</v>
      </c>
      <c r="I95" t="str">
        <f>VLOOKUP(A95,HOP!A:U,21,0)</f>
        <v>直连</v>
      </c>
    </row>
    <row r="96" ht="14.25" hidden="1" customHeight="1" spans="1:9">
      <c r="A96" s="8" t="s">
        <v>869</v>
      </c>
      <c r="B96" s="9" t="s">
        <v>259</v>
      </c>
      <c r="C96" s="9" t="s">
        <v>875</v>
      </c>
      <c r="D96" s="4">
        <v>0</v>
      </c>
      <c r="E96" t="e">
        <f>VLOOKUP(A96,HOP!A:L,12,0)</f>
        <v>#N/A</v>
      </c>
      <c r="F96" t="e">
        <f>VLOOKUP(A96,HOP!A:C,3,0)</f>
        <v>#N/A</v>
      </c>
      <c r="G96" t="e">
        <f t="shared" si="2"/>
        <v>#N/A</v>
      </c>
      <c r="H96" t="e">
        <f t="shared" si="3"/>
        <v>#N/A</v>
      </c>
      <c r="I96" t="e">
        <f>VLOOKUP(A96,HOP!A:U,21,0)</f>
        <v>#N/A</v>
      </c>
    </row>
    <row r="97" ht="14.25" hidden="1" customHeight="1" spans="1:9">
      <c r="A97" s="8" t="s">
        <v>878</v>
      </c>
      <c r="B97" s="9" t="s">
        <v>884</v>
      </c>
      <c r="C97" s="9" t="s">
        <v>885</v>
      </c>
      <c r="D97" s="4">
        <v>0</v>
      </c>
      <c r="E97" t="e">
        <f>VLOOKUP(A97,HOP!A:L,12,0)</f>
        <v>#N/A</v>
      </c>
      <c r="F97" t="e">
        <f>VLOOKUP(A97,HOP!A:C,3,0)</f>
        <v>#N/A</v>
      </c>
      <c r="G97" t="e">
        <f t="shared" si="2"/>
        <v>#N/A</v>
      </c>
      <c r="H97" t="e">
        <f t="shared" si="3"/>
        <v>#N/A</v>
      </c>
      <c r="I97" t="e">
        <f>VLOOKUP(A97,HOP!A:U,21,0)</f>
        <v>#N/A</v>
      </c>
    </row>
    <row r="98" ht="14.25" hidden="1" customHeight="1" spans="1:9">
      <c r="A98" s="8" t="s">
        <v>889</v>
      </c>
      <c r="B98" s="9" t="s">
        <v>891</v>
      </c>
      <c r="C98" s="9" t="s">
        <v>884</v>
      </c>
      <c r="D98" s="4">
        <v>0</v>
      </c>
      <c r="E98" t="e">
        <f>VLOOKUP(A98,HOP!A:L,12,0)</f>
        <v>#N/A</v>
      </c>
      <c r="F98" t="e">
        <f>VLOOKUP(A98,HOP!A:C,3,0)</f>
        <v>#N/A</v>
      </c>
      <c r="G98" t="e">
        <f t="shared" si="2"/>
        <v>#N/A</v>
      </c>
      <c r="H98" t="e">
        <f t="shared" si="3"/>
        <v>#N/A</v>
      </c>
      <c r="I98" t="e">
        <f>VLOOKUP(A98,HOP!A:U,21,0)</f>
        <v>#N/A</v>
      </c>
    </row>
    <row r="99" ht="14.25" hidden="1" customHeight="1" spans="1:9">
      <c r="A99" s="8" t="s">
        <v>894</v>
      </c>
      <c r="B99" s="9" t="s">
        <v>896</v>
      </c>
      <c r="C99" s="9" t="s">
        <v>891</v>
      </c>
      <c r="D99" s="4">
        <v>0</v>
      </c>
      <c r="E99" t="e">
        <f>VLOOKUP(A99,HOP!A:L,12,0)</f>
        <v>#N/A</v>
      </c>
      <c r="F99" t="e">
        <f>VLOOKUP(A99,HOP!A:C,3,0)</f>
        <v>#N/A</v>
      </c>
      <c r="G99" t="e">
        <f t="shared" si="2"/>
        <v>#N/A</v>
      </c>
      <c r="H99" t="e">
        <f t="shared" si="3"/>
        <v>#N/A</v>
      </c>
      <c r="I99" t="e">
        <f>VLOOKUP(A99,HOP!A:U,21,0)</f>
        <v>#N/A</v>
      </c>
    </row>
    <row r="100" ht="14.25" hidden="1" customHeight="1" spans="1:9">
      <c r="A100" s="8" t="s">
        <v>899</v>
      </c>
      <c r="B100" s="9" t="s">
        <v>901</v>
      </c>
      <c r="C100" s="9" t="s">
        <v>896</v>
      </c>
      <c r="D100" s="4">
        <v>0</v>
      </c>
      <c r="E100" t="e">
        <f>VLOOKUP(A100,HOP!A:L,12,0)</f>
        <v>#N/A</v>
      </c>
      <c r="F100" t="e">
        <f>VLOOKUP(A100,HOP!A:C,3,0)</f>
        <v>#N/A</v>
      </c>
      <c r="G100" t="e">
        <f t="shared" si="2"/>
        <v>#N/A</v>
      </c>
      <c r="H100" t="e">
        <f t="shared" si="3"/>
        <v>#N/A</v>
      </c>
      <c r="I100" t="e">
        <f>VLOOKUP(A100,HOP!A:U,21,0)</f>
        <v>#N/A</v>
      </c>
    </row>
    <row r="101" ht="14.25" hidden="1" customHeight="1" spans="1:9">
      <c r="A101" s="8" t="s">
        <v>904</v>
      </c>
      <c r="B101" s="9" t="s">
        <v>660</v>
      </c>
      <c r="C101" s="9" t="s">
        <v>669</v>
      </c>
      <c r="D101" s="4">
        <v>0</v>
      </c>
      <c r="E101" t="e">
        <f>VLOOKUP(A101,HOP!A:L,12,0)</f>
        <v>#N/A</v>
      </c>
      <c r="F101" t="e">
        <f>VLOOKUP(A101,HOP!A:C,3,0)</f>
        <v>#N/A</v>
      </c>
      <c r="G101" t="e">
        <f t="shared" si="2"/>
        <v>#N/A</v>
      </c>
      <c r="H101" t="e">
        <f t="shared" si="3"/>
        <v>#N/A</v>
      </c>
      <c r="I101" t="e">
        <f>VLOOKUP(A101,HOP!A:U,21,0)</f>
        <v>#N/A</v>
      </c>
    </row>
    <row r="102" ht="14.25" hidden="1" customHeight="1" spans="1:9">
      <c r="A102" s="8" t="s">
        <v>909</v>
      </c>
      <c r="B102" s="9" t="s">
        <v>914</v>
      </c>
      <c r="C102" s="9" t="s">
        <v>660</v>
      </c>
      <c r="D102" s="4">
        <v>0</v>
      </c>
      <c r="E102" t="e">
        <f>VLOOKUP(A102,HOP!A:L,12,0)</f>
        <v>#N/A</v>
      </c>
      <c r="F102" t="e">
        <f>VLOOKUP(A102,HOP!A:C,3,0)</f>
        <v>#N/A</v>
      </c>
      <c r="G102" t="e">
        <f t="shared" si="2"/>
        <v>#N/A</v>
      </c>
      <c r="H102" t="e">
        <f t="shared" si="3"/>
        <v>#N/A</v>
      </c>
      <c r="I102" t="e">
        <f>VLOOKUP(A102,HOP!A:U,21,0)</f>
        <v>#N/A</v>
      </c>
    </row>
    <row r="103" ht="14.25" hidden="1" customHeight="1" spans="1:9">
      <c r="A103" s="8" t="s">
        <v>918</v>
      </c>
      <c r="B103" s="9" t="s">
        <v>921</v>
      </c>
      <c r="C103" s="9" t="s">
        <v>310</v>
      </c>
      <c r="D103" s="4">
        <v>0</v>
      </c>
      <c r="E103" t="e">
        <f>VLOOKUP(A103,HOP!A:L,12,0)</f>
        <v>#N/A</v>
      </c>
      <c r="F103" t="e">
        <f>VLOOKUP(A103,HOP!A:C,3,0)</f>
        <v>#N/A</v>
      </c>
      <c r="G103" t="e">
        <f t="shared" si="2"/>
        <v>#N/A</v>
      </c>
      <c r="H103" t="e">
        <f t="shared" si="3"/>
        <v>#N/A</v>
      </c>
      <c r="I103" t="e">
        <f>VLOOKUP(A103,HOP!A:U,21,0)</f>
        <v>#N/A</v>
      </c>
    </row>
    <row r="104" ht="14.25" hidden="1" customHeight="1" spans="1:9">
      <c r="A104" s="8" t="s">
        <v>925</v>
      </c>
      <c r="B104" s="9" t="s">
        <v>291</v>
      </c>
      <c r="C104" s="9" t="s">
        <v>627</v>
      </c>
      <c r="D104" s="4">
        <v>0</v>
      </c>
      <c r="E104" t="e">
        <f>VLOOKUP(A104,HOP!A:L,12,0)</f>
        <v>#N/A</v>
      </c>
      <c r="F104" t="e">
        <f>VLOOKUP(A104,HOP!A:C,3,0)</f>
        <v>#N/A</v>
      </c>
      <c r="G104" t="e">
        <f t="shared" si="2"/>
        <v>#N/A</v>
      </c>
      <c r="H104" t="e">
        <f t="shared" si="3"/>
        <v>#N/A</v>
      </c>
      <c r="I104" t="e">
        <f>VLOOKUP(A104,HOP!A:U,21,0)</f>
        <v>#N/A</v>
      </c>
    </row>
    <row r="105" ht="14.25" hidden="1" customHeight="1" spans="1:9">
      <c r="A105" s="8" t="s">
        <v>930</v>
      </c>
      <c r="B105" s="9" t="s">
        <v>936</v>
      </c>
      <c r="C105" s="9" t="s">
        <v>937</v>
      </c>
      <c r="D105" s="4">
        <v>0</v>
      </c>
      <c r="E105" t="e">
        <f>VLOOKUP(A105,HOP!A:L,12,0)</f>
        <v>#N/A</v>
      </c>
      <c r="F105" t="e">
        <f>VLOOKUP(A105,HOP!A:C,3,0)</f>
        <v>#N/A</v>
      </c>
      <c r="G105" t="e">
        <f t="shared" si="2"/>
        <v>#N/A</v>
      </c>
      <c r="H105" t="e">
        <f t="shared" si="3"/>
        <v>#N/A</v>
      </c>
      <c r="I105" t="e">
        <f>VLOOKUP(A105,HOP!A:U,21,0)</f>
        <v>#N/A</v>
      </c>
    </row>
    <row r="106" ht="14.25" hidden="1" customHeight="1" spans="1:9">
      <c r="A106" s="8" t="s">
        <v>941</v>
      </c>
      <c r="B106" s="9" t="s">
        <v>329</v>
      </c>
      <c r="C106" s="9" t="s">
        <v>646</v>
      </c>
      <c r="D106" s="4">
        <v>0</v>
      </c>
      <c r="E106" t="e">
        <f>VLOOKUP(A106,HOP!A:L,12,0)</f>
        <v>#N/A</v>
      </c>
      <c r="F106" t="e">
        <f>VLOOKUP(A106,HOP!A:C,3,0)</f>
        <v>#N/A</v>
      </c>
      <c r="G106" t="e">
        <f t="shared" si="2"/>
        <v>#N/A</v>
      </c>
      <c r="H106" t="e">
        <f t="shared" si="3"/>
        <v>#N/A</v>
      </c>
      <c r="I106" t="e">
        <f>VLOOKUP(A106,HOP!A:U,21,0)</f>
        <v>#N/A</v>
      </c>
    </row>
    <row r="107" ht="14.25" hidden="1" customHeight="1" spans="1:9">
      <c r="A107" s="8" t="s">
        <v>950</v>
      </c>
      <c r="B107" s="9" t="s">
        <v>611</v>
      </c>
      <c r="C107" s="9" t="s">
        <v>946</v>
      </c>
      <c r="D107" s="4">
        <v>398.91</v>
      </c>
      <c r="E107" t="str">
        <f>VLOOKUP(A107,HOP!A:L,12,0)</f>
        <v>398.91</v>
      </c>
      <c r="F107" t="str">
        <f>VLOOKUP(A107,HOP!A:C,3,0)</f>
        <v>4573854</v>
      </c>
      <c r="G107">
        <f t="shared" si="2"/>
        <v>0</v>
      </c>
      <c r="H107" t="str">
        <f t="shared" si="3"/>
        <v>，4573854</v>
      </c>
      <c r="I107" t="str">
        <f>VLOOKUP(A107,HOP!A:U,21,0)</f>
        <v>直连</v>
      </c>
    </row>
    <row r="108" ht="14.25" hidden="1" customHeight="1" spans="1:9">
      <c r="A108" s="8" t="s">
        <v>959</v>
      </c>
      <c r="B108" s="9" t="s">
        <v>82</v>
      </c>
      <c r="C108" s="9" t="s">
        <v>946</v>
      </c>
      <c r="D108" s="4">
        <v>14016</v>
      </c>
      <c r="E108" t="str">
        <f>VLOOKUP(A108,HOP!A:L,12,0)</f>
        <v>14016.00</v>
      </c>
      <c r="F108" t="str">
        <f>VLOOKUP(A108,HOP!A:C,3,0)</f>
        <v>4400456</v>
      </c>
      <c r="G108">
        <f t="shared" si="2"/>
        <v>0</v>
      </c>
      <c r="H108" t="str">
        <f t="shared" si="3"/>
        <v>，4400456</v>
      </c>
      <c r="I108" t="str">
        <f>VLOOKUP(A108,HOP!A:U,21,0)</f>
        <v>直连</v>
      </c>
    </row>
    <row r="109" ht="14.25" customHeight="1" spans="1:9">
      <c r="A109" s="8" t="s">
        <v>966</v>
      </c>
      <c r="B109" s="9" t="s">
        <v>82</v>
      </c>
      <c r="C109" s="9" t="s">
        <v>946</v>
      </c>
      <c r="D109" s="4">
        <v>3911.45</v>
      </c>
      <c r="E109" t="str">
        <f>VLOOKUP(A109,HOP!A:L,12,0)</f>
        <v>3911.44</v>
      </c>
      <c r="F109" t="str">
        <f>VLOOKUP(A109,HOP!A:C,3,0)</f>
        <v>4430229</v>
      </c>
      <c r="G109">
        <f t="shared" si="2"/>
        <v>0.00999999999976353</v>
      </c>
      <c r="H109" t="str">
        <f t="shared" si="3"/>
        <v>，4430229</v>
      </c>
      <c r="I109" t="str">
        <f>VLOOKUP(A109,HOP!A:U,21,0)</f>
        <v>直连</v>
      </c>
    </row>
    <row r="110" ht="14.25" hidden="1" customHeight="1" spans="1:9">
      <c r="A110" s="8" t="s">
        <v>974</v>
      </c>
      <c r="B110" s="9" t="s">
        <v>611</v>
      </c>
      <c r="C110" s="9" t="s">
        <v>946</v>
      </c>
      <c r="D110" s="4">
        <v>216.94</v>
      </c>
      <c r="E110" t="str">
        <f>VLOOKUP(A110,HOP!A:L,12,0)</f>
        <v>216.94</v>
      </c>
      <c r="F110" t="str">
        <f>VLOOKUP(A110,HOP!A:C,3,0)</f>
        <v>4522641</v>
      </c>
      <c r="G110">
        <f t="shared" si="2"/>
        <v>0</v>
      </c>
      <c r="H110" t="str">
        <f t="shared" si="3"/>
        <v>，4522641</v>
      </c>
      <c r="I110" t="str">
        <f>VLOOKUP(A110,HOP!A:U,21,0)</f>
        <v>直连</v>
      </c>
    </row>
    <row r="111" ht="14.25" hidden="1" customHeight="1" spans="1:9">
      <c r="A111" s="8" t="s">
        <v>981</v>
      </c>
      <c r="B111" s="9" t="s">
        <v>82</v>
      </c>
      <c r="C111" s="9" t="s">
        <v>946</v>
      </c>
      <c r="D111" s="4">
        <v>5945.4</v>
      </c>
      <c r="E111" t="str">
        <f>VLOOKUP(A111,HOP!A:L,12,0)</f>
        <v>5945.40</v>
      </c>
      <c r="F111" t="str">
        <f>VLOOKUP(A111,HOP!A:C,3,0)</f>
        <v>4507103</v>
      </c>
      <c r="G111">
        <f t="shared" si="2"/>
        <v>0</v>
      </c>
      <c r="H111" t="str">
        <f t="shared" si="3"/>
        <v>，4507103</v>
      </c>
      <c r="I111" t="str">
        <f>VLOOKUP(A111,HOP!A:U,21,0)</f>
        <v>直连</v>
      </c>
    </row>
    <row r="112" ht="14.25" hidden="1" customHeight="1" spans="1:9">
      <c r="A112" s="8" t="s">
        <v>987</v>
      </c>
      <c r="B112" s="9" t="s">
        <v>368</v>
      </c>
      <c r="C112" s="9" t="s">
        <v>946</v>
      </c>
      <c r="D112" s="4">
        <v>2896</v>
      </c>
      <c r="E112" t="str">
        <f>VLOOKUP(A112,HOP!A:L,12,0)</f>
        <v>2896.00</v>
      </c>
      <c r="F112" t="str">
        <f>VLOOKUP(A112,HOP!A:C,3,0)</f>
        <v>4497430</v>
      </c>
      <c r="G112">
        <f t="shared" si="2"/>
        <v>0</v>
      </c>
      <c r="H112" t="str">
        <f t="shared" si="3"/>
        <v>，4497430</v>
      </c>
      <c r="I112" t="str">
        <f>VLOOKUP(A112,HOP!A:U,21,0)</f>
        <v>直采</v>
      </c>
    </row>
    <row r="113" ht="14.25" hidden="1" customHeight="1" spans="1:9">
      <c r="A113" s="8" t="s">
        <v>996</v>
      </c>
      <c r="B113" s="9" t="s">
        <v>611</v>
      </c>
      <c r="C113" s="9" t="s">
        <v>946</v>
      </c>
      <c r="D113" s="4">
        <v>1240.4</v>
      </c>
      <c r="E113" t="str">
        <f>VLOOKUP(A113,HOP!A:L,12,0)</f>
        <v>1240.40</v>
      </c>
      <c r="F113" t="str">
        <f>VLOOKUP(A113,HOP!A:C,3,0)</f>
        <v>4529193</v>
      </c>
      <c r="G113">
        <f t="shared" si="2"/>
        <v>0</v>
      </c>
      <c r="H113" t="str">
        <f t="shared" si="3"/>
        <v>，4529193</v>
      </c>
      <c r="I113" t="str">
        <f>VLOOKUP(A113,HOP!A:U,21,0)</f>
        <v>直连</v>
      </c>
    </row>
    <row r="114" ht="14.25" hidden="1" customHeight="1" spans="1:9">
      <c r="A114" s="8" t="s">
        <v>1002</v>
      </c>
      <c r="B114" s="9" t="s">
        <v>611</v>
      </c>
      <c r="C114" s="9" t="s">
        <v>946</v>
      </c>
      <c r="D114" s="4">
        <v>868.57</v>
      </c>
      <c r="E114" t="str">
        <f>VLOOKUP(A114,HOP!A:L,12,0)</f>
        <v>868.57</v>
      </c>
      <c r="F114" t="str">
        <f>VLOOKUP(A114,HOP!A:C,3,0)</f>
        <v>4530498</v>
      </c>
      <c r="G114">
        <f t="shared" si="2"/>
        <v>0</v>
      </c>
      <c r="H114" t="str">
        <f t="shared" si="3"/>
        <v>，4530498</v>
      </c>
      <c r="I114" t="str">
        <f>VLOOKUP(A114,HOP!A:U,21,0)</f>
        <v>直连</v>
      </c>
    </row>
    <row r="115" ht="14.25" hidden="1" customHeight="1" spans="1:9">
      <c r="A115" s="8" t="s">
        <v>1007</v>
      </c>
      <c r="B115" s="9" t="s">
        <v>611</v>
      </c>
      <c r="C115" s="9" t="s">
        <v>946</v>
      </c>
      <c r="D115" s="4">
        <v>1514</v>
      </c>
      <c r="E115" t="str">
        <f>VLOOKUP(A115,HOP!A:L,12,0)</f>
        <v>1514.00</v>
      </c>
      <c r="F115" t="str">
        <f>VLOOKUP(A115,HOP!A:C,3,0)</f>
        <v>4531322</v>
      </c>
      <c r="G115">
        <f t="shared" si="2"/>
        <v>0</v>
      </c>
      <c r="H115" t="str">
        <f t="shared" si="3"/>
        <v>，4531322</v>
      </c>
      <c r="I115" t="str">
        <f>VLOOKUP(A115,HOP!A:U,21,0)</f>
        <v>直连</v>
      </c>
    </row>
    <row r="116" ht="14.25" hidden="1" customHeight="1" spans="1:9">
      <c r="A116" s="8" t="s">
        <v>1013</v>
      </c>
      <c r="B116" s="9" t="s">
        <v>611</v>
      </c>
      <c r="C116" s="9" t="s">
        <v>946</v>
      </c>
      <c r="D116" s="4">
        <v>1212</v>
      </c>
      <c r="E116" t="str">
        <f>VLOOKUP(A116,HOP!A:L,12,0)</f>
        <v>1212.00</v>
      </c>
      <c r="F116" t="str">
        <f>VLOOKUP(A116,HOP!A:C,3,0)</f>
        <v>4434337</v>
      </c>
      <c r="G116">
        <f t="shared" si="2"/>
        <v>0</v>
      </c>
      <c r="H116" t="str">
        <f t="shared" si="3"/>
        <v>，4434337</v>
      </c>
      <c r="I116" t="str">
        <f>VLOOKUP(A116,HOP!A:U,21,0)</f>
        <v>直连</v>
      </c>
    </row>
    <row r="117" ht="14.25" hidden="1" customHeight="1" spans="1:9">
      <c r="A117" s="8" t="s">
        <v>1019</v>
      </c>
      <c r="B117" s="9" t="s">
        <v>368</v>
      </c>
      <c r="C117" s="9" t="s">
        <v>946</v>
      </c>
      <c r="D117" s="4">
        <v>1002</v>
      </c>
      <c r="E117" t="str">
        <f>VLOOKUP(A117,HOP!A:L,12,0)</f>
        <v>1002.00</v>
      </c>
      <c r="F117" t="str">
        <f>VLOOKUP(A117,HOP!A:C,3,0)</f>
        <v>4554945</v>
      </c>
      <c r="G117">
        <f t="shared" si="2"/>
        <v>0</v>
      </c>
      <c r="H117" t="str">
        <f t="shared" si="3"/>
        <v>，4554945</v>
      </c>
      <c r="I117" t="str">
        <f>VLOOKUP(A117,HOP!A:U,21,0)</f>
        <v>直连</v>
      </c>
    </row>
    <row r="118" ht="14.25" hidden="1" customHeight="1" spans="1:9">
      <c r="A118" s="8" t="s">
        <v>1028</v>
      </c>
      <c r="B118" s="9" t="s">
        <v>611</v>
      </c>
      <c r="C118" s="9" t="s">
        <v>946</v>
      </c>
      <c r="D118" s="4">
        <v>509.72</v>
      </c>
      <c r="E118" t="str">
        <f>VLOOKUP(A118,HOP!A:L,12,0)</f>
        <v>509.72</v>
      </c>
      <c r="F118" t="str">
        <f>VLOOKUP(A118,HOP!A:C,3,0)</f>
        <v>4571028</v>
      </c>
      <c r="G118">
        <f t="shared" si="2"/>
        <v>0</v>
      </c>
      <c r="H118" t="str">
        <f t="shared" si="3"/>
        <v>，4571028</v>
      </c>
      <c r="I118" t="str">
        <f>VLOOKUP(A118,HOP!A:U,21,0)</f>
        <v>直连</v>
      </c>
    </row>
    <row r="119" ht="14.25" hidden="1" customHeight="1" spans="1:9">
      <c r="A119" s="8" t="s">
        <v>1035</v>
      </c>
      <c r="B119" s="9" t="s">
        <v>611</v>
      </c>
      <c r="C119" s="9" t="s">
        <v>946</v>
      </c>
      <c r="D119" s="4">
        <v>758</v>
      </c>
      <c r="E119" t="str">
        <f>VLOOKUP(A119,HOP!A:L,12,0)</f>
        <v>758.00</v>
      </c>
      <c r="F119" t="str">
        <f>VLOOKUP(A119,HOP!A:C,3,0)</f>
        <v>4573198</v>
      </c>
      <c r="G119">
        <f t="shared" si="2"/>
        <v>0</v>
      </c>
      <c r="H119" t="str">
        <f t="shared" si="3"/>
        <v>，4573198</v>
      </c>
      <c r="I119" t="str">
        <f>VLOOKUP(A119,HOP!A:U,21,0)</f>
        <v>直采</v>
      </c>
    </row>
    <row r="120" ht="14.25" hidden="1" customHeight="1" spans="1:9">
      <c r="A120" s="8" t="s">
        <v>1044</v>
      </c>
      <c r="B120" s="9" t="s">
        <v>83</v>
      </c>
      <c r="C120" s="9" t="s">
        <v>946</v>
      </c>
      <c r="D120" s="4">
        <v>822</v>
      </c>
      <c r="E120" t="str">
        <f>VLOOKUP(A120,HOP!A:L,12,0)</f>
        <v>822.00</v>
      </c>
      <c r="F120" t="str">
        <f>VLOOKUP(A120,HOP!A:C,3,0)</f>
        <v>4304033</v>
      </c>
      <c r="G120">
        <f t="shared" si="2"/>
        <v>0</v>
      </c>
      <c r="H120" t="str">
        <f t="shared" si="3"/>
        <v>，4304033</v>
      </c>
      <c r="I120" t="str">
        <f>VLOOKUP(A120,HOP!A:U,21,0)</f>
        <v>直采</v>
      </c>
    </row>
    <row r="121" ht="14.25" hidden="1" customHeight="1" spans="1:9">
      <c r="A121" s="8" t="s">
        <v>1054</v>
      </c>
      <c r="B121" s="9" t="s">
        <v>611</v>
      </c>
      <c r="C121" s="9" t="s">
        <v>946</v>
      </c>
      <c r="D121" s="4">
        <v>406.16</v>
      </c>
      <c r="E121" t="str">
        <f>VLOOKUP(A121,HOP!A:L,12,0)</f>
        <v>406.16</v>
      </c>
      <c r="F121" t="str">
        <f>VLOOKUP(A121,HOP!A:C,3,0)</f>
        <v>4343097</v>
      </c>
      <c r="G121">
        <f t="shared" si="2"/>
        <v>0</v>
      </c>
      <c r="H121" t="str">
        <f t="shared" si="3"/>
        <v>，4343097</v>
      </c>
      <c r="I121" t="str">
        <f>VLOOKUP(A121,HOP!A:U,21,0)</f>
        <v>直连</v>
      </c>
    </row>
    <row r="122" ht="14.25" hidden="1" customHeight="1" spans="1:9">
      <c r="A122" s="8" t="s">
        <v>1063</v>
      </c>
      <c r="B122" s="9" t="s">
        <v>611</v>
      </c>
      <c r="C122" s="9" t="s">
        <v>946</v>
      </c>
      <c r="D122" s="4">
        <v>1613</v>
      </c>
      <c r="E122" t="str">
        <f>VLOOKUP(A122,HOP!A:L,12,0)</f>
        <v>1613.00</v>
      </c>
      <c r="F122" t="str">
        <f>VLOOKUP(A122,HOP!A:C,3,0)</f>
        <v>4343590</v>
      </c>
      <c r="G122">
        <f t="shared" si="2"/>
        <v>0</v>
      </c>
      <c r="H122" t="str">
        <f t="shared" si="3"/>
        <v>，4343590</v>
      </c>
      <c r="I122" t="str">
        <f>VLOOKUP(A122,HOP!A:U,21,0)</f>
        <v>直采</v>
      </c>
    </row>
    <row r="123" ht="14.25" hidden="1" customHeight="1" spans="1:9">
      <c r="A123" s="8" t="s">
        <v>1072</v>
      </c>
      <c r="B123" s="9" t="s">
        <v>368</v>
      </c>
      <c r="C123" s="9" t="s">
        <v>946</v>
      </c>
      <c r="D123" s="4">
        <v>1474</v>
      </c>
      <c r="E123" t="str">
        <f>VLOOKUP(A123,HOP!A:L,12,0)</f>
        <v>1474.00</v>
      </c>
      <c r="F123" t="str">
        <f>VLOOKUP(A123,HOP!A:C,3,0)</f>
        <v>4458364</v>
      </c>
      <c r="G123">
        <f t="shared" si="2"/>
        <v>0</v>
      </c>
      <c r="H123" t="str">
        <f t="shared" si="3"/>
        <v>，4458364</v>
      </c>
      <c r="I123" t="str">
        <f>VLOOKUP(A123,HOP!A:U,21,0)</f>
        <v>直采</v>
      </c>
    </row>
    <row r="124" ht="14.25" hidden="1" customHeight="1" spans="1:9">
      <c r="A124" s="8" t="s">
        <v>1080</v>
      </c>
      <c r="B124" s="9" t="s">
        <v>611</v>
      </c>
      <c r="C124" s="9" t="s">
        <v>946</v>
      </c>
      <c r="D124" s="4">
        <v>247.7</v>
      </c>
      <c r="E124" t="str">
        <f>VLOOKUP(A124,HOP!A:L,12,0)</f>
        <v>247.70</v>
      </c>
      <c r="F124" t="str">
        <f>VLOOKUP(A124,HOP!A:C,3,0)</f>
        <v>4549298</v>
      </c>
      <c r="G124">
        <f t="shared" si="2"/>
        <v>0</v>
      </c>
      <c r="H124" t="str">
        <f t="shared" si="3"/>
        <v>，4549298</v>
      </c>
      <c r="I124" t="str">
        <f>VLOOKUP(A124,HOP!A:U,21,0)</f>
        <v>直连</v>
      </c>
    </row>
    <row r="125" ht="14.25" hidden="1" customHeight="1" spans="1:9">
      <c r="A125" s="8" t="s">
        <v>1089</v>
      </c>
      <c r="B125" s="9" t="s">
        <v>611</v>
      </c>
      <c r="C125" s="9" t="s">
        <v>946</v>
      </c>
      <c r="D125" s="4">
        <v>64.83</v>
      </c>
      <c r="E125" t="str">
        <f>VLOOKUP(A125,HOP!A:L,12,0)</f>
        <v>64.83</v>
      </c>
      <c r="F125" t="str">
        <f>VLOOKUP(A125,HOP!A:C,3,0)</f>
        <v>4568576</v>
      </c>
      <c r="G125">
        <f t="shared" si="2"/>
        <v>0</v>
      </c>
      <c r="H125" t="str">
        <f t="shared" si="3"/>
        <v>，4568576</v>
      </c>
      <c r="I125" t="str">
        <f>VLOOKUP(A125,HOP!A:U,21,0)</f>
        <v>直连</v>
      </c>
    </row>
    <row r="126" ht="14.25" hidden="1" customHeight="1" spans="1:9">
      <c r="A126" s="8" t="s">
        <v>1097</v>
      </c>
      <c r="B126" s="9" t="s">
        <v>611</v>
      </c>
      <c r="C126" s="9" t="s">
        <v>946</v>
      </c>
      <c r="D126" s="4">
        <v>376.77</v>
      </c>
      <c r="E126" t="str">
        <f>VLOOKUP(A126,HOP!A:L,12,0)</f>
        <v>376.77</v>
      </c>
      <c r="F126" t="str">
        <f>VLOOKUP(A126,HOP!A:C,3,0)</f>
        <v>4564737</v>
      </c>
      <c r="G126">
        <f t="shared" si="2"/>
        <v>0</v>
      </c>
      <c r="H126" t="str">
        <f t="shared" si="3"/>
        <v>，4564737</v>
      </c>
      <c r="I126" t="str">
        <f>VLOOKUP(A126,HOP!A:U,21,0)</f>
        <v>直连</v>
      </c>
    </row>
    <row r="127" ht="14.25" hidden="1" customHeight="1" spans="1:9">
      <c r="A127" s="8" t="s">
        <v>1106</v>
      </c>
      <c r="B127" s="9" t="s">
        <v>611</v>
      </c>
      <c r="C127" s="9" t="s">
        <v>946</v>
      </c>
      <c r="D127" s="4">
        <v>294.97</v>
      </c>
      <c r="E127" t="str">
        <f>VLOOKUP(A127,HOP!A:L,12,0)</f>
        <v>294.97</v>
      </c>
      <c r="F127" t="str">
        <f>VLOOKUP(A127,HOP!A:C,3,0)</f>
        <v>4572661</v>
      </c>
      <c r="G127">
        <f t="shared" si="2"/>
        <v>0</v>
      </c>
      <c r="H127" t="str">
        <f t="shared" si="3"/>
        <v>，4572661</v>
      </c>
      <c r="I127" t="str">
        <f>VLOOKUP(A127,HOP!A:U,21,0)</f>
        <v>直连</v>
      </c>
    </row>
    <row r="128" ht="14.25" hidden="1" customHeight="1" spans="1:9">
      <c r="A128" s="8" t="s">
        <v>1115</v>
      </c>
      <c r="B128" s="9" t="s">
        <v>611</v>
      </c>
      <c r="C128" s="9" t="s">
        <v>946</v>
      </c>
      <c r="D128" s="4">
        <v>90.91</v>
      </c>
      <c r="E128" t="str">
        <f>VLOOKUP(A128,HOP!A:L,12,0)</f>
        <v>90.91</v>
      </c>
      <c r="F128" t="str">
        <f>VLOOKUP(A128,HOP!A:C,3,0)</f>
        <v>4573856</v>
      </c>
      <c r="G128">
        <f t="shared" si="2"/>
        <v>0</v>
      </c>
      <c r="H128" t="str">
        <f t="shared" si="3"/>
        <v>，4573856</v>
      </c>
      <c r="I128" t="str">
        <f>VLOOKUP(A128,HOP!A:U,21,0)</f>
        <v>直连</v>
      </c>
    </row>
    <row r="129" ht="14.25" customHeight="1" spans="1:10">
      <c r="A129" s="49" t="s">
        <v>1124</v>
      </c>
      <c r="B129" s="9" t="s">
        <v>946</v>
      </c>
      <c r="C129" s="9" t="s">
        <v>1130</v>
      </c>
      <c r="D129" s="4">
        <v>102.21</v>
      </c>
      <c r="E129">
        <v>100</v>
      </c>
      <c r="F129" t="str">
        <f>VLOOKUP(A129,HOP!A:C,3,0)</f>
        <v>4347486</v>
      </c>
      <c r="G129">
        <f t="shared" si="2"/>
        <v>2.20999999999999</v>
      </c>
      <c r="H129" t="str">
        <f t="shared" si="3"/>
        <v>，4347486</v>
      </c>
      <c r="I129" t="str">
        <f>VLOOKUP(A129,HOP!A:U,21,0)</f>
        <v>直采</v>
      </c>
      <c r="J129" t="s">
        <v>2233</v>
      </c>
    </row>
    <row r="130" ht="14.25" hidden="1" customHeight="1" spans="1:9">
      <c r="A130" s="8" t="s">
        <v>1138</v>
      </c>
      <c r="B130" s="9" t="s">
        <v>300</v>
      </c>
      <c r="C130" s="9" t="s">
        <v>259</v>
      </c>
      <c r="D130" s="4">
        <v>0</v>
      </c>
      <c r="E130" t="e">
        <f>VLOOKUP(A130,HOP!A:L,12,0)</f>
        <v>#N/A</v>
      </c>
      <c r="F130" t="e">
        <f>VLOOKUP(A130,HOP!A:C,3,0)</f>
        <v>#N/A</v>
      </c>
      <c r="G130" t="e">
        <f t="shared" si="2"/>
        <v>#N/A</v>
      </c>
      <c r="H130" t="e">
        <f t="shared" si="3"/>
        <v>#N/A</v>
      </c>
      <c r="I130" t="e">
        <f>VLOOKUP(A130,HOP!A:U,21,0)</f>
        <v>#N/A</v>
      </c>
    </row>
    <row r="131" ht="14.25" hidden="1" customHeight="1" spans="1:9">
      <c r="A131" s="8" t="s">
        <v>1145</v>
      </c>
      <c r="B131" s="9" t="s">
        <v>300</v>
      </c>
      <c r="C131" s="9" t="s">
        <v>258</v>
      </c>
      <c r="D131" s="4">
        <v>0</v>
      </c>
      <c r="E131" t="e">
        <f>VLOOKUP(A131,HOP!A:L,12,0)</f>
        <v>#N/A</v>
      </c>
      <c r="F131" t="e">
        <f>VLOOKUP(A131,HOP!A:C,3,0)</f>
        <v>#N/A</v>
      </c>
      <c r="G131" t="e">
        <f t="shared" ref="G131:G194" si="4">D131-E131</f>
        <v>#N/A</v>
      </c>
      <c r="H131" t="e">
        <f t="shared" ref="H131:H194" si="5">$H$1&amp;F131</f>
        <v>#N/A</v>
      </c>
      <c r="I131" t="e">
        <f>VLOOKUP(A131,HOP!A:U,21,0)</f>
        <v>#N/A</v>
      </c>
    </row>
    <row r="132" ht="14.25" hidden="1" customHeight="1" spans="1:9">
      <c r="A132" s="8" t="s">
        <v>1151</v>
      </c>
      <c r="B132" s="9" t="s">
        <v>1156</v>
      </c>
      <c r="C132" s="9" t="s">
        <v>1157</v>
      </c>
      <c r="D132" s="4">
        <v>0</v>
      </c>
      <c r="E132" t="e">
        <f>VLOOKUP(A132,HOP!A:L,12,0)</f>
        <v>#N/A</v>
      </c>
      <c r="F132" t="e">
        <f>VLOOKUP(A132,HOP!A:C,3,0)</f>
        <v>#N/A</v>
      </c>
      <c r="G132" t="e">
        <f t="shared" si="4"/>
        <v>#N/A</v>
      </c>
      <c r="H132" t="e">
        <f t="shared" si="5"/>
        <v>#N/A</v>
      </c>
      <c r="I132" t="e">
        <f>VLOOKUP(A132,HOP!A:U,21,0)</f>
        <v>#N/A</v>
      </c>
    </row>
    <row r="133" ht="14.25" hidden="1" customHeight="1" spans="1:9">
      <c r="A133" s="8" t="s">
        <v>1160</v>
      </c>
      <c r="B133" s="9" t="s">
        <v>1165</v>
      </c>
      <c r="C133" s="9" t="s">
        <v>669</v>
      </c>
      <c r="D133" s="4">
        <v>0</v>
      </c>
      <c r="E133" t="e">
        <f>VLOOKUP(A133,HOP!A:L,12,0)</f>
        <v>#N/A</v>
      </c>
      <c r="F133" t="e">
        <f>VLOOKUP(A133,HOP!A:C,3,0)</f>
        <v>#N/A</v>
      </c>
      <c r="G133" t="e">
        <f t="shared" si="4"/>
        <v>#N/A</v>
      </c>
      <c r="H133" t="e">
        <f t="shared" si="5"/>
        <v>#N/A</v>
      </c>
      <c r="I133" t="e">
        <f>VLOOKUP(A133,HOP!A:U,21,0)</f>
        <v>#N/A</v>
      </c>
    </row>
    <row r="134" ht="14.25" hidden="1" customHeight="1" spans="1:9">
      <c r="A134" s="8" t="s">
        <v>1169</v>
      </c>
      <c r="B134" s="9" t="s">
        <v>1172</v>
      </c>
      <c r="C134" s="9" t="s">
        <v>1173</v>
      </c>
      <c r="D134" s="4">
        <v>0</v>
      </c>
      <c r="E134" t="e">
        <f>VLOOKUP(A134,HOP!A:L,12,0)</f>
        <v>#N/A</v>
      </c>
      <c r="F134" t="e">
        <f>VLOOKUP(A134,HOP!A:C,3,0)</f>
        <v>#N/A</v>
      </c>
      <c r="G134" t="e">
        <f t="shared" si="4"/>
        <v>#N/A</v>
      </c>
      <c r="H134" t="e">
        <f t="shared" si="5"/>
        <v>#N/A</v>
      </c>
      <c r="I134" t="e">
        <f>VLOOKUP(A134,HOP!A:U,21,0)</f>
        <v>#N/A</v>
      </c>
    </row>
    <row r="135" ht="14.25" hidden="1" customHeight="1" spans="1:9">
      <c r="A135" s="8" t="s">
        <v>1177</v>
      </c>
      <c r="B135" s="9" t="s">
        <v>1173</v>
      </c>
      <c r="C135" s="9" t="s">
        <v>1179</v>
      </c>
      <c r="D135" s="4">
        <v>0</v>
      </c>
      <c r="E135" t="e">
        <f>VLOOKUP(A135,HOP!A:L,12,0)</f>
        <v>#N/A</v>
      </c>
      <c r="F135" t="e">
        <f>VLOOKUP(A135,HOP!A:C,3,0)</f>
        <v>#N/A</v>
      </c>
      <c r="G135" t="e">
        <f t="shared" si="4"/>
        <v>#N/A</v>
      </c>
      <c r="H135" t="e">
        <f t="shared" si="5"/>
        <v>#N/A</v>
      </c>
      <c r="I135" t="e">
        <f>VLOOKUP(A135,HOP!A:U,21,0)</f>
        <v>#N/A</v>
      </c>
    </row>
    <row r="136" ht="14.25" hidden="1" customHeight="1" spans="1:9">
      <c r="A136" s="8" t="s">
        <v>1182</v>
      </c>
      <c r="B136" s="9" t="s">
        <v>628</v>
      </c>
      <c r="C136" s="9" t="s">
        <v>875</v>
      </c>
      <c r="D136" s="4">
        <v>0</v>
      </c>
      <c r="E136" t="e">
        <f>VLOOKUP(A136,HOP!A:L,12,0)</f>
        <v>#N/A</v>
      </c>
      <c r="F136" t="e">
        <f>VLOOKUP(A136,HOP!A:C,3,0)</f>
        <v>#N/A</v>
      </c>
      <c r="G136" t="e">
        <f t="shared" si="4"/>
        <v>#N/A</v>
      </c>
      <c r="H136" t="e">
        <f t="shared" si="5"/>
        <v>#N/A</v>
      </c>
      <c r="I136" t="e">
        <f>VLOOKUP(A136,HOP!A:U,21,0)</f>
        <v>#N/A</v>
      </c>
    </row>
    <row r="137" ht="14.25" hidden="1" customHeight="1" spans="1:9">
      <c r="A137" s="8" t="s">
        <v>1190</v>
      </c>
      <c r="B137" s="9" t="s">
        <v>628</v>
      </c>
      <c r="C137" s="9" t="s">
        <v>258</v>
      </c>
      <c r="D137" s="4">
        <v>0</v>
      </c>
      <c r="E137" t="e">
        <f>VLOOKUP(A137,HOP!A:L,12,0)</f>
        <v>#N/A</v>
      </c>
      <c r="F137" t="e">
        <f>VLOOKUP(A137,HOP!A:C,3,0)</f>
        <v>#N/A</v>
      </c>
      <c r="G137" t="e">
        <f t="shared" si="4"/>
        <v>#N/A</v>
      </c>
      <c r="H137" t="e">
        <f t="shared" si="5"/>
        <v>#N/A</v>
      </c>
      <c r="I137" t="e">
        <f>VLOOKUP(A137,HOP!A:U,21,0)</f>
        <v>#N/A</v>
      </c>
    </row>
    <row r="138" ht="14.25" hidden="1" customHeight="1" spans="1:9">
      <c r="A138" s="8" t="s">
        <v>1195</v>
      </c>
      <c r="B138" s="9" t="s">
        <v>319</v>
      </c>
      <c r="C138" s="9" t="s">
        <v>329</v>
      </c>
      <c r="D138" s="4">
        <v>0</v>
      </c>
      <c r="E138" t="e">
        <f>VLOOKUP(A138,HOP!A:L,12,0)</f>
        <v>#N/A</v>
      </c>
      <c r="F138" t="e">
        <f>VLOOKUP(A138,HOP!A:C,3,0)</f>
        <v>#N/A</v>
      </c>
      <c r="G138" t="e">
        <f t="shared" si="4"/>
        <v>#N/A</v>
      </c>
      <c r="H138" t="e">
        <f t="shared" si="5"/>
        <v>#N/A</v>
      </c>
      <c r="I138" t="e">
        <f>VLOOKUP(A138,HOP!A:U,21,0)</f>
        <v>#N/A</v>
      </c>
    </row>
    <row r="139" ht="14.25" hidden="1" customHeight="1" spans="1:9">
      <c r="A139" s="8" t="s">
        <v>1199</v>
      </c>
      <c r="B139" s="9" t="s">
        <v>279</v>
      </c>
      <c r="C139" s="9" t="s">
        <v>602</v>
      </c>
      <c r="D139" s="4">
        <v>0</v>
      </c>
      <c r="E139" t="e">
        <f>VLOOKUP(A139,HOP!A:L,12,0)</f>
        <v>#N/A</v>
      </c>
      <c r="F139" t="e">
        <f>VLOOKUP(A139,HOP!A:C,3,0)</f>
        <v>#N/A</v>
      </c>
      <c r="G139" t="e">
        <f t="shared" si="4"/>
        <v>#N/A</v>
      </c>
      <c r="H139" t="e">
        <f t="shared" si="5"/>
        <v>#N/A</v>
      </c>
      <c r="I139" t="e">
        <f>VLOOKUP(A139,HOP!A:U,21,0)</f>
        <v>#N/A</v>
      </c>
    </row>
    <row r="140" ht="14.25" hidden="1" customHeight="1" spans="1:9">
      <c r="A140" s="8" t="s">
        <v>1204</v>
      </c>
      <c r="B140" s="9" t="s">
        <v>368</v>
      </c>
      <c r="C140" s="9" t="s">
        <v>946</v>
      </c>
      <c r="D140" s="4">
        <v>1192.94</v>
      </c>
      <c r="E140" t="str">
        <f>VLOOKUP(A140,HOP!A:L,12,0)</f>
        <v>1192.94</v>
      </c>
      <c r="F140" t="str">
        <f>VLOOKUP(A140,HOP!A:C,3,0)</f>
        <v>4568936</v>
      </c>
      <c r="G140">
        <f t="shared" si="4"/>
        <v>0</v>
      </c>
      <c r="H140" t="str">
        <f t="shared" si="5"/>
        <v>，4568936</v>
      </c>
      <c r="I140" t="str">
        <f>VLOOKUP(A140,HOP!A:U,21,0)</f>
        <v>直连</v>
      </c>
    </row>
    <row r="141" ht="14.25" hidden="1" customHeight="1" spans="1:9">
      <c r="A141" s="8" t="s">
        <v>1213</v>
      </c>
      <c r="B141" s="9" t="s">
        <v>914</v>
      </c>
      <c r="C141" s="9" t="s">
        <v>659</v>
      </c>
      <c r="D141" s="4">
        <v>0</v>
      </c>
      <c r="E141" t="e">
        <f>VLOOKUP(A141,HOP!A:L,12,0)</f>
        <v>#N/A</v>
      </c>
      <c r="F141" t="e">
        <f>VLOOKUP(A141,HOP!A:C,3,0)</f>
        <v>#N/A</v>
      </c>
      <c r="G141" t="e">
        <f t="shared" si="4"/>
        <v>#N/A</v>
      </c>
      <c r="H141" t="e">
        <f t="shared" si="5"/>
        <v>#N/A</v>
      </c>
      <c r="I141" t="e">
        <f>VLOOKUP(A141,HOP!A:U,21,0)</f>
        <v>#N/A</v>
      </c>
    </row>
    <row r="142" ht="14.25" hidden="1" customHeight="1" spans="1:9">
      <c r="A142" s="8" t="s">
        <v>1221</v>
      </c>
      <c r="B142" s="9" t="s">
        <v>1224</v>
      </c>
      <c r="C142" s="9" t="s">
        <v>290</v>
      </c>
      <c r="D142" s="4">
        <v>0</v>
      </c>
      <c r="E142" t="e">
        <f>VLOOKUP(A142,HOP!A:L,12,0)</f>
        <v>#N/A</v>
      </c>
      <c r="F142" t="e">
        <f>VLOOKUP(A142,HOP!A:C,3,0)</f>
        <v>#N/A</v>
      </c>
      <c r="G142" t="e">
        <f t="shared" si="4"/>
        <v>#N/A</v>
      </c>
      <c r="H142" t="e">
        <f t="shared" si="5"/>
        <v>#N/A</v>
      </c>
      <c r="I142" t="e">
        <f>VLOOKUP(A142,HOP!A:U,21,0)</f>
        <v>#N/A</v>
      </c>
    </row>
    <row r="143" ht="14.25" hidden="1" customHeight="1" spans="1:9">
      <c r="A143" s="8" t="s">
        <v>1226</v>
      </c>
      <c r="B143" s="9" t="s">
        <v>1231</v>
      </c>
      <c r="C143" s="9" t="s">
        <v>914</v>
      </c>
      <c r="D143" s="4">
        <v>0</v>
      </c>
      <c r="E143" t="e">
        <f>VLOOKUP(A143,HOP!A:L,12,0)</f>
        <v>#N/A</v>
      </c>
      <c r="F143" t="e">
        <f>VLOOKUP(A143,HOP!A:C,3,0)</f>
        <v>#N/A</v>
      </c>
      <c r="G143" t="e">
        <f t="shared" si="4"/>
        <v>#N/A</v>
      </c>
      <c r="H143" t="e">
        <f t="shared" si="5"/>
        <v>#N/A</v>
      </c>
      <c r="I143" t="e">
        <f>VLOOKUP(A143,HOP!A:U,21,0)</f>
        <v>#N/A</v>
      </c>
    </row>
    <row r="144" ht="14.25" hidden="1" customHeight="1" spans="1:9">
      <c r="A144" s="8" t="s">
        <v>1234</v>
      </c>
      <c r="B144" s="9" t="s">
        <v>290</v>
      </c>
      <c r="C144" s="9" t="s">
        <v>299</v>
      </c>
      <c r="D144" s="4">
        <v>0</v>
      </c>
      <c r="E144" t="e">
        <f>VLOOKUP(A144,HOP!A:L,12,0)</f>
        <v>#N/A</v>
      </c>
      <c r="F144" t="e">
        <f>VLOOKUP(A144,HOP!A:C,3,0)</f>
        <v>#N/A</v>
      </c>
      <c r="G144" t="e">
        <f t="shared" si="4"/>
        <v>#N/A</v>
      </c>
      <c r="H144" t="e">
        <f t="shared" si="5"/>
        <v>#N/A</v>
      </c>
      <c r="I144" t="e">
        <f>VLOOKUP(A144,HOP!A:U,21,0)</f>
        <v>#N/A</v>
      </c>
    </row>
    <row r="145" ht="14.25" hidden="1" customHeight="1" spans="1:9">
      <c r="A145" s="8" t="s">
        <v>1242</v>
      </c>
      <c r="B145" s="9" t="s">
        <v>627</v>
      </c>
      <c r="C145" s="9" t="s">
        <v>1247</v>
      </c>
      <c r="D145" s="4">
        <v>0</v>
      </c>
      <c r="E145" t="e">
        <f>VLOOKUP(A145,HOP!A:L,12,0)</f>
        <v>#N/A</v>
      </c>
      <c r="F145" t="e">
        <f>VLOOKUP(A145,HOP!A:C,3,0)</f>
        <v>#N/A</v>
      </c>
      <c r="G145" t="e">
        <f t="shared" si="4"/>
        <v>#N/A</v>
      </c>
      <c r="H145" t="e">
        <f t="shared" si="5"/>
        <v>#N/A</v>
      </c>
      <c r="I145" t="e">
        <f>VLOOKUP(A145,HOP!A:U,21,0)</f>
        <v>#N/A</v>
      </c>
    </row>
    <row r="146" ht="14.25" hidden="1" customHeight="1" spans="1:9">
      <c r="A146" s="8" t="s">
        <v>1251</v>
      </c>
      <c r="B146" s="9" t="s">
        <v>358</v>
      </c>
      <c r="C146" s="9" t="s">
        <v>300</v>
      </c>
      <c r="D146" s="4">
        <v>0</v>
      </c>
      <c r="E146" t="e">
        <f>VLOOKUP(A146,HOP!A:L,12,0)</f>
        <v>#N/A</v>
      </c>
      <c r="F146" t="e">
        <f>VLOOKUP(A146,HOP!A:C,3,0)</f>
        <v>#N/A</v>
      </c>
      <c r="G146" t="e">
        <f t="shared" si="4"/>
        <v>#N/A</v>
      </c>
      <c r="H146" t="e">
        <f t="shared" si="5"/>
        <v>#N/A</v>
      </c>
      <c r="I146" t="e">
        <f>VLOOKUP(A146,HOP!A:U,21,0)</f>
        <v>#N/A</v>
      </c>
    </row>
    <row r="147" ht="14.25" hidden="1" customHeight="1" spans="1:9">
      <c r="A147" s="8" t="s">
        <v>1257</v>
      </c>
      <c r="B147" s="9" t="s">
        <v>611</v>
      </c>
      <c r="C147" s="9" t="s">
        <v>1130</v>
      </c>
      <c r="D147" s="4">
        <v>2040</v>
      </c>
      <c r="E147" t="str">
        <f>VLOOKUP(A147,HOP!A:L,12,0)</f>
        <v>2040.00</v>
      </c>
      <c r="F147" t="str">
        <f>VLOOKUP(A147,HOP!A:C,3,0)</f>
        <v>4270154</v>
      </c>
      <c r="G147">
        <f t="shared" si="4"/>
        <v>0</v>
      </c>
      <c r="H147" t="str">
        <f t="shared" si="5"/>
        <v>，4270154</v>
      </c>
      <c r="I147" t="str">
        <f>VLOOKUP(A147,HOP!A:U,21,0)</f>
        <v>直采</v>
      </c>
    </row>
    <row r="148" ht="14.25" hidden="1" customHeight="1" spans="1:9">
      <c r="A148" s="8" t="s">
        <v>1267</v>
      </c>
      <c r="B148" s="9" t="s">
        <v>946</v>
      </c>
      <c r="C148" s="9" t="s">
        <v>1130</v>
      </c>
      <c r="D148" s="4">
        <v>432</v>
      </c>
      <c r="E148" t="str">
        <f>VLOOKUP(A148,HOP!A:L,12,0)</f>
        <v>432.00</v>
      </c>
      <c r="F148" t="str">
        <f>VLOOKUP(A148,HOP!A:C,3,0)</f>
        <v>4387285</v>
      </c>
      <c r="G148">
        <f t="shared" si="4"/>
        <v>0</v>
      </c>
      <c r="H148" t="str">
        <f t="shared" si="5"/>
        <v>，4387285</v>
      </c>
      <c r="I148" t="str">
        <f>VLOOKUP(A148,HOP!A:U,21,0)</f>
        <v>直采</v>
      </c>
    </row>
    <row r="149" ht="14.25" hidden="1" customHeight="1" spans="1:9">
      <c r="A149" s="8" t="s">
        <v>1276</v>
      </c>
      <c r="B149" s="9" t="s">
        <v>611</v>
      </c>
      <c r="C149" s="9" t="s">
        <v>1130</v>
      </c>
      <c r="D149" s="4">
        <v>2761.82</v>
      </c>
      <c r="E149" t="str">
        <f>VLOOKUP(A149,HOP!A:L,12,0)</f>
        <v>2761.82</v>
      </c>
      <c r="F149" t="str">
        <f>VLOOKUP(A149,HOP!A:C,3,0)</f>
        <v>4226787</v>
      </c>
      <c r="G149">
        <f t="shared" si="4"/>
        <v>0</v>
      </c>
      <c r="H149" t="str">
        <f t="shared" si="5"/>
        <v>，4226787</v>
      </c>
      <c r="I149" t="str">
        <f>VLOOKUP(A149,HOP!A:U,21,0)</f>
        <v>直连</v>
      </c>
    </row>
    <row r="150" ht="14.25" hidden="1" customHeight="1" spans="1:9">
      <c r="A150" s="8" t="s">
        <v>1286</v>
      </c>
      <c r="B150" s="9" t="s">
        <v>611</v>
      </c>
      <c r="C150" s="9" t="s">
        <v>1130</v>
      </c>
      <c r="D150" s="4">
        <v>2761.82</v>
      </c>
      <c r="E150" t="str">
        <f>VLOOKUP(A150,HOP!A:L,12,0)</f>
        <v>2761.82</v>
      </c>
      <c r="F150" t="str">
        <f>VLOOKUP(A150,HOP!A:C,3,0)</f>
        <v>4229505</v>
      </c>
      <c r="G150">
        <f t="shared" si="4"/>
        <v>0</v>
      </c>
      <c r="H150" t="str">
        <f t="shared" si="5"/>
        <v>，4229505</v>
      </c>
      <c r="I150" t="str">
        <f>VLOOKUP(A150,HOP!A:U,21,0)</f>
        <v>直连</v>
      </c>
    </row>
    <row r="151" ht="14.25" hidden="1" customHeight="1" spans="1:9">
      <c r="A151" s="8" t="s">
        <v>1289</v>
      </c>
      <c r="B151" s="9" t="s">
        <v>368</v>
      </c>
      <c r="C151" s="9" t="s">
        <v>1130</v>
      </c>
      <c r="D151" s="4">
        <v>548.31</v>
      </c>
      <c r="E151" t="str">
        <f>VLOOKUP(A151,HOP!A:L,12,0)</f>
        <v>548.31</v>
      </c>
      <c r="F151" t="str">
        <f>VLOOKUP(A151,HOP!A:C,3,0)</f>
        <v>4519571</v>
      </c>
      <c r="G151">
        <f t="shared" si="4"/>
        <v>0</v>
      </c>
      <c r="H151" t="str">
        <f t="shared" si="5"/>
        <v>，4519571</v>
      </c>
      <c r="I151" t="str">
        <f>VLOOKUP(A151,HOP!A:U,21,0)</f>
        <v>直连</v>
      </c>
    </row>
    <row r="152" ht="14.25" hidden="1" customHeight="1" spans="1:9">
      <c r="A152" s="8" t="s">
        <v>1298</v>
      </c>
      <c r="B152" s="9" t="s">
        <v>946</v>
      </c>
      <c r="C152" s="9" t="s">
        <v>1130</v>
      </c>
      <c r="D152" s="4">
        <v>692.88</v>
      </c>
      <c r="E152" t="str">
        <f>VLOOKUP(A152,HOP!A:L,12,0)</f>
        <v>692.88</v>
      </c>
      <c r="F152" t="str">
        <f>VLOOKUP(A152,HOP!A:C,3,0)</f>
        <v>4480155</v>
      </c>
      <c r="G152">
        <f t="shared" si="4"/>
        <v>0</v>
      </c>
      <c r="H152" t="str">
        <f t="shared" si="5"/>
        <v>，4480155</v>
      </c>
      <c r="I152" t="str">
        <f>VLOOKUP(A152,HOP!A:U,21,0)</f>
        <v>直连</v>
      </c>
    </row>
    <row r="153" ht="14.25" hidden="1" customHeight="1" spans="1:9">
      <c r="A153" s="8" t="s">
        <v>1307</v>
      </c>
      <c r="B153" s="9" t="s">
        <v>368</v>
      </c>
      <c r="C153" s="9" t="s">
        <v>1130</v>
      </c>
      <c r="D153" s="4">
        <v>237.39</v>
      </c>
      <c r="E153" t="str">
        <f>VLOOKUP(A153,HOP!A:L,12,0)</f>
        <v>237.39</v>
      </c>
      <c r="F153" t="str">
        <f>VLOOKUP(A153,HOP!A:C,3,0)</f>
        <v>4510524</v>
      </c>
      <c r="G153">
        <f t="shared" si="4"/>
        <v>0</v>
      </c>
      <c r="H153" t="str">
        <f t="shared" si="5"/>
        <v>，4510524</v>
      </c>
      <c r="I153" t="str">
        <f>VLOOKUP(A153,HOP!A:U,21,0)</f>
        <v>直连</v>
      </c>
    </row>
    <row r="154" ht="14.25" hidden="1" customHeight="1" spans="1:9">
      <c r="A154" s="8" t="s">
        <v>1317</v>
      </c>
      <c r="B154" s="9" t="s">
        <v>611</v>
      </c>
      <c r="C154" s="9" t="s">
        <v>1130</v>
      </c>
      <c r="D154" s="4">
        <v>3111</v>
      </c>
      <c r="E154" t="str">
        <f>VLOOKUP(A154,HOP!A:L,12,0)</f>
        <v>3111.00</v>
      </c>
      <c r="F154" t="str">
        <f>VLOOKUP(A154,HOP!A:C,3,0)</f>
        <v>4507037</v>
      </c>
      <c r="G154">
        <f t="shared" si="4"/>
        <v>0</v>
      </c>
      <c r="H154" t="str">
        <f t="shared" si="5"/>
        <v>，4507037</v>
      </c>
      <c r="I154" t="str">
        <f>VLOOKUP(A154,HOP!A:U,21,0)</f>
        <v>直连</v>
      </c>
    </row>
    <row r="155" ht="14.25" hidden="1" customHeight="1" spans="1:9">
      <c r="A155" s="8" t="s">
        <v>1323</v>
      </c>
      <c r="B155" s="9" t="s">
        <v>946</v>
      </c>
      <c r="C155" s="9" t="s">
        <v>1130</v>
      </c>
      <c r="D155" s="4">
        <v>257</v>
      </c>
      <c r="E155" t="str">
        <f>VLOOKUP(A155,HOP!A:L,12,0)</f>
        <v>257.00</v>
      </c>
      <c r="F155" t="str">
        <f>VLOOKUP(A155,HOP!A:C,3,0)</f>
        <v>4529916</v>
      </c>
      <c r="G155">
        <f t="shared" si="4"/>
        <v>0</v>
      </c>
      <c r="H155" t="str">
        <f t="shared" si="5"/>
        <v>，4529916</v>
      </c>
      <c r="I155" t="str">
        <f>VLOOKUP(A155,HOP!A:U,21,0)</f>
        <v>直采</v>
      </c>
    </row>
    <row r="156" ht="14.25" hidden="1" customHeight="1" spans="1:9">
      <c r="A156" s="8" t="s">
        <v>1331</v>
      </c>
      <c r="B156" s="9" t="s">
        <v>611</v>
      </c>
      <c r="C156" s="9" t="s">
        <v>1130</v>
      </c>
      <c r="D156" s="4">
        <v>570</v>
      </c>
      <c r="E156" t="str">
        <f>VLOOKUP(A156,HOP!A:L,12,0)</f>
        <v>570.00</v>
      </c>
      <c r="F156" t="str">
        <f>VLOOKUP(A156,HOP!A:C,3,0)</f>
        <v>4530801</v>
      </c>
      <c r="G156">
        <f t="shared" si="4"/>
        <v>0</v>
      </c>
      <c r="H156" t="str">
        <f t="shared" si="5"/>
        <v>，4530801</v>
      </c>
      <c r="I156" t="str">
        <f>VLOOKUP(A156,HOP!A:U,21,0)</f>
        <v>直采</v>
      </c>
    </row>
    <row r="157" ht="14.25" hidden="1" customHeight="1" spans="1:9">
      <c r="A157" s="8" t="s">
        <v>1340</v>
      </c>
      <c r="B157" s="9" t="s">
        <v>946</v>
      </c>
      <c r="C157" s="9" t="s">
        <v>1130</v>
      </c>
      <c r="D157" s="4">
        <v>1797.68</v>
      </c>
      <c r="E157" t="str">
        <f>VLOOKUP(A157,HOP!A:L,12,0)</f>
        <v>1797.68</v>
      </c>
      <c r="F157" t="str">
        <f>VLOOKUP(A157,HOP!A:C,3,0)</f>
        <v>4535825</v>
      </c>
      <c r="G157">
        <f t="shared" si="4"/>
        <v>0</v>
      </c>
      <c r="H157" t="str">
        <f t="shared" si="5"/>
        <v>，4535825</v>
      </c>
      <c r="I157" t="str">
        <f>VLOOKUP(A157,HOP!A:U,21,0)</f>
        <v>直连</v>
      </c>
    </row>
    <row r="158" ht="14.25" hidden="1" customHeight="1" spans="1:9">
      <c r="A158" s="8" t="s">
        <v>1346</v>
      </c>
      <c r="B158" s="9" t="s">
        <v>946</v>
      </c>
      <c r="C158" s="9" t="s">
        <v>1130</v>
      </c>
      <c r="D158" s="4">
        <v>872.61</v>
      </c>
      <c r="E158" t="str">
        <f>VLOOKUP(A158,HOP!A:L,12,0)</f>
        <v>872.61</v>
      </c>
      <c r="F158" t="str">
        <f>VLOOKUP(A158,HOP!A:C,3,0)</f>
        <v>4537019</v>
      </c>
      <c r="G158">
        <f t="shared" si="4"/>
        <v>0</v>
      </c>
      <c r="H158" t="str">
        <f t="shared" si="5"/>
        <v>，4537019</v>
      </c>
      <c r="I158" t="str">
        <f>VLOOKUP(A158,HOP!A:U,21,0)</f>
        <v>直连</v>
      </c>
    </row>
    <row r="159" ht="14.25" hidden="1" customHeight="1" spans="1:9">
      <c r="A159" s="8" t="s">
        <v>1352</v>
      </c>
      <c r="B159" s="9" t="s">
        <v>368</v>
      </c>
      <c r="C159" s="9" t="s">
        <v>1130</v>
      </c>
      <c r="D159" s="4">
        <v>1500</v>
      </c>
      <c r="E159" t="str">
        <f>VLOOKUP(A159,HOP!A:L,12,0)</f>
        <v>1500.00</v>
      </c>
      <c r="F159" t="str">
        <f>VLOOKUP(A159,HOP!A:C,3,0)</f>
        <v>4544282</v>
      </c>
      <c r="G159">
        <f t="shared" si="4"/>
        <v>0</v>
      </c>
      <c r="H159" t="str">
        <f t="shared" si="5"/>
        <v>，4544282</v>
      </c>
      <c r="I159" t="str">
        <f>VLOOKUP(A159,HOP!A:U,21,0)</f>
        <v>直连</v>
      </c>
    </row>
    <row r="160" ht="14.25" hidden="1" customHeight="1" spans="1:9">
      <c r="A160" s="8" t="s">
        <v>1358</v>
      </c>
      <c r="B160" s="9" t="s">
        <v>611</v>
      </c>
      <c r="C160" s="9" t="s">
        <v>1130</v>
      </c>
      <c r="D160" s="4">
        <v>4344</v>
      </c>
      <c r="E160" t="str">
        <f>VLOOKUP(A160,HOP!A:L,12,0)</f>
        <v>4344.00</v>
      </c>
      <c r="F160" t="str">
        <f>VLOOKUP(A160,HOP!A:C,3,0)</f>
        <v>4550602</v>
      </c>
      <c r="G160">
        <f t="shared" si="4"/>
        <v>0</v>
      </c>
      <c r="H160" t="str">
        <f t="shared" si="5"/>
        <v>，4550602</v>
      </c>
      <c r="I160" t="str">
        <f>VLOOKUP(A160,HOP!A:U,21,0)</f>
        <v>直连</v>
      </c>
    </row>
    <row r="161" ht="14.25" hidden="1" customHeight="1" spans="1:9">
      <c r="A161" s="8" t="s">
        <v>1364</v>
      </c>
      <c r="B161" s="9" t="s">
        <v>611</v>
      </c>
      <c r="C161" s="9" t="s">
        <v>1130</v>
      </c>
      <c r="D161" s="4">
        <v>2829</v>
      </c>
      <c r="E161" t="str">
        <f>VLOOKUP(A161,HOP!A:L,12,0)</f>
        <v>2829.00</v>
      </c>
      <c r="F161" t="str">
        <f>VLOOKUP(A161,HOP!A:C,3,0)</f>
        <v>4446798</v>
      </c>
      <c r="G161">
        <f t="shared" si="4"/>
        <v>0</v>
      </c>
      <c r="H161" t="str">
        <f t="shared" si="5"/>
        <v>，4446798</v>
      </c>
      <c r="I161" t="str">
        <f>VLOOKUP(A161,HOP!A:U,21,0)</f>
        <v>直连</v>
      </c>
    </row>
    <row r="162" ht="14.25" hidden="1" customHeight="1" spans="1:9">
      <c r="A162" s="8" t="s">
        <v>1369</v>
      </c>
      <c r="B162" s="9" t="s">
        <v>946</v>
      </c>
      <c r="C162" s="9" t="s">
        <v>1130</v>
      </c>
      <c r="D162" s="4">
        <v>5985.1</v>
      </c>
      <c r="E162" t="str">
        <f>VLOOKUP(A162,HOP!A:L,12,0)</f>
        <v>5985.10</v>
      </c>
      <c r="F162" t="str">
        <f>VLOOKUP(A162,HOP!A:C,3,0)</f>
        <v>4551887</v>
      </c>
      <c r="G162">
        <f t="shared" si="4"/>
        <v>0</v>
      </c>
      <c r="H162" t="str">
        <f t="shared" si="5"/>
        <v>，4551887</v>
      </c>
      <c r="I162" t="str">
        <f>VLOOKUP(A162,HOP!A:U,21,0)</f>
        <v>直连</v>
      </c>
    </row>
    <row r="163" ht="14.25" hidden="1" customHeight="1" spans="1:9">
      <c r="A163" s="8" t="s">
        <v>1375</v>
      </c>
      <c r="B163" s="9" t="s">
        <v>946</v>
      </c>
      <c r="C163" s="9" t="s">
        <v>1130</v>
      </c>
      <c r="D163" s="4">
        <v>537.64</v>
      </c>
      <c r="E163" t="str">
        <f>VLOOKUP(A163,HOP!A:L,12,0)</f>
        <v>537.64</v>
      </c>
      <c r="F163" t="str">
        <f>VLOOKUP(A163,HOP!A:C,3,0)</f>
        <v>4560504</v>
      </c>
      <c r="G163">
        <f t="shared" si="4"/>
        <v>0</v>
      </c>
      <c r="H163" t="str">
        <f t="shared" si="5"/>
        <v>，4560504</v>
      </c>
      <c r="I163" t="str">
        <f>VLOOKUP(A163,HOP!A:U,21,0)</f>
        <v>直连</v>
      </c>
    </row>
    <row r="164" ht="14.25" hidden="1" customHeight="1" spans="1:9">
      <c r="A164" s="8" t="s">
        <v>1384</v>
      </c>
      <c r="B164" s="9" t="s">
        <v>946</v>
      </c>
      <c r="C164" s="9" t="s">
        <v>1130</v>
      </c>
      <c r="D164" s="4">
        <v>618.48</v>
      </c>
      <c r="E164" t="str">
        <f>VLOOKUP(A164,HOP!A:L,12,0)</f>
        <v>618.48</v>
      </c>
      <c r="F164" t="str">
        <f>VLOOKUP(A164,HOP!A:C,3,0)</f>
        <v>4567246</v>
      </c>
      <c r="G164">
        <f t="shared" si="4"/>
        <v>0</v>
      </c>
      <c r="H164" t="str">
        <f t="shared" si="5"/>
        <v>，4567246</v>
      </c>
      <c r="I164" t="str">
        <f>VLOOKUP(A164,HOP!A:U,21,0)</f>
        <v>直连</v>
      </c>
    </row>
    <row r="165" ht="14.25" hidden="1" customHeight="1" spans="1:9">
      <c r="A165" s="8" t="s">
        <v>1392</v>
      </c>
      <c r="B165" s="9" t="s">
        <v>946</v>
      </c>
      <c r="C165" s="9" t="s">
        <v>1130</v>
      </c>
      <c r="D165" s="4">
        <v>770.8</v>
      </c>
      <c r="E165" t="str">
        <f>VLOOKUP(A165,HOP!A:L,12,0)</f>
        <v>770.80</v>
      </c>
      <c r="F165" t="str">
        <f>VLOOKUP(A165,HOP!A:C,3,0)</f>
        <v>4567339</v>
      </c>
      <c r="G165">
        <f t="shared" si="4"/>
        <v>0</v>
      </c>
      <c r="H165" t="str">
        <f t="shared" si="5"/>
        <v>，4567339</v>
      </c>
      <c r="I165" t="str">
        <f>VLOOKUP(A165,HOP!A:U,21,0)</f>
        <v>直连</v>
      </c>
    </row>
    <row r="166" ht="14.25" hidden="1" customHeight="1" spans="1:9">
      <c r="A166" s="8" t="s">
        <v>1399</v>
      </c>
      <c r="B166" s="9" t="s">
        <v>611</v>
      </c>
      <c r="C166" s="9" t="s">
        <v>1130</v>
      </c>
      <c r="D166" s="4">
        <v>1096.82</v>
      </c>
      <c r="E166" t="str">
        <f>VLOOKUP(A166,HOP!A:L,12,0)</f>
        <v>1096.82</v>
      </c>
      <c r="F166" t="str">
        <f>VLOOKUP(A166,HOP!A:C,3,0)</f>
        <v>4571623</v>
      </c>
      <c r="G166">
        <f t="shared" si="4"/>
        <v>0</v>
      </c>
      <c r="H166" t="str">
        <f t="shared" si="5"/>
        <v>，4571623</v>
      </c>
      <c r="I166" t="str">
        <f>VLOOKUP(A166,HOP!A:U,21,0)</f>
        <v>直连</v>
      </c>
    </row>
    <row r="167" ht="14.25" hidden="1" customHeight="1" spans="1:9">
      <c r="A167" s="8" t="s">
        <v>1406</v>
      </c>
      <c r="B167" s="9" t="s">
        <v>946</v>
      </c>
      <c r="C167" s="9" t="s">
        <v>1130</v>
      </c>
      <c r="D167" s="4">
        <v>616.8</v>
      </c>
      <c r="E167" t="str">
        <f>VLOOKUP(A167,HOP!A:L,12,0)</f>
        <v>616.80</v>
      </c>
      <c r="F167" t="str">
        <f>VLOOKUP(A167,HOP!A:C,3,0)</f>
        <v>4571239</v>
      </c>
      <c r="G167">
        <f t="shared" si="4"/>
        <v>0</v>
      </c>
      <c r="H167" t="str">
        <f t="shared" si="5"/>
        <v>，4571239</v>
      </c>
      <c r="I167" t="str">
        <f>VLOOKUP(A167,HOP!A:U,21,0)</f>
        <v>直连</v>
      </c>
    </row>
    <row r="168" ht="14.25" hidden="1" customHeight="1" spans="1:9">
      <c r="A168" s="8" t="s">
        <v>1411</v>
      </c>
      <c r="B168" s="9" t="s">
        <v>946</v>
      </c>
      <c r="C168" s="9" t="s">
        <v>1130</v>
      </c>
      <c r="D168" s="4">
        <v>1009.73</v>
      </c>
      <c r="E168" t="str">
        <f>VLOOKUP(A168,HOP!A:L,12,0)</f>
        <v>1009.73</v>
      </c>
      <c r="F168" t="str">
        <f>VLOOKUP(A168,HOP!A:C,3,0)</f>
        <v>4574254</v>
      </c>
      <c r="G168">
        <f t="shared" si="4"/>
        <v>0</v>
      </c>
      <c r="H168" t="str">
        <f t="shared" si="5"/>
        <v>，4574254</v>
      </c>
      <c r="I168" t="str">
        <f>VLOOKUP(A168,HOP!A:U,21,0)</f>
        <v>直连</v>
      </c>
    </row>
    <row r="169" ht="14.25" hidden="1" customHeight="1" spans="1:9">
      <c r="A169" s="8" t="s">
        <v>1420</v>
      </c>
      <c r="B169" s="9" t="s">
        <v>946</v>
      </c>
      <c r="C169" s="9" t="s">
        <v>1130</v>
      </c>
      <c r="D169" s="4">
        <v>960.35</v>
      </c>
      <c r="E169" t="str">
        <f>VLOOKUP(A169,HOP!A:L,12,0)</f>
        <v>960.35</v>
      </c>
      <c r="F169" t="str">
        <f>VLOOKUP(A169,HOP!A:C,3,0)</f>
        <v>4574419</v>
      </c>
      <c r="G169">
        <f t="shared" si="4"/>
        <v>0</v>
      </c>
      <c r="H169" t="str">
        <f t="shared" si="5"/>
        <v>，4574419</v>
      </c>
      <c r="I169" t="str">
        <f>VLOOKUP(A169,HOP!A:U,21,0)</f>
        <v>直连</v>
      </c>
    </row>
    <row r="170" ht="14.25" hidden="1" customHeight="1" spans="1:9">
      <c r="A170" s="8" t="s">
        <v>1429</v>
      </c>
      <c r="B170" s="9" t="s">
        <v>946</v>
      </c>
      <c r="C170" s="9" t="s">
        <v>1130</v>
      </c>
      <c r="D170" s="4">
        <v>883.64</v>
      </c>
      <c r="E170" t="str">
        <f>VLOOKUP(A170,HOP!A:L,12,0)</f>
        <v>883.64</v>
      </c>
      <c r="F170" t="str">
        <f>VLOOKUP(A170,HOP!A:C,3,0)</f>
        <v>4580105</v>
      </c>
      <c r="G170">
        <f t="shared" si="4"/>
        <v>0</v>
      </c>
      <c r="H170" t="str">
        <f t="shared" si="5"/>
        <v>，4580105</v>
      </c>
      <c r="I170" t="str">
        <f>VLOOKUP(A170,HOP!A:U,21,0)</f>
        <v>直连</v>
      </c>
    </row>
    <row r="171" ht="14.25" hidden="1" customHeight="1" spans="1:9">
      <c r="A171" s="8" t="s">
        <v>1438</v>
      </c>
      <c r="B171" s="9" t="s">
        <v>946</v>
      </c>
      <c r="C171" s="9" t="s">
        <v>1130</v>
      </c>
      <c r="D171" s="4">
        <v>531.52</v>
      </c>
      <c r="E171" t="str">
        <f>VLOOKUP(A171,HOP!A:L,12,0)</f>
        <v>531.52</v>
      </c>
      <c r="F171" t="str">
        <f>VLOOKUP(A171,HOP!A:C,3,0)</f>
        <v>4579844</v>
      </c>
      <c r="G171">
        <f t="shared" si="4"/>
        <v>0</v>
      </c>
      <c r="H171" t="str">
        <f t="shared" si="5"/>
        <v>，4579844</v>
      </c>
      <c r="I171" t="str">
        <f>VLOOKUP(A171,HOP!A:U,21,0)</f>
        <v>直连</v>
      </c>
    </row>
    <row r="172" ht="14.25" hidden="1" customHeight="1" spans="1:9">
      <c r="A172" s="8" t="s">
        <v>1446</v>
      </c>
      <c r="B172" s="9" t="s">
        <v>946</v>
      </c>
      <c r="C172" s="9" t="s">
        <v>1130</v>
      </c>
      <c r="D172" s="4">
        <v>498.02</v>
      </c>
      <c r="E172" t="str">
        <f>VLOOKUP(A172,HOP!A:L,12,0)</f>
        <v>498.02</v>
      </c>
      <c r="F172" t="str">
        <f>VLOOKUP(A172,HOP!A:C,3,0)</f>
        <v>4578039</v>
      </c>
      <c r="G172">
        <f t="shared" si="4"/>
        <v>0</v>
      </c>
      <c r="H172" t="str">
        <f t="shared" si="5"/>
        <v>，4578039</v>
      </c>
      <c r="I172" t="str">
        <f>VLOOKUP(A172,HOP!A:U,21,0)</f>
        <v>直连</v>
      </c>
    </row>
    <row r="173" ht="14.25" hidden="1" customHeight="1" spans="1:9">
      <c r="A173" s="8" t="s">
        <v>1454</v>
      </c>
      <c r="B173" s="9" t="s">
        <v>611</v>
      </c>
      <c r="C173" s="9" t="s">
        <v>1130</v>
      </c>
      <c r="D173" s="4">
        <v>500</v>
      </c>
      <c r="E173" t="str">
        <f>VLOOKUP(A173,HOP!A:L,12,0)</f>
        <v>500.00</v>
      </c>
      <c r="F173" t="str">
        <f>VLOOKUP(A173,HOP!A:C,3,0)</f>
        <v>4546551</v>
      </c>
      <c r="G173">
        <f t="shared" si="4"/>
        <v>0</v>
      </c>
      <c r="H173" t="str">
        <f t="shared" si="5"/>
        <v>，4546551</v>
      </c>
      <c r="I173" t="str">
        <f>VLOOKUP(A173,HOP!A:U,21,0)</f>
        <v>直采</v>
      </c>
    </row>
    <row r="174" ht="14.25" hidden="1" customHeight="1" spans="1:9">
      <c r="A174" s="8" t="s">
        <v>1460</v>
      </c>
      <c r="B174" s="9" t="s">
        <v>946</v>
      </c>
      <c r="C174" s="9" t="s">
        <v>1130</v>
      </c>
      <c r="D174" s="4">
        <v>424</v>
      </c>
      <c r="E174" t="str">
        <f>VLOOKUP(A174,HOP!A:L,12,0)</f>
        <v>424.00</v>
      </c>
      <c r="F174" t="str">
        <f>VLOOKUP(A174,HOP!A:C,3,0)</f>
        <v>4574176</v>
      </c>
      <c r="G174">
        <f t="shared" si="4"/>
        <v>0</v>
      </c>
      <c r="H174" t="str">
        <f t="shared" si="5"/>
        <v>，4574176</v>
      </c>
      <c r="I174" t="str">
        <f>VLOOKUP(A174,HOP!A:U,21,0)</f>
        <v>直采</v>
      </c>
    </row>
    <row r="175" ht="14.25" hidden="1" customHeight="1" spans="1:9">
      <c r="A175" s="8" t="s">
        <v>1469</v>
      </c>
      <c r="B175" s="9" t="s">
        <v>875</v>
      </c>
      <c r="C175" s="9" t="s">
        <v>901</v>
      </c>
      <c r="D175" s="4">
        <v>0</v>
      </c>
      <c r="E175" t="e">
        <f>VLOOKUP(A175,HOP!A:L,12,0)</f>
        <v>#N/A</v>
      </c>
      <c r="F175" t="e">
        <f>VLOOKUP(A175,HOP!A:C,3,0)</f>
        <v>#N/A</v>
      </c>
      <c r="G175" t="e">
        <f t="shared" si="4"/>
        <v>#N/A</v>
      </c>
      <c r="H175" t="e">
        <f t="shared" si="5"/>
        <v>#N/A</v>
      </c>
      <c r="I175" t="e">
        <f>VLOOKUP(A175,HOP!A:U,21,0)</f>
        <v>#N/A</v>
      </c>
    </row>
    <row r="176" ht="14.25" hidden="1" customHeight="1" spans="1:9">
      <c r="A176" s="8" t="s">
        <v>1477</v>
      </c>
      <c r="B176" s="9" t="s">
        <v>891</v>
      </c>
      <c r="C176" s="9" t="s">
        <v>1479</v>
      </c>
      <c r="D176" s="4">
        <v>0</v>
      </c>
      <c r="E176" t="e">
        <f>VLOOKUP(A176,HOP!A:L,12,0)</f>
        <v>#N/A</v>
      </c>
      <c r="F176" t="e">
        <f>VLOOKUP(A176,HOP!A:C,3,0)</f>
        <v>#N/A</v>
      </c>
      <c r="G176" t="e">
        <f t="shared" si="4"/>
        <v>#N/A</v>
      </c>
      <c r="H176" t="e">
        <f t="shared" si="5"/>
        <v>#N/A</v>
      </c>
      <c r="I176" t="e">
        <f>VLOOKUP(A176,HOP!A:U,21,0)</f>
        <v>#N/A</v>
      </c>
    </row>
    <row r="177" ht="14.25" hidden="1" customHeight="1" spans="1:9">
      <c r="A177" s="8" t="s">
        <v>1482</v>
      </c>
      <c r="B177" s="9" t="s">
        <v>946</v>
      </c>
      <c r="C177" s="9" t="s">
        <v>1130</v>
      </c>
      <c r="D177" s="4">
        <v>615.48</v>
      </c>
      <c r="E177" t="str">
        <f>VLOOKUP(A177,HOP!A:L,12,0)</f>
        <v>615.48</v>
      </c>
      <c r="F177" t="str">
        <f>VLOOKUP(A177,HOP!A:C,3,0)</f>
        <v>4571777</v>
      </c>
      <c r="G177">
        <f t="shared" si="4"/>
        <v>0</v>
      </c>
      <c r="H177" t="str">
        <f t="shared" si="5"/>
        <v>，4571777</v>
      </c>
      <c r="I177" t="str">
        <f>VLOOKUP(A177,HOP!A:U,21,0)</f>
        <v>直连</v>
      </c>
    </row>
    <row r="178" ht="14.25" hidden="1" customHeight="1" spans="1:9">
      <c r="A178" s="8" t="s">
        <v>1490</v>
      </c>
      <c r="B178" s="9" t="s">
        <v>258</v>
      </c>
      <c r="C178" s="9" t="s">
        <v>875</v>
      </c>
      <c r="D178" s="4">
        <v>0</v>
      </c>
      <c r="E178" t="e">
        <f>VLOOKUP(A178,HOP!A:L,12,0)</f>
        <v>#N/A</v>
      </c>
      <c r="F178" t="e">
        <f>VLOOKUP(A178,HOP!A:C,3,0)</f>
        <v>#N/A</v>
      </c>
      <c r="G178" t="e">
        <f t="shared" si="4"/>
        <v>#N/A</v>
      </c>
      <c r="H178" t="e">
        <f t="shared" si="5"/>
        <v>#N/A</v>
      </c>
      <c r="I178" t="e">
        <f>VLOOKUP(A178,HOP!A:U,21,0)</f>
        <v>#N/A</v>
      </c>
    </row>
    <row r="179" ht="14.25" customHeight="1" spans="1:10">
      <c r="A179" s="49" t="s">
        <v>1498</v>
      </c>
      <c r="B179" s="9" t="s">
        <v>946</v>
      </c>
      <c r="C179" s="9" t="s">
        <v>1503</v>
      </c>
      <c r="D179" s="4">
        <v>925.85</v>
      </c>
      <c r="E179">
        <v>749.64</v>
      </c>
      <c r="F179">
        <v>4512106</v>
      </c>
      <c r="G179">
        <f t="shared" si="4"/>
        <v>176.21</v>
      </c>
      <c r="H179" t="str">
        <f t="shared" si="5"/>
        <v>，4512106</v>
      </c>
      <c r="I179" s="7" t="s">
        <v>2230</v>
      </c>
      <c r="J179" t="s">
        <v>2234</v>
      </c>
    </row>
    <row r="180" ht="14.25" hidden="1" customHeight="1" spans="1:9">
      <c r="A180" s="8" t="s">
        <v>1511</v>
      </c>
      <c r="B180" s="9" t="s">
        <v>669</v>
      </c>
      <c r="C180" s="9" t="s">
        <v>1516</v>
      </c>
      <c r="D180" s="4">
        <v>0</v>
      </c>
      <c r="E180" t="e">
        <f>VLOOKUP(A180,HOP!A:L,12,0)</f>
        <v>#N/A</v>
      </c>
      <c r="F180" t="e">
        <f>VLOOKUP(A180,HOP!A:C,3,0)</f>
        <v>#N/A</v>
      </c>
      <c r="G180" t="e">
        <f t="shared" si="4"/>
        <v>#N/A</v>
      </c>
      <c r="H180" t="e">
        <f t="shared" si="5"/>
        <v>#N/A</v>
      </c>
      <c r="I180" t="e">
        <f>VLOOKUP(A180,HOP!A:U,21,0)</f>
        <v>#N/A</v>
      </c>
    </row>
    <row r="181" ht="14.25" hidden="1" customHeight="1" spans="1:9">
      <c r="A181" s="8" t="s">
        <v>1519</v>
      </c>
      <c r="B181" s="9" t="s">
        <v>637</v>
      </c>
      <c r="C181" s="9" t="s">
        <v>1524</v>
      </c>
      <c r="D181" s="4">
        <v>0</v>
      </c>
      <c r="E181" t="e">
        <f>VLOOKUP(A181,HOP!A:L,12,0)</f>
        <v>#N/A</v>
      </c>
      <c r="F181" t="e">
        <f>VLOOKUP(A181,HOP!A:C,3,0)</f>
        <v>#N/A</v>
      </c>
      <c r="G181" t="e">
        <f t="shared" si="4"/>
        <v>#N/A</v>
      </c>
      <c r="H181" t="e">
        <f t="shared" si="5"/>
        <v>#N/A</v>
      </c>
      <c r="I181" t="e">
        <f>VLOOKUP(A181,HOP!A:U,21,0)</f>
        <v>#N/A</v>
      </c>
    </row>
    <row r="182" ht="14.25" hidden="1" customHeight="1" spans="1:9">
      <c r="A182" s="8" t="s">
        <v>1528</v>
      </c>
      <c r="B182" s="9" t="s">
        <v>637</v>
      </c>
      <c r="C182" s="9" t="s">
        <v>1524</v>
      </c>
      <c r="D182" s="4">
        <v>0</v>
      </c>
      <c r="E182" t="e">
        <f>VLOOKUP(A182,HOP!A:L,12,0)</f>
        <v>#N/A</v>
      </c>
      <c r="F182" t="e">
        <f>VLOOKUP(A182,HOP!A:C,3,0)</f>
        <v>#N/A</v>
      </c>
      <c r="G182" t="e">
        <f t="shared" si="4"/>
        <v>#N/A</v>
      </c>
      <c r="H182" t="e">
        <f t="shared" si="5"/>
        <v>#N/A</v>
      </c>
      <c r="I182" t="e">
        <f>VLOOKUP(A182,HOP!A:U,21,0)</f>
        <v>#N/A</v>
      </c>
    </row>
    <row r="183" ht="14.25" hidden="1" customHeight="1" spans="1:9">
      <c r="A183" s="8" t="s">
        <v>1531</v>
      </c>
      <c r="B183" s="9" t="s">
        <v>1536</v>
      </c>
      <c r="C183" s="9" t="s">
        <v>1537</v>
      </c>
      <c r="D183" s="4">
        <v>0</v>
      </c>
      <c r="E183" t="e">
        <f>VLOOKUP(A183,HOP!A:L,12,0)</f>
        <v>#N/A</v>
      </c>
      <c r="F183" t="e">
        <f>VLOOKUP(A183,HOP!A:C,3,0)</f>
        <v>#N/A</v>
      </c>
      <c r="G183" t="e">
        <f t="shared" si="4"/>
        <v>#N/A</v>
      </c>
      <c r="H183" t="e">
        <f t="shared" si="5"/>
        <v>#N/A</v>
      </c>
      <c r="I183" t="e">
        <f>VLOOKUP(A183,HOP!A:U,21,0)</f>
        <v>#N/A</v>
      </c>
    </row>
    <row r="184" ht="14.25" hidden="1" customHeight="1" spans="1:9">
      <c r="A184" s="8" t="s">
        <v>1541</v>
      </c>
      <c r="B184" s="9" t="s">
        <v>1544</v>
      </c>
      <c r="C184" s="9" t="s">
        <v>1545</v>
      </c>
      <c r="D184" s="4">
        <v>0</v>
      </c>
      <c r="E184" t="e">
        <f>VLOOKUP(A184,HOP!A:L,12,0)</f>
        <v>#N/A</v>
      </c>
      <c r="F184" t="e">
        <f>VLOOKUP(A184,HOP!A:C,3,0)</f>
        <v>#N/A</v>
      </c>
      <c r="G184" t="e">
        <f t="shared" si="4"/>
        <v>#N/A</v>
      </c>
      <c r="H184" t="e">
        <f t="shared" si="5"/>
        <v>#N/A</v>
      </c>
      <c r="I184" t="e">
        <f>VLOOKUP(A184,HOP!A:U,21,0)</f>
        <v>#N/A</v>
      </c>
    </row>
    <row r="185" ht="14.25" hidden="1" customHeight="1" spans="1:9">
      <c r="A185" s="8" t="s">
        <v>1549</v>
      </c>
      <c r="B185" s="9" t="s">
        <v>946</v>
      </c>
      <c r="C185" s="9" t="s">
        <v>1130</v>
      </c>
      <c r="D185" s="4">
        <v>494.47</v>
      </c>
      <c r="E185" t="str">
        <f>VLOOKUP(A185,HOP!A:L,12,0)</f>
        <v>494.47</v>
      </c>
      <c r="F185" t="str">
        <f>VLOOKUP(A185,HOP!A:C,3,0)</f>
        <v>4575222</v>
      </c>
      <c r="G185">
        <f t="shared" si="4"/>
        <v>0</v>
      </c>
      <c r="H185" t="str">
        <f t="shared" si="5"/>
        <v>，4575222</v>
      </c>
      <c r="I185" t="str">
        <f>VLOOKUP(A185,HOP!A:U,21,0)</f>
        <v>直连</v>
      </c>
    </row>
    <row r="186" ht="14.25" hidden="1" customHeight="1" spans="1:9">
      <c r="A186" s="8" t="s">
        <v>1558</v>
      </c>
      <c r="B186" s="9" t="s">
        <v>875</v>
      </c>
      <c r="C186" s="9" t="s">
        <v>901</v>
      </c>
      <c r="D186" s="4">
        <v>0</v>
      </c>
      <c r="E186" t="e">
        <f>VLOOKUP(A186,HOP!A:L,12,0)</f>
        <v>#N/A</v>
      </c>
      <c r="F186" t="e">
        <f>VLOOKUP(A186,HOP!A:C,3,0)</f>
        <v>#N/A</v>
      </c>
      <c r="G186" t="e">
        <f t="shared" si="4"/>
        <v>#N/A</v>
      </c>
      <c r="H186" t="e">
        <f t="shared" si="5"/>
        <v>#N/A</v>
      </c>
      <c r="I186" t="e">
        <f>VLOOKUP(A186,HOP!A:U,21,0)</f>
        <v>#N/A</v>
      </c>
    </row>
    <row r="187" ht="14.25" hidden="1" customHeight="1" spans="1:9">
      <c r="A187" s="8" t="s">
        <v>1566</v>
      </c>
      <c r="B187" s="9" t="s">
        <v>291</v>
      </c>
      <c r="C187" s="9" t="s">
        <v>299</v>
      </c>
      <c r="D187" s="4">
        <v>0</v>
      </c>
      <c r="E187" t="e">
        <f>VLOOKUP(A187,HOP!A:L,12,0)</f>
        <v>#N/A</v>
      </c>
      <c r="F187" t="e">
        <f>VLOOKUP(A187,HOP!A:C,3,0)</f>
        <v>#N/A</v>
      </c>
      <c r="G187" t="e">
        <f t="shared" si="4"/>
        <v>#N/A</v>
      </c>
      <c r="H187" t="e">
        <f t="shared" si="5"/>
        <v>#N/A</v>
      </c>
      <c r="I187" t="e">
        <f>VLOOKUP(A187,HOP!A:U,21,0)</f>
        <v>#N/A</v>
      </c>
    </row>
    <row r="188" ht="14.25" hidden="1" customHeight="1" spans="1:9">
      <c r="A188" s="8" t="s">
        <v>1574</v>
      </c>
      <c r="B188" s="9" t="s">
        <v>1130</v>
      </c>
      <c r="C188" s="9" t="s">
        <v>1577</v>
      </c>
      <c r="D188" s="4">
        <v>694.88</v>
      </c>
      <c r="E188" t="str">
        <f>VLOOKUP(A188,HOP!A:L,12,0)</f>
        <v>694.88</v>
      </c>
      <c r="F188" t="str">
        <f>VLOOKUP(A188,HOP!A:C,3,0)</f>
        <v>4563489</v>
      </c>
      <c r="G188">
        <f t="shared" si="4"/>
        <v>0</v>
      </c>
      <c r="H188" t="str">
        <f t="shared" si="5"/>
        <v>，4563489</v>
      </c>
      <c r="I188" t="str">
        <f>VLOOKUP(A188,HOP!A:U,21,0)</f>
        <v>直连</v>
      </c>
    </row>
    <row r="189" ht="14.25" hidden="1" customHeight="1" spans="1:9">
      <c r="A189" s="8" t="s">
        <v>1582</v>
      </c>
      <c r="B189" s="9" t="s">
        <v>1130</v>
      </c>
      <c r="C189" s="9" t="s">
        <v>1577</v>
      </c>
      <c r="D189" s="4">
        <v>469.79</v>
      </c>
      <c r="E189" t="str">
        <f>VLOOKUP(A189,HOP!A:L,12,0)</f>
        <v>469.79</v>
      </c>
      <c r="F189" t="str">
        <f>VLOOKUP(A189,HOP!A:C,3,0)</f>
        <v>4586850</v>
      </c>
      <c r="G189">
        <f t="shared" si="4"/>
        <v>0</v>
      </c>
      <c r="H189" t="str">
        <f t="shared" si="5"/>
        <v>，4586850</v>
      </c>
      <c r="I189" t="str">
        <f>VLOOKUP(A189,HOP!A:U,21,0)</f>
        <v>直连</v>
      </c>
    </row>
    <row r="190" ht="14.25" hidden="1" customHeight="1" spans="1:9">
      <c r="A190" s="8" t="s">
        <v>1591</v>
      </c>
      <c r="B190" s="9" t="s">
        <v>1130</v>
      </c>
      <c r="C190" s="9" t="s">
        <v>1577</v>
      </c>
      <c r="D190" s="4">
        <v>519.09</v>
      </c>
      <c r="E190" t="str">
        <f>VLOOKUP(A190,HOP!A:L,12,0)</f>
        <v>519.09</v>
      </c>
      <c r="F190" t="str">
        <f>VLOOKUP(A190,HOP!A:C,3,0)</f>
        <v>4587376</v>
      </c>
      <c r="G190">
        <f t="shared" si="4"/>
        <v>0</v>
      </c>
      <c r="H190" t="str">
        <f t="shared" si="5"/>
        <v>，4587376</v>
      </c>
      <c r="I190" t="str">
        <f>VLOOKUP(A190,HOP!A:U,21,0)</f>
        <v>直连</v>
      </c>
    </row>
    <row r="191" ht="14.25" hidden="1" customHeight="1" spans="1:9">
      <c r="A191" s="8" t="s">
        <v>1600</v>
      </c>
      <c r="B191" s="9" t="s">
        <v>368</v>
      </c>
      <c r="C191" s="9" t="s">
        <v>1577</v>
      </c>
      <c r="D191" s="4">
        <v>4744</v>
      </c>
      <c r="E191" t="str">
        <f>VLOOKUP(A191,HOP!A:L,12,0)</f>
        <v>4744.00</v>
      </c>
      <c r="F191" t="str">
        <f>VLOOKUP(A191,HOP!A:C,3,0)</f>
        <v>4475217</v>
      </c>
      <c r="G191">
        <f t="shared" si="4"/>
        <v>0</v>
      </c>
      <c r="H191" t="str">
        <f t="shared" si="5"/>
        <v>，4475217</v>
      </c>
      <c r="I191" t="str">
        <f>VLOOKUP(A191,HOP!A:U,21,0)</f>
        <v>直连</v>
      </c>
    </row>
    <row r="192" ht="14.25" hidden="1" customHeight="1" spans="1:9">
      <c r="A192" s="8" t="s">
        <v>1606</v>
      </c>
      <c r="B192" s="9" t="s">
        <v>611</v>
      </c>
      <c r="C192" s="9" t="s">
        <v>1577</v>
      </c>
      <c r="D192" s="4">
        <v>1973</v>
      </c>
      <c r="E192" t="str">
        <f>VLOOKUP(A192,HOP!A:L,12,0)</f>
        <v>1973.00</v>
      </c>
      <c r="F192" t="str">
        <f>VLOOKUP(A192,HOP!A:C,3,0)</f>
        <v>4500824</v>
      </c>
      <c r="G192">
        <f t="shared" si="4"/>
        <v>0</v>
      </c>
      <c r="H192" t="str">
        <f t="shared" si="5"/>
        <v>，4500824</v>
      </c>
      <c r="I192" t="str">
        <f>VLOOKUP(A192,HOP!A:U,21,0)</f>
        <v>直连</v>
      </c>
    </row>
    <row r="193" ht="14.25" hidden="1" customHeight="1" spans="1:9">
      <c r="A193" s="8" t="s">
        <v>1615</v>
      </c>
      <c r="B193" s="9" t="s">
        <v>946</v>
      </c>
      <c r="C193" s="9" t="s">
        <v>1577</v>
      </c>
      <c r="D193" s="4">
        <v>774</v>
      </c>
      <c r="E193" t="str">
        <f>VLOOKUP(A193,HOP!A:L,12,0)</f>
        <v>774.00</v>
      </c>
      <c r="F193" t="str">
        <f>VLOOKUP(A193,HOP!A:C,3,0)</f>
        <v>4530276</v>
      </c>
      <c r="G193">
        <f t="shared" si="4"/>
        <v>0</v>
      </c>
      <c r="H193" t="str">
        <f t="shared" si="5"/>
        <v>，4530276</v>
      </c>
      <c r="I193" t="str">
        <f>VLOOKUP(A193,HOP!A:U,21,0)</f>
        <v>直采</v>
      </c>
    </row>
    <row r="194" ht="14.25" hidden="1" customHeight="1" spans="1:9">
      <c r="A194" s="8" t="s">
        <v>1623</v>
      </c>
      <c r="B194" s="9" t="s">
        <v>946</v>
      </c>
      <c r="C194" s="9" t="s">
        <v>1577</v>
      </c>
      <c r="D194" s="4">
        <v>3372</v>
      </c>
      <c r="E194" t="str">
        <f>VLOOKUP(A194,HOP!A:L,12,0)</f>
        <v>3372.00</v>
      </c>
      <c r="F194" t="str">
        <f>VLOOKUP(A194,HOP!A:C,3,0)</f>
        <v>4545575</v>
      </c>
      <c r="G194">
        <f t="shared" si="4"/>
        <v>0</v>
      </c>
      <c r="H194" t="str">
        <f t="shared" si="5"/>
        <v>，4545575</v>
      </c>
      <c r="I194" t="str">
        <f>VLOOKUP(A194,HOP!A:U,21,0)</f>
        <v>直采</v>
      </c>
    </row>
    <row r="195" ht="14.25" hidden="1" customHeight="1" spans="1:9">
      <c r="A195" s="8" t="s">
        <v>1629</v>
      </c>
      <c r="B195" s="9" t="s">
        <v>1130</v>
      </c>
      <c r="C195" s="9" t="s">
        <v>1577</v>
      </c>
      <c r="D195" s="4">
        <v>1749</v>
      </c>
      <c r="E195" t="str">
        <f>VLOOKUP(A195,HOP!A:L,12,0)</f>
        <v>1749.00</v>
      </c>
      <c r="F195" t="str">
        <f>VLOOKUP(A195,HOP!A:C,3,0)</f>
        <v>4549906</v>
      </c>
      <c r="G195">
        <f t="shared" ref="G195:G258" si="6">D195-E195</f>
        <v>0</v>
      </c>
      <c r="H195" t="str">
        <f t="shared" ref="H195:H258" si="7">$H$1&amp;F195</f>
        <v>，4549906</v>
      </c>
      <c r="I195" t="str">
        <f>VLOOKUP(A195,HOP!A:U,21,0)</f>
        <v>直采</v>
      </c>
    </row>
    <row r="196" ht="14.25" hidden="1" customHeight="1" spans="1:9">
      <c r="A196" s="8" t="s">
        <v>1638</v>
      </c>
      <c r="B196" s="9" t="s">
        <v>1577</v>
      </c>
      <c r="C196" s="9" t="s">
        <v>1503</v>
      </c>
      <c r="D196" s="4">
        <v>0</v>
      </c>
      <c r="E196" t="e">
        <f>VLOOKUP(A196,HOP!A:L,12,0)</f>
        <v>#N/A</v>
      </c>
      <c r="F196" t="e">
        <f>VLOOKUP(A196,HOP!A:C,3,0)</f>
        <v>#N/A</v>
      </c>
      <c r="G196" t="e">
        <f t="shared" si="6"/>
        <v>#N/A</v>
      </c>
      <c r="H196" t="e">
        <f t="shared" si="7"/>
        <v>#N/A</v>
      </c>
      <c r="I196" t="e">
        <f>VLOOKUP(A196,HOP!A:U,21,0)</f>
        <v>#N/A</v>
      </c>
    </row>
    <row r="197" ht="14.25" hidden="1" customHeight="1" spans="1:9">
      <c r="A197" s="8" t="s">
        <v>1645</v>
      </c>
      <c r="B197" s="9" t="s">
        <v>1130</v>
      </c>
      <c r="C197" s="9" t="s">
        <v>1577</v>
      </c>
      <c r="D197" s="4">
        <v>609.19</v>
      </c>
      <c r="E197" t="str">
        <f>VLOOKUP(A197,HOP!A:L,12,0)</f>
        <v>609.19</v>
      </c>
      <c r="F197" t="str">
        <f>VLOOKUP(A197,HOP!A:C,3,0)</f>
        <v>4568250</v>
      </c>
      <c r="G197">
        <f t="shared" si="6"/>
        <v>0</v>
      </c>
      <c r="H197" t="str">
        <f t="shared" si="7"/>
        <v>，4568250</v>
      </c>
      <c r="I197" t="str">
        <f>VLOOKUP(A197,HOP!A:U,21,0)</f>
        <v>直连</v>
      </c>
    </row>
    <row r="198" ht="14.25" hidden="1" customHeight="1" spans="1:9">
      <c r="A198" s="8" t="s">
        <v>1651</v>
      </c>
      <c r="B198" s="9" t="s">
        <v>1130</v>
      </c>
      <c r="C198" s="9" t="s">
        <v>1577</v>
      </c>
      <c r="D198" s="4">
        <v>1051.18</v>
      </c>
      <c r="E198" t="str">
        <f>VLOOKUP(A198,HOP!A:L,12,0)</f>
        <v>1051.18</v>
      </c>
      <c r="F198" t="str">
        <f>VLOOKUP(A198,HOP!A:C,3,0)</f>
        <v>4578498</v>
      </c>
      <c r="G198">
        <f t="shared" si="6"/>
        <v>0</v>
      </c>
      <c r="H198" t="str">
        <f t="shared" si="7"/>
        <v>，4578498</v>
      </c>
      <c r="I198" t="str">
        <f>VLOOKUP(A198,HOP!A:U,21,0)</f>
        <v>直连</v>
      </c>
    </row>
    <row r="199" ht="14.25" hidden="1" customHeight="1" spans="1:9">
      <c r="A199" s="8" t="s">
        <v>1657</v>
      </c>
      <c r="B199" s="9" t="s">
        <v>946</v>
      </c>
      <c r="C199" s="9" t="s">
        <v>1577</v>
      </c>
      <c r="D199" s="4">
        <v>1553.52</v>
      </c>
      <c r="E199" t="str">
        <f>VLOOKUP(A199,HOP!A:L,12,0)</f>
        <v>1553.52</v>
      </c>
      <c r="F199" t="str">
        <f>VLOOKUP(A199,HOP!A:C,3,0)</f>
        <v>4575438</v>
      </c>
      <c r="G199">
        <f t="shared" si="6"/>
        <v>0</v>
      </c>
      <c r="H199" t="str">
        <f t="shared" si="7"/>
        <v>，4575438</v>
      </c>
      <c r="I199" t="str">
        <f>VLOOKUP(A199,HOP!A:U,21,0)</f>
        <v>直连</v>
      </c>
    </row>
    <row r="200" ht="14.25" hidden="1" customHeight="1" spans="1:9">
      <c r="A200" s="8" t="s">
        <v>1667</v>
      </c>
      <c r="B200" s="9" t="s">
        <v>1130</v>
      </c>
      <c r="C200" s="9" t="s">
        <v>1577</v>
      </c>
      <c r="D200" s="4">
        <v>700.75</v>
      </c>
      <c r="E200" t="str">
        <f>VLOOKUP(A200,HOP!A:L,12,0)</f>
        <v>700.75</v>
      </c>
      <c r="F200" t="str">
        <f>VLOOKUP(A200,HOP!A:C,3,0)</f>
        <v>4584624</v>
      </c>
      <c r="G200">
        <f t="shared" si="6"/>
        <v>0</v>
      </c>
      <c r="H200" t="str">
        <f t="shared" si="7"/>
        <v>，4584624</v>
      </c>
      <c r="I200" t="str">
        <f>VLOOKUP(A200,HOP!A:U,21,0)</f>
        <v>直连</v>
      </c>
    </row>
    <row r="201" ht="14.25" hidden="1" customHeight="1" spans="1:9">
      <c r="A201" s="8" t="s">
        <v>1675</v>
      </c>
      <c r="B201" s="9" t="s">
        <v>1130</v>
      </c>
      <c r="C201" s="9" t="s">
        <v>1577</v>
      </c>
      <c r="D201" s="4">
        <v>746.37</v>
      </c>
      <c r="E201" t="str">
        <f>VLOOKUP(A201,HOP!A:L,12,0)</f>
        <v>746.37</v>
      </c>
      <c r="F201" t="str">
        <f>VLOOKUP(A201,HOP!A:C,3,0)</f>
        <v>4585232</v>
      </c>
      <c r="G201">
        <f t="shared" si="6"/>
        <v>0</v>
      </c>
      <c r="H201" t="str">
        <f t="shared" si="7"/>
        <v>，4585232</v>
      </c>
      <c r="I201" t="str">
        <f>VLOOKUP(A201,HOP!A:U,21,0)</f>
        <v>直连</v>
      </c>
    </row>
    <row r="202" ht="14.25" hidden="1" customHeight="1" spans="1:9">
      <c r="A202" s="8" t="s">
        <v>1684</v>
      </c>
      <c r="B202" s="9" t="s">
        <v>1130</v>
      </c>
      <c r="C202" s="9" t="s">
        <v>1577</v>
      </c>
      <c r="D202" s="4">
        <v>612.09</v>
      </c>
      <c r="E202" t="str">
        <f>VLOOKUP(A202,HOP!A:L,12,0)</f>
        <v>612.09</v>
      </c>
      <c r="F202" t="str">
        <f>VLOOKUP(A202,HOP!A:C,3,0)</f>
        <v>4585646</v>
      </c>
      <c r="G202">
        <f t="shared" si="6"/>
        <v>0</v>
      </c>
      <c r="H202" t="str">
        <f t="shared" si="7"/>
        <v>，4585646</v>
      </c>
      <c r="I202" t="str">
        <f>VLOOKUP(A202,HOP!A:U,21,0)</f>
        <v>直连</v>
      </c>
    </row>
    <row r="203" ht="14.25" hidden="1" customHeight="1" spans="1:9">
      <c r="A203" s="8" t="s">
        <v>1692</v>
      </c>
      <c r="B203" s="9" t="s">
        <v>1130</v>
      </c>
      <c r="C203" s="9" t="s">
        <v>1577</v>
      </c>
      <c r="D203" s="4">
        <v>1764.72</v>
      </c>
      <c r="E203" t="str">
        <f>VLOOKUP(A203,HOP!A:L,12,0)</f>
        <v>1764.72</v>
      </c>
      <c r="F203" t="str">
        <f>VLOOKUP(A203,HOP!A:C,3,0)</f>
        <v>4586391</v>
      </c>
      <c r="G203">
        <f t="shared" si="6"/>
        <v>0</v>
      </c>
      <c r="H203" t="str">
        <f t="shared" si="7"/>
        <v>，4586391</v>
      </c>
      <c r="I203" t="str">
        <f>VLOOKUP(A203,HOP!A:U,21,0)</f>
        <v>直连</v>
      </c>
    </row>
    <row r="204" ht="14.25" hidden="1" customHeight="1" spans="1:9">
      <c r="A204" s="8" t="s">
        <v>1701</v>
      </c>
      <c r="B204" s="9" t="s">
        <v>1130</v>
      </c>
      <c r="C204" s="9" t="s">
        <v>1577</v>
      </c>
      <c r="D204" s="4">
        <v>874.26</v>
      </c>
      <c r="E204" t="str">
        <f>VLOOKUP(A204,HOP!A:L,12,0)</f>
        <v>874.26</v>
      </c>
      <c r="F204" t="str">
        <f>VLOOKUP(A204,HOP!A:C,3,0)</f>
        <v>4586953</v>
      </c>
      <c r="G204">
        <f t="shared" si="6"/>
        <v>0</v>
      </c>
      <c r="H204" t="str">
        <f t="shared" si="7"/>
        <v>，4586953</v>
      </c>
      <c r="I204" t="str">
        <f>VLOOKUP(A204,HOP!A:U,21,0)</f>
        <v>直连</v>
      </c>
    </row>
    <row r="205" ht="14.25" hidden="1" customHeight="1" spans="1:9">
      <c r="A205" s="8" t="s">
        <v>1706</v>
      </c>
      <c r="B205" s="9" t="s">
        <v>946</v>
      </c>
      <c r="C205" s="9" t="s">
        <v>1577</v>
      </c>
      <c r="D205" s="4">
        <v>500</v>
      </c>
      <c r="E205" t="str">
        <f>VLOOKUP(A205,HOP!A:L,12,0)</f>
        <v>500.00</v>
      </c>
      <c r="F205" t="str">
        <f>VLOOKUP(A205,HOP!A:C,3,0)</f>
        <v>4569649</v>
      </c>
      <c r="G205">
        <f t="shared" si="6"/>
        <v>0</v>
      </c>
      <c r="H205" t="str">
        <f t="shared" si="7"/>
        <v>，4569649</v>
      </c>
      <c r="I205" t="str">
        <f>VLOOKUP(A205,HOP!A:U,21,0)</f>
        <v>直采</v>
      </c>
    </row>
    <row r="206" ht="14.25" hidden="1" customHeight="1" spans="1:9">
      <c r="A206" s="8" t="s">
        <v>1710</v>
      </c>
      <c r="B206" s="9" t="s">
        <v>1130</v>
      </c>
      <c r="C206" s="9" t="s">
        <v>1577</v>
      </c>
      <c r="D206" s="4">
        <v>411.22</v>
      </c>
      <c r="E206" t="str">
        <f>VLOOKUP(A206,HOP!A:L,12,0)</f>
        <v>411.22</v>
      </c>
      <c r="F206" t="str">
        <f>VLOOKUP(A206,HOP!A:C,3,0)</f>
        <v>4586155</v>
      </c>
      <c r="G206">
        <f t="shared" si="6"/>
        <v>0</v>
      </c>
      <c r="H206" t="str">
        <f t="shared" si="7"/>
        <v>，4586155</v>
      </c>
      <c r="I206" t="str">
        <f>VLOOKUP(A206,HOP!A:U,21,0)</f>
        <v>直连</v>
      </c>
    </row>
    <row r="207" ht="14.25" hidden="1" customHeight="1" spans="1:9">
      <c r="A207" s="8" t="s">
        <v>1719</v>
      </c>
      <c r="B207" s="9" t="s">
        <v>1725</v>
      </c>
      <c r="C207" s="9" t="s">
        <v>689</v>
      </c>
      <c r="D207" s="4">
        <v>0</v>
      </c>
      <c r="E207" t="e">
        <f>VLOOKUP(A207,HOP!A:L,12,0)</f>
        <v>#N/A</v>
      </c>
      <c r="F207" t="e">
        <f>VLOOKUP(A207,HOP!A:C,3,0)</f>
        <v>#N/A</v>
      </c>
      <c r="G207" t="e">
        <f t="shared" si="6"/>
        <v>#N/A</v>
      </c>
      <c r="H207" t="e">
        <f t="shared" si="7"/>
        <v>#N/A</v>
      </c>
      <c r="I207" t="e">
        <f>VLOOKUP(A207,HOP!A:U,21,0)</f>
        <v>#N/A</v>
      </c>
    </row>
    <row r="208" ht="14.25" hidden="1" customHeight="1" spans="1:9">
      <c r="A208" s="8" t="s">
        <v>1728</v>
      </c>
      <c r="B208" s="9" t="s">
        <v>259</v>
      </c>
      <c r="C208" s="9" t="s">
        <v>901</v>
      </c>
      <c r="D208" s="4">
        <v>0</v>
      </c>
      <c r="E208" t="e">
        <f>VLOOKUP(A208,HOP!A:L,12,0)</f>
        <v>#N/A</v>
      </c>
      <c r="F208" t="e">
        <f>VLOOKUP(A208,HOP!A:C,3,0)</f>
        <v>#N/A</v>
      </c>
      <c r="G208" t="e">
        <f t="shared" si="6"/>
        <v>#N/A</v>
      </c>
      <c r="H208" t="e">
        <f t="shared" si="7"/>
        <v>#N/A</v>
      </c>
      <c r="I208" t="e">
        <f>VLOOKUP(A208,HOP!A:U,21,0)</f>
        <v>#N/A</v>
      </c>
    </row>
    <row r="209" ht="14.25" hidden="1" customHeight="1" spans="1:9">
      <c r="A209" s="8" t="s">
        <v>1735</v>
      </c>
      <c r="B209" s="9" t="s">
        <v>1740</v>
      </c>
      <c r="C209" s="9" t="s">
        <v>1741</v>
      </c>
      <c r="D209" s="4">
        <v>0</v>
      </c>
      <c r="E209" t="e">
        <f>VLOOKUP(A209,HOP!A:L,12,0)</f>
        <v>#N/A</v>
      </c>
      <c r="F209" t="e">
        <f>VLOOKUP(A209,HOP!A:C,3,0)</f>
        <v>#N/A</v>
      </c>
      <c r="G209" t="e">
        <f t="shared" si="6"/>
        <v>#N/A</v>
      </c>
      <c r="H209" t="e">
        <f t="shared" si="7"/>
        <v>#N/A</v>
      </c>
      <c r="I209" t="e">
        <f>VLOOKUP(A209,HOP!A:U,21,0)</f>
        <v>#N/A</v>
      </c>
    </row>
    <row r="210" ht="14.25" hidden="1" customHeight="1" spans="1:9">
      <c r="A210" s="8" t="s">
        <v>1745</v>
      </c>
      <c r="B210" s="9" t="s">
        <v>901</v>
      </c>
      <c r="C210" s="9" t="s">
        <v>891</v>
      </c>
      <c r="D210" s="4">
        <v>0</v>
      </c>
      <c r="E210" t="e">
        <f>VLOOKUP(A210,HOP!A:L,12,0)</f>
        <v>#N/A</v>
      </c>
      <c r="F210" t="e">
        <f>VLOOKUP(A210,HOP!A:C,3,0)</f>
        <v>#N/A</v>
      </c>
      <c r="G210" t="e">
        <f t="shared" si="6"/>
        <v>#N/A</v>
      </c>
      <c r="H210" t="e">
        <f t="shared" si="7"/>
        <v>#N/A</v>
      </c>
      <c r="I210" t="e">
        <f>VLOOKUP(A210,HOP!A:U,21,0)</f>
        <v>#N/A</v>
      </c>
    </row>
    <row r="211" ht="14.25" hidden="1" customHeight="1" spans="1:9">
      <c r="A211" s="8" t="s">
        <v>1753</v>
      </c>
      <c r="B211" s="9" t="s">
        <v>627</v>
      </c>
      <c r="C211" s="9" t="s">
        <v>1247</v>
      </c>
      <c r="D211" s="4">
        <v>0</v>
      </c>
      <c r="E211" t="e">
        <f>VLOOKUP(A211,HOP!A:L,12,0)</f>
        <v>#N/A</v>
      </c>
      <c r="F211" t="e">
        <f>VLOOKUP(A211,HOP!A:C,3,0)</f>
        <v>#N/A</v>
      </c>
      <c r="G211" t="e">
        <f t="shared" si="6"/>
        <v>#N/A</v>
      </c>
      <c r="H211" t="e">
        <f t="shared" si="7"/>
        <v>#N/A</v>
      </c>
      <c r="I211" t="e">
        <f>VLOOKUP(A211,HOP!A:U,21,0)</f>
        <v>#N/A</v>
      </c>
    </row>
    <row r="212" ht="14.25" hidden="1" customHeight="1" spans="1:9">
      <c r="A212" s="8" t="s">
        <v>1760</v>
      </c>
      <c r="B212" s="9" t="s">
        <v>660</v>
      </c>
      <c r="C212" s="9" t="s">
        <v>669</v>
      </c>
      <c r="D212" s="4">
        <v>0</v>
      </c>
      <c r="E212" t="e">
        <f>VLOOKUP(A212,HOP!A:L,12,0)</f>
        <v>#N/A</v>
      </c>
      <c r="F212" t="e">
        <f>VLOOKUP(A212,HOP!A:C,3,0)</f>
        <v>#N/A</v>
      </c>
      <c r="G212" t="e">
        <f t="shared" si="6"/>
        <v>#N/A</v>
      </c>
      <c r="H212" t="e">
        <f t="shared" si="7"/>
        <v>#N/A</v>
      </c>
      <c r="I212" t="e">
        <f>VLOOKUP(A212,HOP!A:U,21,0)</f>
        <v>#N/A</v>
      </c>
    </row>
    <row r="213" ht="14.25" hidden="1" customHeight="1" spans="1:9">
      <c r="A213" s="8" t="s">
        <v>1767</v>
      </c>
      <c r="B213" s="9" t="s">
        <v>1772</v>
      </c>
      <c r="C213" s="9" t="s">
        <v>1773</v>
      </c>
      <c r="D213" s="4">
        <v>0</v>
      </c>
      <c r="E213" t="e">
        <f>VLOOKUP(A213,HOP!A:L,12,0)</f>
        <v>#N/A</v>
      </c>
      <c r="F213" t="e">
        <f>VLOOKUP(A213,HOP!A:C,3,0)</f>
        <v>#N/A</v>
      </c>
      <c r="G213" t="e">
        <f t="shared" si="6"/>
        <v>#N/A</v>
      </c>
      <c r="H213" t="e">
        <f t="shared" si="7"/>
        <v>#N/A</v>
      </c>
      <c r="I213" t="e">
        <f>VLOOKUP(A213,HOP!A:U,21,0)</f>
        <v>#N/A</v>
      </c>
    </row>
    <row r="214" ht="14.25" hidden="1" customHeight="1" spans="1:9">
      <c r="A214" s="8" t="s">
        <v>1777</v>
      </c>
      <c r="B214" s="9" t="s">
        <v>1782</v>
      </c>
      <c r="C214" s="9" t="s">
        <v>1783</v>
      </c>
      <c r="D214" s="4">
        <v>0</v>
      </c>
      <c r="E214" t="e">
        <f>VLOOKUP(A214,HOP!A:L,12,0)</f>
        <v>#N/A</v>
      </c>
      <c r="F214" t="e">
        <f>VLOOKUP(A214,HOP!A:C,3,0)</f>
        <v>#N/A</v>
      </c>
      <c r="G214" t="e">
        <f t="shared" si="6"/>
        <v>#N/A</v>
      </c>
      <c r="H214" t="e">
        <f t="shared" si="7"/>
        <v>#N/A</v>
      </c>
      <c r="I214" t="e">
        <f>VLOOKUP(A214,HOP!A:U,21,0)</f>
        <v>#N/A</v>
      </c>
    </row>
    <row r="215" ht="14.25" hidden="1" customHeight="1" spans="1:9">
      <c r="A215" s="8" t="s">
        <v>1787</v>
      </c>
      <c r="B215" s="9" t="s">
        <v>1130</v>
      </c>
      <c r="C215" s="9" t="s">
        <v>1577</v>
      </c>
      <c r="D215" s="4">
        <v>1818.94</v>
      </c>
      <c r="E215" t="str">
        <f>VLOOKUP(A215,HOP!A:L,12,0)</f>
        <v>1818.94</v>
      </c>
      <c r="F215" t="str">
        <f>VLOOKUP(A215,HOP!A:C,3,0)</f>
        <v>4458647</v>
      </c>
      <c r="G215">
        <f t="shared" si="6"/>
        <v>0</v>
      </c>
      <c r="H215" t="str">
        <f t="shared" si="7"/>
        <v>，4458647</v>
      </c>
      <c r="I215" t="str">
        <f>VLOOKUP(A215,HOP!A:U,21,0)</f>
        <v>直连</v>
      </c>
    </row>
    <row r="216" ht="14.25" hidden="1" customHeight="1" spans="1:9">
      <c r="A216" s="8" t="s">
        <v>1793</v>
      </c>
      <c r="B216" s="9" t="s">
        <v>368</v>
      </c>
      <c r="C216" s="9" t="s">
        <v>1577</v>
      </c>
      <c r="D216" s="4">
        <v>7351.52</v>
      </c>
      <c r="E216" t="str">
        <f>VLOOKUP(A216,HOP!A:L,12,0)</f>
        <v>7351.52</v>
      </c>
      <c r="F216" t="str">
        <f>VLOOKUP(A216,HOP!A:C,3,0)</f>
        <v>4567921</v>
      </c>
      <c r="G216">
        <f t="shared" si="6"/>
        <v>0</v>
      </c>
      <c r="H216" t="str">
        <f t="shared" si="7"/>
        <v>，4567921</v>
      </c>
      <c r="I216" t="str">
        <f>VLOOKUP(A216,HOP!A:U,21,0)</f>
        <v>直连</v>
      </c>
    </row>
    <row r="217" ht="14.25" hidden="1" customHeight="1" spans="1:9">
      <c r="A217" s="8" t="s">
        <v>1803</v>
      </c>
      <c r="B217" s="9" t="s">
        <v>1808</v>
      </c>
      <c r="C217" s="9" t="s">
        <v>1809</v>
      </c>
      <c r="D217" s="4">
        <v>0</v>
      </c>
      <c r="E217" t="e">
        <f>VLOOKUP(A217,HOP!A:L,12,0)</f>
        <v>#N/A</v>
      </c>
      <c r="F217" t="e">
        <f>VLOOKUP(A217,HOP!A:C,3,0)</f>
        <v>#N/A</v>
      </c>
      <c r="G217" t="e">
        <f t="shared" si="6"/>
        <v>#N/A</v>
      </c>
      <c r="H217" t="e">
        <f t="shared" si="7"/>
        <v>#N/A</v>
      </c>
      <c r="I217" t="e">
        <f>VLOOKUP(A217,HOP!A:U,21,0)</f>
        <v>#N/A</v>
      </c>
    </row>
    <row r="218" ht="14.25" hidden="1" customHeight="1" spans="1:9">
      <c r="A218" s="8" t="s">
        <v>1813</v>
      </c>
      <c r="B218" s="9" t="s">
        <v>300</v>
      </c>
      <c r="C218" s="9" t="s">
        <v>628</v>
      </c>
      <c r="D218" s="4">
        <v>0</v>
      </c>
      <c r="E218" t="e">
        <f>VLOOKUP(A218,HOP!A:L,12,0)</f>
        <v>#N/A</v>
      </c>
      <c r="F218" t="e">
        <f>VLOOKUP(A218,HOP!A:C,3,0)</f>
        <v>#N/A</v>
      </c>
      <c r="G218" t="e">
        <f t="shared" si="6"/>
        <v>#N/A</v>
      </c>
      <c r="H218" t="e">
        <f t="shared" si="7"/>
        <v>#N/A</v>
      </c>
      <c r="I218" t="e">
        <f>VLOOKUP(A218,HOP!A:U,21,0)</f>
        <v>#N/A</v>
      </c>
    </row>
    <row r="219" ht="14.25" hidden="1" customHeight="1" spans="1:9">
      <c r="A219" s="8" t="s">
        <v>1821</v>
      </c>
      <c r="B219" s="9" t="s">
        <v>309</v>
      </c>
      <c r="C219" s="9" t="s">
        <v>310</v>
      </c>
      <c r="D219" s="4">
        <v>0</v>
      </c>
      <c r="E219" t="e">
        <f>VLOOKUP(A219,HOP!A:L,12,0)</f>
        <v>#N/A</v>
      </c>
      <c r="F219" t="e">
        <f>VLOOKUP(A219,HOP!A:C,3,0)</f>
        <v>#N/A</v>
      </c>
      <c r="G219" t="e">
        <f t="shared" si="6"/>
        <v>#N/A</v>
      </c>
      <c r="H219" t="e">
        <f t="shared" si="7"/>
        <v>#N/A</v>
      </c>
      <c r="I219" t="e">
        <f>VLOOKUP(A219,HOP!A:U,21,0)</f>
        <v>#N/A</v>
      </c>
    </row>
    <row r="220" ht="14.25" hidden="1" customHeight="1" spans="1:9">
      <c r="A220" s="8" t="s">
        <v>1828</v>
      </c>
      <c r="B220" s="9" t="s">
        <v>637</v>
      </c>
      <c r="C220" s="9" t="s">
        <v>280</v>
      </c>
      <c r="D220" s="4">
        <v>0</v>
      </c>
      <c r="E220" t="e">
        <f>VLOOKUP(A220,HOP!A:L,12,0)</f>
        <v>#N/A</v>
      </c>
      <c r="F220" t="e">
        <f>VLOOKUP(A220,HOP!A:C,3,0)</f>
        <v>#N/A</v>
      </c>
      <c r="G220" t="e">
        <f t="shared" si="6"/>
        <v>#N/A</v>
      </c>
      <c r="H220" t="e">
        <f t="shared" si="7"/>
        <v>#N/A</v>
      </c>
      <c r="I220" t="e">
        <f>VLOOKUP(A220,HOP!A:U,21,0)</f>
        <v>#N/A</v>
      </c>
    </row>
    <row r="221" ht="14.25" hidden="1" customHeight="1" spans="1:9">
      <c r="A221" s="8" t="s">
        <v>1837</v>
      </c>
      <c r="B221" s="9" t="s">
        <v>1130</v>
      </c>
      <c r="C221" s="9" t="s">
        <v>1843</v>
      </c>
      <c r="D221" s="4">
        <v>2441</v>
      </c>
      <c r="E221" t="str">
        <f>VLOOKUP(A221,HOP!A:L,12,0)</f>
        <v>2441.00</v>
      </c>
      <c r="F221" t="str">
        <f>VLOOKUP(A221,HOP!A:C,3,0)</f>
        <v>4199821</v>
      </c>
      <c r="G221">
        <f t="shared" si="6"/>
        <v>0</v>
      </c>
      <c r="H221" t="str">
        <f t="shared" si="7"/>
        <v>，4199821</v>
      </c>
      <c r="I221" t="str">
        <f>VLOOKUP(A221,HOP!A:U,21,0)</f>
        <v>直采</v>
      </c>
    </row>
    <row r="222" ht="14.25" hidden="1" customHeight="1" spans="1:9">
      <c r="A222" s="8" t="s">
        <v>1847</v>
      </c>
      <c r="B222" s="9" t="s">
        <v>1577</v>
      </c>
      <c r="C222" s="9" t="s">
        <v>1843</v>
      </c>
      <c r="D222" s="4">
        <v>744.96</v>
      </c>
      <c r="E222" t="str">
        <f>VLOOKUP(A222,HOP!A:L,12,0)</f>
        <v>744.96</v>
      </c>
      <c r="F222" t="str">
        <f>VLOOKUP(A222,HOP!A:C,3,0)</f>
        <v>4373151</v>
      </c>
      <c r="G222">
        <f t="shared" si="6"/>
        <v>0</v>
      </c>
      <c r="H222" t="str">
        <f t="shared" si="7"/>
        <v>，4373151</v>
      </c>
      <c r="I222" t="str">
        <f>VLOOKUP(A222,HOP!A:U,21,0)</f>
        <v>直连</v>
      </c>
    </row>
    <row r="223" ht="14.25" hidden="1" customHeight="1" spans="1:9">
      <c r="A223" s="8" t="s">
        <v>1856</v>
      </c>
      <c r="B223" s="9" t="s">
        <v>1130</v>
      </c>
      <c r="C223" s="9" t="s">
        <v>1843</v>
      </c>
      <c r="D223" s="4">
        <v>2739.28</v>
      </c>
      <c r="E223" t="str">
        <f>VLOOKUP(A223,HOP!A:L,12,0)</f>
        <v>2739.28</v>
      </c>
      <c r="F223" t="str">
        <f>VLOOKUP(A223,HOP!A:C,3,0)</f>
        <v>4554153</v>
      </c>
      <c r="G223">
        <f t="shared" si="6"/>
        <v>0</v>
      </c>
      <c r="H223" t="str">
        <f t="shared" si="7"/>
        <v>，4554153</v>
      </c>
      <c r="I223" t="str">
        <f>VLOOKUP(A223,HOP!A:U,21,0)</f>
        <v>直连</v>
      </c>
    </row>
    <row r="224" ht="14.25" hidden="1" customHeight="1" spans="1:9">
      <c r="A224" s="8" t="s">
        <v>1865</v>
      </c>
      <c r="B224" s="9" t="s">
        <v>611</v>
      </c>
      <c r="C224" s="9" t="s">
        <v>1843</v>
      </c>
      <c r="D224" s="4">
        <v>1743.12</v>
      </c>
      <c r="E224" t="str">
        <f>VLOOKUP(A224,HOP!A:L,12,0)</f>
        <v>1743.12</v>
      </c>
      <c r="F224" t="str">
        <f>VLOOKUP(A224,HOP!A:C,3,0)</f>
        <v>4571030</v>
      </c>
      <c r="G224">
        <f t="shared" si="6"/>
        <v>0</v>
      </c>
      <c r="H224" t="str">
        <f t="shared" si="7"/>
        <v>，4571030</v>
      </c>
      <c r="I224" t="str">
        <f>VLOOKUP(A224,HOP!A:U,21,0)</f>
        <v>直连</v>
      </c>
    </row>
    <row r="225" ht="14.25" hidden="1" customHeight="1" spans="1:9">
      <c r="A225" s="8" t="s">
        <v>1874</v>
      </c>
      <c r="B225" s="9" t="s">
        <v>1577</v>
      </c>
      <c r="C225" s="9" t="s">
        <v>1843</v>
      </c>
      <c r="D225" s="4">
        <v>665.14</v>
      </c>
      <c r="E225" t="str">
        <f>VLOOKUP(A225,HOP!A:L,12,0)</f>
        <v>665.14</v>
      </c>
      <c r="F225" t="str">
        <f>VLOOKUP(A225,HOP!A:C,3,0)</f>
        <v>4569244</v>
      </c>
      <c r="G225">
        <f t="shared" si="6"/>
        <v>0</v>
      </c>
      <c r="H225" t="str">
        <f t="shared" si="7"/>
        <v>，4569244</v>
      </c>
      <c r="I225" t="str">
        <f>VLOOKUP(A225,HOP!A:U,21,0)</f>
        <v>直连</v>
      </c>
    </row>
    <row r="226" ht="14.25" hidden="1" customHeight="1" spans="1:9">
      <c r="A226" s="8" t="s">
        <v>1883</v>
      </c>
      <c r="B226" s="9" t="s">
        <v>1577</v>
      </c>
      <c r="C226" s="9" t="s">
        <v>1843</v>
      </c>
      <c r="D226" s="4">
        <v>1200</v>
      </c>
      <c r="E226" t="str">
        <f>VLOOKUP(A226,HOP!A:L,12,0)</f>
        <v>1200.00</v>
      </c>
      <c r="F226" t="str">
        <f>VLOOKUP(A226,HOP!A:C,3,0)</f>
        <v>4567527</v>
      </c>
      <c r="G226">
        <f t="shared" si="6"/>
        <v>0</v>
      </c>
      <c r="H226" t="str">
        <f t="shared" si="7"/>
        <v>，4567527</v>
      </c>
      <c r="I226" t="str">
        <f>VLOOKUP(A226,HOP!A:U,21,0)</f>
        <v>直采</v>
      </c>
    </row>
    <row r="227" ht="14.25" hidden="1" customHeight="1" spans="1:9">
      <c r="A227" s="8" t="s">
        <v>1890</v>
      </c>
      <c r="B227" s="9" t="s">
        <v>1577</v>
      </c>
      <c r="C227" s="9" t="s">
        <v>1843</v>
      </c>
      <c r="D227" s="4">
        <v>1375.79</v>
      </c>
      <c r="E227" t="str">
        <f>VLOOKUP(A227,HOP!A:L,12,0)</f>
        <v>1375.79</v>
      </c>
      <c r="F227" t="str">
        <f>VLOOKUP(A227,HOP!A:C,3,0)</f>
        <v>4588577</v>
      </c>
      <c r="G227">
        <f t="shared" si="6"/>
        <v>0</v>
      </c>
      <c r="H227" t="str">
        <f t="shared" si="7"/>
        <v>，4588577</v>
      </c>
      <c r="I227" t="str">
        <f>VLOOKUP(A227,HOP!A:U,21,0)</f>
        <v>直连</v>
      </c>
    </row>
    <row r="228" ht="14.25" hidden="1" customHeight="1" spans="1:9">
      <c r="A228" s="8" t="s">
        <v>1896</v>
      </c>
      <c r="B228" s="9" t="s">
        <v>1577</v>
      </c>
      <c r="C228" s="9" t="s">
        <v>1843</v>
      </c>
      <c r="D228" s="4">
        <v>889</v>
      </c>
      <c r="E228" t="str">
        <f>VLOOKUP(A228,HOP!A:L,12,0)</f>
        <v>889.00</v>
      </c>
      <c r="F228" t="str">
        <f>VLOOKUP(A228,HOP!A:C,3,0)</f>
        <v>4357236</v>
      </c>
      <c r="G228">
        <f t="shared" si="6"/>
        <v>0</v>
      </c>
      <c r="H228" t="str">
        <f t="shared" si="7"/>
        <v>，4357236</v>
      </c>
      <c r="I228" t="str">
        <f>VLOOKUP(A228,HOP!A:U,21,0)</f>
        <v>直采</v>
      </c>
    </row>
    <row r="229" ht="14.25" hidden="1" customHeight="1" spans="1:9">
      <c r="A229" s="8" t="s">
        <v>1906</v>
      </c>
      <c r="B229" s="9" t="s">
        <v>1577</v>
      </c>
      <c r="C229" s="9" t="s">
        <v>1843</v>
      </c>
      <c r="D229" s="4">
        <v>766.52</v>
      </c>
      <c r="E229" t="str">
        <f>VLOOKUP(A229,HOP!A:L,12,0)</f>
        <v>766.52</v>
      </c>
      <c r="F229" t="str">
        <f>VLOOKUP(A229,HOP!A:C,3,0)</f>
        <v>4485899</v>
      </c>
      <c r="G229">
        <f t="shared" si="6"/>
        <v>0</v>
      </c>
      <c r="H229" t="str">
        <f t="shared" si="7"/>
        <v>，4485899</v>
      </c>
      <c r="I229" t="str">
        <f>VLOOKUP(A229,HOP!A:U,21,0)</f>
        <v>直连</v>
      </c>
    </row>
    <row r="230" ht="14.25" hidden="1" customHeight="1" spans="1:9">
      <c r="A230" s="8" t="s">
        <v>1914</v>
      </c>
      <c r="B230" s="9" t="s">
        <v>946</v>
      </c>
      <c r="C230" s="9" t="s">
        <v>1843</v>
      </c>
      <c r="D230" s="4">
        <v>2758</v>
      </c>
      <c r="E230" t="str">
        <f>VLOOKUP(A230,HOP!A:L,12,0)</f>
        <v>2758.00</v>
      </c>
      <c r="F230" t="str">
        <f>VLOOKUP(A230,HOP!A:C,3,0)</f>
        <v>4445985</v>
      </c>
      <c r="G230">
        <f t="shared" si="6"/>
        <v>0</v>
      </c>
      <c r="H230" t="str">
        <f t="shared" si="7"/>
        <v>，4445985</v>
      </c>
      <c r="I230" t="str">
        <f>VLOOKUP(A230,HOP!A:U,21,0)</f>
        <v>直连</v>
      </c>
    </row>
    <row r="231" ht="14.25" hidden="1" customHeight="1" spans="1:9">
      <c r="A231" s="8" t="s">
        <v>1920</v>
      </c>
      <c r="B231" s="9" t="s">
        <v>1130</v>
      </c>
      <c r="C231" s="9" t="s">
        <v>1843</v>
      </c>
      <c r="D231" s="4">
        <v>2170</v>
      </c>
      <c r="E231" t="str">
        <f>VLOOKUP(A231,HOP!A:L,12,0)</f>
        <v>2170.00</v>
      </c>
      <c r="F231" t="str">
        <f>VLOOKUP(A231,HOP!A:C,3,0)</f>
        <v>4495569</v>
      </c>
      <c r="G231">
        <f t="shared" si="6"/>
        <v>0</v>
      </c>
      <c r="H231" t="str">
        <f t="shared" si="7"/>
        <v>，4495569</v>
      </c>
      <c r="I231" t="str">
        <f>VLOOKUP(A231,HOP!A:U,21,0)</f>
        <v>直连</v>
      </c>
    </row>
    <row r="232" ht="14.25" hidden="1" customHeight="1" spans="1:9">
      <c r="A232" s="8" t="s">
        <v>1927</v>
      </c>
      <c r="B232" s="9" t="s">
        <v>1130</v>
      </c>
      <c r="C232" s="9" t="s">
        <v>1843</v>
      </c>
      <c r="D232" s="4">
        <v>4292.8</v>
      </c>
      <c r="E232" t="str">
        <f>VLOOKUP(A232,HOP!A:L,12,0)</f>
        <v>4292.80</v>
      </c>
      <c r="F232" t="str">
        <f>VLOOKUP(A232,HOP!A:C,3,0)</f>
        <v>4417287</v>
      </c>
      <c r="G232">
        <f t="shared" si="6"/>
        <v>0</v>
      </c>
      <c r="H232" t="str">
        <f t="shared" si="7"/>
        <v>，4417287</v>
      </c>
      <c r="I232" t="str">
        <f>VLOOKUP(A232,HOP!A:U,21,0)</f>
        <v>直连</v>
      </c>
    </row>
    <row r="233" ht="14.25" hidden="1" customHeight="1" spans="1:9">
      <c r="A233" s="8" t="s">
        <v>1933</v>
      </c>
      <c r="B233" s="9" t="s">
        <v>1577</v>
      </c>
      <c r="C233" s="9" t="s">
        <v>1843</v>
      </c>
      <c r="D233" s="4">
        <v>1078.47</v>
      </c>
      <c r="E233" t="str">
        <f>VLOOKUP(A233,HOP!A:L,12,0)</f>
        <v>1078.47</v>
      </c>
      <c r="F233" t="str">
        <f>VLOOKUP(A233,HOP!A:C,3,0)</f>
        <v>4429152</v>
      </c>
      <c r="G233">
        <f t="shared" si="6"/>
        <v>0</v>
      </c>
      <c r="H233" t="str">
        <f t="shared" si="7"/>
        <v>，4429152</v>
      </c>
      <c r="I233" t="str">
        <f>VLOOKUP(A233,HOP!A:U,21,0)</f>
        <v>直连</v>
      </c>
    </row>
    <row r="234" ht="14.25" hidden="1" customHeight="1" spans="1:9">
      <c r="A234" s="8" t="s">
        <v>1939</v>
      </c>
      <c r="B234" s="9" t="s">
        <v>1130</v>
      </c>
      <c r="C234" s="9" t="s">
        <v>1843</v>
      </c>
      <c r="D234" s="4">
        <v>638</v>
      </c>
      <c r="E234" t="str">
        <f>VLOOKUP(A234,HOP!A:L,12,0)</f>
        <v>638.00</v>
      </c>
      <c r="F234" t="str">
        <f>VLOOKUP(A234,HOP!A:C,3,0)</f>
        <v>4519191</v>
      </c>
      <c r="G234">
        <f t="shared" si="6"/>
        <v>0</v>
      </c>
      <c r="H234" t="str">
        <f t="shared" si="7"/>
        <v>，4519191</v>
      </c>
      <c r="I234" t="str">
        <f>VLOOKUP(A234,HOP!A:U,21,0)</f>
        <v>直采</v>
      </c>
    </row>
    <row r="235" ht="14.25" hidden="1" customHeight="1" spans="1:9">
      <c r="A235" s="8" t="s">
        <v>1943</v>
      </c>
      <c r="B235" s="9" t="s">
        <v>611</v>
      </c>
      <c r="C235" s="9" t="s">
        <v>1843</v>
      </c>
      <c r="D235" s="4">
        <v>2404</v>
      </c>
      <c r="E235" t="str">
        <f>VLOOKUP(A235,HOP!A:L,12,0)</f>
        <v>2404.00</v>
      </c>
      <c r="F235" t="str">
        <f>VLOOKUP(A235,HOP!A:C,3,0)</f>
        <v>4540123</v>
      </c>
      <c r="G235">
        <f t="shared" si="6"/>
        <v>0</v>
      </c>
      <c r="H235" t="str">
        <f t="shared" si="7"/>
        <v>，4540123</v>
      </c>
      <c r="I235" t="str">
        <f>VLOOKUP(A235,HOP!A:U,21,0)</f>
        <v>直连</v>
      </c>
    </row>
    <row r="236" ht="14.25" hidden="1" customHeight="1" spans="1:9">
      <c r="A236" s="8" t="s">
        <v>1948</v>
      </c>
      <c r="B236" s="9" t="s">
        <v>1577</v>
      </c>
      <c r="C236" s="9" t="s">
        <v>1843</v>
      </c>
      <c r="D236" s="4">
        <v>2778</v>
      </c>
      <c r="E236" t="str">
        <f>VLOOKUP(A236,HOP!A:L,12,0)</f>
        <v>2778.00</v>
      </c>
      <c r="F236" t="str">
        <f>VLOOKUP(A236,HOP!A:C,3,0)</f>
        <v>4538843</v>
      </c>
      <c r="G236">
        <f t="shared" si="6"/>
        <v>0</v>
      </c>
      <c r="H236" t="str">
        <f t="shared" si="7"/>
        <v>，4538843</v>
      </c>
      <c r="I236" t="str">
        <f>VLOOKUP(A236,HOP!A:U,21,0)</f>
        <v>直连</v>
      </c>
    </row>
    <row r="237" ht="14.25" hidden="1" customHeight="1" spans="1:9">
      <c r="A237" s="8" t="s">
        <v>1954</v>
      </c>
      <c r="B237" s="9" t="s">
        <v>1130</v>
      </c>
      <c r="C237" s="9" t="s">
        <v>1843</v>
      </c>
      <c r="D237" s="4">
        <v>6096</v>
      </c>
      <c r="E237" t="str">
        <f>VLOOKUP(A237,HOP!A:L,12,0)</f>
        <v>6096.00</v>
      </c>
      <c r="F237" t="str">
        <f>VLOOKUP(A237,HOP!A:C,3,0)</f>
        <v>4550555</v>
      </c>
      <c r="G237">
        <f t="shared" si="6"/>
        <v>0</v>
      </c>
      <c r="H237" t="str">
        <f t="shared" si="7"/>
        <v>，4550555</v>
      </c>
      <c r="I237" t="str">
        <f>VLOOKUP(A237,HOP!A:U,21,0)</f>
        <v>直连</v>
      </c>
    </row>
    <row r="238" ht="14.25" hidden="1" customHeight="1" spans="1:9">
      <c r="A238" s="8" t="s">
        <v>1959</v>
      </c>
      <c r="B238" s="9" t="s">
        <v>1130</v>
      </c>
      <c r="C238" s="9" t="s">
        <v>1843</v>
      </c>
      <c r="D238" s="4">
        <v>2367.78</v>
      </c>
      <c r="E238" t="str">
        <f>VLOOKUP(A238,HOP!A:L,12,0)</f>
        <v>2367.78</v>
      </c>
      <c r="F238" t="str">
        <f>VLOOKUP(A238,HOP!A:C,3,0)</f>
        <v>4568240</v>
      </c>
      <c r="G238">
        <f t="shared" si="6"/>
        <v>0</v>
      </c>
      <c r="H238" t="str">
        <f t="shared" si="7"/>
        <v>，4568240</v>
      </c>
      <c r="I238" t="str">
        <f>VLOOKUP(A238,HOP!A:U,21,0)</f>
        <v>直连</v>
      </c>
    </row>
    <row r="239" ht="14.25" hidden="1" customHeight="1" spans="1:9">
      <c r="A239" s="8" t="s">
        <v>1966</v>
      </c>
      <c r="B239" s="9" t="s">
        <v>1577</v>
      </c>
      <c r="C239" s="9" t="s">
        <v>1843</v>
      </c>
      <c r="D239" s="4">
        <v>1919</v>
      </c>
      <c r="E239" t="str">
        <f>VLOOKUP(A239,HOP!A:L,12,0)</f>
        <v>1919.00</v>
      </c>
      <c r="F239" t="str">
        <f>VLOOKUP(A239,HOP!A:C,3,0)</f>
        <v>4400506</v>
      </c>
      <c r="G239">
        <f t="shared" si="6"/>
        <v>0</v>
      </c>
      <c r="H239" t="str">
        <f t="shared" si="7"/>
        <v>，4400506</v>
      </c>
      <c r="I239" t="str">
        <f>VLOOKUP(A239,HOP!A:U,21,0)</f>
        <v>直连</v>
      </c>
    </row>
    <row r="240" ht="14.25" hidden="1" customHeight="1" spans="1:9">
      <c r="A240" s="8" t="s">
        <v>1971</v>
      </c>
      <c r="B240" s="9" t="s">
        <v>1130</v>
      </c>
      <c r="C240" s="9" t="s">
        <v>1843</v>
      </c>
      <c r="D240" s="4">
        <v>3818</v>
      </c>
      <c r="E240" t="str">
        <f>VLOOKUP(A240,HOP!A:L,12,0)</f>
        <v>3818.00</v>
      </c>
      <c r="F240" t="str">
        <f>VLOOKUP(A240,HOP!A:C,3,0)</f>
        <v>4486651</v>
      </c>
      <c r="G240">
        <f t="shared" si="6"/>
        <v>0</v>
      </c>
      <c r="H240" t="str">
        <f t="shared" si="7"/>
        <v>，4486651</v>
      </c>
      <c r="I240" t="str">
        <f>VLOOKUP(A240,HOP!A:U,21,0)</f>
        <v>直连</v>
      </c>
    </row>
    <row r="241" ht="14.25" hidden="1" customHeight="1" spans="1:9">
      <c r="A241" s="8" t="s">
        <v>1977</v>
      </c>
      <c r="B241" s="9" t="s">
        <v>1130</v>
      </c>
      <c r="C241" s="9" t="s">
        <v>1843</v>
      </c>
      <c r="D241" s="4">
        <v>1002</v>
      </c>
      <c r="E241" t="str">
        <f>VLOOKUP(A241,HOP!A:L,12,0)</f>
        <v>1002.00</v>
      </c>
      <c r="F241" t="str">
        <f>VLOOKUP(A241,HOP!A:C,3,0)</f>
        <v>4571993</v>
      </c>
      <c r="G241">
        <f t="shared" si="6"/>
        <v>0</v>
      </c>
      <c r="H241" t="str">
        <f t="shared" si="7"/>
        <v>，4571993</v>
      </c>
      <c r="I241" t="str">
        <f>VLOOKUP(A241,HOP!A:U,21,0)</f>
        <v>直连</v>
      </c>
    </row>
    <row r="242" ht="14.25" hidden="1" customHeight="1" spans="1:9">
      <c r="A242" s="8" t="s">
        <v>1981</v>
      </c>
      <c r="B242" s="9" t="s">
        <v>1130</v>
      </c>
      <c r="C242" s="9" t="s">
        <v>1843</v>
      </c>
      <c r="D242" s="4">
        <v>838</v>
      </c>
      <c r="E242" t="str">
        <f>VLOOKUP(A242,HOP!A:L,12,0)</f>
        <v>838.00</v>
      </c>
      <c r="F242" t="str">
        <f>VLOOKUP(A242,HOP!A:C,3,0)</f>
        <v>4573387</v>
      </c>
      <c r="G242">
        <f t="shared" si="6"/>
        <v>0</v>
      </c>
      <c r="H242" t="str">
        <f t="shared" si="7"/>
        <v>，4573387</v>
      </c>
      <c r="I242" t="str">
        <f>VLOOKUP(A242,HOP!A:U,21,0)</f>
        <v>直采</v>
      </c>
    </row>
    <row r="243" ht="14.25" hidden="1" customHeight="1" spans="1:9">
      <c r="A243" s="8" t="s">
        <v>1986</v>
      </c>
      <c r="B243" s="9" t="s">
        <v>1130</v>
      </c>
      <c r="C243" s="9" t="s">
        <v>1843</v>
      </c>
      <c r="D243" s="4">
        <v>1128</v>
      </c>
      <c r="E243" t="str">
        <f>VLOOKUP(A243,HOP!A:L,12,0)</f>
        <v>1128.00</v>
      </c>
      <c r="F243" t="str">
        <f>VLOOKUP(A243,HOP!A:C,3,0)</f>
        <v>4580214</v>
      </c>
      <c r="G243">
        <f t="shared" si="6"/>
        <v>0</v>
      </c>
      <c r="H243" t="str">
        <f t="shared" si="7"/>
        <v>，4580214</v>
      </c>
      <c r="I243" t="str">
        <f>VLOOKUP(A243,HOP!A:U,21,0)</f>
        <v>直采</v>
      </c>
    </row>
    <row r="244" ht="14.25" hidden="1" customHeight="1" spans="1:9">
      <c r="A244" s="8" t="s">
        <v>1992</v>
      </c>
      <c r="B244" s="9" t="s">
        <v>1577</v>
      </c>
      <c r="C244" s="9" t="s">
        <v>1843</v>
      </c>
      <c r="D244" s="4">
        <v>525.96</v>
      </c>
      <c r="E244" t="str">
        <f>VLOOKUP(A244,HOP!A:L,12,0)</f>
        <v>525.96</v>
      </c>
      <c r="F244" t="str">
        <f>VLOOKUP(A244,HOP!A:C,3,0)</f>
        <v>4588528</v>
      </c>
      <c r="G244">
        <f t="shared" si="6"/>
        <v>0</v>
      </c>
      <c r="H244" t="str">
        <f t="shared" si="7"/>
        <v>，4588528</v>
      </c>
      <c r="I244" t="str">
        <f>VLOOKUP(A244,HOP!A:U,21,0)</f>
        <v>直连</v>
      </c>
    </row>
    <row r="245" ht="14.25" hidden="1" customHeight="1" spans="1:9">
      <c r="A245" s="8" t="s">
        <v>2001</v>
      </c>
      <c r="B245" s="9" t="s">
        <v>1577</v>
      </c>
      <c r="C245" s="9" t="s">
        <v>1843</v>
      </c>
      <c r="D245" s="4">
        <v>536.81</v>
      </c>
      <c r="E245" t="str">
        <f>VLOOKUP(A245,HOP!A:L,12,0)</f>
        <v>536.81</v>
      </c>
      <c r="F245" t="str">
        <f>VLOOKUP(A245,HOP!A:C,3,0)</f>
        <v>4585473</v>
      </c>
      <c r="G245">
        <f t="shared" si="6"/>
        <v>0</v>
      </c>
      <c r="H245" t="str">
        <f t="shared" si="7"/>
        <v>，4585473</v>
      </c>
      <c r="I245" t="str">
        <f>VLOOKUP(A245,HOP!A:U,21,0)</f>
        <v>直连</v>
      </c>
    </row>
    <row r="246" ht="14.25" hidden="1" customHeight="1" spans="1:9">
      <c r="A246" s="8" t="s">
        <v>2009</v>
      </c>
      <c r="B246" s="9" t="s">
        <v>1577</v>
      </c>
      <c r="C246" s="9" t="s">
        <v>1843</v>
      </c>
      <c r="D246" s="4">
        <v>966.46</v>
      </c>
      <c r="E246" t="str">
        <f>VLOOKUP(A246,HOP!A:L,12,0)</f>
        <v>966.46</v>
      </c>
      <c r="F246" t="str">
        <f>VLOOKUP(A246,HOP!A:C,3,0)</f>
        <v>4586137</v>
      </c>
      <c r="G246">
        <f t="shared" si="6"/>
        <v>0</v>
      </c>
      <c r="H246" t="str">
        <f t="shared" si="7"/>
        <v>，4586137</v>
      </c>
      <c r="I246" t="str">
        <f>VLOOKUP(A246,HOP!A:U,21,0)</f>
        <v>直连</v>
      </c>
    </row>
    <row r="247" ht="14.25" hidden="1" customHeight="1" spans="1:9">
      <c r="A247" s="8" t="s">
        <v>2016</v>
      </c>
      <c r="B247" s="9" t="s">
        <v>1577</v>
      </c>
      <c r="C247" s="9" t="s">
        <v>1843</v>
      </c>
      <c r="D247" s="4">
        <v>1623.38</v>
      </c>
      <c r="E247" t="str">
        <f>VLOOKUP(A247,HOP!A:L,12,0)</f>
        <v>1623.38</v>
      </c>
      <c r="F247" t="str">
        <f>VLOOKUP(A247,HOP!A:C,3,0)</f>
        <v>4587920</v>
      </c>
      <c r="G247">
        <f t="shared" si="6"/>
        <v>0</v>
      </c>
      <c r="H247" t="str">
        <f t="shared" si="7"/>
        <v>，4587920</v>
      </c>
      <c r="I247" t="str">
        <f>VLOOKUP(A247,HOP!A:U,21,0)</f>
        <v>直连</v>
      </c>
    </row>
    <row r="248" ht="14.25" hidden="1" customHeight="1" spans="1:9">
      <c r="A248" s="8" t="s">
        <v>2025</v>
      </c>
      <c r="B248" s="9" t="s">
        <v>1577</v>
      </c>
      <c r="C248" s="9" t="s">
        <v>1843</v>
      </c>
      <c r="D248" s="4">
        <v>1623.38</v>
      </c>
      <c r="E248" t="str">
        <f>VLOOKUP(A248,HOP!A:L,12,0)</f>
        <v>1623.38</v>
      </c>
      <c r="F248" t="str">
        <f>VLOOKUP(A248,HOP!A:C,3,0)</f>
        <v>4587917</v>
      </c>
      <c r="G248">
        <f t="shared" si="6"/>
        <v>0</v>
      </c>
      <c r="H248" t="str">
        <f t="shared" si="7"/>
        <v>，4587917</v>
      </c>
      <c r="I248" t="str">
        <f>VLOOKUP(A248,HOP!A:U,21,0)</f>
        <v>直连</v>
      </c>
    </row>
    <row r="249" ht="14.25" hidden="1" customHeight="1" spans="1:9">
      <c r="A249" s="8" t="s">
        <v>2028</v>
      </c>
      <c r="B249" s="9" t="s">
        <v>1577</v>
      </c>
      <c r="C249" s="9" t="s">
        <v>1843</v>
      </c>
      <c r="D249" s="4">
        <v>1031.43</v>
      </c>
      <c r="E249" t="str">
        <f>VLOOKUP(A249,HOP!A:L,12,0)</f>
        <v>1031.43</v>
      </c>
      <c r="F249" t="str">
        <f>VLOOKUP(A249,HOP!A:C,3,0)</f>
        <v>4588568</v>
      </c>
      <c r="G249">
        <f t="shared" si="6"/>
        <v>0</v>
      </c>
      <c r="H249" t="str">
        <f t="shared" si="7"/>
        <v>，4588568</v>
      </c>
      <c r="I249" t="str">
        <f>VLOOKUP(A249,HOP!A:U,21,0)</f>
        <v>直连</v>
      </c>
    </row>
    <row r="250" ht="14.25" hidden="1" customHeight="1" spans="1:9">
      <c r="A250" s="8" t="s">
        <v>2037</v>
      </c>
      <c r="B250" s="9" t="s">
        <v>1577</v>
      </c>
      <c r="C250" s="9" t="s">
        <v>1843</v>
      </c>
      <c r="D250" s="4">
        <v>1896</v>
      </c>
      <c r="E250" t="str">
        <f>VLOOKUP(A250,HOP!A:L,12,0)</f>
        <v>1896.00</v>
      </c>
      <c r="F250" t="str">
        <f>VLOOKUP(A250,HOP!A:C,3,0)</f>
        <v>4588960</v>
      </c>
      <c r="G250">
        <f t="shared" si="6"/>
        <v>0</v>
      </c>
      <c r="H250" t="str">
        <f t="shared" si="7"/>
        <v>，4588960</v>
      </c>
      <c r="I250" t="str">
        <f>VLOOKUP(A250,HOP!A:U,21,0)</f>
        <v>直采</v>
      </c>
    </row>
    <row r="251" ht="14.25" hidden="1" customHeight="1" spans="1:9">
      <c r="A251" s="8" t="s">
        <v>2043</v>
      </c>
      <c r="B251" s="9" t="s">
        <v>1577</v>
      </c>
      <c r="C251" s="9" t="s">
        <v>1843</v>
      </c>
      <c r="D251" s="4">
        <v>684.97</v>
      </c>
      <c r="E251" t="str">
        <f>VLOOKUP(A251,HOP!A:L,12,0)</f>
        <v>684.97</v>
      </c>
      <c r="F251" t="str">
        <f>VLOOKUP(A251,HOP!A:C,3,0)</f>
        <v>4588908</v>
      </c>
      <c r="G251">
        <f t="shared" si="6"/>
        <v>0</v>
      </c>
      <c r="H251" t="str">
        <f t="shared" si="7"/>
        <v>，4588908</v>
      </c>
      <c r="I251" t="str">
        <f>VLOOKUP(A251,HOP!A:U,21,0)</f>
        <v>直连</v>
      </c>
    </row>
    <row r="252" ht="14.25" hidden="1" customHeight="1" spans="1:9">
      <c r="A252" s="8" t="s">
        <v>2051</v>
      </c>
      <c r="B252" s="9" t="s">
        <v>1577</v>
      </c>
      <c r="C252" s="9" t="s">
        <v>1843</v>
      </c>
      <c r="D252" s="4">
        <v>1020.34</v>
      </c>
      <c r="E252" t="str">
        <f>VLOOKUP(A252,HOP!A:L,12,0)</f>
        <v>1020.34</v>
      </c>
      <c r="F252" t="str">
        <f>VLOOKUP(A252,HOP!A:C,3,0)</f>
        <v>4589203</v>
      </c>
      <c r="G252">
        <f t="shared" si="6"/>
        <v>0</v>
      </c>
      <c r="H252" t="str">
        <f t="shared" si="7"/>
        <v>，4589203</v>
      </c>
      <c r="I252" t="str">
        <f>VLOOKUP(A252,HOP!A:U,21,0)</f>
        <v>直连</v>
      </c>
    </row>
    <row r="253" ht="14.25" hidden="1" customHeight="1" spans="1:9">
      <c r="A253" s="8" t="s">
        <v>2058</v>
      </c>
      <c r="B253" s="9" t="s">
        <v>946</v>
      </c>
      <c r="C253" s="9" t="s">
        <v>1843</v>
      </c>
      <c r="D253" s="4">
        <v>753</v>
      </c>
      <c r="E253" t="str">
        <f>VLOOKUP(A253,HOP!A:L,12,0)</f>
        <v>753.00</v>
      </c>
      <c r="F253" t="str">
        <f>VLOOKUP(A253,HOP!A:C,3,0)</f>
        <v>4313778</v>
      </c>
      <c r="G253">
        <f t="shared" si="6"/>
        <v>0</v>
      </c>
      <c r="H253" t="str">
        <f t="shared" si="7"/>
        <v>，4313778</v>
      </c>
      <c r="I253" t="str">
        <f>VLOOKUP(A253,HOP!A:U,21,0)</f>
        <v>直采</v>
      </c>
    </row>
    <row r="254" ht="14.25" hidden="1" customHeight="1" spans="1:9">
      <c r="A254" s="8" t="s">
        <v>2064</v>
      </c>
      <c r="B254" s="9" t="s">
        <v>1130</v>
      </c>
      <c r="C254" s="9" t="s">
        <v>1843</v>
      </c>
      <c r="D254" s="4">
        <v>456</v>
      </c>
      <c r="E254" t="str">
        <f>VLOOKUP(A254,HOP!A:L,12,0)</f>
        <v>456.00</v>
      </c>
      <c r="F254" t="str">
        <f>VLOOKUP(A254,HOP!A:C,3,0)</f>
        <v>4488903</v>
      </c>
      <c r="G254">
        <f t="shared" si="6"/>
        <v>0</v>
      </c>
      <c r="H254" t="str">
        <f t="shared" si="7"/>
        <v>，4488903</v>
      </c>
      <c r="I254" t="str">
        <f>VLOOKUP(A254,HOP!A:U,21,0)</f>
        <v>直采</v>
      </c>
    </row>
    <row r="255" ht="14.25" hidden="1" customHeight="1" spans="1:9">
      <c r="A255" s="8" t="s">
        <v>2069</v>
      </c>
      <c r="B255" s="9" t="s">
        <v>1577</v>
      </c>
      <c r="C255" s="9" t="s">
        <v>1843</v>
      </c>
      <c r="D255" s="4">
        <v>721.14</v>
      </c>
      <c r="E255" t="str">
        <f>VLOOKUP(A255,HOP!A:L,12,0)</f>
        <v>721.14</v>
      </c>
      <c r="F255" t="str">
        <f>VLOOKUP(A255,HOP!A:C,3,0)</f>
        <v>4396658</v>
      </c>
      <c r="G255">
        <f t="shared" si="6"/>
        <v>0</v>
      </c>
      <c r="H255" t="str">
        <f t="shared" si="7"/>
        <v>，4396658</v>
      </c>
      <c r="I255" t="str">
        <f>VLOOKUP(A255,HOP!A:U,21,0)</f>
        <v>直连</v>
      </c>
    </row>
    <row r="256" ht="14.25" hidden="1" customHeight="1" spans="1:9">
      <c r="A256" s="8" t="s">
        <v>2077</v>
      </c>
      <c r="B256" s="9" t="s">
        <v>946</v>
      </c>
      <c r="C256" s="9" t="s">
        <v>1843</v>
      </c>
      <c r="D256" s="4">
        <v>753</v>
      </c>
      <c r="E256" t="str">
        <f>VLOOKUP(A256,HOP!A:L,12,0)</f>
        <v>753.00</v>
      </c>
      <c r="F256" t="str">
        <f>VLOOKUP(A256,HOP!A:C,3,0)</f>
        <v>4548103</v>
      </c>
      <c r="G256">
        <f t="shared" si="6"/>
        <v>0</v>
      </c>
      <c r="H256" t="str">
        <f t="shared" si="7"/>
        <v>，4548103</v>
      </c>
      <c r="I256" t="str">
        <f>VLOOKUP(A256,HOP!A:U,21,0)</f>
        <v>直采</v>
      </c>
    </row>
    <row r="257" ht="14.25" hidden="1" customHeight="1" spans="1:9">
      <c r="A257" s="8" t="s">
        <v>2083</v>
      </c>
      <c r="B257" s="9" t="s">
        <v>1130</v>
      </c>
      <c r="C257" s="9" t="s">
        <v>1843</v>
      </c>
      <c r="D257" s="4">
        <v>922</v>
      </c>
      <c r="E257" t="str">
        <f>VLOOKUP(A257,HOP!A:L,12,0)</f>
        <v>922.00</v>
      </c>
      <c r="F257" t="str">
        <f>VLOOKUP(A257,HOP!A:C,3,0)</f>
        <v>4554897</v>
      </c>
      <c r="G257">
        <f t="shared" si="6"/>
        <v>0</v>
      </c>
      <c r="H257" t="str">
        <f t="shared" si="7"/>
        <v>，4554897</v>
      </c>
      <c r="I257" t="str">
        <f>VLOOKUP(A257,HOP!A:U,21,0)</f>
        <v>直采</v>
      </c>
    </row>
    <row r="258" ht="14.25" hidden="1" customHeight="1" spans="1:9">
      <c r="A258" s="8" t="s">
        <v>2091</v>
      </c>
      <c r="B258" s="9" t="s">
        <v>1577</v>
      </c>
      <c r="C258" s="9" t="s">
        <v>1843</v>
      </c>
      <c r="D258" s="4">
        <v>2293.39</v>
      </c>
      <c r="E258" t="str">
        <f>VLOOKUP(A258,HOP!A:L,12,0)</f>
        <v>2293.39</v>
      </c>
      <c r="F258" t="str">
        <f>VLOOKUP(A258,HOP!A:C,3,0)</f>
        <v>4567004</v>
      </c>
      <c r="G258">
        <f t="shared" si="6"/>
        <v>0</v>
      </c>
      <c r="H258" t="str">
        <f t="shared" si="7"/>
        <v>，4567004</v>
      </c>
      <c r="I258" t="str">
        <f>VLOOKUP(A258,HOP!A:U,21,0)</f>
        <v>直连</v>
      </c>
    </row>
    <row r="259" ht="14.25" hidden="1" customHeight="1" spans="1:9">
      <c r="A259" s="8" t="s">
        <v>2100</v>
      </c>
      <c r="B259" s="9" t="s">
        <v>1577</v>
      </c>
      <c r="C259" s="9" t="s">
        <v>1843</v>
      </c>
      <c r="D259" s="4">
        <v>494.55</v>
      </c>
      <c r="E259" t="str">
        <f>VLOOKUP(A259,HOP!A:L,12,0)</f>
        <v>494.55</v>
      </c>
      <c r="F259" t="str">
        <f>VLOOKUP(A259,HOP!A:C,3,0)</f>
        <v>4588477</v>
      </c>
      <c r="G259">
        <f t="shared" ref="G259:G274" si="8">D259-E259</f>
        <v>0</v>
      </c>
      <c r="H259" t="str">
        <f>$H$1&amp;F259</f>
        <v>，4588477</v>
      </c>
      <c r="I259" t="str">
        <f>VLOOKUP(A259,HOP!A:U,21,0)</f>
        <v>直连</v>
      </c>
    </row>
    <row r="260" ht="14.25" hidden="1" customHeight="1" spans="1:9">
      <c r="A260" s="8" t="s">
        <v>2106</v>
      </c>
      <c r="B260" s="9" t="s">
        <v>1577</v>
      </c>
      <c r="C260" s="9" t="s">
        <v>1843</v>
      </c>
      <c r="D260" s="4">
        <v>365</v>
      </c>
      <c r="E260" t="str">
        <f>VLOOKUP(A260,HOP!A:L,12,0)</f>
        <v>365.00</v>
      </c>
      <c r="F260" t="str">
        <f>VLOOKUP(A260,HOP!A:C,3,0)</f>
        <v>4586874</v>
      </c>
      <c r="G260">
        <f t="shared" si="8"/>
        <v>0</v>
      </c>
      <c r="H260" t="str">
        <f>$H$1&amp;F260</f>
        <v>，4586874</v>
      </c>
      <c r="I260" t="str">
        <f>VLOOKUP(A260,HOP!A:U,21,0)</f>
        <v>直采</v>
      </c>
    </row>
    <row r="261" ht="14.25" hidden="1" customHeight="1" spans="1:9">
      <c r="A261" s="8" t="s">
        <v>2115</v>
      </c>
      <c r="B261" s="9" t="s">
        <v>1577</v>
      </c>
      <c r="C261" s="9" t="s">
        <v>1843</v>
      </c>
      <c r="D261" s="4">
        <v>1258.64</v>
      </c>
      <c r="E261" t="str">
        <f>VLOOKUP(A261,HOP!A:L,12,0)</f>
        <v>1258.64</v>
      </c>
      <c r="F261" t="str">
        <f>VLOOKUP(A261,HOP!A:C,3,0)</f>
        <v>4589819</v>
      </c>
      <c r="G261">
        <f t="shared" si="8"/>
        <v>0</v>
      </c>
      <c r="H261" t="str">
        <f>$H$1&amp;F261</f>
        <v>，4589819</v>
      </c>
      <c r="I261" t="str">
        <f>VLOOKUP(A261,HOP!A:U,21,0)</f>
        <v>直连</v>
      </c>
    </row>
    <row r="262" ht="14.25" hidden="1" customHeight="1" spans="1:9">
      <c r="A262" s="8" t="s">
        <v>2124</v>
      </c>
      <c r="B262" s="9" t="s">
        <v>1577</v>
      </c>
      <c r="C262" s="9" t="s">
        <v>1843</v>
      </c>
      <c r="D262" s="4">
        <v>593.88</v>
      </c>
      <c r="E262" t="str">
        <f>VLOOKUP(A262,HOP!A:L,12,0)</f>
        <v>593.88</v>
      </c>
      <c r="F262" t="str">
        <f>VLOOKUP(A262,HOP!A:C,3,0)</f>
        <v>4590593</v>
      </c>
      <c r="G262">
        <f t="shared" si="8"/>
        <v>0</v>
      </c>
      <c r="H262" t="str">
        <f>$H$1&amp;F262</f>
        <v>，4590593</v>
      </c>
      <c r="I262" t="str">
        <f>VLOOKUP(A262,HOP!A:U,21,0)</f>
        <v>直连</v>
      </c>
    </row>
    <row r="263" ht="14.25" hidden="1" customHeight="1" spans="1:9">
      <c r="A263" s="8" t="s">
        <v>2133</v>
      </c>
      <c r="B263" s="9" t="s">
        <v>1577</v>
      </c>
      <c r="C263" s="9" t="s">
        <v>1843</v>
      </c>
      <c r="D263" s="4">
        <v>1260.96</v>
      </c>
      <c r="E263" t="str">
        <f>VLOOKUP(A263,HOP!A:L,12,0)</f>
        <v>1260.96</v>
      </c>
      <c r="F263" t="str">
        <f>VLOOKUP(A263,HOP!A:C,3,0)</f>
        <v>4521933</v>
      </c>
      <c r="G263">
        <f t="shared" si="8"/>
        <v>0</v>
      </c>
      <c r="H263" t="str">
        <f>$H$1&amp;F263</f>
        <v>，4521933</v>
      </c>
      <c r="I263" t="str">
        <f>VLOOKUP(A263,HOP!A:U,21,0)</f>
        <v>直连</v>
      </c>
    </row>
    <row r="264" ht="14.25" hidden="1" customHeight="1" spans="1:10">
      <c r="A264" s="8" t="s">
        <v>2142</v>
      </c>
      <c r="B264" s="9" t="s">
        <v>884</v>
      </c>
      <c r="C264" s="9" t="s">
        <v>1479</v>
      </c>
      <c r="D264" s="4">
        <v>232</v>
      </c>
      <c r="E264">
        <v>232</v>
      </c>
      <c r="F264">
        <v>4404371</v>
      </c>
      <c r="G264">
        <f t="shared" si="8"/>
        <v>0</v>
      </c>
      <c r="H264" t="str">
        <f>$H$1&amp;F264</f>
        <v>，4404371</v>
      </c>
      <c r="I264" s="7" t="s">
        <v>2235</v>
      </c>
      <c r="J264" s="7" t="s">
        <v>2236</v>
      </c>
    </row>
    <row r="265" ht="14.25" hidden="1" customHeight="1" spans="1:9">
      <c r="A265" s="8" t="s">
        <v>2150</v>
      </c>
      <c r="B265" s="9" t="s">
        <v>358</v>
      </c>
      <c r="C265" s="9" t="s">
        <v>300</v>
      </c>
      <c r="D265" s="4">
        <v>0</v>
      </c>
      <c r="E265" t="e">
        <f>VLOOKUP(A265,HOP!A:L,12,0)</f>
        <v>#N/A</v>
      </c>
      <c r="F265" t="e">
        <f>VLOOKUP(A265,HOP!A:C,3,0)</f>
        <v>#N/A</v>
      </c>
      <c r="G265" t="e">
        <f t="shared" si="8"/>
        <v>#N/A</v>
      </c>
      <c r="H265" t="e">
        <f>$H$1&amp;F265</f>
        <v>#N/A</v>
      </c>
      <c r="I265" t="e">
        <f>VLOOKUP(A265,HOP!A:U,21,0)</f>
        <v>#N/A</v>
      </c>
    </row>
    <row r="266" ht="14.25" hidden="1" customHeight="1" spans="1:9">
      <c r="A266" s="8" t="s">
        <v>2154</v>
      </c>
      <c r="B266" s="9" t="s">
        <v>1516</v>
      </c>
      <c r="C266" s="9" t="s">
        <v>290</v>
      </c>
      <c r="D266" s="4">
        <v>0</v>
      </c>
      <c r="E266" t="e">
        <f>VLOOKUP(A266,HOP!A:L,12,0)</f>
        <v>#N/A</v>
      </c>
      <c r="F266" t="e">
        <f>VLOOKUP(A266,HOP!A:C,3,0)</f>
        <v>#N/A</v>
      </c>
      <c r="G266" t="e">
        <f t="shared" si="8"/>
        <v>#N/A</v>
      </c>
      <c r="H266" t="e">
        <f>$H$1&amp;F266</f>
        <v>#N/A</v>
      </c>
      <c r="I266" t="e">
        <f>VLOOKUP(A266,HOP!A:U,21,0)</f>
        <v>#N/A</v>
      </c>
    </row>
    <row r="267" ht="14.25" hidden="1" customHeight="1" spans="1:9">
      <c r="A267" s="8" t="s">
        <v>2162</v>
      </c>
      <c r="B267" s="9" t="s">
        <v>1130</v>
      </c>
      <c r="C267" s="9" t="s">
        <v>1843</v>
      </c>
      <c r="D267" s="4">
        <v>3956.08</v>
      </c>
      <c r="E267" t="str">
        <f>VLOOKUP(A267,HOP!A:L,12,0)</f>
        <v>3956.08</v>
      </c>
      <c r="F267" t="str">
        <f>VLOOKUP(A267,HOP!A:C,3,0)</f>
        <v>4574612</v>
      </c>
      <c r="G267">
        <f t="shared" si="8"/>
        <v>0</v>
      </c>
      <c r="H267" t="str">
        <f>$H$1&amp;F267</f>
        <v>，4574612</v>
      </c>
      <c r="I267" t="str">
        <f>VLOOKUP(A267,HOP!A:U,21,0)</f>
        <v>直连</v>
      </c>
    </row>
    <row r="268" ht="14.25" hidden="1" customHeight="1" spans="1:9">
      <c r="A268" s="8" t="s">
        <v>2171</v>
      </c>
      <c r="B268" s="9" t="s">
        <v>1577</v>
      </c>
      <c r="C268" s="9" t="s">
        <v>1843</v>
      </c>
      <c r="D268" s="4">
        <v>1255.65</v>
      </c>
      <c r="E268" t="str">
        <f>VLOOKUP(A268,HOP!A:L,12,0)</f>
        <v>1255.65</v>
      </c>
      <c r="F268" t="str">
        <f>VLOOKUP(A268,HOP!A:C,3,0)</f>
        <v>4587966</v>
      </c>
      <c r="G268">
        <f t="shared" si="8"/>
        <v>0</v>
      </c>
      <c r="H268" t="str">
        <f>$H$1&amp;F268</f>
        <v>，4587966</v>
      </c>
      <c r="I268" t="str">
        <f>VLOOKUP(A268,HOP!A:U,21,0)</f>
        <v>直连</v>
      </c>
    </row>
    <row r="269" ht="14.25" hidden="1" customHeight="1" spans="1:9">
      <c r="A269" s="8" t="s">
        <v>2180</v>
      </c>
      <c r="B269" s="9" t="s">
        <v>320</v>
      </c>
      <c r="C269" s="9" t="s">
        <v>2183</v>
      </c>
      <c r="D269" s="4">
        <v>0</v>
      </c>
      <c r="E269" t="e">
        <f>VLOOKUP(A269,HOP!A:L,12,0)</f>
        <v>#N/A</v>
      </c>
      <c r="F269" t="e">
        <f>VLOOKUP(A269,HOP!A:C,3,0)</f>
        <v>#N/A</v>
      </c>
      <c r="G269" t="e">
        <f t="shared" si="8"/>
        <v>#N/A</v>
      </c>
      <c r="H269" t="e">
        <f>$H$1&amp;F269</f>
        <v>#N/A</v>
      </c>
      <c r="I269" t="e">
        <f>VLOOKUP(A269,HOP!A:U,21,0)</f>
        <v>#N/A</v>
      </c>
    </row>
    <row r="270" ht="14.25" hidden="1" customHeight="1" spans="1:9">
      <c r="A270" s="8" t="s">
        <v>2186</v>
      </c>
      <c r="B270" s="9" t="s">
        <v>300</v>
      </c>
      <c r="C270" s="9" t="s">
        <v>628</v>
      </c>
      <c r="D270" s="4">
        <v>0</v>
      </c>
      <c r="E270" t="e">
        <f>VLOOKUP(A270,HOP!A:L,12,0)</f>
        <v>#N/A</v>
      </c>
      <c r="F270" t="e">
        <f>VLOOKUP(A270,HOP!A:C,3,0)</f>
        <v>#N/A</v>
      </c>
      <c r="G270" t="e">
        <f t="shared" si="8"/>
        <v>#N/A</v>
      </c>
      <c r="H270" t="e">
        <f>$H$1&amp;F270</f>
        <v>#N/A</v>
      </c>
      <c r="I270" t="e">
        <f>VLOOKUP(A270,HOP!A:U,21,0)</f>
        <v>#N/A</v>
      </c>
    </row>
    <row r="271" ht="14.25" hidden="1" customHeight="1" spans="1:9">
      <c r="A271" s="8" t="s">
        <v>2193</v>
      </c>
      <c r="B271" s="9" t="s">
        <v>646</v>
      </c>
      <c r="C271" s="9" t="s">
        <v>2183</v>
      </c>
      <c r="D271" s="4">
        <v>0</v>
      </c>
      <c r="E271" t="e">
        <f>VLOOKUP(A271,HOP!A:L,12,0)</f>
        <v>#N/A</v>
      </c>
      <c r="F271" t="e">
        <f>VLOOKUP(A271,HOP!A:C,3,0)</f>
        <v>#N/A</v>
      </c>
      <c r="G271" t="e">
        <f t="shared" si="8"/>
        <v>#N/A</v>
      </c>
      <c r="H271" t="e">
        <f>$H$1&amp;F271</f>
        <v>#N/A</v>
      </c>
      <c r="I271" t="e">
        <f>VLOOKUP(A271,HOP!A:U,21,0)</f>
        <v>#N/A</v>
      </c>
    </row>
    <row r="272" ht="14.25" hidden="1" customHeight="1" spans="1:9">
      <c r="A272" s="8" t="s">
        <v>2198</v>
      </c>
      <c r="B272" s="9" t="s">
        <v>2183</v>
      </c>
      <c r="C272" s="9" t="s">
        <v>309</v>
      </c>
      <c r="D272" s="4">
        <v>0</v>
      </c>
      <c r="E272" t="e">
        <f>VLOOKUP(A272,HOP!A:L,12,0)</f>
        <v>#N/A</v>
      </c>
      <c r="F272" t="e">
        <f>VLOOKUP(A272,HOP!A:C,3,0)</f>
        <v>#N/A</v>
      </c>
      <c r="G272" t="e">
        <f t="shared" si="8"/>
        <v>#N/A</v>
      </c>
      <c r="H272" t="e">
        <f>$H$1&amp;F272</f>
        <v>#N/A</v>
      </c>
      <c r="I272" t="e">
        <f>VLOOKUP(A272,HOP!A:U,21,0)</f>
        <v>#N/A</v>
      </c>
    </row>
    <row r="273" ht="14.25" hidden="1" customHeight="1" spans="1:9">
      <c r="A273" s="8" t="s">
        <v>2203</v>
      </c>
      <c r="B273" s="9" t="s">
        <v>637</v>
      </c>
      <c r="C273" s="9" t="s">
        <v>1524</v>
      </c>
      <c r="D273" s="4">
        <v>0</v>
      </c>
      <c r="E273" t="e">
        <f>VLOOKUP(A273,HOP!A:L,12,0)</f>
        <v>#N/A</v>
      </c>
      <c r="F273" t="e">
        <f>VLOOKUP(A273,HOP!A:C,3,0)</f>
        <v>#N/A</v>
      </c>
      <c r="G273" t="e">
        <f t="shared" si="8"/>
        <v>#N/A</v>
      </c>
      <c r="H273" t="e">
        <f>$H$1&amp;F273</f>
        <v>#N/A</v>
      </c>
      <c r="I273" t="e">
        <f>VLOOKUP(A273,HOP!A:U,21,0)</f>
        <v>#N/A</v>
      </c>
    </row>
    <row r="274" spans="1:10">
      <c r="A274" s="9" t="s">
        <v>2219</v>
      </c>
      <c r="D274" s="15">
        <v>1</v>
      </c>
      <c r="E274" t="e">
        <f>VLOOKUP(A274,HOP!A:L,12,0)</f>
        <v>#N/A</v>
      </c>
      <c r="F274">
        <v>4432057</v>
      </c>
      <c r="G274" t="e">
        <f t="shared" si="8"/>
        <v>#N/A</v>
      </c>
      <c r="H274" t="str">
        <f>$H$1&amp;F274</f>
        <v>，4432057</v>
      </c>
      <c r="I274" s="7" t="s">
        <v>2230</v>
      </c>
      <c r="J274" s="7" t="s">
        <v>2237</v>
      </c>
    </row>
    <row r="276" spans="4:4">
      <c r="D276" s="4">
        <f>SUM(D2:D275)</f>
        <v>305729.11</v>
      </c>
    </row>
    <row r="279" ht="14.25" spans="4:4">
      <c r="D279" s="16" t="s">
        <v>24</v>
      </c>
    </row>
    <row r="283" spans="1:3">
      <c r="A283" t="s">
        <v>2238</v>
      </c>
      <c r="C283">
        <v>54458</v>
      </c>
    </row>
    <row r="284" spans="1:3">
      <c r="A284" t="s">
        <v>2239</v>
      </c>
      <c r="C284">
        <v>251092.69</v>
      </c>
    </row>
    <row r="285" spans="1:3">
      <c r="A285" t="s">
        <v>2240</v>
      </c>
      <c r="C285">
        <v>2.21</v>
      </c>
    </row>
    <row r="286" spans="1:3">
      <c r="A286" t="s">
        <v>2241</v>
      </c>
      <c r="C286">
        <v>176.21</v>
      </c>
    </row>
    <row r="287" spans="1:3">
      <c r="A287" s="7" t="s">
        <v>2242</v>
      </c>
      <c r="C287">
        <f>SUBTOTAL(9,C283:C286)</f>
        <v>305729.11</v>
      </c>
    </row>
  </sheetData>
  <autoFilter ref="A1:I274">
    <filterColumn colId="3">
      <filters>
        <filter val="1,002.00"/>
        <filter val="1,128.00"/>
        <filter val="1,200.00"/>
        <filter val="1,212.00"/>
        <filter val="1,300.00"/>
        <filter val="1,313.00"/>
        <filter val="1,418.00"/>
        <filter val="1,474.00"/>
        <filter val="11,498.00"/>
        <filter val="1,500.00"/>
        <filter val="1,514.00"/>
        <filter val="1,606.00"/>
        <filter val="1,613.00"/>
        <filter val="1,628.00"/>
        <filter val="1,673.00"/>
        <filter val="1,674.00"/>
        <filter val="1,732.00"/>
        <filter val="1,749.00"/>
        <filter val="1,757.00"/>
        <filter val="1,759.00"/>
        <filter val="1,768.00"/>
        <filter val="1,837.00"/>
        <filter val="1,896.00"/>
        <filter val="1,919.00"/>
        <filter val="5,945.40"/>
        <filter val="1,973.00"/>
        <filter val="1,096.09"/>
        <filter val="7,351.52"/>
        <filter val="2,739.28"/>
        <filter val="7,651.59"/>
        <filter val="3,911.45"/>
        <filter val="2,293.39"/>
        <filter val="1.00"/>
        <filter val="232.00"/>
        <filter val="257.00"/>
        <filter val="365.00"/>
        <filter val="406.00"/>
        <filter val="424.00"/>
        <filter val="432.00"/>
        <filter val="456.00"/>
        <filter val="458.00"/>
        <filter val="500.00"/>
        <filter val="514.00"/>
        <filter val="560.00"/>
        <filter val="566.00"/>
        <filter val="570.00"/>
        <filter val="638.00"/>
        <filter val="648.00"/>
        <filter val="753.00"/>
        <filter val="758.00"/>
        <filter val="774.00"/>
        <filter val="822.00"/>
        <filter val="838.00"/>
        <filter val="889.00"/>
        <filter val="894.00"/>
        <filter val="922.00"/>
        <filter val="926.00"/>
        <filter val="956.00"/>
        <filter val="5,985.10"/>
        <filter val="498.02"/>
        <filter val="541.02"/>
        <filter val="579.06"/>
        <filter val="519.09"/>
        <filter val="612.09"/>
        <filter val="274.10"/>
        <filter val="5,226.00"/>
        <filter val="1,240.40"/>
        <filter val="410.11"/>
        <filter val="1,031.43"/>
        <filter val="665.14"/>
        <filter val="721.14"/>
        <filter val="406.16"/>
        <filter val="1,646.46"/>
        <filter val="1,078.47"/>
        <filter val="609.19"/>
        <filter val="285.20"/>
        <filter val="14,016.00"/>
        <filter val="4,344.00"/>
        <filter val="4,464.00"/>
        <filter val="4,744.00"/>
        <filter val="102.21"/>
        <filter val="411.22"/>
        <filter val="460.23"/>
        <filter val="1,020.34"/>
        <filter val="874.26"/>
        <filter val="868.28"/>
        <filter val="1,623.38"/>
        <filter val="154.29"/>
        <filter val="881.30"/>
        <filter val="3,010.00"/>
        <filter val="3,111.00"/>
        <filter val="3,372.00"/>
        <filter val="3,818.00"/>
        <filter val="548.31"/>
        <filter val="267.35"/>
        <filter val="960.35"/>
        <filter val="515.37"/>
        <filter val="746.37"/>
        <filter val="3,956.08"/>
        <filter val="237.39"/>
        <filter val="2,002.00"/>
        <filter val="2,040.00"/>
        <filter val="2,170.00"/>
        <filter val="1,278.10"/>
        <filter val="2,317.00"/>
        <filter val="2,402.00"/>
        <filter val="2,404.00"/>
        <filter val="2,441.00"/>
        <filter val="2,566.00"/>
        <filter val="2,604.00"/>
        <filter val="2,656.00"/>
        <filter val="2,758.00"/>
        <filter val="2,778.00"/>
        <filter val="2,829.00"/>
        <filter val="2,896.00"/>
        <filter val="1,005.12"/>
        <filter val="1,227.12"/>
        <filter val="1,743.12"/>
        <filter val="269.45"/>
        <filter val="249.46"/>
        <filter val="966.46"/>
        <filter val="494.47"/>
        <filter val="615.48"/>
        <filter val="618.48"/>
        <filter val="1,044.18"/>
        <filter val="1,051.18"/>
        <filter val="270.51"/>
        <filter val="531.52"/>
        <filter val="766.52"/>
        <filter val="1,096.82"/>
        <filter val="494.55"/>
        <filter val="590.56"/>
        <filter val="868.57"/>
        <filter val="959.60"/>
        <filter val="872.61"/>
        <filter val="1,764.72"/>
        <filter val="1,009.73"/>
        <filter val="537.64"/>
        <filter val="883.64"/>
        <filter val="641.67"/>
        <filter val="1,375.79"/>
        <filter val="247.70"/>
        <filter val="7,594.00"/>
        <filter val="726.71"/>
        <filter val="509.72"/>
        <filter val="769.74"/>
        <filter val="1,258.64"/>
        <filter val="507.75"/>
        <filter val="700.75"/>
        <filter val="1,255.65"/>
        <filter val="868.76"/>
        <filter val="1,348.66"/>
        <filter val="376.77"/>
        <filter val="1,797.68"/>
        <filter val="469.79"/>
        <filter val="616.80"/>
        <filter val="770.80"/>
        <filter val="6,096.00"/>
        <filter val="536.81"/>
        <filter val="153.82"/>
        <filter val="1,553.52"/>
        <filter val="64.83"/>
        <filter val="1,071.54"/>
        <filter val="925.85"/>
        <filter val="593.88"/>
        <filter val="692.88"/>
        <filter val="694.88"/>
        <filter val="90.91"/>
        <filter val="398.91"/>
        <filter val="207.94"/>
        <filter val="216.94"/>
        <filter val="525.96"/>
        <filter val="744.96"/>
        <filter val="294.97"/>
        <filter val="684.97"/>
        <filter val="4,292.80"/>
        <filter val="4,093.55"/>
        <filter val="2,367.78"/>
        <filter val="3,432.72"/>
        <filter val="2,761.82"/>
        <filter val="1,192.94"/>
        <filter val="2,710.84"/>
        <filter val="1,818.94"/>
        <filter val="1,260.96"/>
      </filters>
    </filterColumn>
    <filterColumn colId="6">
      <filters>
        <filter val="#N/A"/>
        <filter val="0.01"/>
        <filter val="2.21"/>
        <filter val="-0.01"/>
        <filter val="176.21"/>
        <filter val="-0.03"/>
      </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92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2">
      <c r="A1" s="2" t="s">
        <v>2243</v>
      </c>
      <c r="B1" s="2" t="s">
        <v>2244</v>
      </c>
      <c r="C1" s="2" t="s">
        <v>2245</v>
      </c>
      <c r="D1" s="2" t="s">
        <v>49</v>
      </c>
      <c r="E1" s="2" t="s">
        <v>52</v>
      </c>
      <c r="F1" s="2" t="s">
        <v>56</v>
      </c>
      <c r="G1" s="2" t="s">
        <v>57</v>
      </c>
      <c r="H1" s="2" t="s">
        <v>2246</v>
      </c>
      <c r="I1" s="2" t="s">
        <v>2247</v>
      </c>
      <c r="J1" s="2" t="s">
        <v>2248</v>
      </c>
      <c r="K1" s="2" t="s">
        <v>2249</v>
      </c>
      <c r="L1" s="2" t="s">
        <v>2250</v>
      </c>
      <c r="M1" s="2" t="s">
        <v>2251</v>
      </c>
      <c r="N1" s="2" t="s">
        <v>2252</v>
      </c>
      <c r="O1" s="2" t="s">
        <v>2253</v>
      </c>
      <c r="P1" s="2" t="s">
        <v>2254</v>
      </c>
      <c r="Q1" s="2" t="s">
        <v>2255</v>
      </c>
      <c r="R1" s="2" t="s">
        <v>2256</v>
      </c>
      <c r="S1" s="2" t="s">
        <v>2257</v>
      </c>
      <c r="T1" s="2" t="s">
        <v>2258</v>
      </c>
      <c r="U1" s="2" t="s">
        <v>2259</v>
      </c>
      <c r="V1" s="2" t="s">
        <v>2260</v>
      </c>
    </row>
    <row r="2" s="1" customFormat="1" spans="1:22">
      <c r="A2" s="1" t="s">
        <v>362</v>
      </c>
      <c r="B2" s="1" t="s">
        <v>367</v>
      </c>
      <c r="C2" s="1" t="s">
        <v>363</v>
      </c>
      <c r="D2" s="1" t="s">
        <v>2261</v>
      </c>
      <c r="E2" s="1" t="s">
        <v>2262</v>
      </c>
      <c r="F2" s="1" t="s">
        <v>82</v>
      </c>
      <c r="G2" s="1" t="s">
        <v>368</v>
      </c>
      <c r="H2" s="1" t="s">
        <v>2263</v>
      </c>
      <c r="I2" s="1" t="s">
        <v>2264</v>
      </c>
      <c r="J2" s="1" t="s">
        <v>2265</v>
      </c>
      <c r="K2" s="1" t="s">
        <v>2264</v>
      </c>
      <c r="L2" s="1" t="s">
        <v>2264</v>
      </c>
      <c r="M2" s="1" t="s">
        <v>2266</v>
      </c>
      <c r="N2" s="1" t="s">
        <v>2266</v>
      </c>
      <c r="O2" s="1" t="s">
        <v>2267</v>
      </c>
      <c r="P2" s="1" t="s">
        <v>2268</v>
      </c>
      <c r="Q2" s="1" t="s">
        <v>2269</v>
      </c>
      <c r="R2" s="1" t="s">
        <v>2270</v>
      </c>
      <c r="S2" s="1" t="s">
        <v>75</v>
      </c>
      <c r="T2" s="1" t="s">
        <v>2271</v>
      </c>
      <c r="U2" s="1" t="s">
        <v>2235</v>
      </c>
      <c r="V2" s="1" t="s">
        <v>2272</v>
      </c>
    </row>
    <row r="3" s="1" customFormat="1" spans="1:22">
      <c r="A3" s="1" t="s">
        <v>1837</v>
      </c>
      <c r="B3" s="1" t="s">
        <v>1842</v>
      </c>
      <c r="C3" s="1" t="s">
        <v>1838</v>
      </c>
      <c r="D3" s="1" t="s">
        <v>1840</v>
      </c>
      <c r="E3" s="1" t="s">
        <v>2273</v>
      </c>
      <c r="F3" s="1" t="s">
        <v>1130</v>
      </c>
      <c r="G3" s="1" t="s">
        <v>1843</v>
      </c>
      <c r="H3" s="1" t="s">
        <v>2263</v>
      </c>
      <c r="I3" s="1" t="s">
        <v>2274</v>
      </c>
      <c r="J3" s="1" t="s">
        <v>2265</v>
      </c>
      <c r="K3" s="1" t="s">
        <v>2274</v>
      </c>
      <c r="L3" s="1" t="s">
        <v>2274</v>
      </c>
      <c r="M3" s="1" t="s">
        <v>2266</v>
      </c>
      <c r="N3" s="1" t="s">
        <v>2266</v>
      </c>
      <c r="O3" s="1" t="s">
        <v>2267</v>
      </c>
      <c r="P3" s="1" t="s">
        <v>2268</v>
      </c>
      <c r="Q3" s="1" t="s">
        <v>2269</v>
      </c>
      <c r="R3" s="1" t="s">
        <v>2275</v>
      </c>
      <c r="S3" s="1" t="s">
        <v>75</v>
      </c>
      <c r="T3" s="1" t="s">
        <v>2271</v>
      </c>
      <c r="U3" s="1" t="s">
        <v>2235</v>
      </c>
      <c r="V3" s="1" t="s">
        <v>2272</v>
      </c>
    </row>
    <row r="4" s="1" customFormat="1" spans="1:22">
      <c r="A4" s="1" t="s">
        <v>1276</v>
      </c>
      <c r="B4" s="1" t="s">
        <v>1281</v>
      </c>
      <c r="C4" s="1" t="s">
        <v>1277</v>
      </c>
      <c r="D4" s="1" t="s">
        <v>1279</v>
      </c>
      <c r="E4" s="1" t="s">
        <v>2276</v>
      </c>
      <c r="F4" s="1" t="s">
        <v>611</v>
      </c>
      <c r="G4" s="1" t="s">
        <v>1130</v>
      </c>
      <c r="H4" s="1" t="s">
        <v>2263</v>
      </c>
      <c r="I4" s="1" t="s">
        <v>2277</v>
      </c>
      <c r="J4" s="1" t="s">
        <v>2265</v>
      </c>
      <c r="K4" s="1" t="s">
        <v>2277</v>
      </c>
      <c r="L4" s="1" t="s">
        <v>2277</v>
      </c>
      <c r="M4" s="1" t="s">
        <v>2266</v>
      </c>
      <c r="N4" s="1" t="s">
        <v>2266</v>
      </c>
      <c r="O4" s="1" t="s">
        <v>2267</v>
      </c>
      <c r="P4" s="1" t="s">
        <v>2268</v>
      </c>
      <c r="Q4" s="1" t="s">
        <v>2269</v>
      </c>
      <c r="R4" s="1" t="s">
        <v>2278</v>
      </c>
      <c r="S4" s="1" t="s">
        <v>75</v>
      </c>
      <c r="T4" s="1" t="s">
        <v>2271</v>
      </c>
      <c r="U4" s="1" t="s">
        <v>2230</v>
      </c>
      <c r="V4" s="1" t="s">
        <v>2279</v>
      </c>
    </row>
    <row r="5" s="1" customFormat="1" spans="1:22">
      <c r="A5" s="1" t="s">
        <v>1286</v>
      </c>
      <c r="B5" s="1" t="s">
        <v>1281</v>
      </c>
      <c r="C5" s="1" t="s">
        <v>1287</v>
      </c>
      <c r="D5" s="1" t="s">
        <v>1279</v>
      </c>
      <c r="E5" s="1" t="s">
        <v>2280</v>
      </c>
      <c r="F5" s="1" t="s">
        <v>611</v>
      </c>
      <c r="G5" s="1" t="s">
        <v>1130</v>
      </c>
      <c r="H5" s="1" t="s">
        <v>2263</v>
      </c>
      <c r="I5" s="1" t="s">
        <v>2277</v>
      </c>
      <c r="J5" s="1" t="s">
        <v>2265</v>
      </c>
      <c r="K5" s="1" t="s">
        <v>2277</v>
      </c>
      <c r="L5" s="1" t="s">
        <v>2277</v>
      </c>
      <c r="M5" s="1" t="s">
        <v>2266</v>
      </c>
      <c r="N5" s="1" t="s">
        <v>2266</v>
      </c>
      <c r="O5" s="1" t="s">
        <v>2267</v>
      </c>
      <c r="P5" s="1" t="s">
        <v>2268</v>
      </c>
      <c r="Q5" s="1" t="s">
        <v>2269</v>
      </c>
      <c r="R5" s="1" t="s">
        <v>2281</v>
      </c>
      <c r="S5" s="1" t="s">
        <v>75</v>
      </c>
      <c r="T5" s="1" t="s">
        <v>2271</v>
      </c>
      <c r="U5" s="1" t="s">
        <v>2230</v>
      </c>
      <c r="V5" s="1" t="s">
        <v>2279</v>
      </c>
    </row>
    <row r="6" s="1" customFormat="1" spans="1:22">
      <c r="A6" s="1" t="s">
        <v>1257</v>
      </c>
      <c r="B6" s="1" t="s">
        <v>1262</v>
      </c>
      <c r="C6" s="1" t="s">
        <v>1258</v>
      </c>
      <c r="D6" s="1" t="s">
        <v>1260</v>
      </c>
      <c r="E6" s="1" t="s">
        <v>2282</v>
      </c>
      <c r="F6" s="1" t="s">
        <v>611</v>
      </c>
      <c r="G6" s="1" t="s">
        <v>1130</v>
      </c>
      <c r="H6" s="1" t="s">
        <v>2263</v>
      </c>
      <c r="I6" s="1" t="s">
        <v>2283</v>
      </c>
      <c r="J6" s="1" t="s">
        <v>2265</v>
      </c>
      <c r="K6" s="1" t="s">
        <v>2283</v>
      </c>
      <c r="L6" s="1" t="s">
        <v>2283</v>
      </c>
      <c r="M6" s="1" t="s">
        <v>2266</v>
      </c>
      <c r="N6" s="1" t="s">
        <v>2266</v>
      </c>
      <c r="O6" s="1" t="s">
        <v>2267</v>
      </c>
      <c r="P6" s="1" t="s">
        <v>2268</v>
      </c>
      <c r="Q6" s="1" t="s">
        <v>2269</v>
      </c>
      <c r="R6" s="1" t="s">
        <v>2284</v>
      </c>
      <c r="S6" s="1" t="s">
        <v>75</v>
      </c>
      <c r="T6" s="1" t="s">
        <v>2271</v>
      </c>
      <c r="U6" s="1" t="s">
        <v>2235</v>
      </c>
      <c r="V6" s="1" t="s">
        <v>2272</v>
      </c>
    </row>
    <row r="7" s="1" customFormat="1" spans="1:22">
      <c r="A7" s="1" t="s">
        <v>1044</v>
      </c>
      <c r="B7" s="1" t="s">
        <v>1049</v>
      </c>
      <c r="C7" s="1" t="s">
        <v>1045</v>
      </c>
      <c r="D7" s="1" t="s">
        <v>1047</v>
      </c>
      <c r="E7" s="1" t="s">
        <v>2285</v>
      </c>
      <c r="F7" s="1" t="s">
        <v>83</v>
      </c>
      <c r="G7" s="1" t="s">
        <v>946</v>
      </c>
      <c r="H7" s="1" t="s">
        <v>2263</v>
      </c>
      <c r="I7" s="1" t="s">
        <v>2286</v>
      </c>
      <c r="J7" s="1" t="s">
        <v>2265</v>
      </c>
      <c r="K7" s="1" t="s">
        <v>2286</v>
      </c>
      <c r="L7" s="1" t="s">
        <v>2286</v>
      </c>
      <c r="M7" s="1" t="s">
        <v>2266</v>
      </c>
      <c r="N7" s="1" t="s">
        <v>2266</v>
      </c>
      <c r="O7" s="1" t="s">
        <v>2267</v>
      </c>
      <c r="P7" s="1" t="s">
        <v>2268</v>
      </c>
      <c r="Q7" s="1" t="s">
        <v>2269</v>
      </c>
      <c r="R7" s="1" t="s">
        <v>2287</v>
      </c>
      <c r="S7" s="1" t="s">
        <v>75</v>
      </c>
      <c r="T7" s="1" t="s">
        <v>2271</v>
      </c>
      <c r="U7" s="1" t="s">
        <v>2235</v>
      </c>
      <c r="V7" s="1" t="s">
        <v>2288</v>
      </c>
    </row>
    <row r="8" s="1" customFormat="1" spans="1:22">
      <c r="A8" s="1" t="s">
        <v>2058</v>
      </c>
      <c r="B8" s="1" t="s">
        <v>2061</v>
      </c>
      <c r="C8" s="1" t="s">
        <v>2059</v>
      </c>
      <c r="D8" s="1" t="s">
        <v>201</v>
      </c>
      <c r="E8" s="1" t="s">
        <v>2289</v>
      </c>
      <c r="F8" s="1" t="s">
        <v>946</v>
      </c>
      <c r="G8" s="1" t="s">
        <v>1843</v>
      </c>
      <c r="H8" s="1" t="s">
        <v>2263</v>
      </c>
      <c r="I8" s="1" t="s">
        <v>2290</v>
      </c>
      <c r="J8" s="1" t="s">
        <v>2265</v>
      </c>
      <c r="K8" s="1" t="s">
        <v>2290</v>
      </c>
      <c r="L8" s="1" t="s">
        <v>2290</v>
      </c>
      <c r="M8" s="1" t="s">
        <v>2266</v>
      </c>
      <c r="N8" s="1" t="s">
        <v>2266</v>
      </c>
      <c r="O8" s="1" t="s">
        <v>2267</v>
      </c>
      <c r="P8" s="1" t="s">
        <v>2268</v>
      </c>
      <c r="Q8" s="1" t="s">
        <v>2269</v>
      </c>
      <c r="R8" s="1" t="s">
        <v>2291</v>
      </c>
      <c r="S8" s="1" t="s">
        <v>75</v>
      </c>
      <c r="T8" s="1" t="s">
        <v>2271</v>
      </c>
      <c r="U8" s="1" t="s">
        <v>2235</v>
      </c>
      <c r="V8" s="1" t="s">
        <v>2288</v>
      </c>
    </row>
    <row r="9" s="1" customFormat="1" spans="1:22">
      <c r="A9" s="1" t="s">
        <v>1054</v>
      </c>
      <c r="B9" s="1" t="s">
        <v>1059</v>
      </c>
      <c r="C9" s="1" t="s">
        <v>1055</v>
      </c>
      <c r="D9" s="1" t="s">
        <v>2292</v>
      </c>
      <c r="E9" s="1" t="s">
        <v>2293</v>
      </c>
      <c r="F9" s="1" t="s">
        <v>611</v>
      </c>
      <c r="G9" s="1" t="s">
        <v>946</v>
      </c>
      <c r="H9" s="1" t="s">
        <v>2263</v>
      </c>
      <c r="I9" s="1" t="s">
        <v>2294</v>
      </c>
      <c r="J9" s="1" t="s">
        <v>2265</v>
      </c>
      <c r="K9" s="1" t="s">
        <v>2294</v>
      </c>
      <c r="L9" s="1" t="s">
        <v>2294</v>
      </c>
      <c r="M9" s="1" t="s">
        <v>2266</v>
      </c>
      <c r="N9" s="1" t="s">
        <v>2266</v>
      </c>
      <c r="O9" s="1" t="s">
        <v>2267</v>
      </c>
      <c r="P9" s="1" t="s">
        <v>2268</v>
      </c>
      <c r="Q9" s="1" t="s">
        <v>2269</v>
      </c>
      <c r="R9" s="1" t="s">
        <v>2295</v>
      </c>
      <c r="S9" s="1" t="s">
        <v>75</v>
      </c>
      <c r="T9" s="1" t="s">
        <v>2271</v>
      </c>
      <c r="U9" s="1" t="s">
        <v>2230</v>
      </c>
      <c r="V9" s="1" t="s">
        <v>2288</v>
      </c>
    </row>
    <row r="10" s="1" customFormat="1" spans="1:22">
      <c r="A10" s="1" t="s">
        <v>1063</v>
      </c>
      <c r="B10" s="1" t="s">
        <v>1059</v>
      </c>
      <c r="C10" s="1" t="s">
        <v>1064</v>
      </c>
      <c r="D10" s="1" t="s">
        <v>2296</v>
      </c>
      <c r="E10" s="1" t="s">
        <v>2297</v>
      </c>
      <c r="F10" s="1" t="s">
        <v>611</v>
      </c>
      <c r="G10" s="1" t="s">
        <v>946</v>
      </c>
      <c r="H10" s="1" t="s">
        <v>2263</v>
      </c>
      <c r="I10" s="1" t="s">
        <v>2298</v>
      </c>
      <c r="J10" s="1" t="s">
        <v>2265</v>
      </c>
      <c r="K10" s="1" t="s">
        <v>2298</v>
      </c>
      <c r="L10" s="1" t="s">
        <v>2298</v>
      </c>
      <c r="M10" s="1" t="s">
        <v>2266</v>
      </c>
      <c r="N10" s="1" t="s">
        <v>2266</v>
      </c>
      <c r="O10" s="1" t="s">
        <v>2267</v>
      </c>
      <c r="P10" s="1" t="s">
        <v>2268</v>
      </c>
      <c r="Q10" s="1" t="s">
        <v>2269</v>
      </c>
      <c r="R10" s="1" t="s">
        <v>2299</v>
      </c>
      <c r="S10" s="1" t="s">
        <v>75</v>
      </c>
      <c r="T10" s="1" t="s">
        <v>2271</v>
      </c>
      <c r="U10" s="1" t="s">
        <v>2235</v>
      </c>
      <c r="V10" s="1" t="s">
        <v>2288</v>
      </c>
    </row>
    <row r="11" s="1" customFormat="1" spans="1:22">
      <c r="A11" s="1" t="s">
        <v>1124</v>
      </c>
      <c r="B11" s="1" t="s">
        <v>1129</v>
      </c>
      <c r="C11" s="1" t="s">
        <v>1125</v>
      </c>
      <c r="D11" s="1" t="s">
        <v>1127</v>
      </c>
      <c r="E11" s="1" t="s">
        <v>2300</v>
      </c>
      <c r="F11" s="1" t="s">
        <v>946</v>
      </c>
      <c r="G11" s="1" t="s">
        <v>1130</v>
      </c>
      <c r="H11" s="1" t="s">
        <v>2263</v>
      </c>
      <c r="I11" s="1" t="s">
        <v>2301</v>
      </c>
      <c r="J11" s="1" t="s">
        <v>2265</v>
      </c>
      <c r="K11" s="1" t="s">
        <v>2301</v>
      </c>
      <c r="L11" s="1" t="s">
        <v>2301</v>
      </c>
      <c r="M11" s="1" t="s">
        <v>2266</v>
      </c>
      <c r="N11" s="1" t="s">
        <v>2266</v>
      </c>
      <c r="O11" s="1" t="s">
        <v>2267</v>
      </c>
      <c r="P11" s="1" t="s">
        <v>2268</v>
      </c>
      <c r="Q11" s="1" t="s">
        <v>2269</v>
      </c>
      <c r="R11" s="1" t="s">
        <v>2302</v>
      </c>
      <c r="S11" s="1" t="s">
        <v>75</v>
      </c>
      <c r="T11" s="1" t="s">
        <v>2271</v>
      </c>
      <c r="U11" s="1" t="s">
        <v>2235</v>
      </c>
      <c r="V11" s="1" t="s">
        <v>2303</v>
      </c>
    </row>
    <row r="12" s="1" customFormat="1" spans="1:22">
      <c r="A12" s="1" t="s">
        <v>1896</v>
      </c>
      <c r="B12" s="1" t="s">
        <v>1901</v>
      </c>
      <c r="C12" s="1" t="s">
        <v>1897</v>
      </c>
      <c r="D12" s="1" t="s">
        <v>1899</v>
      </c>
      <c r="E12" s="1" t="s">
        <v>2304</v>
      </c>
      <c r="F12" s="1" t="s">
        <v>1577</v>
      </c>
      <c r="G12" s="1" t="s">
        <v>1843</v>
      </c>
      <c r="H12" s="1" t="s">
        <v>2263</v>
      </c>
      <c r="I12" s="1" t="s">
        <v>2305</v>
      </c>
      <c r="J12" s="1" t="s">
        <v>2265</v>
      </c>
      <c r="K12" s="1" t="s">
        <v>2305</v>
      </c>
      <c r="L12" s="1" t="s">
        <v>2305</v>
      </c>
      <c r="M12" s="1" t="s">
        <v>2266</v>
      </c>
      <c r="N12" s="1" t="s">
        <v>2266</v>
      </c>
      <c r="O12" s="1" t="s">
        <v>2267</v>
      </c>
      <c r="P12" s="1" t="s">
        <v>2268</v>
      </c>
      <c r="Q12" s="1" t="s">
        <v>2269</v>
      </c>
      <c r="R12" s="1" t="s">
        <v>2306</v>
      </c>
      <c r="S12" s="1" t="s">
        <v>75</v>
      </c>
      <c r="T12" s="1" t="s">
        <v>2271</v>
      </c>
      <c r="U12" s="1" t="s">
        <v>2235</v>
      </c>
      <c r="V12" s="1" t="s">
        <v>2303</v>
      </c>
    </row>
    <row r="13" s="1" customFormat="1" spans="1:22">
      <c r="A13" s="1" t="s">
        <v>1847</v>
      </c>
      <c r="B13" s="1" t="s">
        <v>1852</v>
      </c>
      <c r="C13" s="1" t="s">
        <v>1848</v>
      </c>
      <c r="D13" s="1" t="s">
        <v>1850</v>
      </c>
      <c r="E13" s="1" t="s">
        <v>2307</v>
      </c>
      <c r="F13" s="1" t="s">
        <v>1577</v>
      </c>
      <c r="G13" s="1" t="s">
        <v>1843</v>
      </c>
      <c r="H13" s="1" t="s">
        <v>2263</v>
      </c>
      <c r="I13" s="1" t="s">
        <v>2308</v>
      </c>
      <c r="J13" s="1" t="s">
        <v>2265</v>
      </c>
      <c r="K13" s="1" t="s">
        <v>2308</v>
      </c>
      <c r="L13" s="1" t="s">
        <v>2308</v>
      </c>
      <c r="M13" s="1" t="s">
        <v>2266</v>
      </c>
      <c r="N13" s="1" t="s">
        <v>2266</v>
      </c>
      <c r="O13" s="1" t="s">
        <v>2267</v>
      </c>
      <c r="P13" s="1" t="s">
        <v>2268</v>
      </c>
      <c r="Q13" s="1" t="s">
        <v>2269</v>
      </c>
      <c r="R13" s="1" t="s">
        <v>2309</v>
      </c>
      <c r="S13" s="1" t="s">
        <v>75</v>
      </c>
      <c r="T13" s="1" t="s">
        <v>2271</v>
      </c>
      <c r="U13" s="1" t="s">
        <v>2230</v>
      </c>
      <c r="V13" s="1" t="s">
        <v>2272</v>
      </c>
    </row>
    <row r="14" s="1" customFormat="1" spans="1:22">
      <c r="A14" s="1" t="s">
        <v>1267</v>
      </c>
      <c r="B14" s="1" t="s">
        <v>420</v>
      </c>
      <c r="C14" s="1" t="s">
        <v>1268</v>
      </c>
      <c r="D14" s="1" t="s">
        <v>2310</v>
      </c>
      <c r="E14" s="1" t="s">
        <v>2311</v>
      </c>
      <c r="F14" s="1" t="s">
        <v>946</v>
      </c>
      <c r="G14" s="1" t="s">
        <v>1130</v>
      </c>
      <c r="H14" s="1" t="s">
        <v>2263</v>
      </c>
      <c r="I14" s="1" t="s">
        <v>2312</v>
      </c>
      <c r="J14" s="1" t="s">
        <v>2265</v>
      </c>
      <c r="K14" s="1" t="s">
        <v>2312</v>
      </c>
      <c r="L14" s="1" t="s">
        <v>2312</v>
      </c>
      <c r="M14" s="1" t="s">
        <v>2266</v>
      </c>
      <c r="N14" s="1" t="s">
        <v>2266</v>
      </c>
      <c r="O14" s="1" t="s">
        <v>2267</v>
      </c>
      <c r="P14" s="1" t="s">
        <v>2268</v>
      </c>
      <c r="Q14" s="1" t="s">
        <v>2269</v>
      </c>
      <c r="R14" s="1" t="s">
        <v>2313</v>
      </c>
      <c r="S14" s="1" t="s">
        <v>75</v>
      </c>
      <c r="T14" s="1" t="s">
        <v>2271</v>
      </c>
      <c r="U14" s="1" t="s">
        <v>2235</v>
      </c>
      <c r="V14" s="1" t="s">
        <v>2303</v>
      </c>
    </row>
    <row r="15" s="1" customFormat="1" spans="1:22">
      <c r="A15" s="1" t="s">
        <v>415</v>
      </c>
      <c r="B15" s="1" t="s">
        <v>420</v>
      </c>
      <c r="C15" s="1" t="s">
        <v>416</v>
      </c>
      <c r="D15" s="1" t="s">
        <v>418</v>
      </c>
      <c r="E15" s="1" t="s">
        <v>2314</v>
      </c>
      <c r="F15" s="1" t="s">
        <v>81</v>
      </c>
      <c r="G15" s="1" t="s">
        <v>368</v>
      </c>
      <c r="H15" s="1" t="s">
        <v>2263</v>
      </c>
      <c r="I15" s="1" t="s">
        <v>2315</v>
      </c>
      <c r="J15" s="1" t="s">
        <v>2265</v>
      </c>
      <c r="K15" s="1" t="s">
        <v>2315</v>
      </c>
      <c r="L15" s="1" t="s">
        <v>2315</v>
      </c>
      <c r="M15" s="1" t="s">
        <v>2266</v>
      </c>
      <c r="N15" s="1" t="s">
        <v>2266</v>
      </c>
      <c r="O15" s="1" t="s">
        <v>2267</v>
      </c>
      <c r="P15" s="1" t="s">
        <v>2268</v>
      </c>
      <c r="Q15" s="1" t="s">
        <v>2269</v>
      </c>
      <c r="R15" s="1" t="s">
        <v>2316</v>
      </c>
      <c r="S15" s="1" t="s">
        <v>75</v>
      </c>
      <c r="T15" s="1" t="s">
        <v>2271</v>
      </c>
      <c r="U15" s="1" t="s">
        <v>2235</v>
      </c>
      <c r="V15" s="1" t="s">
        <v>2303</v>
      </c>
    </row>
    <row r="16" s="1" customFormat="1" spans="1:22">
      <c r="A16" s="1" t="s">
        <v>2069</v>
      </c>
      <c r="B16" s="1" t="s">
        <v>505</v>
      </c>
      <c r="C16" s="1" t="s">
        <v>2070</v>
      </c>
      <c r="D16" s="1" t="s">
        <v>2072</v>
      </c>
      <c r="E16" s="1" t="s">
        <v>2317</v>
      </c>
      <c r="F16" s="1" t="s">
        <v>1577</v>
      </c>
      <c r="G16" s="1" t="s">
        <v>1843</v>
      </c>
      <c r="H16" s="1" t="s">
        <v>2263</v>
      </c>
      <c r="I16" s="1" t="s">
        <v>2318</v>
      </c>
      <c r="J16" s="1" t="s">
        <v>2265</v>
      </c>
      <c r="K16" s="1" t="s">
        <v>2318</v>
      </c>
      <c r="L16" s="1" t="s">
        <v>2318</v>
      </c>
      <c r="M16" s="1" t="s">
        <v>2266</v>
      </c>
      <c r="N16" s="1" t="s">
        <v>2266</v>
      </c>
      <c r="O16" s="1" t="s">
        <v>2267</v>
      </c>
      <c r="P16" s="1" t="s">
        <v>2268</v>
      </c>
      <c r="Q16" s="1" t="s">
        <v>2269</v>
      </c>
      <c r="R16" s="1" t="s">
        <v>2319</v>
      </c>
      <c r="S16" s="1" t="s">
        <v>75</v>
      </c>
      <c r="T16" s="1" t="s">
        <v>2271</v>
      </c>
      <c r="U16" s="1" t="s">
        <v>2230</v>
      </c>
      <c r="V16" s="1" t="s">
        <v>2279</v>
      </c>
    </row>
    <row r="17" s="1" customFormat="1" spans="1:22">
      <c r="A17" s="1" t="s">
        <v>711</v>
      </c>
      <c r="B17" s="1" t="s">
        <v>505</v>
      </c>
      <c r="C17" s="1" t="s">
        <v>712</v>
      </c>
      <c r="D17" s="1" t="s">
        <v>714</v>
      </c>
      <c r="E17" s="1" t="s">
        <v>2320</v>
      </c>
      <c r="F17" s="1" t="s">
        <v>83</v>
      </c>
      <c r="G17" s="1" t="s">
        <v>611</v>
      </c>
      <c r="H17" s="1" t="s">
        <v>2263</v>
      </c>
      <c r="I17" s="1" t="s">
        <v>2321</v>
      </c>
      <c r="J17" s="1" t="s">
        <v>2265</v>
      </c>
      <c r="K17" s="1" t="s">
        <v>2321</v>
      </c>
      <c r="L17" s="1" t="s">
        <v>2321</v>
      </c>
      <c r="M17" s="1" t="s">
        <v>2266</v>
      </c>
      <c r="N17" s="1" t="s">
        <v>2266</v>
      </c>
      <c r="O17" s="1" t="s">
        <v>2267</v>
      </c>
      <c r="P17" s="1" t="s">
        <v>2268</v>
      </c>
      <c r="Q17" s="1" t="s">
        <v>2269</v>
      </c>
      <c r="R17" s="1" t="s">
        <v>2322</v>
      </c>
      <c r="S17" s="1" t="s">
        <v>75</v>
      </c>
      <c r="T17" s="1" t="s">
        <v>2271</v>
      </c>
      <c r="U17" s="1" t="s">
        <v>2230</v>
      </c>
      <c r="V17" s="1" t="s">
        <v>2323</v>
      </c>
    </row>
    <row r="18" s="1" customFormat="1" spans="1:22">
      <c r="A18" s="1" t="s">
        <v>502</v>
      </c>
      <c r="B18" s="1" t="s">
        <v>505</v>
      </c>
      <c r="C18" s="1" t="s">
        <v>503</v>
      </c>
      <c r="D18" s="1" t="s">
        <v>93</v>
      </c>
      <c r="E18" s="1" t="s">
        <v>2324</v>
      </c>
      <c r="F18" s="1" t="s">
        <v>82</v>
      </c>
      <c r="G18" s="1" t="s">
        <v>368</v>
      </c>
      <c r="H18" s="1" t="s">
        <v>2263</v>
      </c>
      <c r="I18" s="1" t="s">
        <v>2325</v>
      </c>
      <c r="J18" s="1" t="s">
        <v>2265</v>
      </c>
      <c r="K18" s="1" t="s">
        <v>2325</v>
      </c>
      <c r="L18" s="1" t="s">
        <v>2325</v>
      </c>
      <c r="M18" s="1" t="s">
        <v>2266</v>
      </c>
      <c r="N18" s="1" t="s">
        <v>2266</v>
      </c>
      <c r="O18" s="1" t="s">
        <v>2267</v>
      </c>
      <c r="P18" s="1" t="s">
        <v>2268</v>
      </c>
      <c r="Q18" s="1" t="s">
        <v>2269</v>
      </c>
      <c r="R18" s="1" t="s">
        <v>2326</v>
      </c>
      <c r="S18" s="1" t="s">
        <v>75</v>
      </c>
      <c r="T18" s="1" t="s">
        <v>2271</v>
      </c>
      <c r="U18" s="1" t="s">
        <v>2230</v>
      </c>
      <c r="V18" s="1" t="s">
        <v>2323</v>
      </c>
    </row>
    <row r="19" s="1" customFormat="1" spans="1:22">
      <c r="A19" s="1" t="s">
        <v>959</v>
      </c>
      <c r="B19" s="1" t="s">
        <v>375</v>
      </c>
      <c r="C19" s="1" t="s">
        <v>960</v>
      </c>
      <c r="D19" s="1" t="s">
        <v>113</v>
      </c>
      <c r="E19" s="1" t="s">
        <v>2327</v>
      </c>
      <c r="F19" s="1" t="s">
        <v>82</v>
      </c>
      <c r="G19" s="1" t="s">
        <v>946</v>
      </c>
      <c r="H19" s="1" t="s">
        <v>2263</v>
      </c>
      <c r="I19" s="1" t="s">
        <v>2328</v>
      </c>
      <c r="J19" s="1" t="s">
        <v>2265</v>
      </c>
      <c r="K19" s="1" t="s">
        <v>2328</v>
      </c>
      <c r="L19" s="1" t="s">
        <v>2328</v>
      </c>
      <c r="M19" s="1" t="s">
        <v>2266</v>
      </c>
      <c r="N19" s="1" t="s">
        <v>2266</v>
      </c>
      <c r="O19" s="1" t="s">
        <v>2267</v>
      </c>
      <c r="P19" s="1" t="s">
        <v>2268</v>
      </c>
      <c r="Q19" s="1" t="s">
        <v>2269</v>
      </c>
      <c r="R19" s="1" t="s">
        <v>2329</v>
      </c>
      <c r="S19" s="1" t="s">
        <v>75</v>
      </c>
      <c r="T19" s="1" t="s">
        <v>2271</v>
      </c>
      <c r="U19" s="1" t="s">
        <v>2230</v>
      </c>
      <c r="V19" s="1" t="s">
        <v>2323</v>
      </c>
    </row>
    <row r="20" s="1" customFormat="1" spans="1:22">
      <c r="A20" s="1" t="s">
        <v>1966</v>
      </c>
      <c r="B20" s="1" t="s">
        <v>375</v>
      </c>
      <c r="C20" s="1" t="s">
        <v>1967</v>
      </c>
      <c r="D20" s="1" t="s">
        <v>172</v>
      </c>
      <c r="E20" s="1" t="s">
        <v>2330</v>
      </c>
      <c r="F20" s="1" t="s">
        <v>1577</v>
      </c>
      <c r="G20" s="1" t="s">
        <v>1843</v>
      </c>
      <c r="H20" s="1" t="s">
        <v>2263</v>
      </c>
      <c r="I20" s="1" t="s">
        <v>2331</v>
      </c>
      <c r="J20" s="1" t="s">
        <v>2265</v>
      </c>
      <c r="K20" s="1" t="s">
        <v>2331</v>
      </c>
      <c r="L20" s="1" t="s">
        <v>2331</v>
      </c>
      <c r="M20" s="1" t="s">
        <v>2266</v>
      </c>
      <c r="N20" s="1" t="s">
        <v>2266</v>
      </c>
      <c r="O20" s="1" t="s">
        <v>2267</v>
      </c>
      <c r="P20" s="1" t="s">
        <v>2268</v>
      </c>
      <c r="Q20" s="1" t="s">
        <v>2269</v>
      </c>
      <c r="R20" s="1" t="s">
        <v>2332</v>
      </c>
      <c r="S20" s="1" t="s">
        <v>75</v>
      </c>
      <c r="T20" s="1" t="s">
        <v>2271</v>
      </c>
      <c r="U20" s="1" t="s">
        <v>2230</v>
      </c>
      <c r="V20" s="1" t="s">
        <v>2323</v>
      </c>
    </row>
    <row r="21" s="1" customFormat="1" spans="1:22">
      <c r="A21" s="1" t="s">
        <v>379</v>
      </c>
      <c r="B21" s="1" t="s">
        <v>375</v>
      </c>
      <c r="C21" s="1" t="s">
        <v>380</v>
      </c>
      <c r="D21" s="1" t="s">
        <v>93</v>
      </c>
      <c r="E21" s="1" t="s">
        <v>2333</v>
      </c>
      <c r="F21" s="1" t="s">
        <v>81</v>
      </c>
      <c r="G21" s="1" t="s">
        <v>368</v>
      </c>
      <c r="H21" s="1" t="s">
        <v>2263</v>
      </c>
      <c r="I21" s="1" t="s">
        <v>2334</v>
      </c>
      <c r="J21" s="1" t="s">
        <v>2265</v>
      </c>
      <c r="K21" s="1" t="s">
        <v>2334</v>
      </c>
      <c r="L21" s="1" t="s">
        <v>2334</v>
      </c>
      <c r="M21" s="1" t="s">
        <v>2266</v>
      </c>
      <c r="N21" s="1" t="s">
        <v>2266</v>
      </c>
      <c r="O21" s="1" t="s">
        <v>2267</v>
      </c>
      <c r="P21" s="1" t="s">
        <v>2268</v>
      </c>
      <c r="Q21" s="1" t="s">
        <v>2269</v>
      </c>
      <c r="R21" s="1" t="s">
        <v>2335</v>
      </c>
      <c r="S21" s="1" t="s">
        <v>75</v>
      </c>
      <c r="T21" s="1" t="s">
        <v>2271</v>
      </c>
      <c r="U21" s="1" t="s">
        <v>2230</v>
      </c>
      <c r="V21" s="1" t="s">
        <v>2323</v>
      </c>
    </row>
    <row r="22" s="1" customFormat="1" spans="1:22">
      <c r="A22" s="1" t="s">
        <v>372</v>
      </c>
      <c r="B22" s="1" t="s">
        <v>375</v>
      </c>
      <c r="C22" s="1" t="s">
        <v>373</v>
      </c>
      <c r="D22" s="1" t="s">
        <v>93</v>
      </c>
      <c r="E22" s="1" t="s">
        <v>2336</v>
      </c>
      <c r="F22" s="1" t="s">
        <v>81</v>
      </c>
      <c r="G22" s="1" t="s">
        <v>368</v>
      </c>
      <c r="H22" s="1" t="s">
        <v>2263</v>
      </c>
      <c r="I22" s="1" t="s">
        <v>2334</v>
      </c>
      <c r="J22" s="1" t="s">
        <v>2265</v>
      </c>
      <c r="K22" s="1" t="s">
        <v>2334</v>
      </c>
      <c r="L22" s="1" t="s">
        <v>2334</v>
      </c>
      <c r="M22" s="1" t="s">
        <v>2266</v>
      </c>
      <c r="N22" s="1" t="s">
        <v>2266</v>
      </c>
      <c r="O22" s="1" t="s">
        <v>2267</v>
      </c>
      <c r="P22" s="1" t="s">
        <v>2268</v>
      </c>
      <c r="Q22" s="1" t="s">
        <v>2269</v>
      </c>
      <c r="R22" s="1" t="s">
        <v>2337</v>
      </c>
      <c r="S22" s="1" t="s">
        <v>75</v>
      </c>
      <c r="T22" s="1" t="s">
        <v>2271</v>
      </c>
      <c r="U22" s="1" t="s">
        <v>2230</v>
      </c>
      <c r="V22" s="1" t="s">
        <v>2323</v>
      </c>
    </row>
    <row r="23" s="1" customFormat="1" spans="1:22">
      <c r="A23" s="1" t="s">
        <v>129</v>
      </c>
      <c r="B23" s="1" t="s">
        <v>132</v>
      </c>
      <c r="C23" s="1" t="s">
        <v>130</v>
      </c>
      <c r="D23" s="1" t="s">
        <v>93</v>
      </c>
      <c r="E23" s="1" t="s">
        <v>2338</v>
      </c>
      <c r="F23" s="1" t="s">
        <v>81</v>
      </c>
      <c r="G23" s="1" t="s">
        <v>83</v>
      </c>
      <c r="H23" s="1" t="s">
        <v>2263</v>
      </c>
      <c r="I23" s="1" t="s">
        <v>2339</v>
      </c>
      <c r="J23" s="1" t="s">
        <v>2265</v>
      </c>
      <c r="K23" s="1" t="s">
        <v>2339</v>
      </c>
      <c r="L23" s="1" t="s">
        <v>2339</v>
      </c>
      <c r="M23" s="1" t="s">
        <v>2266</v>
      </c>
      <c r="N23" s="1" t="s">
        <v>2266</v>
      </c>
      <c r="O23" s="1" t="s">
        <v>2267</v>
      </c>
      <c r="P23" s="1" t="s">
        <v>2268</v>
      </c>
      <c r="Q23" s="1" t="s">
        <v>2269</v>
      </c>
      <c r="R23" s="1" t="s">
        <v>2340</v>
      </c>
      <c r="S23" s="1" t="s">
        <v>75</v>
      </c>
      <c r="T23" s="1" t="s">
        <v>2271</v>
      </c>
      <c r="U23" s="1" t="s">
        <v>2230</v>
      </c>
      <c r="V23" s="1" t="s">
        <v>2323</v>
      </c>
    </row>
    <row r="24" s="1" customFormat="1" spans="1:22">
      <c r="A24" s="1" t="s">
        <v>1927</v>
      </c>
      <c r="B24" s="1" t="s">
        <v>95</v>
      </c>
      <c r="C24" s="1" t="s">
        <v>1928</v>
      </c>
      <c r="D24" s="1" t="s">
        <v>969</v>
      </c>
      <c r="E24" s="1" t="s">
        <v>2341</v>
      </c>
      <c r="F24" s="1" t="s">
        <v>1130</v>
      </c>
      <c r="G24" s="1" t="s">
        <v>1843</v>
      </c>
      <c r="H24" s="1" t="s">
        <v>2263</v>
      </c>
      <c r="I24" s="1" t="s">
        <v>2342</v>
      </c>
      <c r="J24" s="1" t="s">
        <v>2265</v>
      </c>
      <c r="K24" s="1" t="s">
        <v>2342</v>
      </c>
      <c r="L24" s="1" t="s">
        <v>2342</v>
      </c>
      <c r="M24" s="1" t="s">
        <v>2266</v>
      </c>
      <c r="N24" s="1" t="s">
        <v>2266</v>
      </c>
      <c r="O24" s="1" t="s">
        <v>2267</v>
      </c>
      <c r="P24" s="1" t="s">
        <v>2268</v>
      </c>
      <c r="Q24" s="1" t="s">
        <v>2269</v>
      </c>
      <c r="R24" s="1" t="s">
        <v>2343</v>
      </c>
      <c r="S24" s="1" t="s">
        <v>75</v>
      </c>
      <c r="T24" s="1" t="s">
        <v>2271</v>
      </c>
      <c r="U24" s="1" t="s">
        <v>2230</v>
      </c>
      <c r="V24" s="1" t="s">
        <v>2323</v>
      </c>
    </row>
    <row r="25" s="1" customFormat="1" spans="1:22">
      <c r="A25" s="1" t="s">
        <v>90</v>
      </c>
      <c r="B25" s="1" t="s">
        <v>95</v>
      </c>
      <c r="C25" s="1" t="s">
        <v>91</v>
      </c>
      <c r="D25" s="1" t="s">
        <v>93</v>
      </c>
      <c r="E25" s="1" t="s">
        <v>2344</v>
      </c>
      <c r="F25" s="1" t="s">
        <v>81</v>
      </c>
      <c r="G25" s="1" t="s">
        <v>83</v>
      </c>
      <c r="H25" s="1" t="s">
        <v>2263</v>
      </c>
      <c r="I25" s="1" t="s">
        <v>2339</v>
      </c>
      <c r="J25" s="1" t="s">
        <v>2265</v>
      </c>
      <c r="K25" s="1" t="s">
        <v>2339</v>
      </c>
      <c r="L25" s="1" t="s">
        <v>2339</v>
      </c>
      <c r="M25" s="1" t="s">
        <v>2266</v>
      </c>
      <c r="N25" s="1" t="s">
        <v>2266</v>
      </c>
      <c r="O25" s="1" t="s">
        <v>2267</v>
      </c>
      <c r="P25" s="1" t="s">
        <v>2268</v>
      </c>
      <c r="Q25" s="1" t="s">
        <v>2269</v>
      </c>
      <c r="R25" s="1" t="s">
        <v>2345</v>
      </c>
      <c r="S25" s="1" t="s">
        <v>75</v>
      </c>
      <c r="T25" s="1" t="s">
        <v>2271</v>
      </c>
      <c r="U25" s="1" t="s">
        <v>2230</v>
      </c>
      <c r="V25" s="1" t="s">
        <v>2323</v>
      </c>
    </row>
    <row r="26" s="1" customFormat="1" spans="1:22">
      <c r="A26" s="1" t="s">
        <v>748</v>
      </c>
      <c r="B26" s="1" t="s">
        <v>95</v>
      </c>
      <c r="C26" s="1" t="s">
        <v>749</v>
      </c>
      <c r="D26" s="1" t="s">
        <v>172</v>
      </c>
      <c r="E26" s="1" t="s">
        <v>2346</v>
      </c>
      <c r="F26" s="1" t="s">
        <v>368</v>
      </c>
      <c r="G26" s="1" t="s">
        <v>611</v>
      </c>
      <c r="H26" s="1" t="s">
        <v>2263</v>
      </c>
      <c r="I26" s="1" t="s">
        <v>2347</v>
      </c>
      <c r="J26" s="1" t="s">
        <v>2265</v>
      </c>
      <c r="K26" s="1" t="s">
        <v>2347</v>
      </c>
      <c r="L26" s="1" t="s">
        <v>2347</v>
      </c>
      <c r="M26" s="1" t="s">
        <v>2266</v>
      </c>
      <c r="N26" s="1" t="s">
        <v>2266</v>
      </c>
      <c r="O26" s="1" t="s">
        <v>2267</v>
      </c>
      <c r="P26" s="1" t="s">
        <v>2268</v>
      </c>
      <c r="Q26" s="1" t="s">
        <v>2269</v>
      </c>
      <c r="R26" s="1" t="s">
        <v>2348</v>
      </c>
      <c r="S26" s="1" t="s">
        <v>75</v>
      </c>
      <c r="T26" s="1" t="s">
        <v>2271</v>
      </c>
      <c r="U26" s="1" t="s">
        <v>2230</v>
      </c>
      <c r="V26" s="1" t="s">
        <v>2323</v>
      </c>
    </row>
    <row r="27" s="1" customFormat="1" spans="1:22">
      <c r="A27" s="1" t="s">
        <v>142</v>
      </c>
      <c r="B27" s="1" t="s">
        <v>145</v>
      </c>
      <c r="C27" s="1" t="s">
        <v>143</v>
      </c>
      <c r="D27" s="1" t="s">
        <v>93</v>
      </c>
      <c r="E27" s="1" t="s">
        <v>2349</v>
      </c>
      <c r="F27" s="1" t="s">
        <v>81</v>
      </c>
      <c r="G27" s="1" t="s">
        <v>83</v>
      </c>
      <c r="H27" s="1" t="s">
        <v>2263</v>
      </c>
      <c r="I27" s="1" t="s">
        <v>2339</v>
      </c>
      <c r="J27" s="1" t="s">
        <v>2265</v>
      </c>
      <c r="K27" s="1" t="s">
        <v>2339</v>
      </c>
      <c r="L27" s="1" t="s">
        <v>2339</v>
      </c>
      <c r="M27" s="1" t="s">
        <v>2266</v>
      </c>
      <c r="N27" s="1" t="s">
        <v>2266</v>
      </c>
      <c r="O27" s="1" t="s">
        <v>2267</v>
      </c>
      <c r="P27" s="1" t="s">
        <v>2268</v>
      </c>
      <c r="Q27" s="1" t="s">
        <v>2269</v>
      </c>
      <c r="R27" s="1" t="s">
        <v>2350</v>
      </c>
      <c r="S27" s="1" t="s">
        <v>75</v>
      </c>
      <c r="T27" s="1" t="s">
        <v>2271</v>
      </c>
      <c r="U27" s="1" t="s">
        <v>2230</v>
      </c>
      <c r="V27" s="1" t="s">
        <v>2323</v>
      </c>
    </row>
    <row r="28" s="1" customFormat="1" spans="1:22">
      <c r="A28" s="1" t="s">
        <v>832</v>
      </c>
      <c r="B28" s="1" t="s">
        <v>145</v>
      </c>
      <c r="C28" s="1" t="s">
        <v>833</v>
      </c>
      <c r="D28" s="1" t="s">
        <v>201</v>
      </c>
      <c r="E28" s="1" t="s">
        <v>2351</v>
      </c>
      <c r="F28" s="1" t="s">
        <v>83</v>
      </c>
      <c r="G28" s="1" t="s">
        <v>611</v>
      </c>
      <c r="H28" s="1" t="s">
        <v>2263</v>
      </c>
      <c r="I28" s="1" t="s">
        <v>2352</v>
      </c>
      <c r="J28" s="1" t="s">
        <v>2265</v>
      </c>
      <c r="K28" s="1" t="s">
        <v>2352</v>
      </c>
      <c r="L28" s="1" t="s">
        <v>2352</v>
      </c>
      <c r="M28" s="1" t="s">
        <v>2266</v>
      </c>
      <c r="N28" s="1" t="s">
        <v>2266</v>
      </c>
      <c r="O28" s="1" t="s">
        <v>2267</v>
      </c>
      <c r="P28" s="1" t="s">
        <v>2268</v>
      </c>
      <c r="Q28" s="1" t="s">
        <v>2269</v>
      </c>
      <c r="R28" s="1" t="s">
        <v>2353</v>
      </c>
      <c r="S28" s="1" t="s">
        <v>75</v>
      </c>
      <c r="T28" s="1" t="s">
        <v>2271</v>
      </c>
      <c r="U28" s="1" t="s">
        <v>2235</v>
      </c>
      <c r="V28" s="1" t="s">
        <v>2288</v>
      </c>
    </row>
    <row r="29" s="1" customFormat="1" spans="1:22">
      <c r="A29" s="1" t="s">
        <v>1933</v>
      </c>
      <c r="B29" s="1" t="s">
        <v>730</v>
      </c>
      <c r="C29" s="1" t="s">
        <v>1934</v>
      </c>
      <c r="D29" s="1" t="s">
        <v>969</v>
      </c>
      <c r="E29" s="1" t="s">
        <v>2354</v>
      </c>
      <c r="F29" s="1" t="s">
        <v>1577</v>
      </c>
      <c r="G29" s="1" t="s">
        <v>1843</v>
      </c>
      <c r="H29" s="1" t="s">
        <v>2263</v>
      </c>
      <c r="I29" s="1" t="s">
        <v>2355</v>
      </c>
      <c r="J29" s="1" t="s">
        <v>2265</v>
      </c>
      <c r="K29" s="1" t="s">
        <v>2355</v>
      </c>
      <c r="L29" s="1" t="s">
        <v>2355</v>
      </c>
      <c r="M29" s="1" t="s">
        <v>2266</v>
      </c>
      <c r="N29" s="1" t="s">
        <v>2266</v>
      </c>
      <c r="O29" s="1" t="s">
        <v>2267</v>
      </c>
      <c r="P29" s="1" t="s">
        <v>2268</v>
      </c>
      <c r="Q29" s="1" t="s">
        <v>2269</v>
      </c>
      <c r="R29" s="1" t="s">
        <v>2356</v>
      </c>
      <c r="S29" s="1" t="s">
        <v>75</v>
      </c>
      <c r="T29" s="1" t="s">
        <v>2271</v>
      </c>
      <c r="U29" s="1" t="s">
        <v>2230</v>
      </c>
      <c r="V29" s="1" t="s">
        <v>2323</v>
      </c>
    </row>
    <row r="30" s="1" customFormat="1" spans="1:22">
      <c r="A30" s="1" t="s">
        <v>727</v>
      </c>
      <c r="B30" s="1" t="s">
        <v>730</v>
      </c>
      <c r="C30" s="1" t="s">
        <v>728</v>
      </c>
      <c r="D30" s="1" t="s">
        <v>521</v>
      </c>
      <c r="E30" s="1" t="s">
        <v>2357</v>
      </c>
      <c r="F30" s="1" t="s">
        <v>368</v>
      </c>
      <c r="G30" s="1" t="s">
        <v>611</v>
      </c>
      <c r="H30" s="1" t="s">
        <v>2263</v>
      </c>
      <c r="I30" s="1" t="s">
        <v>2358</v>
      </c>
      <c r="J30" s="1" t="s">
        <v>2265</v>
      </c>
      <c r="K30" s="1" t="s">
        <v>2358</v>
      </c>
      <c r="L30" s="1" t="s">
        <v>2358</v>
      </c>
      <c r="M30" s="1" t="s">
        <v>2266</v>
      </c>
      <c r="N30" s="1" t="s">
        <v>2266</v>
      </c>
      <c r="O30" s="1" t="s">
        <v>2267</v>
      </c>
      <c r="P30" s="1" t="s">
        <v>2268</v>
      </c>
      <c r="Q30" s="1" t="s">
        <v>2269</v>
      </c>
      <c r="R30" s="1" t="s">
        <v>2359</v>
      </c>
      <c r="S30" s="1" t="s">
        <v>75</v>
      </c>
      <c r="T30" s="1" t="s">
        <v>2271</v>
      </c>
      <c r="U30" s="1" t="s">
        <v>2230</v>
      </c>
      <c r="V30" s="1" t="s">
        <v>2323</v>
      </c>
    </row>
    <row r="31" s="1" customFormat="1" spans="1:22">
      <c r="A31" s="1" t="s">
        <v>966</v>
      </c>
      <c r="B31" s="1" t="s">
        <v>730</v>
      </c>
      <c r="C31" s="1" t="s">
        <v>967</v>
      </c>
      <c r="D31" s="1" t="s">
        <v>969</v>
      </c>
      <c r="E31" s="1" t="s">
        <v>2360</v>
      </c>
      <c r="F31" s="1" t="s">
        <v>82</v>
      </c>
      <c r="G31" s="1" t="s">
        <v>946</v>
      </c>
      <c r="H31" s="1" t="s">
        <v>2263</v>
      </c>
      <c r="I31" s="1" t="s">
        <v>2361</v>
      </c>
      <c r="J31" s="1" t="s">
        <v>2265</v>
      </c>
      <c r="K31" s="1" t="s">
        <v>2361</v>
      </c>
      <c r="L31" s="1" t="s">
        <v>2361</v>
      </c>
      <c r="M31" s="1" t="s">
        <v>2266</v>
      </c>
      <c r="N31" s="1" t="s">
        <v>2266</v>
      </c>
      <c r="O31" s="1" t="s">
        <v>2267</v>
      </c>
      <c r="P31" s="1" t="s">
        <v>2268</v>
      </c>
      <c r="Q31" s="1" t="s">
        <v>2269</v>
      </c>
      <c r="R31" s="1" t="s">
        <v>2362</v>
      </c>
      <c r="S31" s="1" t="s">
        <v>75</v>
      </c>
      <c r="T31" s="1" t="s">
        <v>2271</v>
      </c>
      <c r="U31" s="1" t="s">
        <v>2230</v>
      </c>
      <c r="V31" s="1" t="s">
        <v>2323</v>
      </c>
    </row>
    <row r="32" s="1" customFormat="1" spans="1:22">
      <c r="A32" s="1" t="s">
        <v>1013</v>
      </c>
      <c r="B32" s="1" t="s">
        <v>138</v>
      </c>
      <c r="C32" s="1" t="s">
        <v>1014</v>
      </c>
      <c r="D32" s="1" t="s">
        <v>172</v>
      </c>
      <c r="E32" s="1" t="s">
        <v>2363</v>
      </c>
      <c r="F32" s="1" t="s">
        <v>611</v>
      </c>
      <c r="G32" s="1" t="s">
        <v>946</v>
      </c>
      <c r="H32" s="1" t="s">
        <v>2263</v>
      </c>
      <c r="I32" s="1" t="s">
        <v>2364</v>
      </c>
      <c r="J32" s="1" t="s">
        <v>2265</v>
      </c>
      <c r="K32" s="1" t="s">
        <v>2364</v>
      </c>
      <c r="L32" s="1" t="s">
        <v>2364</v>
      </c>
      <c r="M32" s="1" t="s">
        <v>2266</v>
      </c>
      <c r="N32" s="1" t="s">
        <v>2266</v>
      </c>
      <c r="O32" s="1" t="s">
        <v>2267</v>
      </c>
      <c r="P32" s="1" t="s">
        <v>2268</v>
      </c>
      <c r="Q32" s="1" t="s">
        <v>2269</v>
      </c>
      <c r="R32" s="1" t="s">
        <v>2365</v>
      </c>
      <c r="S32" s="1" t="s">
        <v>75</v>
      </c>
      <c r="T32" s="1" t="s">
        <v>2271</v>
      </c>
      <c r="U32" s="1" t="s">
        <v>2230</v>
      </c>
      <c r="V32" s="1" t="s">
        <v>2323</v>
      </c>
    </row>
    <row r="33" s="1" customFormat="1" spans="1:22">
      <c r="A33" s="1" t="s">
        <v>135</v>
      </c>
      <c r="B33" s="1" t="s">
        <v>138</v>
      </c>
      <c r="C33" s="1" t="s">
        <v>136</v>
      </c>
      <c r="D33" s="1" t="s">
        <v>93</v>
      </c>
      <c r="E33" s="1" t="s">
        <v>2366</v>
      </c>
      <c r="F33" s="1" t="s">
        <v>81</v>
      </c>
      <c r="G33" s="1" t="s">
        <v>83</v>
      </c>
      <c r="H33" s="1" t="s">
        <v>2263</v>
      </c>
      <c r="I33" s="1" t="s">
        <v>2367</v>
      </c>
      <c r="J33" s="1" t="s">
        <v>2265</v>
      </c>
      <c r="K33" s="1" t="s">
        <v>2367</v>
      </c>
      <c r="L33" s="1" t="s">
        <v>2367</v>
      </c>
      <c r="M33" s="1" t="s">
        <v>2266</v>
      </c>
      <c r="N33" s="1" t="s">
        <v>2266</v>
      </c>
      <c r="O33" s="1" t="s">
        <v>2267</v>
      </c>
      <c r="P33" s="1" t="s">
        <v>2268</v>
      </c>
      <c r="Q33" s="1" t="s">
        <v>2269</v>
      </c>
      <c r="R33" s="1" t="s">
        <v>2368</v>
      </c>
      <c r="S33" s="1" t="s">
        <v>75</v>
      </c>
      <c r="T33" s="1" t="s">
        <v>2271</v>
      </c>
      <c r="U33" s="1" t="s">
        <v>2230</v>
      </c>
      <c r="V33" s="1" t="s">
        <v>2323</v>
      </c>
    </row>
    <row r="34" s="1" customFormat="1" spans="1:22">
      <c r="A34" s="1" t="s">
        <v>1914</v>
      </c>
      <c r="B34" s="1" t="s">
        <v>289</v>
      </c>
      <c r="C34" s="1" t="s">
        <v>1915</v>
      </c>
      <c r="D34" s="1" t="s">
        <v>93</v>
      </c>
      <c r="E34" s="1" t="s">
        <v>2369</v>
      </c>
      <c r="F34" s="1" t="s">
        <v>946</v>
      </c>
      <c r="G34" s="1" t="s">
        <v>1843</v>
      </c>
      <c r="H34" s="1" t="s">
        <v>2263</v>
      </c>
      <c r="I34" s="1" t="s">
        <v>2370</v>
      </c>
      <c r="J34" s="1" t="s">
        <v>2265</v>
      </c>
      <c r="K34" s="1" t="s">
        <v>2370</v>
      </c>
      <c r="L34" s="1" t="s">
        <v>2370</v>
      </c>
      <c r="M34" s="1" t="s">
        <v>2266</v>
      </c>
      <c r="N34" s="1" t="s">
        <v>2266</v>
      </c>
      <c r="O34" s="1" t="s">
        <v>2267</v>
      </c>
      <c r="P34" s="1" t="s">
        <v>2268</v>
      </c>
      <c r="Q34" s="1" t="s">
        <v>2269</v>
      </c>
      <c r="R34" s="1" t="s">
        <v>2371</v>
      </c>
      <c r="S34" s="1" t="s">
        <v>75</v>
      </c>
      <c r="T34" s="1" t="s">
        <v>2271</v>
      </c>
      <c r="U34" s="1" t="s">
        <v>2230</v>
      </c>
      <c r="V34" s="1" t="s">
        <v>2323</v>
      </c>
    </row>
    <row r="35" s="1" customFormat="1" spans="1:22">
      <c r="A35" s="1" t="s">
        <v>1364</v>
      </c>
      <c r="B35" s="1" t="s">
        <v>289</v>
      </c>
      <c r="C35" s="1" t="s">
        <v>1365</v>
      </c>
      <c r="D35" s="1" t="s">
        <v>172</v>
      </c>
      <c r="E35" s="1" t="s">
        <v>2372</v>
      </c>
      <c r="F35" s="1" t="s">
        <v>611</v>
      </c>
      <c r="G35" s="1" t="s">
        <v>1130</v>
      </c>
      <c r="H35" s="1" t="s">
        <v>2263</v>
      </c>
      <c r="I35" s="1" t="s">
        <v>2373</v>
      </c>
      <c r="J35" s="1" t="s">
        <v>2265</v>
      </c>
      <c r="K35" s="1" t="s">
        <v>2373</v>
      </c>
      <c r="L35" s="1" t="s">
        <v>2373</v>
      </c>
      <c r="M35" s="1" t="s">
        <v>2266</v>
      </c>
      <c r="N35" s="1" t="s">
        <v>2266</v>
      </c>
      <c r="O35" s="1" t="s">
        <v>2267</v>
      </c>
      <c r="P35" s="1" t="s">
        <v>2268</v>
      </c>
      <c r="Q35" s="1" t="s">
        <v>2269</v>
      </c>
      <c r="R35" s="1" t="s">
        <v>2374</v>
      </c>
      <c r="S35" s="1" t="s">
        <v>75</v>
      </c>
      <c r="T35" s="1" t="s">
        <v>2271</v>
      </c>
      <c r="U35" s="1" t="s">
        <v>2230</v>
      </c>
      <c r="V35" s="1" t="s">
        <v>2323</v>
      </c>
    </row>
    <row r="36" s="1" customFormat="1" spans="1:22">
      <c r="A36" s="1" t="s">
        <v>435</v>
      </c>
      <c r="B36" s="1" t="s">
        <v>440</v>
      </c>
      <c r="C36" s="1" t="s">
        <v>436</v>
      </c>
      <c r="D36" s="1" t="s">
        <v>2375</v>
      </c>
      <c r="E36" s="1" t="s">
        <v>2376</v>
      </c>
      <c r="F36" s="1" t="s">
        <v>83</v>
      </c>
      <c r="G36" s="1" t="s">
        <v>368</v>
      </c>
      <c r="H36" s="1" t="s">
        <v>2263</v>
      </c>
      <c r="I36" s="1" t="s">
        <v>2377</v>
      </c>
      <c r="J36" s="1" t="s">
        <v>2265</v>
      </c>
      <c r="K36" s="1" t="s">
        <v>2377</v>
      </c>
      <c r="L36" s="1" t="s">
        <v>2377</v>
      </c>
      <c r="M36" s="1" t="s">
        <v>2266</v>
      </c>
      <c r="N36" s="1" t="s">
        <v>2266</v>
      </c>
      <c r="O36" s="1" t="s">
        <v>2267</v>
      </c>
      <c r="P36" s="1" t="s">
        <v>2268</v>
      </c>
      <c r="Q36" s="1" t="s">
        <v>2269</v>
      </c>
      <c r="R36" s="1" t="s">
        <v>2378</v>
      </c>
      <c r="S36" s="1" t="s">
        <v>75</v>
      </c>
      <c r="T36" s="1" t="s">
        <v>2271</v>
      </c>
      <c r="U36" s="1" t="s">
        <v>2230</v>
      </c>
      <c r="V36" s="1" t="s">
        <v>2303</v>
      </c>
    </row>
    <row r="37" s="1" customFormat="1" spans="1:22">
      <c r="A37" s="1" t="s">
        <v>390</v>
      </c>
      <c r="B37" s="1" t="s">
        <v>105</v>
      </c>
      <c r="C37" s="1" t="s">
        <v>391</v>
      </c>
      <c r="D37" s="1" t="s">
        <v>393</v>
      </c>
      <c r="E37" s="1" t="s">
        <v>2379</v>
      </c>
      <c r="F37" s="1" t="s">
        <v>83</v>
      </c>
      <c r="G37" s="1" t="s">
        <v>368</v>
      </c>
      <c r="H37" s="1" t="s">
        <v>2263</v>
      </c>
      <c r="I37" s="1" t="s">
        <v>2380</v>
      </c>
      <c r="J37" s="1" t="s">
        <v>2265</v>
      </c>
      <c r="K37" s="1" t="s">
        <v>2380</v>
      </c>
      <c r="L37" s="1" t="s">
        <v>2380</v>
      </c>
      <c r="M37" s="1" t="s">
        <v>2266</v>
      </c>
      <c r="N37" s="1" t="s">
        <v>2266</v>
      </c>
      <c r="O37" s="1" t="s">
        <v>2267</v>
      </c>
      <c r="P37" s="1" t="s">
        <v>2268</v>
      </c>
      <c r="Q37" s="1" t="s">
        <v>2269</v>
      </c>
      <c r="R37" s="1" t="s">
        <v>2381</v>
      </c>
      <c r="S37" s="1" t="s">
        <v>75</v>
      </c>
      <c r="T37" s="1" t="s">
        <v>2271</v>
      </c>
      <c r="U37" s="1" t="s">
        <v>2230</v>
      </c>
      <c r="V37" s="1" t="s">
        <v>2303</v>
      </c>
    </row>
    <row r="38" s="1" customFormat="1" spans="1:22">
      <c r="A38" s="1" t="s">
        <v>120</v>
      </c>
      <c r="B38" s="1" t="s">
        <v>105</v>
      </c>
      <c r="C38" s="1" t="s">
        <v>121</v>
      </c>
      <c r="D38" s="1" t="s">
        <v>123</v>
      </c>
      <c r="E38" s="1" t="s">
        <v>2382</v>
      </c>
      <c r="F38" s="1" t="s">
        <v>82</v>
      </c>
      <c r="G38" s="1" t="s">
        <v>83</v>
      </c>
      <c r="H38" s="1" t="s">
        <v>2263</v>
      </c>
      <c r="I38" s="1" t="s">
        <v>2383</v>
      </c>
      <c r="J38" s="1" t="s">
        <v>2265</v>
      </c>
      <c r="K38" s="1" t="s">
        <v>2383</v>
      </c>
      <c r="L38" s="1" t="s">
        <v>2383</v>
      </c>
      <c r="M38" s="1" t="s">
        <v>2266</v>
      </c>
      <c r="N38" s="1" t="s">
        <v>2266</v>
      </c>
      <c r="O38" s="1" t="s">
        <v>2267</v>
      </c>
      <c r="P38" s="1" t="s">
        <v>2268</v>
      </c>
      <c r="Q38" s="1" t="s">
        <v>2269</v>
      </c>
      <c r="R38" s="1" t="s">
        <v>2384</v>
      </c>
      <c r="S38" s="1" t="s">
        <v>75</v>
      </c>
      <c r="T38" s="1" t="s">
        <v>2271</v>
      </c>
      <c r="U38" s="1" t="s">
        <v>2230</v>
      </c>
      <c r="V38" s="1" t="s">
        <v>2303</v>
      </c>
    </row>
    <row r="39" s="1" customFormat="1" spans="1:22">
      <c r="A39" s="1" t="s">
        <v>814</v>
      </c>
      <c r="B39" s="1" t="s">
        <v>105</v>
      </c>
      <c r="C39" s="1" t="s">
        <v>815</v>
      </c>
      <c r="D39" s="1" t="s">
        <v>817</v>
      </c>
      <c r="E39" s="1" t="s">
        <v>2385</v>
      </c>
      <c r="F39" s="1" t="s">
        <v>83</v>
      </c>
      <c r="G39" s="1" t="s">
        <v>611</v>
      </c>
      <c r="H39" s="1" t="s">
        <v>2263</v>
      </c>
      <c r="I39" s="1" t="s">
        <v>2386</v>
      </c>
      <c r="J39" s="1" t="s">
        <v>2265</v>
      </c>
      <c r="K39" s="1" t="s">
        <v>2386</v>
      </c>
      <c r="L39" s="1" t="s">
        <v>2386</v>
      </c>
      <c r="M39" s="1" t="s">
        <v>2266</v>
      </c>
      <c r="N39" s="1" t="s">
        <v>2266</v>
      </c>
      <c r="O39" s="1" t="s">
        <v>2267</v>
      </c>
      <c r="P39" s="1" t="s">
        <v>2268</v>
      </c>
      <c r="Q39" s="1" t="s">
        <v>2269</v>
      </c>
      <c r="R39" s="1" t="s">
        <v>2387</v>
      </c>
      <c r="S39" s="1" t="s">
        <v>75</v>
      </c>
      <c r="T39" s="1" t="s">
        <v>2271</v>
      </c>
      <c r="U39" s="1" t="s">
        <v>2235</v>
      </c>
      <c r="V39" s="1" t="s">
        <v>2288</v>
      </c>
    </row>
    <row r="40" s="1" customFormat="1" spans="1:22">
      <c r="A40" s="1" t="s">
        <v>100</v>
      </c>
      <c r="B40" s="1" t="s">
        <v>105</v>
      </c>
      <c r="C40" s="1" t="s">
        <v>101</v>
      </c>
      <c r="D40" s="1" t="s">
        <v>103</v>
      </c>
      <c r="E40" s="1" t="s">
        <v>2388</v>
      </c>
      <c r="F40" s="1" t="s">
        <v>81</v>
      </c>
      <c r="G40" s="1" t="s">
        <v>83</v>
      </c>
      <c r="H40" s="1" t="s">
        <v>2263</v>
      </c>
      <c r="I40" s="1" t="s">
        <v>2389</v>
      </c>
      <c r="J40" s="1" t="s">
        <v>2265</v>
      </c>
      <c r="K40" s="1" t="s">
        <v>2389</v>
      </c>
      <c r="L40" s="1" t="s">
        <v>2389</v>
      </c>
      <c r="M40" s="1" t="s">
        <v>2266</v>
      </c>
      <c r="N40" s="1" t="s">
        <v>2266</v>
      </c>
      <c r="O40" s="1" t="s">
        <v>2267</v>
      </c>
      <c r="P40" s="1" t="s">
        <v>2268</v>
      </c>
      <c r="Q40" s="1" t="s">
        <v>2269</v>
      </c>
      <c r="R40" s="1" t="s">
        <v>2390</v>
      </c>
      <c r="S40" s="1" t="s">
        <v>75</v>
      </c>
      <c r="T40" s="1" t="s">
        <v>2271</v>
      </c>
      <c r="U40" s="1" t="s">
        <v>2230</v>
      </c>
      <c r="V40" s="1" t="s">
        <v>2323</v>
      </c>
    </row>
    <row r="41" s="1" customFormat="1" spans="1:22">
      <c r="A41" s="1" t="s">
        <v>1072</v>
      </c>
      <c r="B41" s="1" t="s">
        <v>105</v>
      </c>
      <c r="C41" s="1" t="s">
        <v>1073</v>
      </c>
      <c r="D41" s="1" t="s">
        <v>1075</v>
      </c>
      <c r="E41" s="1" t="s">
        <v>2391</v>
      </c>
      <c r="F41" s="1" t="s">
        <v>368</v>
      </c>
      <c r="G41" s="1" t="s">
        <v>946</v>
      </c>
      <c r="H41" s="1" t="s">
        <v>2263</v>
      </c>
      <c r="I41" s="1" t="s">
        <v>2392</v>
      </c>
      <c r="J41" s="1" t="s">
        <v>2265</v>
      </c>
      <c r="K41" s="1" t="s">
        <v>2392</v>
      </c>
      <c r="L41" s="1" t="s">
        <v>2392</v>
      </c>
      <c r="M41" s="1" t="s">
        <v>2266</v>
      </c>
      <c r="N41" s="1" t="s">
        <v>2266</v>
      </c>
      <c r="O41" s="1" t="s">
        <v>2267</v>
      </c>
      <c r="P41" s="1" t="s">
        <v>2268</v>
      </c>
      <c r="Q41" s="1" t="s">
        <v>2269</v>
      </c>
      <c r="R41" s="1" t="s">
        <v>2393</v>
      </c>
      <c r="S41" s="1" t="s">
        <v>75</v>
      </c>
      <c r="T41" s="1" t="s">
        <v>2271</v>
      </c>
      <c r="U41" s="1" t="s">
        <v>2235</v>
      </c>
      <c r="V41" s="1" t="s">
        <v>2288</v>
      </c>
    </row>
    <row r="42" s="1" customFormat="1" spans="1:22">
      <c r="A42" s="1" t="s">
        <v>536</v>
      </c>
      <c r="B42" s="1" t="s">
        <v>105</v>
      </c>
      <c r="C42" s="1" t="s">
        <v>537</v>
      </c>
      <c r="D42" s="1" t="s">
        <v>2394</v>
      </c>
      <c r="E42" s="1" t="s">
        <v>2395</v>
      </c>
      <c r="F42" s="1" t="s">
        <v>81</v>
      </c>
      <c r="G42" s="1" t="s">
        <v>368</v>
      </c>
      <c r="H42" s="1" t="s">
        <v>2263</v>
      </c>
      <c r="I42" s="1" t="s">
        <v>2396</v>
      </c>
      <c r="J42" s="1" t="s">
        <v>2265</v>
      </c>
      <c r="K42" s="1" t="s">
        <v>2396</v>
      </c>
      <c r="L42" s="1" t="s">
        <v>2396</v>
      </c>
      <c r="M42" s="1" t="s">
        <v>2266</v>
      </c>
      <c r="N42" s="1" t="s">
        <v>2266</v>
      </c>
      <c r="O42" s="1" t="s">
        <v>2267</v>
      </c>
      <c r="P42" s="1" t="s">
        <v>2268</v>
      </c>
      <c r="Q42" s="1" t="s">
        <v>2269</v>
      </c>
      <c r="R42" s="1" t="s">
        <v>2397</v>
      </c>
      <c r="S42" s="1" t="s">
        <v>75</v>
      </c>
      <c r="T42" s="1" t="s">
        <v>2271</v>
      </c>
      <c r="U42" s="1" t="s">
        <v>2230</v>
      </c>
      <c r="V42" s="1" t="s">
        <v>2398</v>
      </c>
    </row>
    <row r="43" s="1" customFormat="1" spans="1:22">
      <c r="A43" s="1" t="s">
        <v>787</v>
      </c>
      <c r="B43" s="1" t="s">
        <v>105</v>
      </c>
      <c r="C43" s="1" t="s">
        <v>788</v>
      </c>
      <c r="D43" s="1" t="s">
        <v>790</v>
      </c>
      <c r="E43" s="1" t="s">
        <v>2399</v>
      </c>
      <c r="F43" s="1" t="s">
        <v>83</v>
      </c>
      <c r="G43" s="1" t="s">
        <v>611</v>
      </c>
      <c r="H43" s="1" t="s">
        <v>2263</v>
      </c>
      <c r="I43" s="1" t="s">
        <v>2400</v>
      </c>
      <c r="J43" s="1" t="s">
        <v>2265</v>
      </c>
      <c r="K43" s="1" t="s">
        <v>2400</v>
      </c>
      <c r="L43" s="1" t="s">
        <v>2400</v>
      </c>
      <c r="M43" s="1" t="s">
        <v>2266</v>
      </c>
      <c r="N43" s="1" t="s">
        <v>2266</v>
      </c>
      <c r="O43" s="1" t="s">
        <v>2267</v>
      </c>
      <c r="P43" s="1" t="s">
        <v>2268</v>
      </c>
      <c r="Q43" s="1" t="s">
        <v>2269</v>
      </c>
      <c r="R43" s="1" t="s">
        <v>2401</v>
      </c>
      <c r="S43" s="1" t="s">
        <v>75</v>
      </c>
      <c r="T43" s="1" t="s">
        <v>2271</v>
      </c>
      <c r="U43" s="1" t="s">
        <v>2230</v>
      </c>
      <c r="V43" s="1" t="s">
        <v>2279</v>
      </c>
    </row>
    <row r="44" s="1" customFormat="1" spans="1:22">
      <c r="A44" s="1" t="s">
        <v>382</v>
      </c>
      <c r="B44" s="1" t="s">
        <v>115</v>
      </c>
      <c r="C44" s="1" t="s">
        <v>383</v>
      </c>
      <c r="D44" s="1" t="s">
        <v>385</v>
      </c>
      <c r="E44" s="1" t="s">
        <v>2402</v>
      </c>
      <c r="F44" s="1" t="s">
        <v>82</v>
      </c>
      <c r="G44" s="1" t="s">
        <v>368</v>
      </c>
      <c r="H44" s="1" t="s">
        <v>2263</v>
      </c>
      <c r="I44" s="1" t="s">
        <v>2403</v>
      </c>
      <c r="J44" s="1" t="s">
        <v>2265</v>
      </c>
      <c r="K44" s="1" t="s">
        <v>2403</v>
      </c>
      <c r="L44" s="1" t="s">
        <v>2403</v>
      </c>
      <c r="M44" s="1" t="s">
        <v>2266</v>
      </c>
      <c r="N44" s="1" t="s">
        <v>2266</v>
      </c>
      <c r="O44" s="1" t="s">
        <v>2267</v>
      </c>
      <c r="P44" s="1" t="s">
        <v>2268</v>
      </c>
      <c r="Q44" s="1" t="s">
        <v>2269</v>
      </c>
      <c r="R44" s="1" t="s">
        <v>2404</v>
      </c>
      <c r="S44" s="1" t="s">
        <v>75</v>
      </c>
      <c r="T44" s="1" t="s">
        <v>2271</v>
      </c>
      <c r="U44" s="1" t="s">
        <v>2230</v>
      </c>
      <c r="V44" s="1" t="s">
        <v>2323</v>
      </c>
    </row>
    <row r="45" s="1" customFormat="1" spans="1:22">
      <c r="A45" s="1" t="s">
        <v>1787</v>
      </c>
      <c r="B45" s="1" t="s">
        <v>115</v>
      </c>
      <c r="C45" s="1" t="s">
        <v>1788</v>
      </c>
      <c r="D45" s="1" t="s">
        <v>336</v>
      </c>
      <c r="E45" s="1" t="s">
        <v>2405</v>
      </c>
      <c r="F45" s="1" t="s">
        <v>1130</v>
      </c>
      <c r="G45" s="1" t="s">
        <v>1577</v>
      </c>
      <c r="H45" s="1" t="s">
        <v>2263</v>
      </c>
      <c r="I45" s="1" t="s">
        <v>2406</v>
      </c>
      <c r="J45" s="1" t="s">
        <v>2265</v>
      </c>
      <c r="K45" s="1" t="s">
        <v>2406</v>
      </c>
      <c r="L45" s="1" t="s">
        <v>2406</v>
      </c>
      <c r="M45" s="1" t="s">
        <v>2266</v>
      </c>
      <c r="N45" s="1" t="s">
        <v>2266</v>
      </c>
      <c r="O45" s="1" t="s">
        <v>2267</v>
      </c>
      <c r="P45" s="1" t="s">
        <v>2268</v>
      </c>
      <c r="Q45" s="1" t="s">
        <v>2269</v>
      </c>
      <c r="R45" s="1" t="s">
        <v>2407</v>
      </c>
      <c r="S45" s="1" t="s">
        <v>75</v>
      </c>
      <c r="T45" s="1" t="s">
        <v>2271</v>
      </c>
      <c r="U45" s="1" t="s">
        <v>2230</v>
      </c>
      <c r="V45" s="1" t="s">
        <v>2408</v>
      </c>
    </row>
    <row r="46" s="1" customFormat="1" spans="1:22">
      <c r="A46" s="1" t="s">
        <v>110</v>
      </c>
      <c r="B46" s="1" t="s">
        <v>115</v>
      </c>
      <c r="C46" s="1" t="s">
        <v>111</v>
      </c>
      <c r="D46" s="1" t="s">
        <v>113</v>
      </c>
      <c r="E46" s="1" t="s">
        <v>2409</v>
      </c>
      <c r="F46" s="1" t="s">
        <v>81</v>
      </c>
      <c r="G46" s="1" t="s">
        <v>83</v>
      </c>
      <c r="H46" s="1" t="s">
        <v>2263</v>
      </c>
      <c r="I46" s="1" t="s">
        <v>2410</v>
      </c>
      <c r="J46" s="1" t="s">
        <v>2265</v>
      </c>
      <c r="K46" s="1" t="s">
        <v>2410</v>
      </c>
      <c r="L46" s="1" t="s">
        <v>2410</v>
      </c>
      <c r="M46" s="1" t="s">
        <v>2266</v>
      </c>
      <c r="N46" s="1" t="s">
        <v>2266</v>
      </c>
      <c r="O46" s="1" t="s">
        <v>2267</v>
      </c>
      <c r="P46" s="1" t="s">
        <v>2268</v>
      </c>
      <c r="Q46" s="1" t="s">
        <v>2269</v>
      </c>
      <c r="R46" s="1" t="s">
        <v>2411</v>
      </c>
      <c r="S46" s="1" t="s">
        <v>75</v>
      </c>
      <c r="T46" s="1" t="s">
        <v>2271</v>
      </c>
      <c r="U46" s="1" t="s">
        <v>2230</v>
      </c>
      <c r="V46" s="1" t="s">
        <v>2323</v>
      </c>
    </row>
    <row r="47" s="1" customFormat="1" spans="1:22">
      <c r="A47" s="1" t="s">
        <v>179</v>
      </c>
      <c r="B47" s="1" t="s">
        <v>115</v>
      </c>
      <c r="C47" s="1" t="s">
        <v>180</v>
      </c>
      <c r="D47" s="1" t="s">
        <v>182</v>
      </c>
      <c r="E47" s="1" t="s">
        <v>2412</v>
      </c>
      <c r="F47" s="1" t="s">
        <v>81</v>
      </c>
      <c r="G47" s="1" t="s">
        <v>83</v>
      </c>
      <c r="H47" s="1" t="s">
        <v>2263</v>
      </c>
      <c r="I47" s="1" t="s">
        <v>2413</v>
      </c>
      <c r="J47" s="1" t="s">
        <v>2265</v>
      </c>
      <c r="K47" s="1" t="s">
        <v>2413</v>
      </c>
      <c r="L47" s="1" t="s">
        <v>2413</v>
      </c>
      <c r="M47" s="1" t="s">
        <v>2266</v>
      </c>
      <c r="N47" s="1" t="s">
        <v>2266</v>
      </c>
      <c r="O47" s="1" t="s">
        <v>2267</v>
      </c>
      <c r="P47" s="1" t="s">
        <v>2268</v>
      </c>
      <c r="Q47" s="1" t="s">
        <v>2269</v>
      </c>
      <c r="R47" s="1" t="s">
        <v>2414</v>
      </c>
      <c r="S47" s="1" t="s">
        <v>75</v>
      </c>
      <c r="T47" s="1" t="s">
        <v>2271</v>
      </c>
      <c r="U47" s="1" t="s">
        <v>2235</v>
      </c>
      <c r="V47" s="1" t="s">
        <v>2303</v>
      </c>
    </row>
    <row r="48" s="1" customFormat="1" spans="1:22">
      <c r="A48" s="1" t="s">
        <v>473</v>
      </c>
      <c r="B48" s="1" t="s">
        <v>476</v>
      </c>
      <c r="C48" s="1" t="s">
        <v>474</v>
      </c>
      <c r="D48" s="1" t="s">
        <v>172</v>
      </c>
      <c r="E48" s="1" t="s">
        <v>2415</v>
      </c>
      <c r="F48" s="1" t="s">
        <v>82</v>
      </c>
      <c r="G48" s="1" t="s">
        <v>368</v>
      </c>
      <c r="H48" s="1" t="s">
        <v>2263</v>
      </c>
      <c r="I48" s="1" t="s">
        <v>2416</v>
      </c>
      <c r="J48" s="1" t="s">
        <v>2265</v>
      </c>
      <c r="K48" s="1" t="s">
        <v>2416</v>
      </c>
      <c r="L48" s="1" t="s">
        <v>2416</v>
      </c>
      <c r="M48" s="1" t="s">
        <v>2266</v>
      </c>
      <c r="N48" s="1" t="s">
        <v>2266</v>
      </c>
      <c r="O48" s="1" t="s">
        <v>2267</v>
      </c>
      <c r="P48" s="1" t="s">
        <v>2268</v>
      </c>
      <c r="Q48" s="1" t="s">
        <v>2269</v>
      </c>
      <c r="R48" s="1" t="s">
        <v>2417</v>
      </c>
      <c r="S48" s="1" t="s">
        <v>75</v>
      </c>
      <c r="T48" s="1" t="s">
        <v>2271</v>
      </c>
      <c r="U48" s="1" t="s">
        <v>2230</v>
      </c>
      <c r="V48" s="1" t="s">
        <v>2323</v>
      </c>
    </row>
    <row r="49" s="1" customFormat="1" spans="1:22">
      <c r="A49" s="1" t="s">
        <v>545</v>
      </c>
      <c r="B49" s="1" t="s">
        <v>550</v>
      </c>
      <c r="C49" s="1" t="s">
        <v>546</v>
      </c>
      <c r="D49" s="1" t="s">
        <v>2418</v>
      </c>
      <c r="E49" s="1" t="s">
        <v>2419</v>
      </c>
      <c r="F49" s="1" t="s">
        <v>82</v>
      </c>
      <c r="G49" s="1" t="s">
        <v>368</v>
      </c>
      <c r="H49" s="1" t="s">
        <v>2263</v>
      </c>
      <c r="I49" s="1" t="s">
        <v>2420</v>
      </c>
      <c r="J49" s="1" t="s">
        <v>2265</v>
      </c>
      <c r="K49" s="1" t="s">
        <v>2420</v>
      </c>
      <c r="L49" s="1" t="s">
        <v>2420</v>
      </c>
      <c r="M49" s="1" t="s">
        <v>2266</v>
      </c>
      <c r="N49" s="1" t="s">
        <v>2266</v>
      </c>
      <c r="O49" s="1" t="s">
        <v>2267</v>
      </c>
      <c r="P49" s="1" t="s">
        <v>2268</v>
      </c>
      <c r="Q49" s="1" t="s">
        <v>2269</v>
      </c>
      <c r="R49" s="1" t="s">
        <v>2421</v>
      </c>
      <c r="S49" s="1" t="s">
        <v>75</v>
      </c>
      <c r="T49" s="1" t="s">
        <v>2271</v>
      </c>
      <c r="U49" s="1" t="s">
        <v>2230</v>
      </c>
      <c r="V49" s="1" t="s">
        <v>2288</v>
      </c>
    </row>
    <row r="50" s="1" customFormat="1" spans="1:22">
      <c r="A50" s="1" t="s">
        <v>823</v>
      </c>
      <c r="B50" s="1" t="s">
        <v>430</v>
      </c>
      <c r="C50" s="1" t="s">
        <v>824</v>
      </c>
      <c r="D50" s="1" t="s">
        <v>826</v>
      </c>
      <c r="E50" s="1" t="s">
        <v>2422</v>
      </c>
      <c r="F50" s="1" t="s">
        <v>83</v>
      </c>
      <c r="G50" s="1" t="s">
        <v>611</v>
      </c>
      <c r="H50" s="1" t="s">
        <v>2263</v>
      </c>
      <c r="I50" s="1" t="s">
        <v>2423</v>
      </c>
      <c r="J50" s="1" t="s">
        <v>2265</v>
      </c>
      <c r="K50" s="1" t="s">
        <v>2423</v>
      </c>
      <c r="L50" s="1" t="s">
        <v>2423</v>
      </c>
      <c r="M50" s="1" t="s">
        <v>2266</v>
      </c>
      <c r="N50" s="1" t="s">
        <v>2266</v>
      </c>
      <c r="O50" s="1" t="s">
        <v>2267</v>
      </c>
      <c r="P50" s="1" t="s">
        <v>2268</v>
      </c>
      <c r="Q50" s="1" t="s">
        <v>2269</v>
      </c>
      <c r="R50" s="1" t="s">
        <v>2424</v>
      </c>
      <c r="S50" s="1" t="s">
        <v>75</v>
      </c>
      <c r="T50" s="1" t="s">
        <v>2271</v>
      </c>
      <c r="U50" s="1" t="s">
        <v>2235</v>
      </c>
      <c r="V50" s="1" t="s">
        <v>2288</v>
      </c>
    </row>
    <row r="51" s="1" customFormat="1" spans="1:22">
      <c r="A51" s="1" t="s">
        <v>425</v>
      </c>
      <c r="B51" s="1" t="s">
        <v>430</v>
      </c>
      <c r="C51" s="1" t="s">
        <v>426</v>
      </c>
      <c r="D51" s="1" t="s">
        <v>428</v>
      </c>
      <c r="E51" s="1" t="s">
        <v>2425</v>
      </c>
      <c r="F51" s="1" t="s">
        <v>83</v>
      </c>
      <c r="G51" s="1" t="s">
        <v>368</v>
      </c>
      <c r="H51" s="1" t="s">
        <v>2263</v>
      </c>
      <c r="I51" s="1" t="s">
        <v>2426</v>
      </c>
      <c r="J51" s="1" t="s">
        <v>2265</v>
      </c>
      <c r="K51" s="1" t="s">
        <v>2426</v>
      </c>
      <c r="L51" s="1" t="s">
        <v>2426</v>
      </c>
      <c r="M51" s="1" t="s">
        <v>2266</v>
      </c>
      <c r="N51" s="1" t="s">
        <v>2266</v>
      </c>
      <c r="O51" s="1" t="s">
        <v>2267</v>
      </c>
      <c r="P51" s="1" t="s">
        <v>2268</v>
      </c>
      <c r="Q51" s="1" t="s">
        <v>2269</v>
      </c>
      <c r="R51" s="1" t="s">
        <v>2427</v>
      </c>
      <c r="S51" s="1" t="s">
        <v>75</v>
      </c>
      <c r="T51" s="1" t="s">
        <v>2271</v>
      </c>
      <c r="U51" s="1" t="s">
        <v>2230</v>
      </c>
      <c r="V51" s="1" t="s">
        <v>2303</v>
      </c>
    </row>
    <row r="52" s="1" customFormat="1" spans="1:22">
      <c r="A52" s="1" t="s">
        <v>1600</v>
      </c>
      <c r="B52" s="1" t="s">
        <v>430</v>
      </c>
      <c r="C52" s="1" t="s">
        <v>1601</v>
      </c>
      <c r="D52" s="1" t="s">
        <v>151</v>
      </c>
      <c r="E52" s="1" t="s">
        <v>2428</v>
      </c>
      <c r="F52" s="1" t="s">
        <v>368</v>
      </c>
      <c r="G52" s="1" t="s">
        <v>1577</v>
      </c>
      <c r="H52" s="1" t="s">
        <v>2263</v>
      </c>
      <c r="I52" s="1" t="s">
        <v>2429</v>
      </c>
      <c r="J52" s="1" t="s">
        <v>2265</v>
      </c>
      <c r="K52" s="1" t="s">
        <v>2429</v>
      </c>
      <c r="L52" s="1" t="s">
        <v>2429</v>
      </c>
      <c r="M52" s="1" t="s">
        <v>2266</v>
      </c>
      <c r="N52" s="1" t="s">
        <v>2266</v>
      </c>
      <c r="O52" s="1" t="s">
        <v>2267</v>
      </c>
      <c r="P52" s="1" t="s">
        <v>2268</v>
      </c>
      <c r="Q52" s="1" t="s">
        <v>2269</v>
      </c>
      <c r="R52" s="1" t="s">
        <v>2430</v>
      </c>
      <c r="S52" s="1" t="s">
        <v>75</v>
      </c>
      <c r="T52" s="1" t="s">
        <v>2271</v>
      </c>
      <c r="U52" s="1" t="s">
        <v>2230</v>
      </c>
      <c r="V52" s="1" t="s">
        <v>2323</v>
      </c>
    </row>
    <row r="53" s="1" customFormat="1" spans="1:22">
      <c r="A53" s="1" t="s">
        <v>333</v>
      </c>
      <c r="B53" s="1" t="s">
        <v>203</v>
      </c>
      <c r="C53" s="1" t="s">
        <v>334</v>
      </c>
      <c r="D53" s="1" t="s">
        <v>336</v>
      </c>
      <c r="E53" s="1" t="s">
        <v>2431</v>
      </c>
      <c r="F53" s="1" t="s">
        <v>82</v>
      </c>
      <c r="G53" s="1" t="s">
        <v>83</v>
      </c>
      <c r="H53" s="1" t="s">
        <v>2263</v>
      </c>
      <c r="I53" s="1" t="s">
        <v>2432</v>
      </c>
      <c r="J53" s="1" t="s">
        <v>2265</v>
      </c>
      <c r="K53" s="1" t="s">
        <v>2432</v>
      </c>
      <c r="L53" s="1" t="s">
        <v>2432</v>
      </c>
      <c r="M53" s="1" t="s">
        <v>2266</v>
      </c>
      <c r="N53" s="1" t="s">
        <v>2266</v>
      </c>
      <c r="O53" s="1" t="s">
        <v>2267</v>
      </c>
      <c r="P53" s="1" t="s">
        <v>2268</v>
      </c>
      <c r="Q53" s="1" t="s">
        <v>2269</v>
      </c>
      <c r="R53" s="1" t="s">
        <v>2433</v>
      </c>
      <c r="S53" s="1" t="s">
        <v>75</v>
      </c>
      <c r="T53" s="1" t="s">
        <v>2271</v>
      </c>
      <c r="U53" s="1" t="s">
        <v>2230</v>
      </c>
      <c r="V53" s="1" t="s">
        <v>2408</v>
      </c>
    </row>
    <row r="54" s="1" customFormat="1" spans="1:22">
      <c r="A54" s="1" t="s">
        <v>1298</v>
      </c>
      <c r="B54" s="1" t="s">
        <v>203</v>
      </c>
      <c r="C54" s="1" t="s">
        <v>1299</v>
      </c>
      <c r="D54" s="1" t="s">
        <v>1301</v>
      </c>
      <c r="E54" s="1" t="s">
        <v>2434</v>
      </c>
      <c r="F54" s="1" t="s">
        <v>946</v>
      </c>
      <c r="G54" s="1" t="s">
        <v>1130</v>
      </c>
      <c r="H54" s="1" t="s">
        <v>2263</v>
      </c>
      <c r="I54" s="1" t="s">
        <v>2435</v>
      </c>
      <c r="J54" s="1" t="s">
        <v>2265</v>
      </c>
      <c r="K54" s="1" t="s">
        <v>2435</v>
      </c>
      <c r="L54" s="1" t="s">
        <v>2435</v>
      </c>
      <c r="M54" s="1" t="s">
        <v>2266</v>
      </c>
      <c r="N54" s="1" t="s">
        <v>2266</v>
      </c>
      <c r="O54" s="1" t="s">
        <v>2267</v>
      </c>
      <c r="P54" s="1" t="s">
        <v>2268</v>
      </c>
      <c r="Q54" s="1" t="s">
        <v>2269</v>
      </c>
      <c r="R54" s="1" t="s">
        <v>2436</v>
      </c>
      <c r="S54" s="1" t="s">
        <v>75</v>
      </c>
      <c r="T54" s="1" t="s">
        <v>2271</v>
      </c>
      <c r="U54" s="1" t="s">
        <v>2230</v>
      </c>
      <c r="V54" s="1" t="s">
        <v>2303</v>
      </c>
    </row>
    <row r="55" s="1" customFormat="1" spans="1:22">
      <c r="A55" s="1" t="s">
        <v>198</v>
      </c>
      <c r="B55" s="1" t="s">
        <v>203</v>
      </c>
      <c r="C55" s="1" t="s">
        <v>199</v>
      </c>
      <c r="D55" s="1" t="s">
        <v>201</v>
      </c>
      <c r="E55" s="1" t="s">
        <v>2437</v>
      </c>
      <c r="F55" s="1" t="s">
        <v>81</v>
      </c>
      <c r="G55" s="1" t="s">
        <v>83</v>
      </c>
      <c r="H55" s="1" t="s">
        <v>2263</v>
      </c>
      <c r="I55" s="1" t="s">
        <v>2438</v>
      </c>
      <c r="J55" s="1" t="s">
        <v>2265</v>
      </c>
      <c r="K55" s="1" t="s">
        <v>2438</v>
      </c>
      <c r="L55" s="1" t="s">
        <v>2438</v>
      </c>
      <c r="M55" s="1" t="s">
        <v>2266</v>
      </c>
      <c r="N55" s="1" t="s">
        <v>2266</v>
      </c>
      <c r="O55" s="1" t="s">
        <v>2267</v>
      </c>
      <c r="P55" s="1" t="s">
        <v>2268</v>
      </c>
      <c r="Q55" s="1" t="s">
        <v>2269</v>
      </c>
      <c r="R55" s="1" t="s">
        <v>2439</v>
      </c>
      <c r="S55" s="1" t="s">
        <v>75</v>
      </c>
      <c r="T55" s="1" t="s">
        <v>2271</v>
      </c>
      <c r="U55" s="1" t="s">
        <v>2235</v>
      </c>
      <c r="V55" s="1" t="s">
        <v>2288</v>
      </c>
    </row>
    <row r="56" s="1" customFormat="1" spans="1:22">
      <c r="A56" s="1" t="s">
        <v>1906</v>
      </c>
      <c r="B56" s="1" t="s">
        <v>1911</v>
      </c>
      <c r="C56" s="1" t="s">
        <v>1907</v>
      </c>
      <c r="D56" s="1" t="s">
        <v>1909</v>
      </c>
      <c r="E56" s="1" t="s">
        <v>2440</v>
      </c>
      <c r="F56" s="1" t="s">
        <v>1577</v>
      </c>
      <c r="G56" s="1" t="s">
        <v>1843</v>
      </c>
      <c r="H56" s="1" t="s">
        <v>2263</v>
      </c>
      <c r="I56" s="1" t="s">
        <v>2441</v>
      </c>
      <c r="J56" s="1" t="s">
        <v>2265</v>
      </c>
      <c r="K56" s="1" t="s">
        <v>2441</v>
      </c>
      <c r="L56" s="1" t="s">
        <v>2441</v>
      </c>
      <c r="M56" s="1" t="s">
        <v>2266</v>
      </c>
      <c r="N56" s="1" t="s">
        <v>2266</v>
      </c>
      <c r="O56" s="1" t="s">
        <v>2267</v>
      </c>
      <c r="P56" s="1" t="s">
        <v>2268</v>
      </c>
      <c r="Q56" s="1" t="s">
        <v>2269</v>
      </c>
      <c r="R56" s="1" t="s">
        <v>2442</v>
      </c>
      <c r="S56" s="1" t="s">
        <v>75</v>
      </c>
      <c r="T56" s="1" t="s">
        <v>2271</v>
      </c>
      <c r="U56" s="1" t="s">
        <v>2230</v>
      </c>
      <c r="V56" s="1" t="s">
        <v>2323</v>
      </c>
    </row>
    <row r="57" s="1" customFormat="1" spans="1:22">
      <c r="A57" s="1" t="s">
        <v>1971</v>
      </c>
      <c r="B57" s="1" t="s">
        <v>1911</v>
      </c>
      <c r="C57" s="1" t="s">
        <v>1972</v>
      </c>
      <c r="D57" s="1" t="s">
        <v>172</v>
      </c>
      <c r="E57" s="1" t="s">
        <v>2443</v>
      </c>
      <c r="F57" s="1" t="s">
        <v>1130</v>
      </c>
      <c r="G57" s="1" t="s">
        <v>1843</v>
      </c>
      <c r="H57" s="1" t="s">
        <v>2263</v>
      </c>
      <c r="I57" s="1" t="s">
        <v>2444</v>
      </c>
      <c r="J57" s="1" t="s">
        <v>2265</v>
      </c>
      <c r="K57" s="1" t="s">
        <v>2444</v>
      </c>
      <c r="L57" s="1" t="s">
        <v>2444</v>
      </c>
      <c r="M57" s="1" t="s">
        <v>2266</v>
      </c>
      <c r="N57" s="1" t="s">
        <v>2266</v>
      </c>
      <c r="O57" s="1" t="s">
        <v>2267</v>
      </c>
      <c r="P57" s="1" t="s">
        <v>2268</v>
      </c>
      <c r="Q57" s="1" t="s">
        <v>2269</v>
      </c>
      <c r="R57" s="1" t="s">
        <v>2445</v>
      </c>
      <c r="S57" s="1" t="s">
        <v>75</v>
      </c>
      <c r="T57" s="1" t="s">
        <v>2271</v>
      </c>
      <c r="U57" s="1" t="s">
        <v>2230</v>
      </c>
      <c r="V57" s="1" t="s">
        <v>2323</v>
      </c>
    </row>
    <row r="58" s="1" customFormat="1" spans="1:22">
      <c r="A58" s="1" t="s">
        <v>2064</v>
      </c>
      <c r="B58" s="1" t="s">
        <v>1911</v>
      </c>
      <c r="C58" s="1" t="s">
        <v>2065</v>
      </c>
      <c r="D58" s="1" t="s">
        <v>201</v>
      </c>
      <c r="E58" s="1" t="s">
        <v>2446</v>
      </c>
      <c r="F58" s="1" t="s">
        <v>1130</v>
      </c>
      <c r="G58" s="1" t="s">
        <v>1843</v>
      </c>
      <c r="H58" s="1" t="s">
        <v>2263</v>
      </c>
      <c r="I58" s="1" t="s">
        <v>2447</v>
      </c>
      <c r="J58" s="1" t="s">
        <v>2265</v>
      </c>
      <c r="K58" s="1" t="s">
        <v>2447</v>
      </c>
      <c r="L58" s="1" t="s">
        <v>2447</v>
      </c>
      <c r="M58" s="1" t="s">
        <v>2266</v>
      </c>
      <c r="N58" s="1" t="s">
        <v>2266</v>
      </c>
      <c r="O58" s="1" t="s">
        <v>2267</v>
      </c>
      <c r="P58" s="1" t="s">
        <v>2268</v>
      </c>
      <c r="Q58" s="1" t="s">
        <v>2269</v>
      </c>
      <c r="R58" s="1" t="s">
        <v>2448</v>
      </c>
      <c r="S58" s="1" t="s">
        <v>75</v>
      </c>
      <c r="T58" s="1" t="s">
        <v>2271</v>
      </c>
      <c r="U58" s="1" t="s">
        <v>2235</v>
      </c>
      <c r="V58" s="1" t="s">
        <v>2288</v>
      </c>
    </row>
    <row r="59" s="1" customFormat="1" spans="1:22">
      <c r="A59" s="1" t="s">
        <v>399</v>
      </c>
      <c r="B59" s="1" t="s">
        <v>404</v>
      </c>
      <c r="C59" s="1" t="s">
        <v>400</v>
      </c>
      <c r="D59" s="1" t="s">
        <v>402</v>
      </c>
      <c r="E59" s="1" t="s">
        <v>2449</v>
      </c>
      <c r="F59" s="1" t="s">
        <v>83</v>
      </c>
      <c r="G59" s="1" t="s">
        <v>368</v>
      </c>
      <c r="H59" s="1" t="s">
        <v>2263</v>
      </c>
      <c r="I59" s="1" t="s">
        <v>2450</v>
      </c>
      <c r="J59" s="1" t="s">
        <v>2265</v>
      </c>
      <c r="K59" s="1" t="s">
        <v>2450</v>
      </c>
      <c r="L59" s="1" t="s">
        <v>2450</v>
      </c>
      <c r="M59" s="1" t="s">
        <v>2266</v>
      </c>
      <c r="N59" s="1" t="s">
        <v>2266</v>
      </c>
      <c r="O59" s="1" t="s">
        <v>2267</v>
      </c>
      <c r="P59" s="1" t="s">
        <v>2268</v>
      </c>
      <c r="Q59" s="1" t="s">
        <v>2269</v>
      </c>
      <c r="R59" s="1" t="s">
        <v>2451</v>
      </c>
      <c r="S59" s="1" t="s">
        <v>75</v>
      </c>
      <c r="T59" s="1" t="s">
        <v>2271</v>
      </c>
      <c r="U59" s="1" t="s">
        <v>2235</v>
      </c>
      <c r="V59" s="1" t="s">
        <v>2303</v>
      </c>
    </row>
    <row r="60" s="1" customFormat="1" spans="1:22">
      <c r="A60" s="1" t="s">
        <v>409</v>
      </c>
      <c r="B60" s="1" t="s">
        <v>278</v>
      </c>
      <c r="C60" s="1" t="s">
        <v>410</v>
      </c>
      <c r="D60" s="1" t="s">
        <v>113</v>
      </c>
      <c r="E60" s="1" t="s">
        <v>2452</v>
      </c>
      <c r="F60" s="1" t="s">
        <v>82</v>
      </c>
      <c r="G60" s="1" t="s">
        <v>368</v>
      </c>
      <c r="H60" s="1" t="s">
        <v>2263</v>
      </c>
      <c r="I60" s="1" t="s">
        <v>2453</v>
      </c>
      <c r="J60" s="1" t="s">
        <v>2265</v>
      </c>
      <c r="K60" s="1" t="s">
        <v>2453</v>
      </c>
      <c r="L60" s="1" t="s">
        <v>2453</v>
      </c>
      <c r="M60" s="1" t="s">
        <v>2266</v>
      </c>
      <c r="N60" s="1" t="s">
        <v>2266</v>
      </c>
      <c r="O60" s="1" t="s">
        <v>2267</v>
      </c>
      <c r="P60" s="1" t="s">
        <v>2268</v>
      </c>
      <c r="Q60" s="1" t="s">
        <v>2269</v>
      </c>
      <c r="R60" s="1" t="s">
        <v>2454</v>
      </c>
      <c r="S60" s="1" t="s">
        <v>75</v>
      </c>
      <c r="T60" s="1" t="s">
        <v>2271</v>
      </c>
      <c r="U60" s="1" t="s">
        <v>2230</v>
      </c>
      <c r="V60" s="1" t="s">
        <v>2323</v>
      </c>
    </row>
    <row r="61" s="1" customFormat="1" spans="1:22">
      <c r="A61" s="1" t="s">
        <v>1920</v>
      </c>
      <c r="B61" s="1" t="s">
        <v>278</v>
      </c>
      <c r="C61" s="1" t="s">
        <v>1921</v>
      </c>
      <c r="D61" s="1" t="s">
        <v>93</v>
      </c>
      <c r="E61" s="1" t="s">
        <v>2455</v>
      </c>
      <c r="F61" s="1" t="s">
        <v>1130</v>
      </c>
      <c r="G61" s="1" t="s">
        <v>1843</v>
      </c>
      <c r="H61" s="1" t="s">
        <v>2263</v>
      </c>
      <c r="I61" s="1" t="s">
        <v>2456</v>
      </c>
      <c r="J61" s="1" t="s">
        <v>2265</v>
      </c>
      <c r="K61" s="1" t="s">
        <v>2456</v>
      </c>
      <c r="L61" s="1" t="s">
        <v>2456</v>
      </c>
      <c r="M61" s="1" t="s">
        <v>2266</v>
      </c>
      <c r="N61" s="1" t="s">
        <v>2266</v>
      </c>
      <c r="O61" s="1" t="s">
        <v>2267</v>
      </c>
      <c r="P61" s="1" t="s">
        <v>2268</v>
      </c>
      <c r="Q61" s="1" t="s">
        <v>2269</v>
      </c>
      <c r="R61" s="1" t="s">
        <v>2457</v>
      </c>
      <c r="S61" s="1" t="s">
        <v>75</v>
      </c>
      <c r="T61" s="1" t="s">
        <v>2271</v>
      </c>
      <c r="U61" s="1" t="s">
        <v>2230</v>
      </c>
      <c r="V61" s="1" t="s">
        <v>2323</v>
      </c>
    </row>
    <row r="62" s="1" customFormat="1" spans="1:22">
      <c r="A62" s="1" t="s">
        <v>987</v>
      </c>
      <c r="B62" s="1" t="s">
        <v>278</v>
      </c>
      <c r="C62" s="1" t="s">
        <v>988</v>
      </c>
      <c r="D62" s="1" t="s">
        <v>990</v>
      </c>
      <c r="E62" s="1" t="s">
        <v>2458</v>
      </c>
      <c r="F62" s="1" t="s">
        <v>368</v>
      </c>
      <c r="G62" s="1" t="s">
        <v>946</v>
      </c>
      <c r="H62" s="1" t="s">
        <v>2263</v>
      </c>
      <c r="I62" s="1" t="s">
        <v>2459</v>
      </c>
      <c r="J62" s="1" t="s">
        <v>2265</v>
      </c>
      <c r="K62" s="1" t="s">
        <v>2459</v>
      </c>
      <c r="L62" s="1" t="s">
        <v>2459</v>
      </c>
      <c r="M62" s="1" t="s">
        <v>2266</v>
      </c>
      <c r="N62" s="1" t="s">
        <v>2266</v>
      </c>
      <c r="O62" s="1" t="s">
        <v>2267</v>
      </c>
      <c r="P62" s="1" t="s">
        <v>2268</v>
      </c>
      <c r="Q62" s="1" t="s">
        <v>2269</v>
      </c>
      <c r="R62" s="1" t="s">
        <v>2460</v>
      </c>
      <c r="S62" s="1" t="s">
        <v>75</v>
      </c>
      <c r="T62" s="1" t="s">
        <v>2271</v>
      </c>
      <c r="U62" s="1" t="s">
        <v>2235</v>
      </c>
      <c r="V62" s="1" t="s">
        <v>2303</v>
      </c>
    </row>
    <row r="63" s="1" customFormat="1" spans="1:22">
      <c r="A63" s="1" t="s">
        <v>1606</v>
      </c>
      <c r="B63" s="1" t="s">
        <v>559</v>
      </c>
      <c r="C63" s="1" t="s">
        <v>1607</v>
      </c>
      <c r="D63" s="1" t="s">
        <v>1609</v>
      </c>
      <c r="E63" s="1" t="s">
        <v>2461</v>
      </c>
      <c r="F63" s="1" t="s">
        <v>611</v>
      </c>
      <c r="G63" s="1" t="s">
        <v>1577</v>
      </c>
      <c r="H63" s="1" t="s">
        <v>2263</v>
      </c>
      <c r="I63" s="1" t="s">
        <v>2462</v>
      </c>
      <c r="J63" s="1" t="s">
        <v>2265</v>
      </c>
      <c r="K63" s="1" t="s">
        <v>2462</v>
      </c>
      <c r="L63" s="1" t="s">
        <v>2462</v>
      </c>
      <c r="M63" s="1" t="s">
        <v>2266</v>
      </c>
      <c r="N63" s="1" t="s">
        <v>2266</v>
      </c>
      <c r="O63" s="1" t="s">
        <v>2267</v>
      </c>
      <c r="P63" s="1" t="s">
        <v>2268</v>
      </c>
      <c r="Q63" s="1" t="s">
        <v>2269</v>
      </c>
      <c r="R63" s="1" t="s">
        <v>2463</v>
      </c>
      <c r="S63" s="1" t="s">
        <v>75</v>
      </c>
      <c r="T63" s="1" t="s">
        <v>2271</v>
      </c>
      <c r="U63" s="1" t="s">
        <v>2230</v>
      </c>
      <c r="V63" s="1" t="s">
        <v>2323</v>
      </c>
    </row>
    <row r="64" s="1" customFormat="1" spans="1:22">
      <c r="A64" s="1" t="s">
        <v>554</v>
      </c>
      <c r="B64" s="1" t="s">
        <v>559</v>
      </c>
      <c r="C64" s="1" t="s">
        <v>555</v>
      </c>
      <c r="D64" s="1" t="s">
        <v>557</v>
      </c>
      <c r="E64" s="1" t="s">
        <v>2464</v>
      </c>
      <c r="F64" s="1" t="s">
        <v>83</v>
      </c>
      <c r="G64" s="1" t="s">
        <v>368</v>
      </c>
      <c r="H64" s="1" t="s">
        <v>2263</v>
      </c>
      <c r="I64" s="1" t="s">
        <v>2465</v>
      </c>
      <c r="J64" s="1" t="s">
        <v>2265</v>
      </c>
      <c r="K64" s="1" t="s">
        <v>2465</v>
      </c>
      <c r="L64" s="1" t="s">
        <v>2465</v>
      </c>
      <c r="M64" s="1" t="s">
        <v>2266</v>
      </c>
      <c r="N64" s="1" t="s">
        <v>2266</v>
      </c>
      <c r="O64" s="1" t="s">
        <v>2267</v>
      </c>
      <c r="P64" s="1" t="s">
        <v>2268</v>
      </c>
      <c r="Q64" s="1" t="s">
        <v>2269</v>
      </c>
      <c r="R64" s="1" t="s">
        <v>2466</v>
      </c>
      <c r="S64" s="1" t="s">
        <v>75</v>
      </c>
      <c r="T64" s="1" t="s">
        <v>2271</v>
      </c>
      <c r="U64" s="1" t="s">
        <v>2230</v>
      </c>
      <c r="V64" s="1" t="s">
        <v>2288</v>
      </c>
    </row>
    <row r="65" s="1" customFormat="1" spans="1:22">
      <c r="A65" s="1" t="s">
        <v>563</v>
      </c>
      <c r="B65" s="1" t="s">
        <v>559</v>
      </c>
      <c r="C65" s="1" t="s">
        <v>564</v>
      </c>
      <c r="D65" s="1" t="s">
        <v>557</v>
      </c>
      <c r="E65" s="1" t="s">
        <v>2467</v>
      </c>
      <c r="F65" s="1" t="s">
        <v>83</v>
      </c>
      <c r="G65" s="1" t="s">
        <v>368</v>
      </c>
      <c r="H65" s="1" t="s">
        <v>2263</v>
      </c>
      <c r="I65" s="1" t="s">
        <v>2468</v>
      </c>
      <c r="J65" s="1" t="s">
        <v>2265</v>
      </c>
      <c r="K65" s="1" t="s">
        <v>2468</v>
      </c>
      <c r="L65" s="1" t="s">
        <v>2468</v>
      </c>
      <c r="M65" s="1" t="s">
        <v>2266</v>
      </c>
      <c r="N65" s="1" t="s">
        <v>2266</v>
      </c>
      <c r="O65" s="1" t="s">
        <v>2267</v>
      </c>
      <c r="P65" s="1" t="s">
        <v>2268</v>
      </c>
      <c r="Q65" s="1" t="s">
        <v>2269</v>
      </c>
      <c r="R65" s="1" t="s">
        <v>2469</v>
      </c>
      <c r="S65" s="1" t="s">
        <v>75</v>
      </c>
      <c r="T65" s="1" t="s">
        <v>2271</v>
      </c>
      <c r="U65" s="1" t="s">
        <v>2230</v>
      </c>
      <c r="V65" s="1" t="s">
        <v>2288</v>
      </c>
    </row>
    <row r="66" s="1" customFormat="1" spans="1:22">
      <c r="A66" s="1" t="s">
        <v>342</v>
      </c>
      <c r="B66" s="1" t="s">
        <v>174</v>
      </c>
      <c r="C66" s="1" t="s">
        <v>343</v>
      </c>
      <c r="D66" s="1" t="s">
        <v>345</v>
      </c>
      <c r="E66" s="1" t="s">
        <v>2470</v>
      </c>
      <c r="F66" s="1" t="s">
        <v>347</v>
      </c>
      <c r="G66" s="1" t="s">
        <v>83</v>
      </c>
      <c r="H66" s="1" t="s">
        <v>2263</v>
      </c>
      <c r="I66" s="1" t="s">
        <v>2471</v>
      </c>
      <c r="J66" s="1" t="s">
        <v>2265</v>
      </c>
      <c r="K66" s="1" t="s">
        <v>2471</v>
      </c>
      <c r="L66" s="1" t="s">
        <v>2471</v>
      </c>
      <c r="M66" s="1" t="s">
        <v>2266</v>
      </c>
      <c r="N66" s="1" t="s">
        <v>2266</v>
      </c>
      <c r="O66" s="1" t="s">
        <v>2267</v>
      </c>
      <c r="P66" s="1" t="s">
        <v>2268</v>
      </c>
      <c r="Q66" s="1" t="s">
        <v>2269</v>
      </c>
      <c r="R66" s="1" t="s">
        <v>2472</v>
      </c>
      <c r="S66" s="1" t="s">
        <v>75</v>
      </c>
      <c r="T66" s="1" t="s">
        <v>2271</v>
      </c>
      <c r="U66" s="1" t="s">
        <v>2230</v>
      </c>
      <c r="V66" s="1" t="s">
        <v>2408</v>
      </c>
    </row>
    <row r="67" s="1" customFormat="1" spans="1:22">
      <c r="A67" s="1" t="s">
        <v>460</v>
      </c>
      <c r="B67" s="1" t="s">
        <v>174</v>
      </c>
      <c r="C67" s="1" t="s">
        <v>461</v>
      </c>
      <c r="D67" s="1" t="s">
        <v>151</v>
      </c>
      <c r="E67" s="1" t="s">
        <v>2473</v>
      </c>
      <c r="F67" s="1" t="s">
        <v>82</v>
      </c>
      <c r="G67" s="1" t="s">
        <v>368</v>
      </c>
      <c r="H67" s="1" t="s">
        <v>2263</v>
      </c>
      <c r="I67" s="1" t="s">
        <v>2474</v>
      </c>
      <c r="J67" s="1" t="s">
        <v>2265</v>
      </c>
      <c r="K67" s="1" t="s">
        <v>2474</v>
      </c>
      <c r="L67" s="1" t="s">
        <v>2474</v>
      </c>
      <c r="M67" s="1" t="s">
        <v>2266</v>
      </c>
      <c r="N67" s="1" t="s">
        <v>2266</v>
      </c>
      <c r="O67" s="1" t="s">
        <v>2267</v>
      </c>
      <c r="P67" s="1" t="s">
        <v>2268</v>
      </c>
      <c r="Q67" s="1" t="s">
        <v>2269</v>
      </c>
      <c r="R67" s="1" t="s">
        <v>2475</v>
      </c>
      <c r="S67" s="1" t="s">
        <v>75</v>
      </c>
      <c r="T67" s="1" t="s">
        <v>2271</v>
      </c>
      <c r="U67" s="1" t="s">
        <v>2230</v>
      </c>
      <c r="V67" s="1" t="s">
        <v>2323</v>
      </c>
    </row>
    <row r="68" s="1" customFormat="1" spans="1:22">
      <c r="A68" s="1" t="s">
        <v>570</v>
      </c>
      <c r="B68" s="1" t="s">
        <v>174</v>
      </c>
      <c r="C68" s="1" t="s">
        <v>571</v>
      </c>
      <c r="D68" s="1" t="s">
        <v>2476</v>
      </c>
      <c r="E68" s="1" t="s">
        <v>2477</v>
      </c>
      <c r="F68" s="1" t="s">
        <v>82</v>
      </c>
      <c r="G68" s="1" t="s">
        <v>368</v>
      </c>
      <c r="H68" s="1" t="s">
        <v>2263</v>
      </c>
      <c r="I68" s="1" t="s">
        <v>2478</v>
      </c>
      <c r="J68" s="1" t="s">
        <v>2265</v>
      </c>
      <c r="K68" s="1" t="s">
        <v>2478</v>
      </c>
      <c r="L68" s="1" t="s">
        <v>2478</v>
      </c>
      <c r="M68" s="1" t="s">
        <v>2266</v>
      </c>
      <c r="N68" s="1" t="s">
        <v>2266</v>
      </c>
      <c r="O68" s="1" t="s">
        <v>2267</v>
      </c>
      <c r="P68" s="1" t="s">
        <v>2268</v>
      </c>
      <c r="Q68" s="1" t="s">
        <v>2269</v>
      </c>
      <c r="R68" s="1" t="s">
        <v>2479</v>
      </c>
      <c r="S68" s="1" t="s">
        <v>75</v>
      </c>
      <c r="T68" s="1" t="s">
        <v>2271</v>
      </c>
      <c r="U68" s="1" t="s">
        <v>2235</v>
      </c>
      <c r="V68" s="1" t="s">
        <v>2288</v>
      </c>
    </row>
    <row r="69" s="1" customFormat="1" spans="1:22">
      <c r="A69" s="1" t="s">
        <v>169</v>
      </c>
      <c r="B69" s="1" t="s">
        <v>174</v>
      </c>
      <c r="C69" s="1" t="s">
        <v>170</v>
      </c>
      <c r="D69" s="1" t="s">
        <v>172</v>
      </c>
      <c r="E69" s="1" t="s">
        <v>2480</v>
      </c>
      <c r="F69" s="1" t="s">
        <v>82</v>
      </c>
      <c r="G69" s="1" t="s">
        <v>83</v>
      </c>
      <c r="H69" s="1" t="s">
        <v>2263</v>
      </c>
      <c r="I69" s="1" t="s">
        <v>2481</v>
      </c>
      <c r="J69" s="1" t="s">
        <v>2265</v>
      </c>
      <c r="K69" s="1" t="s">
        <v>2481</v>
      </c>
      <c r="L69" s="1" t="s">
        <v>2481</v>
      </c>
      <c r="M69" s="1" t="s">
        <v>2266</v>
      </c>
      <c r="N69" s="1" t="s">
        <v>2266</v>
      </c>
      <c r="O69" s="1" t="s">
        <v>2267</v>
      </c>
      <c r="P69" s="1" t="s">
        <v>2268</v>
      </c>
      <c r="Q69" s="1" t="s">
        <v>2269</v>
      </c>
      <c r="R69" s="1" t="s">
        <v>2482</v>
      </c>
      <c r="S69" s="1" t="s">
        <v>75</v>
      </c>
      <c r="T69" s="1" t="s">
        <v>2271</v>
      </c>
      <c r="U69" s="1" t="s">
        <v>2230</v>
      </c>
      <c r="V69" s="1" t="s">
        <v>2323</v>
      </c>
    </row>
    <row r="70" s="1" customFormat="1" spans="1:22">
      <c r="A70" s="1" t="s">
        <v>1317</v>
      </c>
      <c r="B70" s="1" t="s">
        <v>174</v>
      </c>
      <c r="C70" s="1" t="s">
        <v>1318</v>
      </c>
      <c r="D70" s="1" t="s">
        <v>714</v>
      </c>
      <c r="E70" s="1" t="s">
        <v>2483</v>
      </c>
      <c r="F70" s="1" t="s">
        <v>611</v>
      </c>
      <c r="G70" s="1" t="s">
        <v>1130</v>
      </c>
      <c r="H70" s="1" t="s">
        <v>2263</v>
      </c>
      <c r="I70" s="1" t="s">
        <v>2484</v>
      </c>
      <c r="J70" s="1" t="s">
        <v>2265</v>
      </c>
      <c r="K70" s="1" t="s">
        <v>2484</v>
      </c>
      <c r="L70" s="1" t="s">
        <v>2484</v>
      </c>
      <c r="M70" s="1" t="s">
        <v>2266</v>
      </c>
      <c r="N70" s="1" t="s">
        <v>2266</v>
      </c>
      <c r="O70" s="1" t="s">
        <v>2267</v>
      </c>
      <c r="P70" s="1" t="s">
        <v>2268</v>
      </c>
      <c r="Q70" s="1" t="s">
        <v>2269</v>
      </c>
      <c r="R70" s="1" t="s">
        <v>2485</v>
      </c>
      <c r="S70" s="1" t="s">
        <v>75</v>
      </c>
      <c r="T70" s="1" t="s">
        <v>2271</v>
      </c>
      <c r="U70" s="1" t="s">
        <v>2230</v>
      </c>
      <c r="V70" s="1" t="s">
        <v>2323</v>
      </c>
    </row>
    <row r="71" s="1" customFormat="1" spans="1:22">
      <c r="A71" s="1" t="s">
        <v>981</v>
      </c>
      <c r="B71" s="1" t="s">
        <v>174</v>
      </c>
      <c r="C71" s="1" t="s">
        <v>982</v>
      </c>
      <c r="D71" s="1" t="s">
        <v>521</v>
      </c>
      <c r="E71" s="1" t="s">
        <v>2486</v>
      </c>
      <c r="F71" s="1" t="s">
        <v>82</v>
      </c>
      <c r="G71" s="1" t="s">
        <v>946</v>
      </c>
      <c r="H71" s="1" t="s">
        <v>2263</v>
      </c>
      <c r="I71" s="1" t="s">
        <v>2487</v>
      </c>
      <c r="J71" s="1" t="s">
        <v>2265</v>
      </c>
      <c r="K71" s="1" t="s">
        <v>2487</v>
      </c>
      <c r="L71" s="1" t="s">
        <v>2487</v>
      </c>
      <c r="M71" s="1" t="s">
        <v>2266</v>
      </c>
      <c r="N71" s="1" t="s">
        <v>2266</v>
      </c>
      <c r="O71" s="1" t="s">
        <v>2267</v>
      </c>
      <c r="P71" s="1" t="s">
        <v>2268</v>
      </c>
      <c r="Q71" s="1" t="s">
        <v>2269</v>
      </c>
      <c r="R71" s="1" t="s">
        <v>2488</v>
      </c>
      <c r="S71" s="1" t="s">
        <v>75</v>
      </c>
      <c r="T71" s="1" t="s">
        <v>2271</v>
      </c>
      <c r="U71" s="1" t="s">
        <v>2230</v>
      </c>
      <c r="V71" s="1" t="s">
        <v>2323</v>
      </c>
    </row>
    <row r="72" s="1" customFormat="1" spans="1:22">
      <c r="A72" s="1" t="s">
        <v>1307</v>
      </c>
      <c r="B72" s="1" t="s">
        <v>164</v>
      </c>
      <c r="C72" s="1" t="s">
        <v>1308</v>
      </c>
      <c r="D72" s="1" t="s">
        <v>1310</v>
      </c>
      <c r="E72" s="1" t="s">
        <v>2489</v>
      </c>
      <c r="F72" s="1" t="s">
        <v>368</v>
      </c>
      <c r="G72" s="1" t="s">
        <v>1130</v>
      </c>
      <c r="H72" s="1" t="s">
        <v>2263</v>
      </c>
      <c r="I72" s="1" t="s">
        <v>2490</v>
      </c>
      <c r="J72" s="1" t="s">
        <v>2265</v>
      </c>
      <c r="K72" s="1" t="s">
        <v>2490</v>
      </c>
      <c r="L72" s="1" t="s">
        <v>2490</v>
      </c>
      <c r="M72" s="1" t="s">
        <v>2266</v>
      </c>
      <c r="N72" s="1" t="s">
        <v>2266</v>
      </c>
      <c r="O72" s="1" t="s">
        <v>2267</v>
      </c>
      <c r="P72" s="1" t="s">
        <v>2268</v>
      </c>
      <c r="Q72" s="1" t="s">
        <v>2269</v>
      </c>
      <c r="R72" s="1" t="s">
        <v>2491</v>
      </c>
      <c r="S72" s="1" t="s">
        <v>75</v>
      </c>
      <c r="T72" s="1" t="s">
        <v>2271</v>
      </c>
      <c r="U72" s="1" t="s">
        <v>2230</v>
      </c>
      <c r="V72" s="1" t="s">
        <v>2323</v>
      </c>
    </row>
    <row r="73" s="1" customFormat="1" spans="1:22">
      <c r="A73" s="1" t="s">
        <v>719</v>
      </c>
      <c r="B73" s="1" t="s">
        <v>164</v>
      </c>
      <c r="C73" s="1" t="s">
        <v>720</v>
      </c>
      <c r="D73" s="1" t="s">
        <v>722</v>
      </c>
      <c r="E73" s="1" t="s">
        <v>2492</v>
      </c>
      <c r="F73" s="1" t="s">
        <v>82</v>
      </c>
      <c r="G73" s="1" t="s">
        <v>611</v>
      </c>
      <c r="H73" s="1" t="s">
        <v>2263</v>
      </c>
      <c r="I73" s="1" t="s">
        <v>2493</v>
      </c>
      <c r="J73" s="1" t="s">
        <v>2265</v>
      </c>
      <c r="K73" s="1" t="s">
        <v>2493</v>
      </c>
      <c r="L73" s="1" t="s">
        <v>2493</v>
      </c>
      <c r="M73" s="1" t="s">
        <v>2266</v>
      </c>
      <c r="N73" s="1" t="s">
        <v>2266</v>
      </c>
      <c r="O73" s="1" t="s">
        <v>2267</v>
      </c>
      <c r="P73" s="1" t="s">
        <v>2268</v>
      </c>
      <c r="Q73" s="1" t="s">
        <v>2269</v>
      </c>
      <c r="R73" s="1" t="s">
        <v>2494</v>
      </c>
      <c r="S73" s="1" t="s">
        <v>75</v>
      </c>
      <c r="T73" s="1" t="s">
        <v>2271</v>
      </c>
      <c r="U73" s="1" t="s">
        <v>2230</v>
      </c>
      <c r="V73" s="1" t="s">
        <v>2323</v>
      </c>
    </row>
    <row r="74" s="1" customFormat="1" spans="1:22">
      <c r="A74" s="1" t="s">
        <v>446</v>
      </c>
      <c r="B74" s="1" t="s">
        <v>164</v>
      </c>
      <c r="C74" s="1" t="s">
        <v>447</v>
      </c>
      <c r="D74" s="1" t="s">
        <v>449</v>
      </c>
      <c r="E74" s="1" t="s">
        <v>2495</v>
      </c>
      <c r="F74" s="1" t="s">
        <v>82</v>
      </c>
      <c r="G74" s="1" t="s">
        <v>368</v>
      </c>
      <c r="H74" s="1" t="s">
        <v>2263</v>
      </c>
      <c r="I74" s="1" t="s">
        <v>2496</v>
      </c>
      <c r="J74" s="1" t="s">
        <v>2265</v>
      </c>
      <c r="K74" s="1" t="s">
        <v>2496</v>
      </c>
      <c r="L74" s="1" t="s">
        <v>2496</v>
      </c>
      <c r="M74" s="1" t="s">
        <v>2266</v>
      </c>
      <c r="N74" s="1" t="s">
        <v>2266</v>
      </c>
      <c r="O74" s="1" t="s">
        <v>2267</v>
      </c>
      <c r="P74" s="1" t="s">
        <v>2268</v>
      </c>
      <c r="Q74" s="1" t="s">
        <v>2269</v>
      </c>
      <c r="R74" s="1" t="s">
        <v>2497</v>
      </c>
      <c r="S74" s="1" t="s">
        <v>75</v>
      </c>
      <c r="T74" s="1" t="s">
        <v>2271</v>
      </c>
      <c r="U74" s="1" t="s">
        <v>2230</v>
      </c>
      <c r="V74" s="1" t="s">
        <v>2303</v>
      </c>
    </row>
    <row r="75" s="1" customFormat="1" spans="1:22">
      <c r="A75" s="1" t="s">
        <v>159</v>
      </c>
      <c r="B75" s="1" t="s">
        <v>164</v>
      </c>
      <c r="C75" s="1" t="s">
        <v>160</v>
      </c>
      <c r="D75" s="1" t="s">
        <v>162</v>
      </c>
      <c r="E75" s="1" t="s">
        <v>2498</v>
      </c>
      <c r="F75" s="1" t="s">
        <v>82</v>
      </c>
      <c r="G75" s="1" t="s">
        <v>83</v>
      </c>
      <c r="H75" s="1" t="s">
        <v>2263</v>
      </c>
      <c r="I75" s="1" t="s">
        <v>2499</v>
      </c>
      <c r="J75" s="1" t="s">
        <v>2265</v>
      </c>
      <c r="K75" s="1" t="s">
        <v>2499</v>
      </c>
      <c r="L75" s="1" t="s">
        <v>2499</v>
      </c>
      <c r="M75" s="1" t="s">
        <v>2266</v>
      </c>
      <c r="N75" s="1" t="s">
        <v>2266</v>
      </c>
      <c r="O75" s="1" t="s">
        <v>2267</v>
      </c>
      <c r="P75" s="1" t="s">
        <v>2268</v>
      </c>
      <c r="Q75" s="1" t="s">
        <v>2269</v>
      </c>
      <c r="R75" s="1" t="s">
        <v>2500</v>
      </c>
      <c r="S75" s="1" t="s">
        <v>75</v>
      </c>
      <c r="T75" s="1" t="s">
        <v>2271</v>
      </c>
      <c r="U75" s="1" t="s">
        <v>2230</v>
      </c>
      <c r="V75" s="1" t="s">
        <v>2323</v>
      </c>
    </row>
    <row r="76" s="1" customFormat="1" spans="1:22">
      <c r="A76" s="1" t="s">
        <v>1939</v>
      </c>
      <c r="B76" s="1" t="s">
        <v>213</v>
      </c>
      <c r="C76" s="1" t="s">
        <v>1940</v>
      </c>
      <c r="D76" s="1" t="s">
        <v>1127</v>
      </c>
      <c r="E76" s="1" t="s">
        <v>2501</v>
      </c>
      <c r="F76" s="1" t="s">
        <v>1130</v>
      </c>
      <c r="G76" s="1" t="s">
        <v>1843</v>
      </c>
      <c r="H76" s="1" t="s">
        <v>2263</v>
      </c>
      <c r="I76" s="1" t="s">
        <v>2502</v>
      </c>
      <c r="J76" s="1" t="s">
        <v>2265</v>
      </c>
      <c r="K76" s="1" t="s">
        <v>2502</v>
      </c>
      <c r="L76" s="1" t="s">
        <v>2502</v>
      </c>
      <c r="M76" s="1" t="s">
        <v>2266</v>
      </c>
      <c r="N76" s="1" t="s">
        <v>2266</v>
      </c>
      <c r="O76" s="1" t="s">
        <v>2267</v>
      </c>
      <c r="P76" s="1" t="s">
        <v>2268</v>
      </c>
      <c r="Q76" s="1" t="s">
        <v>2269</v>
      </c>
      <c r="R76" s="1" t="s">
        <v>2503</v>
      </c>
      <c r="S76" s="1" t="s">
        <v>75</v>
      </c>
      <c r="T76" s="1" t="s">
        <v>2271</v>
      </c>
      <c r="U76" s="1" t="s">
        <v>2235</v>
      </c>
      <c r="V76" s="1" t="s">
        <v>2303</v>
      </c>
    </row>
    <row r="77" s="1" customFormat="1" spans="1:22">
      <c r="A77" s="1" t="s">
        <v>454</v>
      </c>
      <c r="B77" s="1" t="s">
        <v>213</v>
      </c>
      <c r="C77" s="1" t="s">
        <v>455</v>
      </c>
      <c r="D77" s="1" t="s">
        <v>162</v>
      </c>
      <c r="E77" s="1" t="s">
        <v>2504</v>
      </c>
      <c r="F77" s="1" t="s">
        <v>83</v>
      </c>
      <c r="G77" s="1" t="s">
        <v>368</v>
      </c>
      <c r="H77" s="1" t="s">
        <v>2263</v>
      </c>
      <c r="I77" s="1" t="s">
        <v>2505</v>
      </c>
      <c r="J77" s="1" t="s">
        <v>2265</v>
      </c>
      <c r="K77" s="1" t="s">
        <v>2505</v>
      </c>
      <c r="L77" s="1" t="s">
        <v>2505</v>
      </c>
      <c r="M77" s="1" t="s">
        <v>2266</v>
      </c>
      <c r="N77" s="1" t="s">
        <v>2266</v>
      </c>
      <c r="O77" s="1" t="s">
        <v>2267</v>
      </c>
      <c r="P77" s="1" t="s">
        <v>2268</v>
      </c>
      <c r="Q77" s="1" t="s">
        <v>2269</v>
      </c>
      <c r="R77" s="1" t="s">
        <v>2506</v>
      </c>
      <c r="S77" s="1" t="s">
        <v>75</v>
      </c>
      <c r="T77" s="1" t="s">
        <v>2271</v>
      </c>
      <c r="U77" s="1" t="s">
        <v>2230</v>
      </c>
      <c r="V77" s="1" t="s">
        <v>2323</v>
      </c>
    </row>
    <row r="78" s="1" customFormat="1" spans="1:22">
      <c r="A78" s="1" t="s">
        <v>1289</v>
      </c>
      <c r="B78" s="1" t="s">
        <v>213</v>
      </c>
      <c r="C78" s="1" t="s">
        <v>1290</v>
      </c>
      <c r="D78" s="1" t="s">
        <v>1292</v>
      </c>
      <c r="E78" s="1" t="s">
        <v>2507</v>
      </c>
      <c r="F78" s="1" t="s">
        <v>368</v>
      </c>
      <c r="G78" s="1" t="s">
        <v>1130</v>
      </c>
      <c r="H78" s="1" t="s">
        <v>2263</v>
      </c>
      <c r="I78" s="1" t="s">
        <v>2508</v>
      </c>
      <c r="J78" s="1" t="s">
        <v>2265</v>
      </c>
      <c r="K78" s="1" t="s">
        <v>2508</v>
      </c>
      <c r="L78" s="1" t="s">
        <v>2508</v>
      </c>
      <c r="M78" s="1" t="s">
        <v>2266</v>
      </c>
      <c r="N78" s="1" t="s">
        <v>2266</v>
      </c>
      <c r="O78" s="1" t="s">
        <v>2267</v>
      </c>
      <c r="P78" s="1" t="s">
        <v>2268</v>
      </c>
      <c r="Q78" s="1" t="s">
        <v>2269</v>
      </c>
      <c r="R78" s="1" t="s">
        <v>2509</v>
      </c>
      <c r="S78" s="1" t="s">
        <v>75</v>
      </c>
      <c r="T78" s="1" t="s">
        <v>2271</v>
      </c>
      <c r="U78" s="1" t="s">
        <v>2230</v>
      </c>
      <c r="V78" s="1" t="s">
        <v>2323</v>
      </c>
    </row>
    <row r="79" s="1" customFormat="1" spans="1:22">
      <c r="A79" s="1" t="s">
        <v>208</v>
      </c>
      <c r="B79" s="1" t="s">
        <v>213</v>
      </c>
      <c r="C79" s="1" t="s">
        <v>209</v>
      </c>
      <c r="D79" s="1" t="s">
        <v>2510</v>
      </c>
      <c r="E79" s="1" t="s">
        <v>2511</v>
      </c>
      <c r="F79" s="1" t="s">
        <v>81</v>
      </c>
      <c r="G79" s="1" t="s">
        <v>83</v>
      </c>
      <c r="H79" s="1" t="s">
        <v>2263</v>
      </c>
      <c r="I79" s="1" t="s">
        <v>2512</v>
      </c>
      <c r="J79" s="1" t="s">
        <v>2265</v>
      </c>
      <c r="K79" s="1" t="s">
        <v>2512</v>
      </c>
      <c r="L79" s="1" t="s">
        <v>2512</v>
      </c>
      <c r="M79" s="1" t="s">
        <v>2266</v>
      </c>
      <c r="N79" s="1" t="s">
        <v>2266</v>
      </c>
      <c r="O79" s="1" t="s">
        <v>2267</v>
      </c>
      <c r="P79" s="1" t="s">
        <v>2268</v>
      </c>
      <c r="Q79" s="1" t="s">
        <v>2269</v>
      </c>
      <c r="R79" s="1" t="s">
        <v>2513</v>
      </c>
      <c r="S79" s="1" t="s">
        <v>75</v>
      </c>
      <c r="T79" s="1" t="s">
        <v>2271</v>
      </c>
      <c r="U79" s="1" t="s">
        <v>2230</v>
      </c>
      <c r="V79" s="1" t="s">
        <v>2288</v>
      </c>
    </row>
    <row r="80" s="1" customFormat="1" spans="1:22">
      <c r="A80" s="1" t="s">
        <v>2133</v>
      </c>
      <c r="B80" s="1" t="s">
        <v>213</v>
      </c>
      <c r="C80" s="1" t="s">
        <v>2134</v>
      </c>
      <c r="D80" s="1" t="s">
        <v>2514</v>
      </c>
      <c r="E80" s="1" t="s">
        <v>2515</v>
      </c>
      <c r="F80" s="1" t="s">
        <v>1577</v>
      </c>
      <c r="G80" s="1" t="s">
        <v>1843</v>
      </c>
      <c r="H80" s="1" t="s">
        <v>2263</v>
      </c>
      <c r="I80" s="1" t="s">
        <v>2516</v>
      </c>
      <c r="J80" s="1" t="s">
        <v>2265</v>
      </c>
      <c r="K80" s="1" t="s">
        <v>2516</v>
      </c>
      <c r="L80" s="1" t="s">
        <v>2516</v>
      </c>
      <c r="M80" s="1" t="s">
        <v>2266</v>
      </c>
      <c r="N80" s="1" t="s">
        <v>2266</v>
      </c>
      <c r="O80" s="1" t="s">
        <v>2267</v>
      </c>
      <c r="P80" s="1" t="s">
        <v>2268</v>
      </c>
      <c r="Q80" s="1" t="s">
        <v>2269</v>
      </c>
      <c r="R80" s="1" t="s">
        <v>2517</v>
      </c>
      <c r="S80" s="1" t="s">
        <v>75</v>
      </c>
      <c r="T80" s="1" t="s">
        <v>2271</v>
      </c>
      <c r="U80" s="1" t="s">
        <v>2230</v>
      </c>
      <c r="V80" s="1" t="s">
        <v>2518</v>
      </c>
    </row>
    <row r="81" s="1" customFormat="1" spans="1:22">
      <c r="A81" s="1" t="s">
        <v>974</v>
      </c>
      <c r="B81" s="1" t="s">
        <v>977</v>
      </c>
      <c r="C81" s="1" t="s">
        <v>975</v>
      </c>
      <c r="D81" s="1" t="s">
        <v>742</v>
      </c>
      <c r="E81" s="1" t="s">
        <v>2519</v>
      </c>
      <c r="F81" s="1" t="s">
        <v>611</v>
      </c>
      <c r="G81" s="1" t="s">
        <v>946</v>
      </c>
      <c r="H81" s="1" t="s">
        <v>2263</v>
      </c>
      <c r="I81" s="1" t="s">
        <v>2520</v>
      </c>
      <c r="J81" s="1" t="s">
        <v>2265</v>
      </c>
      <c r="K81" s="1" t="s">
        <v>2520</v>
      </c>
      <c r="L81" s="1" t="s">
        <v>2520</v>
      </c>
      <c r="M81" s="1" t="s">
        <v>2266</v>
      </c>
      <c r="N81" s="1" t="s">
        <v>2266</v>
      </c>
      <c r="O81" s="1" t="s">
        <v>2267</v>
      </c>
      <c r="P81" s="1" t="s">
        <v>2268</v>
      </c>
      <c r="Q81" s="1" t="s">
        <v>2269</v>
      </c>
      <c r="R81" s="1" t="s">
        <v>2521</v>
      </c>
      <c r="S81" s="1" t="s">
        <v>75</v>
      </c>
      <c r="T81" s="1" t="s">
        <v>2271</v>
      </c>
      <c r="U81" s="1" t="s">
        <v>2230</v>
      </c>
      <c r="V81" s="1" t="s">
        <v>2303</v>
      </c>
    </row>
    <row r="82" s="1" customFormat="1" spans="1:22">
      <c r="A82" s="1" t="s">
        <v>996</v>
      </c>
      <c r="B82" s="1" t="s">
        <v>470</v>
      </c>
      <c r="C82" s="1" t="s">
        <v>997</v>
      </c>
      <c r="D82" s="1" t="s">
        <v>714</v>
      </c>
      <c r="E82" s="1" t="s">
        <v>2522</v>
      </c>
      <c r="F82" s="1" t="s">
        <v>611</v>
      </c>
      <c r="G82" s="1" t="s">
        <v>946</v>
      </c>
      <c r="H82" s="1" t="s">
        <v>2263</v>
      </c>
      <c r="I82" s="1" t="s">
        <v>2523</v>
      </c>
      <c r="J82" s="1" t="s">
        <v>2265</v>
      </c>
      <c r="K82" s="1" t="s">
        <v>2523</v>
      </c>
      <c r="L82" s="1" t="s">
        <v>2523</v>
      </c>
      <c r="M82" s="1" t="s">
        <v>2266</v>
      </c>
      <c r="N82" s="1" t="s">
        <v>2266</v>
      </c>
      <c r="O82" s="1" t="s">
        <v>2267</v>
      </c>
      <c r="P82" s="1" t="s">
        <v>2268</v>
      </c>
      <c r="Q82" s="1" t="s">
        <v>2269</v>
      </c>
      <c r="R82" s="1" t="s">
        <v>2524</v>
      </c>
      <c r="S82" s="1" t="s">
        <v>75</v>
      </c>
      <c r="T82" s="1" t="s">
        <v>2271</v>
      </c>
      <c r="U82" s="1" t="s">
        <v>2230</v>
      </c>
      <c r="V82" s="1" t="s">
        <v>2323</v>
      </c>
    </row>
    <row r="83" s="1" customFormat="1" spans="1:22">
      <c r="A83" s="1" t="s">
        <v>763</v>
      </c>
      <c r="B83" s="1" t="s">
        <v>470</v>
      </c>
      <c r="C83" s="1" t="s">
        <v>764</v>
      </c>
      <c r="D83" s="1" t="s">
        <v>172</v>
      </c>
      <c r="E83" s="1" t="s">
        <v>2525</v>
      </c>
      <c r="F83" s="1" t="s">
        <v>368</v>
      </c>
      <c r="G83" s="1" t="s">
        <v>611</v>
      </c>
      <c r="H83" s="1" t="s">
        <v>2263</v>
      </c>
      <c r="I83" s="1" t="s">
        <v>2526</v>
      </c>
      <c r="J83" s="1" t="s">
        <v>2265</v>
      </c>
      <c r="K83" s="1" t="s">
        <v>2526</v>
      </c>
      <c r="L83" s="1" t="s">
        <v>2526</v>
      </c>
      <c r="M83" s="1" t="s">
        <v>2266</v>
      </c>
      <c r="N83" s="1" t="s">
        <v>2266</v>
      </c>
      <c r="O83" s="1" t="s">
        <v>2267</v>
      </c>
      <c r="P83" s="1" t="s">
        <v>2268</v>
      </c>
      <c r="Q83" s="1" t="s">
        <v>2269</v>
      </c>
      <c r="R83" s="1" t="s">
        <v>2527</v>
      </c>
      <c r="S83" s="1" t="s">
        <v>75</v>
      </c>
      <c r="T83" s="1" t="s">
        <v>2271</v>
      </c>
      <c r="U83" s="1" t="s">
        <v>2230</v>
      </c>
      <c r="V83" s="1" t="s">
        <v>2323</v>
      </c>
    </row>
    <row r="84" s="1" customFormat="1" spans="1:22">
      <c r="A84" s="1" t="s">
        <v>1323</v>
      </c>
      <c r="B84" s="1" t="s">
        <v>470</v>
      </c>
      <c r="C84" s="1" t="s">
        <v>1324</v>
      </c>
      <c r="D84" s="1" t="s">
        <v>2528</v>
      </c>
      <c r="E84" s="1" t="s">
        <v>2529</v>
      </c>
      <c r="F84" s="1" t="s">
        <v>946</v>
      </c>
      <c r="G84" s="1" t="s">
        <v>1130</v>
      </c>
      <c r="H84" s="1" t="s">
        <v>2263</v>
      </c>
      <c r="I84" s="1" t="s">
        <v>2530</v>
      </c>
      <c r="J84" s="1" t="s">
        <v>2265</v>
      </c>
      <c r="K84" s="1" t="s">
        <v>2530</v>
      </c>
      <c r="L84" s="1" t="s">
        <v>2530</v>
      </c>
      <c r="M84" s="1" t="s">
        <v>2266</v>
      </c>
      <c r="N84" s="1" t="s">
        <v>2266</v>
      </c>
      <c r="O84" s="1" t="s">
        <v>2267</v>
      </c>
      <c r="P84" s="1" t="s">
        <v>2268</v>
      </c>
      <c r="Q84" s="1" t="s">
        <v>2269</v>
      </c>
      <c r="R84" s="1" t="s">
        <v>2531</v>
      </c>
      <c r="S84" s="1" t="s">
        <v>75</v>
      </c>
      <c r="T84" s="1" t="s">
        <v>2271</v>
      </c>
      <c r="U84" s="1" t="s">
        <v>2235</v>
      </c>
      <c r="V84" s="1" t="s">
        <v>2303</v>
      </c>
    </row>
    <row r="85" s="1" customFormat="1" spans="1:22">
      <c r="A85" s="1" t="s">
        <v>1615</v>
      </c>
      <c r="B85" s="1" t="s">
        <v>470</v>
      </c>
      <c r="C85" s="1" t="s">
        <v>1616</v>
      </c>
      <c r="D85" s="1" t="s">
        <v>1618</v>
      </c>
      <c r="E85" s="1" t="s">
        <v>2532</v>
      </c>
      <c r="F85" s="1" t="s">
        <v>946</v>
      </c>
      <c r="G85" s="1" t="s">
        <v>1577</v>
      </c>
      <c r="H85" s="1" t="s">
        <v>2263</v>
      </c>
      <c r="I85" s="1" t="s">
        <v>2533</v>
      </c>
      <c r="J85" s="1" t="s">
        <v>2265</v>
      </c>
      <c r="K85" s="1" t="s">
        <v>2533</v>
      </c>
      <c r="L85" s="1" t="s">
        <v>2533</v>
      </c>
      <c r="M85" s="1" t="s">
        <v>2266</v>
      </c>
      <c r="N85" s="1" t="s">
        <v>2266</v>
      </c>
      <c r="O85" s="1" t="s">
        <v>2267</v>
      </c>
      <c r="P85" s="1" t="s">
        <v>2268</v>
      </c>
      <c r="Q85" s="1" t="s">
        <v>2269</v>
      </c>
      <c r="R85" s="1" t="s">
        <v>2534</v>
      </c>
      <c r="S85" s="1" t="s">
        <v>75</v>
      </c>
      <c r="T85" s="1" t="s">
        <v>2271</v>
      </c>
      <c r="U85" s="1" t="s">
        <v>2235</v>
      </c>
      <c r="V85" s="1" t="s">
        <v>2303</v>
      </c>
    </row>
    <row r="86" s="1" customFormat="1" spans="1:22">
      <c r="A86" s="1" t="s">
        <v>1002</v>
      </c>
      <c r="B86" s="1" t="s">
        <v>470</v>
      </c>
      <c r="C86" s="1" t="s">
        <v>1003</v>
      </c>
      <c r="D86" s="1" t="s">
        <v>162</v>
      </c>
      <c r="E86" s="1" t="s">
        <v>2535</v>
      </c>
      <c r="F86" s="1" t="s">
        <v>611</v>
      </c>
      <c r="G86" s="1" t="s">
        <v>946</v>
      </c>
      <c r="H86" s="1" t="s">
        <v>2263</v>
      </c>
      <c r="I86" s="1" t="s">
        <v>2536</v>
      </c>
      <c r="J86" s="1" t="s">
        <v>2265</v>
      </c>
      <c r="K86" s="1" t="s">
        <v>2536</v>
      </c>
      <c r="L86" s="1" t="s">
        <v>2536</v>
      </c>
      <c r="M86" s="1" t="s">
        <v>2266</v>
      </c>
      <c r="N86" s="1" t="s">
        <v>2266</v>
      </c>
      <c r="O86" s="1" t="s">
        <v>2267</v>
      </c>
      <c r="P86" s="1" t="s">
        <v>2268</v>
      </c>
      <c r="Q86" s="1" t="s">
        <v>2269</v>
      </c>
      <c r="R86" s="1" t="s">
        <v>2537</v>
      </c>
      <c r="S86" s="1" t="s">
        <v>75</v>
      </c>
      <c r="T86" s="1" t="s">
        <v>2271</v>
      </c>
      <c r="U86" s="1" t="s">
        <v>2230</v>
      </c>
      <c r="V86" s="1" t="s">
        <v>2323</v>
      </c>
    </row>
    <row r="87" s="1" customFormat="1" spans="1:22">
      <c r="A87" s="1" t="s">
        <v>1331</v>
      </c>
      <c r="B87" s="1" t="s">
        <v>470</v>
      </c>
      <c r="C87" s="1" t="s">
        <v>1332</v>
      </c>
      <c r="D87" s="1" t="s">
        <v>1334</v>
      </c>
      <c r="E87" s="1" t="s">
        <v>2538</v>
      </c>
      <c r="F87" s="1" t="s">
        <v>611</v>
      </c>
      <c r="G87" s="1" t="s">
        <v>1130</v>
      </c>
      <c r="H87" s="1" t="s">
        <v>2263</v>
      </c>
      <c r="I87" s="1" t="s">
        <v>2539</v>
      </c>
      <c r="J87" s="1" t="s">
        <v>2265</v>
      </c>
      <c r="K87" s="1" t="s">
        <v>2539</v>
      </c>
      <c r="L87" s="1" t="s">
        <v>2539</v>
      </c>
      <c r="M87" s="1" t="s">
        <v>2266</v>
      </c>
      <c r="N87" s="1" t="s">
        <v>2266</v>
      </c>
      <c r="O87" s="1" t="s">
        <v>2267</v>
      </c>
      <c r="P87" s="1" t="s">
        <v>2268</v>
      </c>
      <c r="Q87" s="1" t="s">
        <v>2269</v>
      </c>
      <c r="R87" s="1" t="s">
        <v>2540</v>
      </c>
      <c r="S87" s="1" t="s">
        <v>75</v>
      </c>
      <c r="T87" s="1" t="s">
        <v>2271</v>
      </c>
      <c r="U87" s="1" t="s">
        <v>2235</v>
      </c>
      <c r="V87" s="1" t="s">
        <v>2303</v>
      </c>
    </row>
    <row r="88" s="1" customFormat="1" spans="1:22">
      <c r="A88" s="1" t="s">
        <v>467</v>
      </c>
      <c r="B88" s="1" t="s">
        <v>470</v>
      </c>
      <c r="C88" s="1" t="s">
        <v>468</v>
      </c>
      <c r="D88" s="1" t="s">
        <v>93</v>
      </c>
      <c r="E88" s="1" t="s">
        <v>2541</v>
      </c>
      <c r="F88" s="1" t="s">
        <v>82</v>
      </c>
      <c r="G88" s="1" t="s">
        <v>368</v>
      </c>
      <c r="H88" s="1" t="s">
        <v>2263</v>
      </c>
      <c r="I88" s="1" t="s">
        <v>2542</v>
      </c>
      <c r="J88" s="1" t="s">
        <v>2265</v>
      </c>
      <c r="K88" s="1" t="s">
        <v>2542</v>
      </c>
      <c r="L88" s="1" t="s">
        <v>2542</v>
      </c>
      <c r="M88" s="1" t="s">
        <v>2266</v>
      </c>
      <c r="N88" s="1" t="s">
        <v>2266</v>
      </c>
      <c r="O88" s="1" t="s">
        <v>2267</v>
      </c>
      <c r="P88" s="1" t="s">
        <v>2268</v>
      </c>
      <c r="Q88" s="1" t="s">
        <v>2269</v>
      </c>
      <c r="R88" s="1" t="s">
        <v>2543</v>
      </c>
      <c r="S88" s="1" t="s">
        <v>75</v>
      </c>
      <c r="T88" s="1" t="s">
        <v>2271</v>
      </c>
      <c r="U88" s="1" t="s">
        <v>2230</v>
      </c>
      <c r="V88" s="1" t="s">
        <v>2323</v>
      </c>
    </row>
    <row r="89" s="1" customFormat="1" spans="1:22">
      <c r="A89" s="1" t="s">
        <v>769</v>
      </c>
      <c r="B89" s="1" t="s">
        <v>470</v>
      </c>
      <c r="C89" s="1" t="s">
        <v>770</v>
      </c>
      <c r="D89" s="1" t="s">
        <v>93</v>
      </c>
      <c r="E89" s="1" t="s">
        <v>2544</v>
      </c>
      <c r="F89" s="1" t="s">
        <v>83</v>
      </c>
      <c r="G89" s="1" t="s">
        <v>611</v>
      </c>
      <c r="H89" s="1" t="s">
        <v>2263</v>
      </c>
      <c r="I89" s="1" t="s">
        <v>2542</v>
      </c>
      <c r="J89" s="1" t="s">
        <v>2265</v>
      </c>
      <c r="K89" s="1" t="s">
        <v>2542</v>
      </c>
      <c r="L89" s="1" t="s">
        <v>2542</v>
      </c>
      <c r="M89" s="1" t="s">
        <v>2266</v>
      </c>
      <c r="N89" s="1" t="s">
        <v>2266</v>
      </c>
      <c r="O89" s="1" t="s">
        <v>2267</v>
      </c>
      <c r="P89" s="1" t="s">
        <v>2268</v>
      </c>
      <c r="Q89" s="1" t="s">
        <v>2269</v>
      </c>
      <c r="R89" s="1" t="s">
        <v>2545</v>
      </c>
      <c r="S89" s="1" t="s">
        <v>75</v>
      </c>
      <c r="T89" s="1" t="s">
        <v>2271</v>
      </c>
      <c r="U89" s="1" t="s">
        <v>2230</v>
      </c>
      <c r="V89" s="1" t="s">
        <v>2323</v>
      </c>
    </row>
    <row r="90" s="1" customFormat="1" spans="1:22">
      <c r="A90" s="1" t="s">
        <v>1007</v>
      </c>
      <c r="B90" s="1" t="s">
        <v>470</v>
      </c>
      <c r="C90" s="1" t="s">
        <v>1008</v>
      </c>
      <c r="D90" s="1" t="s">
        <v>172</v>
      </c>
      <c r="E90" s="1" t="s">
        <v>2546</v>
      </c>
      <c r="F90" s="1" t="s">
        <v>611</v>
      </c>
      <c r="G90" s="1" t="s">
        <v>946</v>
      </c>
      <c r="H90" s="1" t="s">
        <v>2263</v>
      </c>
      <c r="I90" s="1" t="s">
        <v>2547</v>
      </c>
      <c r="J90" s="1" t="s">
        <v>2265</v>
      </c>
      <c r="K90" s="1" t="s">
        <v>2547</v>
      </c>
      <c r="L90" s="1" t="s">
        <v>2547</v>
      </c>
      <c r="M90" s="1" t="s">
        <v>2266</v>
      </c>
      <c r="N90" s="1" t="s">
        <v>2266</v>
      </c>
      <c r="O90" s="1" t="s">
        <v>2267</v>
      </c>
      <c r="P90" s="1" t="s">
        <v>2268</v>
      </c>
      <c r="Q90" s="1" t="s">
        <v>2269</v>
      </c>
      <c r="R90" s="1" t="s">
        <v>2548</v>
      </c>
      <c r="S90" s="1" t="s">
        <v>75</v>
      </c>
      <c r="T90" s="1" t="s">
        <v>2271</v>
      </c>
      <c r="U90" s="1" t="s">
        <v>2230</v>
      </c>
      <c r="V90" s="1" t="s">
        <v>2323</v>
      </c>
    </row>
    <row r="91" s="1" customFormat="1" spans="1:22">
      <c r="A91" s="1" t="s">
        <v>739</v>
      </c>
      <c r="B91" s="1" t="s">
        <v>483</v>
      </c>
      <c r="C91" s="1" t="s">
        <v>740</v>
      </c>
      <c r="D91" s="1" t="s">
        <v>742</v>
      </c>
      <c r="E91" s="1" t="s">
        <v>2549</v>
      </c>
      <c r="F91" s="1" t="s">
        <v>368</v>
      </c>
      <c r="G91" s="1" t="s">
        <v>611</v>
      </c>
      <c r="H91" s="1" t="s">
        <v>2263</v>
      </c>
      <c r="I91" s="1" t="s">
        <v>2550</v>
      </c>
      <c r="J91" s="1" t="s">
        <v>2265</v>
      </c>
      <c r="K91" s="1" t="s">
        <v>2550</v>
      </c>
      <c r="L91" s="1" t="s">
        <v>2550</v>
      </c>
      <c r="M91" s="1" t="s">
        <v>2266</v>
      </c>
      <c r="N91" s="1" t="s">
        <v>2266</v>
      </c>
      <c r="O91" s="1" t="s">
        <v>2267</v>
      </c>
      <c r="P91" s="1" t="s">
        <v>2268</v>
      </c>
      <c r="Q91" s="1" t="s">
        <v>2269</v>
      </c>
      <c r="R91" s="1" t="s">
        <v>2551</v>
      </c>
      <c r="S91" s="1" t="s">
        <v>75</v>
      </c>
      <c r="T91" s="1" t="s">
        <v>2271</v>
      </c>
      <c r="U91" s="1" t="s">
        <v>2230</v>
      </c>
      <c r="V91" s="1" t="s">
        <v>2303</v>
      </c>
    </row>
    <row r="92" s="1" customFormat="1" spans="1:22">
      <c r="A92" s="1" t="s">
        <v>486</v>
      </c>
      <c r="B92" s="1" t="s">
        <v>483</v>
      </c>
      <c r="C92" s="1" t="s">
        <v>487</v>
      </c>
      <c r="D92" s="1" t="s">
        <v>489</v>
      </c>
      <c r="E92" s="1" t="s">
        <v>2552</v>
      </c>
      <c r="F92" s="1" t="s">
        <v>154</v>
      </c>
      <c r="G92" s="1" t="s">
        <v>368</v>
      </c>
      <c r="H92" s="1" t="s">
        <v>2263</v>
      </c>
      <c r="I92" s="1" t="s">
        <v>2553</v>
      </c>
      <c r="J92" s="1" t="s">
        <v>2265</v>
      </c>
      <c r="K92" s="1" t="s">
        <v>2553</v>
      </c>
      <c r="L92" s="1" t="s">
        <v>2553</v>
      </c>
      <c r="M92" s="1" t="s">
        <v>2266</v>
      </c>
      <c r="N92" s="1" t="s">
        <v>2266</v>
      </c>
      <c r="O92" s="1" t="s">
        <v>2267</v>
      </c>
      <c r="P92" s="1" t="s">
        <v>2268</v>
      </c>
      <c r="Q92" s="1" t="s">
        <v>2269</v>
      </c>
      <c r="R92" s="1" t="s">
        <v>2554</v>
      </c>
      <c r="S92" s="1" t="s">
        <v>75</v>
      </c>
      <c r="T92" s="1" t="s">
        <v>2271</v>
      </c>
      <c r="U92" s="1" t="s">
        <v>2230</v>
      </c>
      <c r="V92" s="1" t="s">
        <v>2323</v>
      </c>
    </row>
    <row r="93" s="1" customFormat="1" spans="1:22">
      <c r="A93" s="1" t="s">
        <v>1340</v>
      </c>
      <c r="B93" s="1" t="s">
        <v>483</v>
      </c>
      <c r="C93" s="1" t="s">
        <v>1341</v>
      </c>
      <c r="D93" s="1" t="s">
        <v>172</v>
      </c>
      <c r="E93" s="1" t="s">
        <v>2555</v>
      </c>
      <c r="F93" s="1" t="s">
        <v>946</v>
      </c>
      <c r="G93" s="1" t="s">
        <v>1130</v>
      </c>
      <c r="H93" s="1" t="s">
        <v>2263</v>
      </c>
      <c r="I93" s="1" t="s">
        <v>2556</v>
      </c>
      <c r="J93" s="1" t="s">
        <v>2265</v>
      </c>
      <c r="K93" s="1" t="s">
        <v>2556</v>
      </c>
      <c r="L93" s="1" t="s">
        <v>2556</v>
      </c>
      <c r="M93" s="1" t="s">
        <v>2266</v>
      </c>
      <c r="N93" s="1" t="s">
        <v>2266</v>
      </c>
      <c r="O93" s="1" t="s">
        <v>2267</v>
      </c>
      <c r="P93" s="1" t="s">
        <v>2268</v>
      </c>
      <c r="Q93" s="1" t="s">
        <v>2269</v>
      </c>
      <c r="R93" s="1" t="s">
        <v>2557</v>
      </c>
      <c r="S93" s="1" t="s">
        <v>75</v>
      </c>
      <c r="T93" s="1" t="s">
        <v>2271</v>
      </c>
      <c r="U93" s="1" t="s">
        <v>2230</v>
      </c>
      <c r="V93" s="1" t="s">
        <v>2323</v>
      </c>
    </row>
    <row r="94" s="1" customFormat="1" spans="1:22">
      <c r="A94" s="1" t="s">
        <v>480</v>
      </c>
      <c r="B94" s="1" t="s">
        <v>483</v>
      </c>
      <c r="C94" s="1" t="s">
        <v>481</v>
      </c>
      <c r="D94" s="1" t="s">
        <v>93</v>
      </c>
      <c r="E94" s="1" t="s">
        <v>2558</v>
      </c>
      <c r="F94" s="1" t="s">
        <v>82</v>
      </c>
      <c r="G94" s="1" t="s">
        <v>368</v>
      </c>
      <c r="H94" s="1" t="s">
        <v>2263</v>
      </c>
      <c r="I94" s="1" t="s">
        <v>2559</v>
      </c>
      <c r="J94" s="1" t="s">
        <v>2265</v>
      </c>
      <c r="K94" s="1" t="s">
        <v>2559</v>
      </c>
      <c r="L94" s="1" t="s">
        <v>2559</v>
      </c>
      <c r="M94" s="1" t="s">
        <v>2266</v>
      </c>
      <c r="N94" s="1" t="s">
        <v>2266</v>
      </c>
      <c r="O94" s="1" t="s">
        <v>2267</v>
      </c>
      <c r="P94" s="1" t="s">
        <v>2268</v>
      </c>
      <c r="Q94" s="1" t="s">
        <v>2269</v>
      </c>
      <c r="R94" s="1" t="s">
        <v>2560</v>
      </c>
      <c r="S94" s="1" t="s">
        <v>75</v>
      </c>
      <c r="T94" s="1" t="s">
        <v>2271</v>
      </c>
      <c r="U94" s="1" t="s">
        <v>2230</v>
      </c>
      <c r="V94" s="1" t="s">
        <v>2323</v>
      </c>
    </row>
    <row r="95" s="1" customFormat="1" spans="1:22">
      <c r="A95" s="1" t="s">
        <v>734</v>
      </c>
      <c r="B95" s="1" t="s">
        <v>583</v>
      </c>
      <c r="C95" s="1" t="s">
        <v>735</v>
      </c>
      <c r="D95" s="1" t="s">
        <v>93</v>
      </c>
      <c r="E95" s="1" t="s">
        <v>2561</v>
      </c>
      <c r="F95" s="1" t="s">
        <v>83</v>
      </c>
      <c r="G95" s="1" t="s">
        <v>611</v>
      </c>
      <c r="H95" s="1" t="s">
        <v>2263</v>
      </c>
      <c r="I95" s="1" t="s">
        <v>2562</v>
      </c>
      <c r="J95" s="1" t="s">
        <v>2265</v>
      </c>
      <c r="K95" s="1" t="s">
        <v>2562</v>
      </c>
      <c r="L95" s="1" t="s">
        <v>2562</v>
      </c>
      <c r="M95" s="1" t="s">
        <v>2266</v>
      </c>
      <c r="N95" s="1" t="s">
        <v>2266</v>
      </c>
      <c r="O95" s="1" t="s">
        <v>2267</v>
      </c>
      <c r="P95" s="1" t="s">
        <v>2268</v>
      </c>
      <c r="Q95" s="1" t="s">
        <v>2269</v>
      </c>
      <c r="R95" s="1" t="s">
        <v>2563</v>
      </c>
      <c r="S95" s="1" t="s">
        <v>75</v>
      </c>
      <c r="T95" s="1" t="s">
        <v>2271</v>
      </c>
      <c r="U95" s="1" t="s">
        <v>2230</v>
      </c>
      <c r="V95" s="1" t="s">
        <v>2323</v>
      </c>
    </row>
    <row r="96" s="1" customFormat="1" spans="1:22">
      <c r="A96" s="1" t="s">
        <v>1346</v>
      </c>
      <c r="B96" s="1" t="s">
        <v>583</v>
      </c>
      <c r="C96" s="1" t="s">
        <v>1347</v>
      </c>
      <c r="D96" s="1" t="s">
        <v>162</v>
      </c>
      <c r="E96" s="1" t="s">
        <v>2564</v>
      </c>
      <c r="F96" s="1" t="s">
        <v>946</v>
      </c>
      <c r="G96" s="1" t="s">
        <v>1130</v>
      </c>
      <c r="H96" s="1" t="s">
        <v>2263</v>
      </c>
      <c r="I96" s="1" t="s">
        <v>2565</v>
      </c>
      <c r="J96" s="1" t="s">
        <v>2265</v>
      </c>
      <c r="K96" s="1" t="s">
        <v>2565</v>
      </c>
      <c r="L96" s="1" t="s">
        <v>2565</v>
      </c>
      <c r="M96" s="1" t="s">
        <v>2266</v>
      </c>
      <c r="N96" s="1" t="s">
        <v>2266</v>
      </c>
      <c r="O96" s="1" t="s">
        <v>2267</v>
      </c>
      <c r="P96" s="1" t="s">
        <v>2268</v>
      </c>
      <c r="Q96" s="1" t="s">
        <v>2269</v>
      </c>
      <c r="R96" s="1" t="s">
        <v>2566</v>
      </c>
      <c r="S96" s="1" t="s">
        <v>75</v>
      </c>
      <c r="T96" s="1" t="s">
        <v>2271</v>
      </c>
      <c r="U96" s="1" t="s">
        <v>2230</v>
      </c>
      <c r="V96" s="1" t="s">
        <v>2323</v>
      </c>
    </row>
    <row r="97" s="1" customFormat="1" spans="1:22">
      <c r="A97" s="1" t="s">
        <v>1948</v>
      </c>
      <c r="B97" s="1" t="s">
        <v>583</v>
      </c>
      <c r="C97" s="1" t="s">
        <v>1949</v>
      </c>
      <c r="D97" s="1" t="s">
        <v>172</v>
      </c>
      <c r="E97" s="1" t="s">
        <v>2567</v>
      </c>
      <c r="F97" s="1" t="s">
        <v>1577</v>
      </c>
      <c r="G97" s="1" t="s">
        <v>1843</v>
      </c>
      <c r="H97" s="1" t="s">
        <v>2263</v>
      </c>
      <c r="I97" s="1" t="s">
        <v>2568</v>
      </c>
      <c r="J97" s="1" t="s">
        <v>2265</v>
      </c>
      <c r="K97" s="1" t="s">
        <v>2568</v>
      </c>
      <c r="L97" s="1" t="s">
        <v>2568</v>
      </c>
      <c r="M97" s="1" t="s">
        <v>2266</v>
      </c>
      <c r="N97" s="1" t="s">
        <v>2266</v>
      </c>
      <c r="O97" s="1" t="s">
        <v>2267</v>
      </c>
      <c r="P97" s="1" t="s">
        <v>2268</v>
      </c>
      <c r="Q97" s="1" t="s">
        <v>2269</v>
      </c>
      <c r="R97" s="1" t="s">
        <v>2569</v>
      </c>
      <c r="S97" s="1" t="s">
        <v>75</v>
      </c>
      <c r="T97" s="1" t="s">
        <v>2271</v>
      </c>
      <c r="U97" s="1" t="s">
        <v>2230</v>
      </c>
      <c r="V97" s="1" t="s">
        <v>2323</v>
      </c>
    </row>
    <row r="98" s="1" customFormat="1" spans="1:22">
      <c r="A98" s="1" t="s">
        <v>578</v>
      </c>
      <c r="B98" s="1" t="s">
        <v>583</v>
      </c>
      <c r="C98" s="1" t="s">
        <v>579</v>
      </c>
      <c r="D98" s="1" t="s">
        <v>2570</v>
      </c>
      <c r="E98" s="1" t="s">
        <v>2571</v>
      </c>
      <c r="F98" s="1" t="s">
        <v>83</v>
      </c>
      <c r="G98" s="1" t="s">
        <v>368</v>
      </c>
      <c r="H98" s="1" t="s">
        <v>2263</v>
      </c>
      <c r="I98" s="1" t="s">
        <v>2572</v>
      </c>
      <c r="J98" s="1" t="s">
        <v>2265</v>
      </c>
      <c r="K98" s="1" t="s">
        <v>2572</v>
      </c>
      <c r="L98" s="1" t="s">
        <v>2572</v>
      </c>
      <c r="M98" s="1" t="s">
        <v>2266</v>
      </c>
      <c r="N98" s="1" t="s">
        <v>2266</v>
      </c>
      <c r="O98" s="1" t="s">
        <v>2267</v>
      </c>
      <c r="P98" s="1" t="s">
        <v>2268</v>
      </c>
      <c r="Q98" s="1" t="s">
        <v>2269</v>
      </c>
      <c r="R98" s="1" t="s">
        <v>2573</v>
      </c>
      <c r="S98" s="1" t="s">
        <v>75</v>
      </c>
      <c r="T98" s="1" t="s">
        <v>2271</v>
      </c>
      <c r="U98" s="1" t="s">
        <v>2235</v>
      </c>
      <c r="V98" s="1" t="s">
        <v>2288</v>
      </c>
    </row>
    <row r="99" s="1" customFormat="1" spans="1:22">
      <c r="A99" s="1" t="s">
        <v>1943</v>
      </c>
      <c r="B99" s="1" t="s">
        <v>583</v>
      </c>
      <c r="C99" s="1" t="s">
        <v>1944</v>
      </c>
      <c r="D99" s="1" t="s">
        <v>1022</v>
      </c>
      <c r="E99" s="1" t="s">
        <v>2574</v>
      </c>
      <c r="F99" s="1" t="s">
        <v>611</v>
      </c>
      <c r="G99" s="1" t="s">
        <v>1843</v>
      </c>
      <c r="H99" s="1" t="s">
        <v>2263</v>
      </c>
      <c r="I99" s="1" t="s">
        <v>2575</v>
      </c>
      <c r="J99" s="1" t="s">
        <v>2265</v>
      </c>
      <c r="K99" s="1" t="s">
        <v>2575</v>
      </c>
      <c r="L99" s="1" t="s">
        <v>2575</v>
      </c>
      <c r="M99" s="1" t="s">
        <v>2266</v>
      </c>
      <c r="N99" s="1" t="s">
        <v>2266</v>
      </c>
      <c r="O99" s="1" t="s">
        <v>2267</v>
      </c>
      <c r="P99" s="1" t="s">
        <v>2268</v>
      </c>
      <c r="Q99" s="1" t="s">
        <v>2269</v>
      </c>
      <c r="R99" s="1" t="s">
        <v>2576</v>
      </c>
      <c r="S99" s="1" t="s">
        <v>75</v>
      </c>
      <c r="T99" s="1" t="s">
        <v>2271</v>
      </c>
      <c r="U99" s="1" t="s">
        <v>2230</v>
      </c>
      <c r="V99" s="1" t="s">
        <v>2323</v>
      </c>
    </row>
    <row r="100" s="1" customFormat="1" spans="1:22">
      <c r="A100" s="1" t="s">
        <v>1352</v>
      </c>
      <c r="B100" s="1" t="s">
        <v>347</v>
      </c>
      <c r="C100" s="1" t="s">
        <v>1353</v>
      </c>
      <c r="D100" s="1" t="s">
        <v>428</v>
      </c>
      <c r="E100" s="1" t="s">
        <v>2577</v>
      </c>
      <c r="F100" s="1" t="s">
        <v>368</v>
      </c>
      <c r="G100" s="1" t="s">
        <v>1130</v>
      </c>
      <c r="H100" s="1" t="s">
        <v>2263</v>
      </c>
      <c r="I100" s="1" t="s">
        <v>2578</v>
      </c>
      <c r="J100" s="1" t="s">
        <v>2265</v>
      </c>
      <c r="K100" s="1" t="s">
        <v>2578</v>
      </c>
      <c r="L100" s="1" t="s">
        <v>2578</v>
      </c>
      <c r="M100" s="1" t="s">
        <v>2266</v>
      </c>
      <c r="N100" s="1" t="s">
        <v>2266</v>
      </c>
      <c r="O100" s="1" t="s">
        <v>2267</v>
      </c>
      <c r="P100" s="1" t="s">
        <v>2268</v>
      </c>
      <c r="Q100" s="1" t="s">
        <v>2269</v>
      </c>
      <c r="R100" s="1" t="s">
        <v>2579</v>
      </c>
      <c r="S100" s="1" t="s">
        <v>75</v>
      </c>
      <c r="T100" s="1" t="s">
        <v>2271</v>
      </c>
      <c r="U100" s="1" t="s">
        <v>2230</v>
      </c>
      <c r="V100" s="1" t="s">
        <v>2303</v>
      </c>
    </row>
    <row r="101" s="1" customFormat="1" spans="1:22">
      <c r="A101" s="1" t="s">
        <v>495</v>
      </c>
      <c r="B101" s="1" t="s">
        <v>347</v>
      </c>
      <c r="C101" s="1" t="s">
        <v>496</v>
      </c>
      <c r="D101" s="1" t="s">
        <v>428</v>
      </c>
      <c r="E101" s="1" t="s">
        <v>2580</v>
      </c>
      <c r="F101" s="1" t="s">
        <v>82</v>
      </c>
      <c r="G101" s="1" t="s">
        <v>368</v>
      </c>
      <c r="H101" s="1" t="s">
        <v>2263</v>
      </c>
      <c r="I101" s="1" t="s">
        <v>2581</v>
      </c>
      <c r="J101" s="1" t="s">
        <v>2265</v>
      </c>
      <c r="K101" s="1" t="s">
        <v>2581</v>
      </c>
      <c r="L101" s="1" t="s">
        <v>2581</v>
      </c>
      <c r="M101" s="1" t="s">
        <v>2266</v>
      </c>
      <c r="N101" s="1" t="s">
        <v>2266</v>
      </c>
      <c r="O101" s="1" t="s">
        <v>2267</v>
      </c>
      <c r="P101" s="1" t="s">
        <v>2268</v>
      </c>
      <c r="Q101" s="1" t="s">
        <v>2269</v>
      </c>
      <c r="R101" s="1" t="s">
        <v>2582</v>
      </c>
      <c r="S101" s="1" t="s">
        <v>75</v>
      </c>
      <c r="T101" s="1" t="s">
        <v>2271</v>
      </c>
      <c r="U101" s="1" t="s">
        <v>2230</v>
      </c>
      <c r="V101" s="1" t="s">
        <v>2303</v>
      </c>
    </row>
    <row r="102" s="1" customFormat="1" spans="1:22">
      <c r="A102" s="1" t="s">
        <v>754</v>
      </c>
      <c r="B102" s="1" t="s">
        <v>347</v>
      </c>
      <c r="C102" s="1" t="s">
        <v>755</v>
      </c>
      <c r="D102" s="1" t="s">
        <v>2583</v>
      </c>
      <c r="E102" s="1" t="s">
        <v>2584</v>
      </c>
      <c r="F102" s="1" t="s">
        <v>83</v>
      </c>
      <c r="G102" s="1" t="s">
        <v>611</v>
      </c>
      <c r="H102" s="1" t="s">
        <v>2263</v>
      </c>
      <c r="I102" s="1" t="s">
        <v>2585</v>
      </c>
      <c r="J102" s="1" t="s">
        <v>2265</v>
      </c>
      <c r="K102" s="1" t="s">
        <v>2585</v>
      </c>
      <c r="L102" s="1" t="s">
        <v>2585</v>
      </c>
      <c r="M102" s="1" t="s">
        <v>2266</v>
      </c>
      <c r="N102" s="1" t="s">
        <v>2266</v>
      </c>
      <c r="O102" s="1" t="s">
        <v>2267</v>
      </c>
      <c r="P102" s="1" t="s">
        <v>2268</v>
      </c>
      <c r="Q102" s="1" t="s">
        <v>2269</v>
      </c>
      <c r="R102" s="1" t="s">
        <v>2586</v>
      </c>
      <c r="S102" s="1" t="s">
        <v>75</v>
      </c>
      <c r="T102" s="1" t="s">
        <v>2271</v>
      </c>
      <c r="U102" s="1" t="s">
        <v>2235</v>
      </c>
      <c r="V102" s="1" t="s">
        <v>2303</v>
      </c>
    </row>
    <row r="103" s="1" customFormat="1" spans="1:22">
      <c r="A103" s="1" t="s">
        <v>1623</v>
      </c>
      <c r="B103" s="1" t="s">
        <v>347</v>
      </c>
      <c r="C103" s="1" t="s">
        <v>1624</v>
      </c>
      <c r="D103" s="1" t="s">
        <v>512</v>
      </c>
      <c r="E103" s="1" t="s">
        <v>2587</v>
      </c>
      <c r="F103" s="1" t="s">
        <v>946</v>
      </c>
      <c r="G103" s="1" t="s">
        <v>1577</v>
      </c>
      <c r="H103" s="1" t="s">
        <v>2263</v>
      </c>
      <c r="I103" s="1" t="s">
        <v>2588</v>
      </c>
      <c r="J103" s="1" t="s">
        <v>2265</v>
      </c>
      <c r="K103" s="1" t="s">
        <v>2588</v>
      </c>
      <c r="L103" s="1" t="s">
        <v>2588</v>
      </c>
      <c r="M103" s="1" t="s">
        <v>2266</v>
      </c>
      <c r="N103" s="1" t="s">
        <v>2266</v>
      </c>
      <c r="O103" s="1" t="s">
        <v>2267</v>
      </c>
      <c r="P103" s="1" t="s">
        <v>2268</v>
      </c>
      <c r="Q103" s="1" t="s">
        <v>2269</v>
      </c>
      <c r="R103" s="1" t="s">
        <v>2589</v>
      </c>
      <c r="S103" s="1" t="s">
        <v>75</v>
      </c>
      <c r="T103" s="1" t="s">
        <v>2271</v>
      </c>
      <c r="U103" s="1" t="s">
        <v>2235</v>
      </c>
      <c r="V103" s="1" t="s">
        <v>2303</v>
      </c>
    </row>
    <row r="104" s="1" customFormat="1" spans="1:22">
      <c r="A104" s="1" t="s">
        <v>1454</v>
      </c>
      <c r="B104" s="1" t="s">
        <v>154</v>
      </c>
      <c r="C104" s="1" t="s">
        <v>1455</v>
      </c>
      <c r="D104" s="1" t="s">
        <v>201</v>
      </c>
      <c r="E104" s="1" t="s">
        <v>2590</v>
      </c>
      <c r="F104" s="1" t="s">
        <v>611</v>
      </c>
      <c r="G104" s="1" t="s">
        <v>1130</v>
      </c>
      <c r="H104" s="1" t="s">
        <v>2263</v>
      </c>
      <c r="I104" s="1" t="s">
        <v>2591</v>
      </c>
      <c r="J104" s="1" t="s">
        <v>2265</v>
      </c>
      <c r="K104" s="1" t="s">
        <v>2591</v>
      </c>
      <c r="L104" s="1" t="s">
        <v>2591</v>
      </c>
      <c r="M104" s="1" t="s">
        <v>2266</v>
      </c>
      <c r="N104" s="1" t="s">
        <v>2266</v>
      </c>
      <c r="O104" s="1" t="s">
        <v>2267</v>
      </c>
      <c r="P104" s="1" t="s">
        <v>2268</v>
      </c>
      <c r="Q104" s="1" t="s">
        <v>2269</v>
      </c>
      <c r="R104" s="1" t="s">
        <v>2592</v>
      </c>
      <c r="S104" s="1" t="s">
        <v>75</v>
      </c>
      <c r="T104" s="1" t="s">
        <v>2271</v>
      </c>
      <c r="U104" s="1" t="s">
        <v>2235</v>
      </c>
      <c r="V104" s="1" t="s">
        <v>2288</v>
      </c>
    </row>
    <row r="105" s="1" customFormat="1" spans="1:22">
      <c r="A105" s="1" t="s">
        <v>233</v>
      </c>
      <c r="B105" s="1" t="s">
        <v>154</v>
      </c>
      <c r="C105" s="1" t="s">
        <v>234</v>
      </c>
      <c r="D105" s="1" t="s">
        <v>2593</v>
      </c>
      <c r="E105" s="1" t="s">
        <v>2594</v>
      </c>
      <c r="F105" s="1" t="s">
        <v>81</v>
      </c>
      <c r="G105" s="1" t="s">
        <v>83</v>
      </c>
      <c r="H105" s="1" t="s">
        <v>2263</v>
      </c>
      <c r="I105" s="1" t="s">
        <v>2595</v>
      </c>
      <c r="J105" s="1" t="s">
        <v>2265</v>
      </c>
      <c r="K105" s="1" t="s">
        <v>2595</v>
      </c>
      <c r="L105" s="1" t="s">
        <v>2595</v>
      </c>
      <c r="M105" s="1" t="s">
        <v>2266</v>
      </c>
      <c r="N105" s="1" t="s">
        <v>2266</v>
      </c>
      <c r="O105" s="1" t="s">
        <v>2267</v>
      </c>
      <c r="P105" s="1" t="s">
        <v>2268</v>
      </c>
      <c r="Q105" s="1" t="s">
        <v>2269</v>
      </c>
      <c r="R105" s="1" t="s">
        <v>2596</v>
      </c>
      <c r="S105" s="1" t="s">
        <v>75</v>
      </c>
      <c r="T105" s="1" t="s">
        <v>2271</v>
      </c>
      <c r="U105" s="1" t="s">
        <v>2230</v>
      </c>
      <c r="V105" s="1" t="s">
        <v>2597</v>
      </c>
    </row>
    <row r="106" s="1" customFormat="1" spans="1:22">
      <c r="A106" s="1" t="s">
        <v>243</v>
      </c>
      <c r="B106" s="1" t="s">
        <v>154</v>
      </c>
      <c r="C106" s="1" t="s">
        <v>244</v>
      </c>
      <c r="D106" s="1" t="s">
        <v>2598</v>
      </c>
      <c r="E106" s="1" t="s">
        <v>2599</v>
      </c>
      <c r="F106" s="1" t="s">
        <v>154</v>
      </c>
      <c r="G106" s="1" t="s">
        <v>83</v>
      </c>
      <c r="H106" s="1" t="s">
        <v>2263</v>
      </c>
      <c r="I106" s="1" t="s">
        <v>2600</v>
      </c>
      <c r="J106" s="1" t="s">
        <v>2265</v>
      </c>
      <c r="K106" s="1" t="s">
        <v>2600</v>
      </c>
      <c r="L106" s="1" t="s">
        <v>2600</v>
      </c>
      <c r="M106" s="1" t="s">
        <v>2266</v>
      </c>
      <c r="N106" s="1" t="s">
        <v>2266</v>
      </c>
      <c r="O106" s="1" t="s">
        <v>2267</v>
      </c>
      <c r="P106" s="1" t="s">
        <v>2268</v>
      </c>
      <c r="Q106" s="1" t="s">
        <v>2269</v>
      </c>
      <c r="R106" s="1" t="s">
        <v>2601</v>
      </c>
      <c r="S106" s="1" t="s">
        <v>75</v>
      </c>
      <c r="T106" s="1" t="s">
        <v>2271</v>
      </c>
      <c r="U106" s="1" t="s">
        <v>2230</v>
      </c>
      <c r="V106" s="1" t="s">
        <v>2602</v>
      </c>
    </row>
    <row r="107" s="1" customFormat="1" spans="1:22">
      <c r="A107" s="1" t="s">
        <v>2077</v>
      </c>
      <c r="B107" s="1" t="s">
        <v>154</v>
      </c>
      <c r="C107" s="1" t="s">
        <v>2078</v>
      </c>
      <c r="D107" s="1" t="s">
        <v>2603</v>
      </c>
      <c r="E107" s="1" t="s">
        <v>2604</v>
      </c>
      <c r="F107" s="1" t="s">
        <v>946</v>
      </c>
      <c r="G107" s="1" t="s">
        <v>1843</v>
      </c>
      <c r="H107" s="1" t="s">
        <v>2263</v>
      </c>
      <c r="I107" s="1" t="s">
        <v>2290</v>
      </c>
      <c r="J107" s="1" t="s">
        <v>2265</v>
      </c>
      <c r="K107" s="1" t="s">
        <v>2290</v>
      </c>
      <c r="L107" s="1" t="s">
        <v>2290</v>
      </c>
      <c r="M107" s="1" t="s">
        <v>2266</v>
      </c>
      <c r="N107" s="1" t="s">
        <v>2266</v>
      </c>
      <c r="O107" s="1" t="s">
        <v>2267</v>
      </c>
      <c r="P107" s="1" t="s">
        <v>2268</v>
      </c>
      <c r="Q107" s="1" t="s">
        <v>2269</v>
      </c>
      <c r="R107" s="1" t="s">
        <v>2605</v>
      </c>
      <c r="S107" s="1" t="s">
        <v>75</v>
      </c>
      <c r="T107" s="1" t="s">
        <v>2271</v>
      </c>
      <c r="U107" s="1" t="s">
        <v>2235</v>
      </c>
      <c r="V107" s="1" t="s">
        <v>2288</v>
      </c>
    </row>
    <row r="108" s="1" customFormat="1" spans="1:22">
      <c r="A108" s="1" t="s">
        <v>1080</v>
      </c>
      <c r="B108" s="1" t="s">
        <v>154</v>
      </c>
      <c r="C108" s="1" t="s">
        <v>1081</v>
      </c>
      <c r="D108" s="1" t="s">
        <v>1083</v>
      </c>
      <c r="E108" s="1" t="s">
        <v>2606</v>
      </c>
      <c r="F108" s="1" t="s">
        <v>611</v>
      </c>
      <c r="G108" s="1" t="s">
        <v>946</v>
      </c>
      <c r="H108" s="1" t="s">
        <v>2263</v>
      </c>
      <c r="I108" s="1" t="s">
        <v>2607</v>
      </c>
      <c r="J108" s="1" t="s">
        <v>2265</v>
      </c>
      <c r="K108" s="1" t="s">
        <v>2607</v>
      </c>
      <c r="L108" s="1" t="s">
        <v>2607</v>
      </c>
      <c r="M108" s="1" t="s">
        <v>2266</v>
      </c>
      <c r="N108" s="1" t="s">
        <v>2266</v>
      </c>
      <c r="O108" s="1" t="s">
        <v>2267</v>
      </c>
      <c r="P108" s="1" t="s">
        <v>2268</v>
      </c>
      <c r="Q108" s="1" t="s">
        <v>2269</v>
      </c>
      <c r="R108" s="1" t="s">
        <v>2608</v>
      </c>
      <c r="S108" s="1" t="s">
        <v>75</v>
      </c>
      <c r="T108" s="1" t="s">
        <v>2271</v>
      </c>
      <c r="U108" s="1" t="s">
        <v>2230</v>
      </c>
      <c r="V108" s="1" t="s">
        <v>2288</v>
      </c>
    </row>
    <row r="109" s="1" customFormat="1" spans="1:22">
      <c r="A109" s="1" t="s">
        <v>1629</v>
      </c>
      <c r="B109" s="1" t="s">
        <v>154</v>
      </c>
      <c r="C109" s="1" t="s">
        <v>1630</v>
      </c>
      <c r="D109" s="1" t="s">
        <v>2609</v>
      </c>
      <c r="E109" s="1" t="s">
        <v>2610</v>
      </c>
      <c r="F109" s="1" t="s">
        <v>1130</v>
      </c>
      <c r="G109" s="1" t="s">
        <v>1577</v>
      </c>
      <c r="H109" s="1" t="s">
        <v>2263</v>
      </c>
      <c r="I109" s="1" t="s">
        <v>2611</v>
      </c>
      <c r="J109" s="1" t="s">
        <v>2265</v>
      </c>
      <c r="K109" s="1" t="s">
        <v>2611</v>
      </c>
      <c r="L109" s="1" t="s">
        <v>2611</v>
      </c>
      <c r="M109" s="1" t="s">
        <v>2266</v>
      </c>
      <c r="N109" s="1" t="s">
        <v>2266</v>
      </c>
      <c r="O109" s="1" t="s">
        <v>2267</v>
      </c>
      <c r="P109" s="1" t="s">
        <v>2268</v>
      </c>
      <c r="Q109" s="1" t="s">
        <v>2269</v>
      </c>
      <c r="R109" s="1" t="s">
        <v>2612</v>
      </c>
      <c r="S109" s="1" t="s">
        <v>75</v>
      </c>
      <c r="T109" s="1" t="s">
        <v>2271</v>
      </c>
      <c r="U109" s="1" t="s">
        <v>2235</v>
      </c>
      <c r="V109" s="1" t="s">
        <v>2613</v>
      </c>
    </row>
    <row r="110" s="1" customFormat="1" spans="1:22">
      <c r="A110" s="1" t="s">
        <v>773</v>
      </c>
      <c r="B110" s="1" t="s">
        <v>154</v>
      </c>
      <c r="C110" s="1" t="s">
        <v>774</v>
      </c>
      <c r="D110" s="1" t="s">
        <v>776</v>
      </c>
      <c r="E110" s="1" t="s">
        <v>2614</v>
      </c>
      <c r="F110" s="1" t="s">
        <v>83</v>
      </c>
      <c r="G110" s="1" t="s">
        <v>611</v>
      </c>
      <c r="H110" s="1" t="s">
        <v>2263</v>
      </c>
      <c r="I110" s="1" t="s">
        <v>2615</v>
      </c>
      <c r="J110" s="1" t="s">
        <v>2265</v>
      </c>
      <c r="K110" s="1" t="s">
        <v>2615</v>
      </c>
      <c r="L110" s="1" t="s">
        <v>2615</v>
      </c>
      <c r="M110" s="1" t="s">
        <v>2266</v>
      </c>
      <c r="N110" s="1" t="s">
        <v>2266</v>
      </c>
      <c r="O110" s="1" t="s">
        <v>2267</v>
      </c>
      <c r="P110" s="1" t="s">
        <v>2268</v>
      </c>
      <c r="Q110" s="1" t="s">
        <v>2269</v>
      </c>
      <c r="R110" s="1" t="s">
        <v>2616</v>
      </c>
      <c r="S110" s="1" t="s">
        <v>75</v>
      </c>
      <c r="T110" s="1" t="s">
        <v>2271</v>
      </c>
      <c r="U110" s="1" t="s">
        <v>2230</v>
      </c>
      <c r="V110" s="1" t="s">
        <v>2323</v>
      </c>
    </row>
    <row r="111" s="1" customFormat="1" spans="1:22">
      <c r="A111" s="1" t="s">
        <v>1954</v>
      </c>
      <c r="B111" s="1" t="s">
        <v>154</v>
      </c>
      <c r="C111" s="1" t="s">
        <v>1955</v>
      </c>
      <c r="D111" s="1" t="s">
        <v>93</v>
      </c>
      <c r="E111" s="1" t="s">
        <v>2617</v>
      </c>
      <c r="F111" s="1" t="s">
        <v>1130</v>
      </c>
      <c r="G111" s="1" t="s">
        <v>1843</v>
      </c>
      <c r="H111" s="1" t="s">
        <v>2263</v>
      </c>
      <c r="I111" s="1" t="s">
        <v>2618</v>
      </c>
      <c r="J111" s="1" t="s">
        <v>2265</v>
      </c>
      <c r="K111" s="1" t="s">
        <v>2618</v>
      </c>
      <c r="L111" s="1" t="s">
        <v>2618</v>
      </c>
      <c r="M111" s="1" t="s">
        <v>2266</v>
      </c>
      <c r="N111" s="1" t="s">
        <v>2266</v>
      </c>
      <c r="O111" s="1" t="s">
        <v>2267</v>
      </c>
      <c r="P111" s="1" t="s">
        <v>2268</v>
      </c>
      <c r="Q111" s="1" t="s">
        <v>2269</v>
      </c>
      <c r="R111" s="1" t="s">
        <v>2619</v>
      </c>
      <c r="S111" s="1" t="s">
        <v>75</v>
      </c>
      <c r="T111" s="1" t="s">
        <v>2271</v>
      </c>
      <c r="U111" s="1" t="s">
        <v>2230</v>
      </c>
      <c r="V111" s="1" t="s">
        <v>2323</v>
      </c>
    </row>
    <row r="112" s="1" customFormat="1" spans="1:22">
      <c r="A112" s="1" t="s">
        <v>1358</v>
      </c>
      <c r="B112" s="1" t="s">
        <v>154</v>
      </c>
      <c r="C112" s="1" t="s">
        <v>1359</v>
      </c>
      <c r="D112" s="1" t="s">
        <v>172</v>
      </c>
      <c r="E112" s="1" t="s">
        <v>2620</v>
      </c>
      <c r="F112" s="1" t="s">
        <v>611</v>
      </c>
      <c r="G112" s="1" t="s">
        <v>1130</v>
      </c>
      <c r="H112" s="1" t="s">
        <v>2263</v>
      </c>
      <c r="I112" s="1" t="s">
        <v>2621</v>
      </c>
      <c r="J112" s="1" t="s">
        <v>2265</v>
      </c>
      <c r="K112" s="1" t="s">
        <v>2621</v>
      </c>
      <c r="L112" s="1" t="s">
        <v>2621</v>
      </c>
      <c r="M112" s="1" t="s">
        <v>2266</v>
      </c>
      <c r="N112" s="1" t="s">
        <v>2266</v>
      </c>
      <c r="O112" s="1" t="s">
        <v>2267</v>
      </c>
      <c r="P112" s="1" t="s">
        <v>2268</v>
      </c>
      <c r="Q112" s="1" t="s">
        <v>2269</v>
      </c>
      <c r="R112" s="1" t="s">
        <v>2622</v>
      </c>
      <c r="S112" s="1" t="s">
        <v>75</v>
      </c>
      <c r="T112" s="1" t="s">
        <v>2271</v>
      </c>
      <c r="U112" s="1" t="s">
        <v>2230</v>
      </c>
      <c r="V112" s="1" t="s">
        <v>2323</v>
      </c>
    </row>
    <row r="113" s="1" customFormat="1" spans="1:22">
      <c r="A113" s="1" t="s">
        <v>1369</v>
      </c>
      <c r="B113" s="1" t="s">
        <v>154</v>
      </c>
      <c r="C113" s="1" t="s">
        <v>1370</v>
      </c>
      <c r="D113" s="1" t="s">
        <v>172</v>
      </c>
      <c r="E113" s="1" t="s">
        <v>2623</v>
      </c>
      <c r="F113" s="1" t="s">
        <v>946</v>
      </c>
      <c r="G113" s="1" t="s">
        <v>1130</v>
      </c>
      <c r="H113" s="1" t="s">
        <v>2263</v>
      </c>
      <c r="I113" s="1" t="s">
        <v>2624</v>
      </c>
      <c r="J113" s="1" t="s">
        <v>2265</v>
      </c>
      <c r="K113" s="1" t="s">
        <v>2624</v>
      </c>
      <c r="L113" s="1" t="s">
        <v>2624</v>
      </c>
      <c r="M113" s="1" t="s">
        <v>2266</v>
      </c>
      <c r="N113" s="1" t="s">
        <v>2266</v>
      </c>
      <c r="O113" s="1" t="s">
        <v>2267</v>
      </c>
      <c r="P113" s="1" t="s">
        <v>2268</v>
      </c>
      <c r="Q113" s="1" t="s">
        <v>2269</v>
      </c>
      <c r="R113" s="1" t="s">
        <v>2625</v>
      </c>
      <c r="S113" s="1" t="s">
        <v>75</v>
      </c>
      <c r="T113" s="1" t="s">
        <v>2271</v>
      </c>
      <c r="U113" s="1" t="s">
        <v>2230</v>
      </c>
      <c r="V113" s="1" t="s">
        <v>2323</v>
      </c>
    </row>
    <row r="114" s="1" customFormat="1" spans="1:22">
      <c r="A114" s="1" t="s">
        <v>188</v>
      </c>
      <c r="B114" s="1" t="s">
        <v>81</v>
      </c>
      <c r="C114" s="1" t="s">
        <v>189</v>
      </c>
      <c r="D114" s="1" t="s">
        <v>191</v>
      </c>
      <c r="E114" s="1" t="s">
        <v>2626</v>
      </c>
      <c r="F114" s="1" t="s">
        <v>81</v>
      </c>
      <c r="G114" s="1" t="s">
        <v>83</v>
      </c>
      <c r="H114" s="1" t="s">
        <v>2263</v>
      </c>
      <c r="I114" s="1" t="s">
        <v>2627</v>
      </c>
      <c r="J114" s="1" t="s">
        <v>2265</v>
      </c>
      <c r="K114" s="1" t="s">
        <v>2627</v>
      </c>
      <c r="L114" s="1" t="s">
        <v>2627</v>
      </c>
      <c r="M114" s="1" t="s">
        <v>2266</v>
      </c>
      <c r="N114" s="1" t="s">
        <v>2266</v>
      </c>
      <c r="O114" s="1" t="s">
        <v>2267</v>
      </c>
      <c r="P114" s="1" t="s">
        <v>2268</v>
      </c>
      <c r="Q114" s="1" t="s">
        <v>2269</v>
      </c>
      <c r="R114" s="1" t="s">
        <v>2628</v>
      </c>
      <c r="S114" s="1" t="s">
        <v>75</v>
      </c>
      <c r="T114" s="1" t="s">
        <v>2271</v>
      </c>
      <c r="U114" s="1" t="s">
        <v>2230</v>
      </c>
      <c r="V114" s="1" t="s">
        <v>2323</v>
      </c>
    </row>
    <row r="115" s="1" customFormat="1" spans="1:22">
      <c r="A115" s="1" t="s">
        <v>1856</v>
      </c>
      <c r="B115" s="1" t="s">
        <v>81</v>
      </c>
      <c r="C115" s="1" t="s">
        <v>1857</v>
      </c>
      <c r="D115" s="1" t="s">
        <v>1859</v>
      </c>
      <c r="E115" s="1" t="s">
        <v>2629</v>
      </c>
      <c r="F115" s="1" t="s">
        <v>1130</v>
      </c>
      <c r="G115" s="1" t="s">
        <v>1843</v>
      </c>
      <c r="H115" s="1" t="s">
        <v>2263</v>
      </c>
      <c r="I115" s="1" t="s">
        <v>2630</v>
      </c>
      <c r="J115" s="1" t="s">
        <v>2265</v>
      </c>
      <c r="K115" s="1" t="s">
        <v>2630</v>
      </c>
      <c r="L115" s="1" t="s">
        <v>2630</v>
      </c>
      <c r="M115" s="1" t="s">
        <v>2266</v>
      </c>
      <c r="N115" s="1" t="s">
        <v>2266</v>
      </c>
      <c r="O115" s="1" t="s">
        <v>2267</v>
      </c>
      <c r="P115" s="1" t="s">
        <v>2268</v>
      </c>
      <c r="Q115" s="1" t="s">
        <v>2269</v>
      </c>
      <c r="R115" s="1" t="s">
        <v>2631</v>
      </c>
      <c r="S115" s="1" t="s">
        <v>75</v>
      </c>
      <c r="T115" s="1" t="s">
        <v>2271</v>
      </c>
      <c r="U115" s="1" t="s">
        <v>2230</v>
      </c>
      <c r="V115" s="1" t="s">
        <v>2272</v>
      </c>
    </row>
    <row r="116" s="1" customFormat="1" spans="1:22">
      <c r="A116" s="1" t="s">
        <v>677</v>
      </c>
      <c r="B116" s="1" t="s">
        <v>81</v>
      </c>
      <c r="C116" s="1" t="s">
        <v>678</v>
      </c>
      <c r="D116" s="1" t="s">
        <v>680</v>
      </c>
      <c r="E116" s="1" t="s">
        <v>2632</v>
      </c>
      <c r="F116" s="1" t="s">
        <v>81</v>
      </c>
      <c r="G116" s="1" t="s">
        <v>368</v>
      </c>
      <c r="H116" s="1" t="s">
        <v>2263</v>
      </c>
      <c r="I116" s="1" t="s">
        <v>2633</v>
      </c>
      <c r="J116" s="1" t="s">
        <v>2265</v>
      </c>
      <c r="K116" s="1" t="s">
        <v>2633</v>
      </c>
      <c r="L116" s="1" t="s">
        <v>2633</v>
      </c>
      <c r="M116" s="1" t="s">
        <v>2266</v>
      </c>
      <c r="N116" s="1" t="s">
        <v>2266</v>
      </c>
      <c r="O116" s="1" t="s">
        <v>2267</v>
      </c>
      <c r="P116" s="1" t="s">
        <v>2268</v>
      </c>
      <c r="Q116" s="1" t="s">
        <v>2269</v>
      </c>
      <c r="R116" s="1" t="s">
        <v>2634</v>
      </c>
      <c r="S116" s="1" t="s">
        <v>75</v>
      </c>
      <c r="T116" s="1" t="s">
        <v>2271</v>
      </c>
      <c r="U116" s="1" t="s">
        <v>2230</v>
      </c>
      <c r="V116" s="1" t="s">
        <v>2408</v>
      </c>
    </row>
    <row r="117" s="1" customFormat="1" spans="1:22">
      <c r="A117" s="1" t="s">
        <v>2083</v>
      </c>
      <c r="B117" s="1" t="s">
        <v>81</v>
      </c>
      <c r="C117" s="1" t="s">
        <v>2084</v>
      </c>
      <c r="D117" s="1" t="s">
        <v>2086</v>
      </c>
      <c r="E117" s="1" t="s">
        <v>2635</v>
      </c>
      <c r="F117" s="1" t="s">
        <v>1130</v>
      </c>
      <c r="G117" s="1" t="s">
        <v>1843</v>
      </c>
      <c r="H117" s="1" t="s">
        <v>2263</v>
      </c>
      <c r="I117" s="1" t="s">
        <v>2636</v>
      </c>
      <c r="J117" s="1" t="s">
        <v>2265</v>
      </c>
      <c r="K117" s="1" t="s">
        <v>2636</v>
      </c>
      <c r="L117" s="1" t="s">
        <v>2636</v>
      </c>
      <c r="M117" s="1" t="s">
        <v>2266</v>
      </c>
      <c r="N117" s="1" t="s">
        <v>2266</v>
      </c>
      <c r="O117" s="1" t="s">
        <v>2267</v>
      </c>
      <c r="P117" s="1" t="s">
        <v>2268</v>
      </c>
      <c r="Q117" s="1" t="s">
        <v>2269</v>
      </c>
      <c r="R117" s="1" t="s">
        <v>2637</v>
      </c>
      <c r="S117" s="1" t="s">
        <v>75</v>
      </c>
      <c r="T117" s="1" t="s">
        <v>2271</v>
      </c>
      <c r="U117" s="1" t="s">
        <v>2235</v>
      </c>
      <c r="V117" s="1" t="s">
        <v>2288</v>
      </c>
    </row>
    <row r="118" s="1" customFormat="1" spans="1:22">
      <c r="A118" s="1" t="s">
        <v>1019</v>
      </c>
      <c r="B118" s="1" t="s">
        <v>81</v>
      </c>
      <c r="C118" s="1" t="s">
        <v>1020</v>
      </c>
      <c r="D118" s="1" t="s">
        <v>1022</v>
      </c>
      <c r="E118" s="1" t="s">
        <v>2638</v>
      </c>
      <c r="F118" s="1" t="s">
        <v>368</v>
      </c>
      <c r="G118" s="1" t="s">
        <v>946</v>
      </c>
      <c r="H118" s="1" t="s">
        <v>2263</v>
      </c>
      <c r="I118" s="1" t="s">
        <v>2639</v>
      </c>
      <c r="J118" s="1" t="s">
        <v>2265</v>
      </c>
      <c r="K118" s="1" t="s">
        <v>2639</v>
      </c>
      <c r="L118" s="1" t="s">
        <v>2639</v>
      </c>
      <c r="M118" s="1" t="s">
        <v>2266</v>
      </c>
      <c r="N118" s="1" t="s">
        <v>2266</v>
      </c>
      <c r="O118" s="1" t="s">
        <v>2267</v>
      </c>
      <c r="P118" s="1" t="s">
        <v>2268</v>
      </c>
      <c r="Q118" s="1" t="s">
        <v>2269</v>
      </c>
      <c r="R118" s="1" t="s">
        <v>2640</v>
      </c>
      <c r="S118" s="1" t="s">
        <v>75</v>
      </c>
      <c r="T118" s="1" t="s">
        <v>2271</v>
      </c>
      <c r="U118" s="1" t="s">
        <v>2230</v>
      </c>
      <c r="V118" s="1" t="s">
        <v>2323</v>
      </c>
    </row>
    <row r="119" s="1" customFormat="1" spans="1:22">
      <c r="A119" s="1" t="s">
        <v>72</v>
      </c>
      <c r="B119" s="1" t="s">
        <v>81</v>
      </c>
      <c r="C119" s="1" t="s">
        <v>73</v>
      </c>
      <c r="D119" s="1" t="s">
        <v>2641</v>
      </c>
      <c r="E119" s="1" t="s">
        <v>2642</v>
      </c>
      <c r="F119" s="1" t="s">
        <v>82</v>
      </c>
      <c r="G119" s="1" t="s">
        <v>83</v>
      </c>
      <c r="H119" s="1" t="s">
        <v>2263</v>
      </c>
      <c r="I119" s="1" t="s">
        <v>2643</v>
      </c>
      <c r="J119" s="1" t="s">
        <v>2265</v>
      </c>
      <c r="K119" s="1" t="s">
        <v>2643</v>
      </c>
      <c r="L119" s="1" t="s">
        <v>2643</v>
      </c>
      <c r="M119" s="1" t="s">
        <v>2266</v>
      </c>
      <c r="N119" s="1" t="s">
        <v>2266</v>
      </c>
      <c r="O119" s="1" t="s">
        <v>2267</v>
      </c>
      <c r="P119" s="1" t="s">
        <v>2268</v>
      </c>
      <c r="Q119" s="1" t="s">
        <v>2269</v>
      </c>
      <c r="R119" s="1" t="s">
        <v>2644</v>
      </c>
      <c r="S119" s="1" t="s">
        <v>75</v>
      </c>
      <c r="T119" s="1" t="s">
        <v>2271</v>
      </c>
      <c r="U119" s="1" t="s">
        <v>2230</v>
      </c>
      <c r="V119" s="1" t="s">
        <v>2272</v>
      </c>
    </row>
    <row r="120" s="1" customFormat="1" spans="1:22">
      <c r="A120" s="1" t="s">
        <v>837</v>
      </c>
      <c r="B120" s="1" t="s">
        <v>82</v>
      </c>
      <c r="C120" s="1" t="s">
        <v>838</v>
      </c>
      <c r="D120" s="1" t="s">
        <v>2645</v>
      </c>
      <c r="E120" s="1" t="s">
        <v>2646</v>
      </c>
      <c r="F120" s="1" t="s">
        <v>83</v>
      </c>
      <c r="G120" s="1" t="s">
        <v>611</v>
      </c>
      <c r="H120" s="1" t="s">
        <v>2263</v>
      </c>
      <c r="I120" s="1" t="s">
        <v>2647</v>
      </c>
      <c r="J120" s="1" t="s">
        <v>2265</v>
      </c>
      <c r="K120" s="1" t="s">
        <v>2647</v>
      </c>
      <c r="L120" s="1" t="s">
        <v>2647</v>
      </c>
      <c r="M120" s="1" t="s">
        <v>2266</v>
      </c>
      <c r="N120" s="1" t="s">
        <v>2266</v>
      </c>
      <c r="O120" s="1" t="s">
        <v>2267</v>
      </c>
      <c r="P120" s="1" t="s">
        <v>2268</v>
      </c>
      <c r="Q120" s="1" t="s">
        <v>2269</v>
      </c>
      <c r="R120" s="1" t="s">
        <v>2648</v>
      </c>
      <c r="S120" s="1" t="s">
        <v>75</v>
      </c>
      <c r="T120" s="1" t="s">
        <v>2271</v>
      </c>
      <c r="U120" s="1" t="s">
        <v>2230</v>
      </c>
      <c r="V120" s="1" t="s">
        <v>2288</v>
      </c>
    </row>
    <row r="121" s="1" customFormat="1" spans="1:22">
      <c r="A121" s="1" t="s">
        <v>218</v>
      </c>
      <c r="B121" s="1" t="s">
        <v>82</v>
      </c>
      <c r="C121" s="1" t="s">
        <v>219</v>
      </c>
      <c r="D121" s="1" t="s">
        <v>221</v>
      </c>
      <c r="E121" s="1" t="s">
        <v>2649</v>
      </c>
      <c r="F121" s="1" t="s">
        <v>82</v>
      </c>
      <c r="G121" s="1" t="s">
        <v>83</v>
      </c>
      <c r="H121" s="1" t="s">
        <v>2263</v>
      </c>
      <c r="I121" s="1" t="s">
        <v>2650</v>
      </c>
      <c r="J121" s="1" t="s">
        <v>2265</v>
      </c>
      <c r="K121" s="1" t="s">
        <v>2650</v>
      </c>
      <c r="L121" s="1" t="s">
        <v>2650</v>
      </c>
      <c r="M121" s="1" t="s">
        <v>2266</v>
      </c>
      <c r="N121" s="1" t="s">
        <v>2266</v>
      </c>
      <c r="O121" s="1" t="s">
        <v>2267</v>
      </c>
      <c r="P121" s="1" t="s">
        <v>2268</v>
      </c>
      <c r="Q121" s="1" t="s">
        <v>2269</v>
      </c>
      <c r="R121" s="1" t="s">
        <v>2651</v>
      </c>
      <c r="S121" s="1" t="s">
        <v>75</v>
      </c>
      <c r="T121" s="1" t="s">
        <v>2271</v>
      </c>
      <c r="U121" s="1" t="s">
        <v>2230</v>
      </c>
      <c r="V121" s="1" t="s">
        <v>2288</v>
      </c>
    </row>
    <row r="122" s="1" customFormat="1" spans="1:22">
      <c r="A122" s="1" t="s">
        <v>227</v>
      </c>
      <c r="B122" s="1" t="s">
        <v>82</v>
      </c>
      <c r="C122" s="1" t="s">
        <v>228</v>
      </c>
      <c r="D122" s="1" t="s">
        <v>221</v>
      </c>
      <c r="E122" s="1" t="s">
        <v>2652</v>
      </c>
      <c r="F122" s="1" t="s">
        <v>82</v>
      </c>
      <c r="G122" s="1" t="s">
        <v>83</v>
      </c>
      <c r="H122" s="1" t="s">
        <v>2263</v>
      </c>
      <c r="I122" s="1" t="s">
        <v>2650</v>
      </c>
      <c r="J122" s="1" t="s">
        <v>2265</v>
      </c>
      <c r="K122" s="1" t="s">
        <v>2650</v>
      </c>
      <c r="L122" s="1" t="s">
        <v>2650</v>
      </c>
      <c r="M122" s="1" t="s">
        <v>2266</v>
      </c>
      <c r="N122" s="1" t="s">
        <v>2266</v>
      </c>
      <c r="O122" s="1" t="s">
        <v>2267</v>
      </c>
      <c r="P122" s="1" t="s">
        <v>2268</v>
      </c>
      <c r="Q122" s="1" t="s">
        <v>2269</v>
      </c>
      <c r="R122" s="1" t="s">
        <v>2653</v>
      </c>
      <c r="S122" s="1" t="s">
        <v>75</v>
      </c>
      <c r="T122" s="1" t="s">
        <v>2271</v>
      </c>
      <c r="U122" s="1" t="s">
        <v>2230</v>
      </c>
      <c r="V122" s="1" t="s">
        <v>2288</v>
      </c>
    </row>
    <row r="123" s="1" customFormat="1" spans="1:22">
      <c r="A123" s="1" t="s">
        <v>1375</v>
      </c>
      <c r="B123" s="1" t="s">
        <v>82</v>
      </c>
      <c r="C123" s="1" t="s">
        <v>1376</v>
      </c>
      <c r="D123" s="1" t="s">
        <v>1378</v>
      </c>
      <c r="E123" s="1" t="s">
        <v>2654</v>
      </c>
      <c r="F123" s="1" t="s">
        <v>946</v>
      </c>
      <c r="G123" s="1" t="s">
        <v>1130</v>
      </c>
      <c r="H123" s="1" t="s">
        <v>2263</v>
      </c>
      <c r="I123" s="1" t="s">
        <v>2655</v>
      </c>
      <c r="J123" s="1" t="s">
        <v>2265</v>
      </c>
      <c r="K123" s="1" t="s">
        <v>2655</v>
      </c>
      <c r="L123" s="1" t="s">
        <v>2655</v>
      </c>
      <c r="M123" s="1" t="s">
        <v>2266</v>
      </c>
      <c r="N123" s="1" t="s">
        <v>2266</v>
      </c>
      <c r="O123" s="1" t="s">
        <v>2267</v>
      </c>
      <c r="P123" s="1" t="s">
        <v>2268</v>
      </c>
      <c r="Q123" s="1" t="s">
        <v>2269</v>
      </c>
      <c r="R123" s="1" t="s">
        <v>2656</v>
      </c>
      <c r="S123" s="1" t="s">
        <v>75</v>
      </c>
      <c r="T123" s="1" t="s">
        <v>2271</v>
      </c>
      <c r="U123" s="1" t="s">
        <v>2230</v>
      </c>
      <c r="V123" s="1" t="s">
        <v>2323</v>
      </c>
    </row>
    <row r="124" s="1" customFormat="1" spans="1:22">
      <c r="A124" s="1" t="s">
        <v>588</v>
      </c>
      <c r="B124" s="1" t="s">
        <v>82</v>
      </c>
      <c r="C124" s="1" t="s">
        <v>589</v>
      </c>
      <c r="D124" s="1" t="s">
        <v>591</v>
      </c>
      <c r="E124" s="1" t="s">
        <v>2657</v>
      </c>
      <c r="F124" s="1" t="s">
        <v>83</v>
      </c>
      <c r="G124" s="1" t="s">
        <v>368</v>
      </c>
      <c r="H124" s="1" t="s">
        <v>2263</v>
      </c>
      <c r="I124" s="1" t="s">
        <v>2658</v>
      </c>
      <c r="J124" s="1" t="s">
        <v>2265</v>
      </c>
      <c r="K124" s="1" t="s">
        <v>2658</v>
      </c>
      <c r="L124" s="1" t="s">
        <v>2658</v>
      </c>
      <c r="M124" s="1" t="s">
        <v>2266</v>
      </c>
      <c r="N124" s="1" t="s">
        <v>2266</v>
      </c>
      <c r="O124" s="1" t="s">
        <v>2267</v>
      </c>
      <c r="P124" s="1" t="s">
        <v>2268</v>
      </c>
      <c r="Q124" s="1" t="s">
        <v>2269</v>
      </c>
      <c r="R124" s="1" t="s">
        <v>2659</v>
      </c>
      <c r="S124" s="1" t="s">
        <v>75</v>
      </c>
      <c r="T124" s="1" t="s">
        <v>2271</v>
      </c>
      <c r="U124" s="1" t="s">
        <v>2230</v>
      </c>
      <c r="V124" s="1" t="s">
        <v>2279</v>
      </c>
    </row>
    <row r="125" s="1" customFormat="1" spans="1:22">
      <c r="A125" s="1" t="s">
        <v>509</v>
      </c>
      <c r="B125" s="1" t="s">
        <v>83</v>
      </c>
      <c r="C125" s="1" t="s">
        <v>510</v>
      </c>
      <c r="D125" s="1" t="s">
        <v>512</v>
      </c>
      <c r="E125" s="1" t="s">
        <v>2660</v>
      </c>
      <c r="F125" s="1" t="s">
        <v>83</v>
      </c>
      <c r="G125" s="1" t="s">
        <v>368</v>
      </c>
      <c r="H125" s="1" t="s">
        <v>2263</v>
      </c>
      <c r="I125" s="1" t="s">
        <v>2578</v>
      </c>
      <c r="J125" s="1" t="s">
        <v>2265</v>
      </c>
      <c r="K125" s="1" t="s">
        <v>2578</v>
      </c>
      <c r="L125" s="1" t="s">
        <v>2578</v>
      </c>
      <c r="M125" s="1" t="s">
        <v>2266</v>
      </c>
      <c r="N125" s="1" t="s">
        <v>2266</v>
      </c>
      <c r="O125" s="1" t="s">
        <v>2267</v>
      </c>
      <c r="P125" s="1" t="s">
        <v>2268</v>
      </c>
      <c r="Q125" s="1" t="s">
        <v>2269</v>
      </c>
      <c r="R125" s="1" t="s">
        <v>2661</v>
      </c>
      <c r="S125" s="1" t="s">
        <v>75</v>
      </c>
      <c r="T125" s="1" t="s">
        <v>2271</v>
      </c>
      <c r="U125" s="1" t="s">
        <v>2235</v>
      </c>
      <c r="V125" s="1" t="s">
        <v>2303</v>
      </c>
    </row>
    <row r="126" s="1" customFormat="1" spans="1:22">
      <c r="A126" s="1" t="s">
        <v>781</v>
      </c>
      <c r="B126" s="1" t="s">
        <v>83</v>
      </c>
      <c r="C126" s="1" t="s">
        <v>782</v>
      </c>
      <c r="D126" s="1" t="s">
        <v>714</v>
      </c>
      <c r="E126" s="1" t="s">
        <v>2662</v>
      </c>
      <c r="F126" s="1" t="s">
        <v>368</v>
      </c>
      <c r="G126" s="1" t="s">
        <v>611</v>
      </c>
      <c r="H126" s="1" t="s">
        <v>2263</v>
      </c>
      <c r="I126" s="1" t="s">
        <v>2663</v>
      </c>
      <c r="J126" s="1" t="s">
        <v>2265</v>
      </c>
      <c r="K126" s="1" t="s">
        <v>2663</v>
      </c>
      <c r="L126" s="1" t="s">
        <v>2663</v>
      </c>
      <c r="M126" s="1" t="s">
        <v>2266</v>
      </c>
      <c r="N126" s="1" t="s">
        <v>2266</v>
      </c>
      <c r="O126" s="1" t="s">
        <v>2267</v>
      </c>
      <c r="P126" s="1" t="s">
        <v>2268</v>
      </c>
      <c r="Q126" s="1" t="s">
        <v>2269</v>
      </c>
      <c r="R126" s="1" t="s">
        <v>2664</v>
      </c>
      <c r="S126" s="1" t="s">
        <v>75</v>
      </c>
      <c r="T126" s="1" t="s">
        <v>2271</v>
      </c>
      <c r="U126" s="1" t="s">
        <v>2230</v>
      </c>
      <c r="V126" s="1" t="s">
        <v>2323</v>
      </c>
    </row>
    <row r="127" s="1" customFormat="1" spans="1:22">
      <c r="A127" s="1" t="s">
        <v>1574</v>
      </c>
      <c r="B127" s="1" t="s">
        <v>83</v>
      </c>
      <c r="C127" s="1" t="s">
        <v>1575</v>
      </c>
      <c r="D127" s="1" t="s">
        <v>317</v>
      </c>
      <c r="E127" s="1" t="s">
        <v>2665</v>
      </c>
      <c r="F127" s="1" t="s">
        <v>1130</v>
      </c>
      <c r="G127" s="1" t="s">
        <v>1577</v>
      </c>
      <c r="H127" s="1" t="s">
        <v>2263</v>
      </c>
      <c r="I127" s="1" t="s">
        <v>2666</v>
      </c>
      <c r="J127" s="1" t="s">
        <v>2265</v>
      </c>
      <c r="K127" s="1" t="s">
        <v>2666</v>
      </c>
      <c r="L127" s="1" t="s">
        <v>2666</v>
      </c>
      <c r="M127" s="1" t="s">
        <v>2266</v>
      </c>
      <c r="N127" s="1" t="s">
        <v>2266</v>
      </c>
      <c r="O127" s="1" t="s">
        <v>2267</v>
      </c>
      <c r="P127" s="1" t="s">
        <v>2268</v>
      </c>
      <c r="Q127" s="1" t="s">
        <v>2269</v>
      </c>
      <c r="R127" s="1" t="s">
        <v>2667</v>
      </c>
      <c r="S127" s="1" t="s">
        <v>75</v>
      </c>
      <c r="T127" s="1" t="s">
        <v>2271</v>
      </c>
      <c r="U127" s="1" t="s">
        <v>2230</v>
      </c>
      <c r="V127" s="1" t="s">
        <v>2272</v>
      </c>
    </row>
    <row r="128" s="1" customFormat="1" spans="1:22">
      <c r="A128" s="1" t="s">
        <v>527</v>
      </c>
      <c r="B128" s="1" t="s">
        <v>83</v>
      </c>
      <c r="C128" s="1" t="s">
        <v>528</v>
      </c>
      <c r="D128" s="1" t="s">
        <v>530</v>
      </c>
      <c r="E128" s="1" t="s">
        <v>2668</v>
      </c>
      <c r="F128" s="1" t="s">
        <v>83</v>
      </c>
      <c r="G128" s="1" t="s">
        <v>368</v>
      </c>
      <c r="H128" s="1" t="s">
        <v>2263</v>
      </c>
      <c r="I128" s="1" t="s">
        <v>2669</v>
      </c>
      <c r="J128" s="1" t="s">
        <v>2265</v>
      </c>
      <c r="K128" s="1" t="s">
        <v>2669</v>
      </c>
      <c r="L128" s="1" t="s">
        <v>2669</v>
      </c>
      <c r="M128" s="1" t="s">
        <v>2266</v>
      </c>
      <c r="N128" s="1" t="s">
        <v>2266</v>
      </c>
      <c r="O128" s="1" t="s">
        <v>2267</v>
      </c>
      <c r="P128" s="1" t="s">
        <v>2268</v>
      </c>
      <c r="Q128" s="1" t="s">
        <v>2269</v>
      </c>
      <c r="R128" s="1" t="s">
        <v>2670</v>
      </c>
      <c r="S128" s="1" t="s">
        <v>75</v>
      </c>
      <c r="T128" s="1" t="s">
        <v>2271</v>
      </c>
      <c r="U128" s="1" t="s">
        <v>2230</v>
      </c>
      <c r="V128" s="1" t="s">
        <v>2323</v>
      </c>
    </row>
    <row r="129" s="1" customFormat="1" spans="1:22">
      <c r="A129" s="1" t="s">
        <v>1097</v>
      </c>
      <c r="B129" s="1" t="s">
        <v>83</v>
      </c>
      <c r="C129" s="1" t="s">
        <v>1098</v>
      </c>
      <c r="D129" s="1" t="s">
        <v>2671</v>
      </c>
      <c r="E129" s="1" t="s">
        <v>2672</v>
      </c>
      <c r="F129" s="1" t="s">
        <v>611</v>
      </c>
      <c r="G129" s="1" t="s">
        <v>946</v>
      </c>
      <c r="H129" s="1" t="s">
        <v>2263</v>
      </c>
      <c r="I129" s="1" t="s">
        <v>2673</v>
      </c>
      <c r="J129" s="1" t="s">
        <v>2265</v>
      </c>
      <c r="K129" s="1" t="s">
        <v>2673</v>
      </c>
      <c r="L129" s="1" t="s">
        <v>2673</v>
      </c>
      <c r="M129" s="1" t="s">
        <v>2266</v>
      </c>
      <c r="N129" s="1" t="s">
        <v>2266</v>
      </c>
      <c r="O129" s="1" t="s">
        <v>2267</v>
      </c>
      <c r="P129" s="1" t="s">
        <v>2268</v>
      </c>
      <c r="Q129" s="1" t="s">
        <v>2269</v>
      </c>
      <c r="R129" s="1" t="s">
        <v>2674</v>
      </c>
      <c r="S129" s="1" t="s">
        <v>75</v>
      </c>
      <c r="T129" s="1" t="s">
        <v>2271</v>
      </c>
      <c r="U129" s="1" t="s">
        <v>2230</v>
      </c>
      <c r="V129" s="1" t="s">
        <v>2288</v>
      </c>
    </row>
    <row r="130" s="1" customFormat="1" spans="1:22">
      <c r="A130" s="1" t="s">
        <v>518</v>
      </c>
      <c r="B130" s="1" t="s">
        <v>83</v>
      </c>
      <c r="C130" s="1" t="s">
        <v>519</v>
      </c>
      <c r="D130" s="1" t="s">
        <v>521</v>
      </c>
      <c r="E130" s="1" t="s">
        <v>2675</v>
      </c>
      <c r="F130" s="1" t="s">
        <v>83</v>
      </c>
      <c r="G130" s="1" t="s">
        <v>368</v>
      </c>
      <c r="H130" s="1" t="s">
        <v>2263</v>
      </c>
      <c r="I130" s="1" t="s">
        <v>2676</v>
      </c>
      <c r="J130" s="1" t="s">
        <v>2265</v>
      </c>
      <c r="K130" s="1" t="s">
        <v>2676</v>
      </c>
      <c r="L130" s="1" t="s">
        <v>2676</v>
      </c>
      <c r="M130" s="1" t="s">
        <v>2266</v>
      </c>
      <c r="N130" s="1" t="s">
        <v>2266</v>
      </c>
      <c r="O130" s="1" t="s">
        <v>2267</v>
      </c>
      <c r="P130" s="1" t="s">
        <v>2268</v>
      </c>
      <c r="Q130" s="1" t="s">
        <v>2269</v>
      </c>
      <c r="R130" s="1" t="s">
        <v>2677</v>
      </c>
      <c r="S130" s="1" t="s">
        <v>75</v>
      </c>
      <c r="T130" s="1" t="s">
        <v>2271</v>
      </c>
      <c r="U130" s="1" t="s">
        <v>2230</v>
      </c>
      <c r="V130" s="1" t="s">
        <v>2323</v>
      </c>
    </row>
    <row r="131" s="1" customFormat="1" spans="1:22">
      <c r="A131" s="1" t="s">
        <v>2091</v>
      </c>
      <c r="B131" s="1" t="s">
        <v>83</v>
      </c>
      <c r="C131" s="1" t="s">
        <v>2092</v>
      </c>
      <c r="D131" s="1" t="s">
        <v>2094</v>
      </c>
      <c r="E131" s="1" t="s">
        <v>2678</v>
      </c>
      <c r="F131" s="1" t="s">
        <v>1577</v>
      </c>
      <c r="G131" s="1" t="s">
        <v>1843</v>
      </c>
      <c r="H131" s="1" t="s">
        <v>2263</v>
      </c>
      <c r="I131" s="1" t="s">
        <v>2679</v>
      </c>
      <c r="J131" s="1" t="s">
        <v>2265</v>
      </c>
      <c r="K131" s="1" t="s">
        <v>2679</v>
      </c>
      <c r="L131" s="1" t="s">
        <v>2679</v>
      </c>
      <c r="M131" s="1" t="s">
        <v>2266</v>
      </c>
      <c r="N131" s="1" t="s">
        <v>2266</v>
      </c>
      <c r="O131" s="1" t="s">
        <v>2267</v>
      </c>
      <c r="P131" s="1" t="s">
        <v>2268</v>
      </c>
      <c r="Q131" s="1" t="s">
        <v>2269</v>
      </c>
      <c r="R131" s="1" t="s">
        <v>2680</v>
      </c>
      <c r="S131" s="1" t="s">
        <v>75</v>
      </c>
      <c r="T131" s="1" t="s">
        <v>2271</v>
      </c>
      <c r="U131" s="1" t="s">
        <v>2230</v>
      </c>
      <c r="V131" s="1" t="s">
        <v>2288</v>
      </c>
    </row>
    <row r="132" s="1" customFormat="1" spans="1:22">
      <c r="A132" s="1" t="s">
        <v>1384</v>
      </c>
      <c r="B132" s="1" t="s">
        <v>83</v>
      </c>
      <c r="C132" s="1" t="s">
        <v>1385</v>
      </c>
      <c r="D132" s="1" t="s">
        <v>1387</v>
      </c>
      <c r="E132" s="1" t="s">
        <v>2681</v>
      </c>
      <c r="F132" s="1" t="s">
        <v>946</v>
      </c>
      <c r="G132" s="1" t="s">
        <v>1130</v>
      </c>
      <c r="H132" s="1" t="s">
        <v>2263</v>
      </c>
      <c r="I132" s="1" t="s">
        <v>2682</v>
      </c>
      <c r="J132" s="1" t="s">
        <v>2265</v>
      </c>
      <c r="K132" s="1" t="s">
        <v>2682</v>
      </c>
      <c r="L132" s="1" t="s">
        <v>2682</v>
      </c>
      <c r="M132" s="1" t="s">
        <v>2266</v>
      </c>
      <c r="N132" s="1" t="s">
        <v>2266</v>
      </c>
      <c r="O132" s="1" t="s">
        <v>2267</v>
      </c>
      <c r="P132" s="1" t="s">
        <v>2268</v>
      </c>
      <c r="Q132" s="1" t="s">
        <v>2269</v>
      </c>
      <c r="R132" s="1" t="s">
        <v>2683</v>
      </c>
      <c r="S132" s="1" t="s">
        <v>75</v>
      </c>
      <c r="T132" s="1" t="s">
        <v>2271</v>
      </c>
      <c r="U132" s="1" t="s">
        <v>2230</v>
      </c>
      <c r="V132" s="1" t="s">
        <v>2323</v>
      </c>
    </row>
    <row r="133" s="1" customFormat="1" spans="1:22">
      <c r="A133" s="1" t="s">
        <v>1392</v>
      </c>
      <c r="B133" s="1" t="s">
        <v>83</v>
      </c>
      <c r="C133" s="1" t="s">
        <v>1393</v>
      </c>
      <c r="D133" s="1" t="s">
        <v>489</v>
      </c>
      <c r="E133" s="1" t="s">
        <v>2684</v>
      </c>
      <c r="F133" s="1" t="s">
        <v>946</v>
      </c>
      <c r="G133" s="1" t="s">
        <v>1130</v>
      </c>
      <c r="H133" s="1" t="s">
        <v>2263</v>
      </c>
      <c r="I133" s="1" t="s">
        <v>2685</v>
      </c>
      <c r="J133" s="1" t="s">
        <v>2265</v>
      </c>
      <c r="K133" s="1" t="s">
        <v>2685</v>
      </c>
      <c r="L133" s="1" t="s">
        <v>2685</v>
      </c>
      <c r="M133" s="1" t="s">
        <v>2266</v>
      </c>
      <c r="N133" s="1" t="s">
        <v>2266</v>
      </c>
      <c r="O133" s="1" t="s">
        <v>2267</v>
      </c>
      <c r="P133" s="1" t="s">
        <v>2268</v>
      </c>
      <c r="Q133" s="1" t="s">
        <v>2269</v>
      </c>
      <c r="R133" s="1" t="s">
        <v>2686</v>
      </c>
      <c r="S133" s="1" t="s">
        <v>75</v>
      </c>
      <c r="T133" s="1" t="s">
        <v>2271</v>
      </c>
      <c r="U133" s="1" t="s">
        <v>2230</v>
      </c>
      <c r="V133" s="1" t="s">
        <v>2323</v>
      </c>
    </row>
    <row r="134" s="1" customFormat="1" spans="1:22">
      <c r="A134" s="1" t="s">
        <v>1883</v>
      </c>
      <c r="B134" s="1" t="s">
        <v>368</v>
      </c>
      <c r="C134" s="1" t="s">
        <v>1884</v>
      </c>
      <c r="D134" s="1" t="s">
        <v>705</v>
      </c>
      <c r="E134" s="1" t="s">
        <v>2687</v>
      </c>
      <c r="F134" s="1" t="s">
        <v>1577</v>
      </c>
      <c r="G134" s="1" t="s">
        <v>1843</v>
      </c>
      <c r="H134" s="1" t="s">
        <v>2263</v>
      </c>
      <c r="I134" s="1" t="s">
        <v>2688</v>
      </c>
      <c r="J134" s="1" t="s">
        <v>2265</v>
      </c>
      <c r="K134" s="1" t="s">
        <v>2688</v>
      </c>
      <c r="L134" s="1" t="s">
        <v>2688</v>
      </c>
      <c r="M134" s="1" t="s">
        <v>2266</v>
      </c>
      <c r="N134" s="1" t="s">
        <v>2266</v>
      </c>
      <c r="O134" s="1" t="s">
        <v>2267</v>
      </c>
      <c r="P134" s="1" t="s">
        <v>2268</v>
      </c>
      <c r="Q134" s="1" t="s">
        <v>2269</v>
      </c>
      <c r="R134" s="1" t="s">
        <v>2689</v>
      </c>
      <c r="S134" s="1" t="s">
        <v>75</v>
      </c>
      <c r="T134" s="1" t="s">
        <v>2271</v>
      </c>
      <c r="U134" s="1" t="s">
        <v>2235</v>
      </c>
      <c r="V134" s="1" t="s">
        <v>2690</v>
      </c>
    </row>
    <row r="135" s="1" customFormat="1" spans="1:22">
      <c r="A135" s="1" t="s">
        <v>1793</v>
      </c>
      <c r="B135" s="1" t="s">
        <v>368</v>
      </c>
      <c r="C135" s="1" t="s">
        <v>1794</v>
      </c>
      <c r="D135" s="1" t="s">
        <v>2691</v>
      </c>
      <c r="E135" s="1" t="s">
        <v>2692</v>
      </c>
      <c r="F135" s="1" t="s">
        <v>368</v>
      </c>
      <c r="G135" s="1" t="s">
        <v>1577</v>
      </c>
      <c r="H135" s="1" t="s">
        <v>2263</v>
      </c>
      <c r="I135" s="1" t="s">
        <v>2693</v>
      </c>
      <c r="J135" s="1" t="s">
        <v>2265</v>
      </c>
      <c r="K135" s="1" t="s">
        <v>2693</v>
      </c>
      <c r="L135" s="1" t="s">
        <v>2693</v>
      </c>
      <c r="M135" s="1" t="s">
        <v>2266</v>
      </c>
      <c r="N135" s="1" t="s">
        <v>2266</v>
      </c>
      <c r="O135" s="1" t="s">
        <v>2267</v>
      </c>
      <c r="P135" s="1" t="s">
        <v>2268</v>
      </c>
      <c r="Q135" s="1" t="s">
        <v>2269</v>
      </c>
      <c r="R135" s="1" t="s">
        <v>2694</v>
      </c>
      <c r="S135" s="1" t="s">
        <v>75</v>
      </c>
      <c r="T135" s="1" t="s">
        <v>2271</v>
      </c>
      <c r="U135" s="1" t="s">
        <v>2230</v>
      </c>
      <c r="V135" s="1" t="s">
        <v>2408</v>
      </c>
    </row>
    <row r="136" s="1" customFormat="1" spans="1:22">
      <c r="A136" s="1" t="s">
        <v>855</v>
      </c>
      <c r="B136" s="1" t="s">
        <v>368</v>
      </c>
      <c r="C136" s="1" t="s">
        <v>856</v>
      </c>
      <c r="D136" s="1" t="s">
        <v>2695</v>
      </c>
      <c r="E136" s="1" t="s">
        <v>2696</v>
      </c>
      <c r="F136" s="1" t="s">
        <v>368</v>
      </c>
      <c r="G136" s="1" t="s">
        <v>611</v>
      </c>
      <c r="H136" s="1" t="s">
        <v>2263</v>
      </c>
      <c r="I136" s="1" t="s">
        <v>2697</v>
      </c>
      <c r="J136" s="1" t="s">
        <v>2265</v>
      </c>
      <c r="K136" s="1" t="s">
        <v>2697</v>
      </c>
      <c r="L136" s="1" t="s">
        <v>2697</v>
      </c>
      <c r="M136" s="1" t="s">
        <v>2266</v>
      </c>
      <c r="N136" s="1" t="s">
        <v>2266</v>
      </c>
      <c r="O136" s="1" t="s">
        <v>2267</v>
      </c>
      <c r="P136" s="1" t="s">
        <v>2268</v>
      </c>
      <c r="Q136" s="1" t="s">
        <v>2269</v>
      </c>
      <c r="R136" s="1" t="s">
        <v>2698</v>
      </c>
      <c r="S136" s="1" t="s">
        <v>75</v>
      </c>
      <c r="T136" s="1" t="s">
        <v>2271</v>
      </c>
      <c r="U136" s="1" t="s">
        <v>2230</v>
      </c>
      <c r="V136" s="1" t="s">
        <v>2398</v>
      </c>
    </row>
    <row r="137" s="1" customFormat="1" spans="1:22">
      <c r="A137" s="1" t="s">
        <v>1959</v>
      </c>
      <c r="B137" s="1" t="s">
        <v>368</v>
      </c>
      <c r="C137" s="1" t="s">
        <v>1960</v>
      </c>
      <c r="D137" s="1" t="s">
        <v>489</v>
      </c>
      <c r="E137" s="1" t="s">
        <v>2699</v>
      </c>
      <c r="F137" s="1" t="s">
        <v>1130</v>
      </c>
      <c r="G137" s="1" t="s">
        <v>1843</v>
      </c>
      <c r="H137" s="1" t="s">
        <v>2263</v>
      </c>
      <c r="I137" s="1" t="s">
        <v>2700</v>
      </c>
      <c r="J137" s="1" t="s">
        <v>2265</v>
      </c>
      <c r="K137" s="1" t="s">
        <v>2700</v>
      </c>
      <c r="L137" s="1" t="s">
        <v>2700</v>
      </c>
      <c r="M137" s="1" t="s">
        <v>2266</v>
      </c>
      <c r="N137" s="1" t="s">
        <v>2266</v>
      </c>
      <c r="O137" s="1" t="s">
        <v>2267</v>
      </c>
      <c r="P137" s="1" t="s">
        <v>2268</v>
      </c>
      <c r="Q137" s="1" t="s">
        <v>2269</v>
      </c>
      <c r="R137" s="1" t="s">
        <v>2701</v>
      </c>
      <c r="S137" s="1" t="s">
        <v>75</v>
      </c>
      <c r="T137" s="1" t="s">
        <v>2271</v>
      </c>
      <c r="U137" s="1" t="s">
        <v>2230</v>
      </c>
      <c r="V137" s="1" t="s">
        <v>2323</v>
      </c>
    </row>
    <row r="138" s="1" customFormat="1" spans="1:22">
      <c r="A138" s="1" t="s">
        <v>1645</v>
      </c>
      <c r="B138" s="1" t="s">
        <v>368</v>
      </c>
      <c r="C138" s="1" t="s">
        <v>1646</v>
      </c>
      <c r="D138" s="1" t="s">
        <v>1378</v>
      </c>
      <c r="E138" s="1" t="s">
        <v>2702</v>
      </c>
      <c r="F138" s="1" t="s">
        <v>1130</v>
      </c>
      <c r="G138" s="1" t="s">
        <v>1577</v>
      </c>
      <c r="H138" s="1" t="s">
        <v>2263</v>
      </c>
      <c r="I138" s="1" t="s">
        <v>2703</v>
      </c>
      <c r="J138" s="1" t="s">
        <v>2265</v>
      </c>
      <c r="K138" s="1" t="s">
        <v>2703</v>
      </c>
      <c r="L138" s="1" t="s">
        <v>2703</v>
      </c>
      <c r="M138" s="1" t="s">
        <v>2266</v>
      </c>
      <c r="N138" s="1" t="s">
        <v>2266</v>
      </c>
      <c r="O138" s="1" t="s">
        <v>2267</v>
      </c>
      <c r="P138" s="1" t="s">
        <v>2268</v>
      </c>
      <c r="Q138" s="1" t="s">
        <v>2269</v>
      </c>
      <c r="R138" s="1" t="s">
        <v>2704</v>
      </c>
      <c r="S138" s="1" t="s">
        <v>75</v>
      </c>
      <c r="T138" s="1" t="s">
        <v>2271</v>
      </c>
      <c r="U138" s="1" t="s">
        <v>2230</v>
      </c>
      <c r="V138" s="1" t="s">
        <v>2323</v>
      </c>
    </row>
    <row r="139" s="1" customFormat="1" spans="1:22">
      <c r="A139" s="1" t="s">
        <v>846</v>
      </c>
      <c r="B139" s="1" t="s">
        <v>368</v>
      </c>
      <c r="C139" s="1" t="s">
        <v>847</v>
      </c>
      <c r="D139" s="1" t="s">
        <v>2603</v>
      </c>
      <c r="E139" s="1" t="s">
        <v>2705</v>
      </c>
      <c r="F139" s="1" t="s">
        <v>368</v>
      </c>
      <c r="G139" s="1" t="s">
        <v>611</v>
      </c>
      <c r="H139" s="1" t="s">
        <v>2263</v>
      </c>
      <c r="I139" s="1" t="s">
        <v>2706</v>
      </c>
      <c r="J139" s="1" t="s">
        <v>2265</v>
      </c>
      <c r="K139" s="1" t="s">
        <v>2706</v>
      </c>
      <c r="L139" s="1" t="s">
        <v>2706</v>
      </c>
      <c r="M139" s="1" t="s">
        <v>2266</v>
      </c>
      <c r="N139" s="1" t="s">
        <v>2266</v>
      </c>
      <c r="O139" s="1" t="s">
        <v>2267</v>
      </c>
      <c r="P139" s="1" t="s">
        <v>2268</v>
      </c>
      <c r="Q139" s="1" t="s">
        <v>2269</v>
      </c>
      <c r="R139" s="1" t="s">
        <v>2707</v>
      </c>
      <c r="S139" s="1" t="s">
        <v>75</v>
      </c>
      <c r="T139" s="1" t="s">
        <v>2271</v>
      </c>
      <c r="U139" s="1" t="s">
        <v>2230</v>
      </c>
      <c r="V139" s="1" t="s">
        <v>2288</v>
      </c>
    </row>
    <row r="140" s="1" customFormat="1" spans="1:22">
      <c r="A140" s="1" t="s">
        <v>1089</v>
      </c>
      <c r="B140" s="1" t="s">
        <v>368</v>
      </c>
      <c r="C140" s="1" t="s">
        <v>1090</v>
      </c>
      <c r="D140" s="1" t="s">
        <v>2708</v>
      </c>
      <c r="E140" s="1" t="s">
        <v>2709</v>
      </c>
      <c r="F140" s="1" t="s">
        <v>611</v>
      </c>
      <c r="G140" s="1" t="s">
        <v>946</v>
      </c>
      <c r="H140" s="1" t="s">
        <v>2263</v>
      </c>
      <c r="I140" s="1" t="s">
        <v>2710</v>
      </c>
      <c r="J140" s="1" t="s">
        <v>2265</v>
      </c>
      <c r="K140" s="1" t="s">
        <v>2710</v>
      </c>
      <c r="L140" s="1" t="s">
        <v>2710</v>
      </c>
      <c r="M140" s="1" t="s">
        <v>2266</v>
      </c>
      <c r="N140" s="1" t="s">
        <v>2266</v>
      </c>
      <c r="O140" s="1" t="s">
        <v>2267</v>
      </c>
      <c r="P140" s="1" t="s">
        <v>2268</v>
      </c>
      <c r="Q140" s="1" t="s">
        <v>2269</v>
      </c>
      <c r="R140" s="1" t="s">
        <v>2711</v>
      </c>
      <c r="S140" s="1" t="s">
        <v>75</v>
      </c>
      <c r="T140" s="1" t="s">
        <v>2271</v>
      </c>
      <c r="U140" s="1" t="s">
        <v>2230</v>
      </c>
      <c r="V140" s="1" t="s">
        <v>2398</v>
      </c>
    </row>
    <row r="141" s="1" customFormat="1" spans="1:22">
      <c r="A141" s="1" t="s">
        <v>1204</v>
      </c>
      <c r="B141" s="1" t="s">
        <v>368</v>
      </c>
      <c r="C141" s="1" t="s">
        <v>1205</v>
      </c>
      <c r="D141" s="1" t="s">
        <v>2712</v>
      </c>
      <c r="E141" s="1" t="s">
        <v>2713</v>
      </c>
      <c r="F141" s="1" t="s">
        <v>368</v>
      </c>
      <c r="G141" s="1" t="s">
        <v>946</v>
      </c>
      <c r="H141" s="1" t="s">
        <v>2263</v>
      </c>
      <c r="I141" s="1" t="s">
        <v>2714</v>
      </c>
      <c r="J141" s="1" t="s">
        <v>2265</v>
      </c>
      <c r="K141" s="1" t="s">
        <v>2714</v>
      </c>
      <c r="L141" s="1" t="s">
        <v>2714</v>
      </c>
      <c r="M141" s="1" t="s">
        <v>2266</v>
      </c>
      <c r="N141" s="1" t="s">
        <v>2266</v>
      </c>
      <c r="O141" s="1" t="s">
        <v>2267</v>
      </c>
      <c r="P141" s="1" t="s">
        <v>2268</v>
      </c>
      <c r="Q141" s="1" t="s">
        <v>2269</v>
      </c>
      <c r="R141" s="1" t="s">
        <v>2715</v>
      </c>
      <c r="S141" s="1" t="s">
        <v>75</v>
      </c>
      <c r="T141" s="1" t="s">
        <v>2271</v>
      </c>
      <c r="U141" s="1" t="s">
        <v>2230</v>
      </c>
      <c r="V141" s="1" t="s">
        <v>2716</v>
      </c>
    </row>
    <row r="142" s="1" customFormat="1" spans="1:22">
      <c r="A142" s="1" t="s">
        <v>1874</v>
      </c>
      <c r="B142" s="1" t="s">
        <v>368</v>
      </c>
      <c r="C142" s="1" t="s">
        <v>1875</v>
      </c>
      <c r="D142" s="1" t="s">
        <v>1877</v>
      </c>
      <c r="E142" s="1" t="s">
        <v>2717</v>
      </c>
      <c r="F142" s="1" t="s">
        <v>1577</v>
      </c>
      <c r="G142" s="1" t="s">
        <v>1843</v>
      </c>
      <c r="H142" s="1" t="s">
        <v>2263</v>
      </c>
      <c r="I142" s="1" t="s">
        <v>2718</v>
      </c>
      <c r="J142" s="1" t="s">
        <v>2265</v>
      </c>
      <c r="K142" s="1" t="s">
        <v>2718</v>
      </c>
      <c r="L142" s="1" t="s">
        <v>2718</v>
      </c>
      <c r="M142" s="1" t="s">
        <v>2266</v>
      </c>
      <c r="N142" s="1" t="s">
        <v>2266</v>
      </c>
      <c r="O142" s="1" t="s">
        <v>2267</v>
      </c>
      <c r="P142" s="1" t="s">
        <v>2268</v>
      </c>
      <c r="Q142" s="1" t="s">
        <v>2269</v>
      </c>
      <c r="R142" s="1" t="s">
        <v>2719</v>
      </c>
      <c r="S142" s="1" t="s">
        <v>75</v>
      </c>
      <c r="T142" s="1" t="s">
        <v>2271</v>
      </c>
      <c r="U142" s="1" t="s">
        <v>2230</v>
      </c>
      <c r="V142" s="1" t="s">
        <v>2272</v>
      </c>
    </row>
    <row r="143" s="1" customFormat="1" spans="1:22">
      <c r="A143" s="1" t="s">
        <v>1706</v>
      </c>
      <c r="B143" s="1" t="s">
        <v>368</v>
      </c>
      <c r="C143" s="1" t="s">
        <v>1707</v>
      </c>
      <c r="D143" s="1" t="s">
        <v>201</v>
      </c>
      <c r="E143" s="1" t="s">
        <v>2720</v>
      </c>
      <c r="F143" s="1" t="s">
        <v>946</v>
      </c>
      <c r="G143" s="1" t="s">
        <v>1577</v>
      </c>
      <c r="H143" s="1" t="s">
        <v>2263</v>
      </c>
      <c r="I143" s="1" t="s">
        <v>2591</v>
      </c>
      <c r="J143" s="1" t="s">
        <v>2265</v>
      </c>
      <c r="K143" s="1" t="s">
        <v>2591</v>
      </c>
      <c r="L143" s="1" t="s">
        <v>2591</v>
      </c>
      <c r="M143" s="1" t="s">
        <v>2266</v>
      </c>
      <c r="N143" s="1" t="s">
        <v>2266</v>
      </c>
      <c r="O143" s="1" t="s">
        <v>2267</v>
      </c>
      <c r="P143" s="1" t="s">
        <v>2268</v>
      </c>
      <c r="Q143" s="1" t="s">
        <v>2269</v>
      </c>
      <c r="R143" s="1" t="s">
        <v>2721</v>
      </c>
      <c r="S143" s="1" t="s">
        <v>75</v>
      </c>
      <c r="T143" s="1" t="s">
        <v>2271</v>
      </c>
      <c r="U143" s="1" t="s">
        <v>2235</v>
      </c>
      <c r="V143" s="1" t="s">
        <v>2288</v>
      </c>
    </row>
    <row r="144" s="1" customFormat="1" spans="1:22">
      <c r="A144" s="1" t="s">
        <v>796</v>
      </c>
      <c r="B144" s="1" t="s">
        <v>368</v>
      </c>
      <c r="C144" s="1" t="s">
        <v>797</v>
      </c>
      <c r="D144" s="1" t="s">
        <v>799</v>
      </c>
      <c r="E144" s="1" t="s">
        <v>2722</v>
      </c>
      <c r="F144" s="1" t="s">
        <v>368</v>
      </c>
      <c r="G144" s="1" t="s">
        <v>611</v>
      </c>
      <c r="H144" s="1" t="s">
        <v>2263</v>
      </c>
      <c r="I144" s="1" t="s">
        <v>2723</v>
      </c>
      <c r="J144" s="1" t="s">
        <v>2265</v>
      </c>
      <c r="K144" s="1" t="s">
        <v>2723</v>
      </c>
      <c r="L144" s="1" t="s">
        <v>2723</v>
      </c>
      <c r="M144" s="1" t="s">
        <v>2266</v>
      </c>
      <c r="N144" s="1" t="s">
        <v>2266</v>
      </c>
      <c r="O144" s="1" t="s">
        <v>2267</v>
      </c>
      <c r="P144" s="1" t="s">
        <v>2268</v>
      </c>
      <c r="Q144" s="1" t="s">
        <v>2269</v>
      </c>
      <c r="R144" s="1" t="s">
        <v>2724</v>
      </c>
      <c r="S144" s="1" t="s">
        <v>75</v>
      </c>
      <c r="T144" s="1" t="s">
        <v>2271</v>
      </c>
      <c r="U144" s="1" t="s">
        <v>2230</v>
      </c>
      <c r="V144" s="1" t="s">
        <v>2323</v>
      </c>
    </row>
    <row r="145" s="1" customFormat="1" spans="1:22">
      <c r="A145" s="1" t="s">
        <v>702</v>
      </c>
      <c r="B145" s="1" t="s">
        <v>368</v>
      </c>
      <c r="C145" s="1" t="s">
        <v>703</v>
      </c>
      <c r="D145" s="1" t="s">
        <v>705</v>
      </c>
      <c r="E145" s="1" t="s">
        <v>2725</v>
      </c>
      <c r="F145" s="1" t="s">
        <v>368</v>
      </c>
      <c r="G145" s="1" t="s">
        <v>611</v>
      </c>
      <c r="H145" s="1" t="s">
        <v>2263</v>
      </c>
      <c r="I145" s="1" t="s">
        <v>2726</v>
      </c>
      <c r="J145" s="1" t="s">
        <v>2265</v>
      </c>
      <c r="K145" s="1" t="s">
        <v>2726</v>
      </c>
      <c r="L145" s="1" t="s">
        <v>2726</v>
      </c>
      <c r="M145" s="1" t="s">
        <v>2266</v>
      </c>
      <c r="N145" s="1" t="s">
        <v>2266</v>
      </c>
      <c r="O145" s="1" t="s">
        <v>2267</v>
      </c>
      <c r="P145" s="1" t="s">
        <v>2268</v>
      </c>
      <c r="Q145" s="1" t="s">
        <v>2269</v>
      </c>
      <c r="R145" s="1" t="s">
        <v>2727</v>
      </c>
      <c r="S145" s="1" t="s">
        <v>75</v>
      </c>
      <c r="T145" s="1" t="s">
        <v>2271</v>
      </c>
      <c r="U145" s="1" t="s">
        <v>2230</v>
      </c>
      <c r="V145" s="1" t="s">
        <v>2690</v>
      </c>
    </row>
    <row r="146" s="1" customFormat="1" spans="1:22">
      <c r="A146" s="1" t="s">
        <v>806</v>
      </c>
      <c r="B146" s="1" t="s">
        <v>368</v>
      </c>
      <c r="C146" s="1" t="s">
        <v>807</v>
      </c>
      <c r="D146" s="1" t="s">
        <v>809</v>
      </c>
      <c r="E146" s="1" t="s">
        <v>2728</v>
      </c>
      <c r="F146" s="1" t="s">
        <v>368</v>
      </c>
      <c r="G146" s="1" t="s">
        <v>611</v>
      </c>
      <c r="H146" s="1" t="s">
        <v>2263</v>
      </c>
      <c r="I146" s="1" t="s">
        <v>2729</v>
      </c>
      <c r="J146" s="1" t="s">
        <v>2265</v>
      </c>
      <c r="K146" s="1" t="s">
        <v>2729</v>
      </c>
      <c r="L146" s="1" t="s">
        <v>2729</v>
      </c>
      <c r="M146" s="1" t="s">
        <v>2266</v>
      </c>
      <c r="N146" s="1" t="s">
        <v>2266</v>
      </c>
      <c r="O146" s="1" t="s">
        <v>2267</v>
      </c>
      <c r="P146" s="1" t="s">
        <v>2268</v>
      </c>
      <c r="Q146" s="1" t="s">
        <v>2269</v>
      </c>
      <c r="R146" s="1" t="s">
        <v>2730</v>
      </c>
      <c r="S146" s="1" t="s">
        <v>75</v>
      </c>
      <c r="T146" s="1" t="s">
        <v>2271</v>
      </c>
      <c r="U146" s="1" t="s">
        <v>2230</v>
      </c>
      <c r="V146" s="1" t="s">
        <v>2323</v>
      </c>
    </row>
    <row r="147" s="1" customFormat="1" spans="1:22">
      <c r="A147" s="1" t="s">
        <v>1028</v>
      </c>
      <c r="B147" s="1" t="s">
        <v>368</v>
      </c>
      <c r="C147" s="1" t="s">
        <v>1029</v>
      </c>
      <c r="D147" s="1" t="s">
        <v>1031</v>
      </c>
      <c r="E147" s="1" t="s">
        <v>2731</v>
      </c>
      <c r="F147" s="1" t="s">
        <v>611</v>
      </c>
      <c r="G147" s="1" t="s">
        <v>946</v>
      </c>
      <c r="H147" s="1" t="s">
        <v>2263</v>
      </c>
      <c r="I147" s="1" t="s">
        <v>2732</v>
      </c>
      <c r="J147" s="1" t="s">
        <v>2265</v>
      </c>
      <c r="K147" s="1" t="s">
        <v>2732</v>
      </c>
      <c r="L147" s="1" t="s">
        <v>2732</v>
      </c>
      <c r="M147" s="1" t="s">
        <v>2266</v>
      </c>
      <c r="N147" s="1" t="s">
        <v>2266</v>
      </c>
      <c r="O147" s="1" t="s">
        <v>2267</v>
      </c>
      <c r="P147" s="1" t="s">
        <v>2268</v>
      </c>
      <c r="Q147" s="1" t="s">
        <v>2269</v>
      </c>
      <c r="R147" s="1" t="s">
        <v>2733</v>
      </c>
      <c r="S147" s="1" t="s">
        <v>75</v>
      </c>
      <c r="T147" s="1" t="s">
        <v>2271</v>
      </c>
      <c r="U147" s="1" t="s">
        <v>2230</v>
      </c>
      <c r="V147" s="1" t="s">
        <v>2323</v>
      </c>
    </row>
    <row r="148" s="1" customFormat="1" spans="1:22">
      <c r="A148" s="1" t="s">
        <v>1865</v>
      </c>
      <c r="B148" s="1" t="s">
        <v>368</v>
      </c>
      <c r="C148" s="1" t="s">
        <v>1866</v>
      </c>
      <c r="D148" s="1" t="s">
        <v>1868</v>
      </c>
      <c r="E148" s="1" t="s">
        <v>2734</v>
      </c>
      <c r="F148" s="1" t="s">
        <v>611</v>
      </c>
      <c r="G148" s="1" t="s">
        <v>1843</v>
      </c>
      <c r="H148" s="1" t="s">
        <v>2263</v>
      </c>
      <c r="I148" s="1" t="s">
        <v>2735</v>
      </c>
      <c r="J148" s="1" t="s">
        <v>2265</v>
      </c>
      <c r="K148" s="1" t="s">
        <v>2735</v>
      </c>
      <c r="L148" s="1" t="s">
        <v>2735</v>
      </c>
      <c r="M148" s="1" t="s">
        <v>2266</v>
      </c>
      <c r="N148" s="1" t="s">
        <v>2266</v>
      </c>
      <c r="O148" s="1" t="s">
        <v>2267</v>
      </c>
      <c r="P148" s="1" t="s">
        <v>2268</v>
      </c>
      <c r="Q148" s="1" t="s">
        <v>2269</v>
      </c>
      <c r="R148" s="1" t="s">
        <v>2736</v>
      </c>
      <c r="S148" s="1" t="s">
        <v>75</v>
      </c>
      <c r="T148" s="1" t="s">
        <v>2271</v>
      </c>
      <c r="U148" s="1" t="s">
        <v>2230</v>
      </c>
      <c r="V148" s="1" t="s">
        <v>2272</v>
      </c>
    </row>
    <row r="149" s="1" customFormat="1" spans="1:22">
      <c r="A149" s="1" t="s">
        <v>1406</v>
      </c>
      <c r="B149" s="1" t="s">
        <v>368</v>
      </c>
      <c r="C149" s="1" t="s">
        <v>1407</v>
      </c>
      <c r="D149" s="1" t="s">
        <v>1387</v>
      </c>
      <c r="E149" s="1" t="s">
        <v>2737</v>
      </c>
      <c r="F149" s="1" t="s">
        <v>946</v>
      </c>
      <c r="G149" s="1" t="s">
        <v>1130</v>
      </c>
      <c r="H149" s="1" t="s">
        <v>2263</v>
      </c>
      <c r="I149" s="1" t="s">
        <v>2738</v>
      </c>
      <c r="J149" s="1" t="s">
        <v>2265</v>
      </c>
      <c r="K149" s="1" t="s">
        <v>2738</v>
      </c>
      <c r="L149" s="1" t="s">
        <v>2738</v>
      </c>
      <c r="M149" s="1" t="s">
        <v>2266</v>
      </c>
      <c r="N149" s="1" t="s">
        <v>2266</v>
      </c>
      <c r="O149" s="1" t="s">
        <v>2267</v>
      </c>
      <c r="P149" s="1" t="s">
        <v>2268</v>
      </c>
      <c r="Q149" s="1" t="s">
        <v>2269</v>
      </c>
      <c r="R149" s="1" t="s">
        <v>2739</v>
      </c>
      <c r="S149" s="1" t="s">
        <v>75</v>
      </c>
      <c r="T149" s="1" t="s">
        <v>2271</v>
      </c>
      <c r="U149" s="1" t="s">
        <v>2230</v>
      </c>
      <c r="V149" s="1" t="s">
        <v>2323</v>
      </c>
    </row>
    <row r="150" s="1" customFormat="1" spans="1:22">
      <c r="A150" s="1" t="s">
        <v>864</v>
      </c>
      <c r="B150" s="1" t="s">
        <v>368</v>
      </c>
      <c r="C150" s="1" t="s">
        <v>865</v>
      </c>
      <c r="D150" s="1" t="s">
        <v>2603</v>
      </c>
      <c r="E150" s="1" t="s">
        <v>2740</v>
      </c>
      <c r="F150" s="1" t="s">
        <v>368</v>
      </c>
      <c r="G150" s="1" t="s">
        <v>611</v>
      </c>
      <c r="H150" s="1" t="s">
        <v>2263</v>
      </c>
      <c r="I150" s="1" t="s">
        <v>2741</v>
      </c>
      <c r="J150" s="1" t="s">
        <v>2265</v>
      </c>
      <c r="K150" s="1" t="s">
        <v>2741</v>
      </c>
      <c r="L150" s="1" t="s">
        <v>2741</v>
      </c>
      <c r="M150" s="1" t="s">
        <v>2266</v>
      </c>
      <c r="N150" s="1" t="s">
        <v>2266</v>
      </c>
      <c r="O150" s="1" t="s">
        <v>2267</v>
      </c>
      <c r="P150" s="1" t="s">
        <v>2268</v>
      </c>
      <c r="Q150" s="1" t="s">
        <v>2269</v>
      </c>
      <c r="R150" s="1" t="s">
        <v>2742</v>
      </c>
      <c r="S150" s="1" t="s">
        <v>75</v>
      </c>
      <c r="T150" s="1" t="s">
        <v>2271</v>
      </c>
      <c r="U150" s="1" t="s">
        <v>2230</v>
      </c>
      <c r="V150" s="1" t="s">
        <v>2288</v>
      </c>
    </row>
    <row r="151" s="1" customFormat="1" spans="1:22">
      <c r="A151" s="1" t="s">
        <v>1399</v>
      </c>
      <c r="B151" s="1" t="s">
        <v>368</v>
      </c>
      <c r="C151" s="1" t="s">
        <v>1400</v>
      </c>
      <c r="D151" s="1" t="s">
        <v>191</v>
      </c>
      <c r="E151" s="1" t="s">
        <v>2743</v>
      </c>
      <c r="F151" s="1" t="s">
        <v>611</v>
      </c>
      <c r="G151" s="1" t="s">
        <v>1130</v>
      </c>
      <c r="H151" s="1" t="s">
        <v>2263</v>
      </c>
      <c r="I151" s="1" t="s">
        <v>2744</v>
      </c>
      <c r="J151" s="1" t="s">
        <v>2265</v>
      </c>
      <c r="K151" s="1" t="s">
        <v>2744</v>
      </c>
      <c r="L151" s="1" t="s">
        <v>2744</v>
      </c>
      <c r="M151" s="1" t="s">
        <v>2266</v>
      </c>
      <c r="N151" s="1" t="s">
        <v>2266</v>
      </c>
      <c r="O151" s="1" t="s">
        <v>2267</v>
      </c>
      <c r="P151" s="1" t="s">
        <v>2268</v>
      </c>
      <c r="Q151" s="1" t="s">
        <v>2269</v>
      </c>
      <c r="R151" s="1" t="s">
        <v>2745</v>
      </c>
      <c r="S151" s="1" t="s">
        <v>75</v>
      </c>
      <c r="T151" s="1" t="s">
        <v>2271</v>
      </c>
      <c r="U151" s="1" t="s">
        <v>2230</v>
      </c>
      <c r="V151" s="1" t="s">
        <v>2323</v>
      </c>
    </row>
    <row r="152" s="1" customFormat="1" spans="1:22">
      <c r="A152" s="1" t="s">
        <v>1482</v>
      </c>
      <c r="B152" s="1" t="s">
        <v>368</v>
      </c>
      <c r="C152" s="1" t="s">
        <v>1483</v>
      </c>
      <c r="D152" s="1" t="s">
        <v>2746</v>
      </c>
      <c r="E152" s="1" t="s">
        <v>2747</v>
      </c>
      <c r="F152" s="1" t="s">
        <v>946</v>
      </c>
      <c r="G152" s="1" t="s">
        <v>1130</v>
      </c>
      <c r="H152" s="1" t="s">
        <v>2263</v>
      </c>
      <c r="I152" s="1" t="s">
        <v>2748</v>
      </c>
      <c r="J152" s="1" t="s">
        <v>2265</v>
      </c>
      <c r="K152" s="1" t="s">
        <v>2748</v>
      </c>
      <c r="L152" s="1" t="s">
        <v>2748</v>
      </c>
      <c r="M152" s="1" t="s">
        <v>2266</v>
      </c>
      <c r="N152" s="1" t="s">
        <v>2266</v>
      </c>
      <c r="O152" s="1" t="s">
        <v>2267</v>
      </c>
      <c r="P152" s="1" t="s">
        <v>2268</v>
      </c>
      <c r="Q152" s="1" t="s">
        <v>2269</v>
      </c>
      <c r="R152" s="1" t="s">
        <v>2749</v>
      </c>
      <c r="S152" s="1" t="s">
        <v>75</v>
      </c>
      <c r="T152" s="1" t="s">
        <v>2271</v>
      </c>
      <c r="U152" s="1" t="s">
        <v>2230</v>
      </c>
      <c r="V152" s="1" t="s">
        <v>2750</v>
      </c>
    </row>
    <row r="153" s="1" customFormat="1" spans="1:22">
      <c r="A153" s="1" t="s">
        <v>1977</v>
      </c>
      <c r="B153" s="1" t="s">
        <v>368</v>
      </c>
      <c r="C153" s="1" t="s">
        <v>1978</v>
      </c>
      <c r="D153" s="1" t="s">
        <v>1022</v>
      </c>
      <c r="E153" s="1" t="s">
        <v>2751</v>
      </c>
      <c r="F153" s="1" t="s">
        <v>1130</v>
      </c>
      <c r="G153" s="1" t="s">
        <v>1843</v>
      </c>
      <c r="H153" s="1" t="s">
        <v>2263</v>
      </c>
      <c r="I153" s="1" t="s">
        <v>2639</v>
      </c>
      <c r="J153" s="1" t="s">
        <v>2265</v>
      </c>
      <c r="K153" s="1" t="s">
        <v>2639</v>
      </c>
      <c r="L153" s="1" t="s">
        <v>2639</v>
      </c>
      <c r="M153" s="1" t="s">
        <v>2266</v>
      </c>
      <c r="N153" s="1" t="s">
        <v>2266</v>
      </c>
      <c r="O153" s="1" t="s">
        <v>2267</v>
      </c>
      <c r="P153" s="1" t="s">
        <v>2268</v>
      </c>
      <c r="Q153" s="1" t="s">
        <v>2269</v>
      </c>
      <c r="R153" s="1" t="s">
        <v>2752</v>
      </c>
      <c r="S153" s="1" t="s">
        <v>75</v>
      </c>
      <c r="T153" s="1" t="s">
        <v>2271</v>
      </c>
      <c r="U153" s="1" t="s">
        <v>2230</v>
      </c>
      <c r="V153" s="1" t="s">
        <v>2323</v>
      </c>
    </row>
    <row r="154" s="1" customFormat="1" spans="1:22">
      <c r="A154" s="1" t="s">
        <v>1106</v>
      </c>
      <c r="B154" s="1" t="s">
        <v>611</v>
      </c>
      <c r="C154" s="1" t="s">
        <v>1107</v>
      </c>
      <c r="D154" s="1" t="s">
        <v>2753</v>
      </c>
      <c r="E154" s="1" t="s">
        <v>2754</v>
      </c>
      <c r="F154" s="1" t="s">
        <v>611</v>
      </c>
      <c r="G154" s="1" t="s">
        <v>946</v>
      </c>
      <c r="H154" s="1" t="s">
        <v>2263</v>
      </c>
      <c r="I154" s="1" t="s">
        <v>2755</v>
      </c>
      <c r="J154" s="1" t="s">
        <v>2265</v>
      </c>
      <c r="K154" s="1" t="s">
        <v>2755</v>
      </c>
      <c r="L154" s="1" t="s">
        <v>2755</v>
      </c>
      <c r="M154" s="1" t="s">
        <v>2266</v>
      </c>
      <c r="N154" s="1" t="s">
        <v>2266</v>
      </c>
      <c r="O154" s="1" t="s">
        <v>2267</v>
      </c>
      <c r="P154" s="1" t="s">
        <v>2268</v>
      </c>
      <c r="Q154" s="1" t="s">
        <v>2269</v>
      </c>
      <c r="R154" s="1" t="s">
        <v>2756</v>
      </c>
      <c r="S154" s="1" t="s">
        <v>75</v>
      </c>
      <c r="T154" s="1" t="s">
        <v>2271</v>
      </c>
      <c r="U154" s="1" t="s">
        <v>2230</v>
      </c>
      <c r="V154" s="1" t="s">
        <v>2288</v>
      </c>
    </row>
    <row r="155" s="1" customFormat="1" spans="1:22">
      <c r="A155" s="1" t="s">
        <v>1035</v>
      </c>
      <c r="B155" s="1" t="s">
        <v>611</v>
      </c>
      <c r="C155" s="1" t="s">
        <v>1036</v>
      </c>
      <c r="D155" s="1" t="s">
        <v>1038</v>
      </c>
      <c r="E155" s="1" t="s">
        <v>2757</v>
      </c>
      <c r="F155" s="1" t="s">
        <v>611</v>
      </c>
      <c r="G155" s="1" t="s">
        <v>946</v>
      </c>
      <c r="H155" s="1" t="s">
        <v>2263</v>
      </c>
      <c r="I155" s="1" t="s">
        <v>2758</v>
      </c>
      <c r="J155" s="1" t="s">
        <v>2265</v>
      </c>
      <c r="K155" s="1" t="s">
        <v>2758</v>
      </c>
      <c r="L155" s="1" t="s">
        <v>2758</v>
      </c>
      <c r="M155" s="1" t="s">
        <v>2266</v>
      </c>
      <c r="N155" s="1" t="s">
        <v>2266</v>
      </c>
      <c r="O155" s="1" t="s">
        <v>2267</v>
      </c>
      <c r="P155" s="1" t="s">
        <v>2268</v>
      </c>
      <c r="Q155" s="1" t="s">
        <v>2269</v>
      </c>
      <c r="R155" s="1" t="s">
        <v>2759</v>
      </c>
      <c r="S155" s="1" t="s">
        <v>75</v>
      </c>
      <c r="T155" s="1" t="s">
        <v>2271</v>
      </c>
      <c r="U155" s="1" t="s">
        <v>2235</v>
      </c>
      <c r="V155" s="1" t="s">
        <v>2303</v>
      </c>
    </row>
    <row r="156" s="1" customFormat="1" spans="1:22">
      <c r="A156" s="1" t="s">
        <v>1981</v>
      </c>
      <c r="B156" s="1" t="s">
        <v>611</v>
      </c>
      <c r="C156" s="1" t="s">
        <v>1982</v>
      </c>
      <c r="D156" s="1" t="s">
        <v>2583</v>
      </c>
      <c r="E156" s="1" t="s">
        <v>2760</v>
      </c>
      <c r="F156" s="1" t="s">
        <v>1130</v>
      </c>
      <c r="G156" s="1" t="s">
        <v>1843</v>
      </c>
      <c r="H156" s="1" t="s">
        <v>2263</v>
      </c>
      <c r="I156" s="1" t="s">
        <v>2761</v>
      </c>
      <c r="J156" s="1" t="s">
        <v>2265</v>
      </c>
      <c r="K156" s="1" t="s">
        <v>2761</v>
      </c>
      <c r="L156" s="1" t="s">
        <v>2761</v>
      </c>
      <c r="M156" s="1" t="s">
        <v>2266</v>
      </c>
      <c r="N156" s="1" t="s">
        <v>2266</v>
      </c>
      <c r="O156" s="1" t="s">
        <v>2267</v>
      </c>
      <c r="P156" s="1" t="s">
        <v>2268</v>
      </c>
      <c r="Q156" s="1" t="s">
        <v>2269</v>
      </c>
      <c r="R156" s="1" t="s">
        <v>2762</v>
      </c>
      <c r="S156" s="1" t="s">
        <v>75</v>
      </c>
      <c r="T156" s="1" t="s">
        <v>2271</v>
      </c>
      <c r="U156" s="1" t="s">
        <v>2235</v>
      </c>
      <c r="V156" s="1" t="s">
        <v>2303</v>
      </c>
    </row>
    <row r="157" s="1" customFormat="1" spans="1:22">
      <c r="A157" s="1" t="s">
        <v>950</v>
      </c>
      <c r="B157" s="1" t="s">
        <v>611</v>
      </c>
      <c r="C157" s="1" t="s">
        <v>951</v>
      </c>
      <c r="D157" s="1" t="s">
        <v>2763</v>
      </c>
      <c r="E157" s="1" t="s">
        <v>2764</v>
      </c>
      <c r="F157" s="1" t="s">
        <v>611</v>
      </c>
      <c r="G157" s="1" t="s">
        <v>946</v>
      </c>
      <c r="H157" s="1" t="s">
        <v>2263</v>
      </c>
      <c r="I157" s="1" t="s">
        <v>2765</v>
      </c>
      <c r="J157" s="1" t="s">
        <v>2265</v>
      </c>
      <c r="K157" s="1" t="s">
        <v>2765</v>
      </c>
      <c r="L157" s="1" t="s">
        <v>2765</v>
      </c>
      <c r="M157" s="1" t="s">
        <v>2266</v>
      </c>
      <c r="N157" s="1" t="s">
        <v>2266</v>
      </c>
      <c r="O157" s="1" t="s">
        <v>2267</v>
      </c>
      <c r="P157" s="1" t="s">
        <v>2268</v>
      </c>
      <c r="Q157" s="1" t="s">
        <v>2269</v>
      </c>
      <c r="R157" s="1" t="s">
        <v>2766</v>
      </c>
      <c r="S157" s="1" t="s">
        <v>75</v>
      </c>
      <c r="T157" s="1" t="s">
        <v>2271</v>
      </c>
      <c r="U157" s="1" t="s">
        <v>2230</v>
      </c>
      <c r="V157" s="1" t="s">
        <v>2272</v>
      </c>
    </row>
    <row r="158" s="1" customFormat="1" spans="1:22">
      <c r="A158" s="1" t="s">
        <v>1115</v>
      </c>
      <c r="B158" s="1" t="s">
        <v>611</v>
      </c>
      <c r="C158" s="1" t="s">
        <v>1116</v>
      </c>
      <c r="D158" s="1" t="s">
        <v>1118</v>
      </c>
      <c r="E158" s="1" t="s">
        <v>2767</v>
      </c>
      <c r="F158" s="1" t="s">
        <v>611</v>
      </c>
      <c r="G158" s="1" t="s">
        <v>946</v>
      </c>
      <c r="H158" s="1" t="s">
        <v>2263</v>
      </c>
      <c r="I158" s="1" t="s">
        <v>2768</v>
      </c>
      <c r="J158" s="1" t="s">
        <v>2265</v>
      </c>
      <c r="K158" s="1" t="s">
        <v>2768</v>
      </c>
      <c r="L158" s="1" t="s">
        <v>2768</v>
      </c>
      <c r="M158" s="1" t="s">
        <v>2266</v>
      </c>
      <c r="N158" s="1" t="s">
        <v>2266</v>
      </c>
      <c r="O158" s="1" t="s">
        <v>2267</v>
      </c>
      <c r="P158" s="1" t="s">
        <v>2268</v>
      </c>
      <c r="Q158" s="1" t="s">
        <v>2269</v>
      </c>
      <c r="R158" s="1" t="s">
        <v>2769</v>
      </c>
      <c r="S158" s="1" t="s">
        <v>75</v>
      </c>
      <c r="T158" s="1" t="s">
        <v>2271</v>
      </c>
      <c r="U158" s="1" t="s">
        <v>2230</v>
      </c>
      <c r="V158" s="1" t="s">
        <v>2288</v>
      </c>
    </row>
    <row r="159" s="1" customFormat="1" spans="1:22">
      <c r="A159" s="1" t="s">
        <v>1460</v>
      </c>
      <c r="B159" s="1" t="s">
        <v>611</v>
      </c>
      <c r="C159" s="1" t="s">
        <v>1461</v>
      </c>
      <c r="D159" s="1" t="s">
        <v>1463</v>
      </c>
      <c r="E159" s="1" t="s">
        <v>2770</v>
      </c>
      <c r="F159" s="1" t="s">
        <v>946</v>
      </c>
      <c r="G159" s="1" t="s">
        <v>1130</v>
      </c>
      <c r="H159" s="1" t="s">
        <v>2263</v>
      </c>
      <c r="I159" s="1" t="s">
        <v>2771</v>
      </c>
      <c r="J159" s="1" t="s">
        <v>2265</v>
      </c>
      <c r="K159" s="1" t="s">
        <v>2771</v>
      </c>
      <c r="L159" s="1" t="s">
        <v>2771</v>
      </c>
      <c r="M159" s="1" t="s">
        <v>2266</v>
      </c>
      <c r="N159" s="1" t="s">
        <v>2266</v>
      </c>
      <c r="O159" s="1" t="s">
        <v>2267</v>
      </c>
      <c r="P159" s="1" t="s">
        <v>2268</v>
      </c>
      <c r="Q159" s="1" t="s">
        <v>2269</v>
      </c>
      <c r="R159" s="1" t="s">
        <v>2772</v>
      </c>
      <c r="S159" s="1" t="s">
        <v>75</v>
      </c>
      <c r="T159" s="1" t="s">
        <v>2271</v>
      </c>
      <c r="U159" s="1" t="s">
        <v>2235</v>
      </c>
      <c r="V159" s="1" t="s">
        <v>2288</v>
      </c>
    </row>
    <row r="160" s="1" customFormat="1" spans="1:22">
      <c r="A160" s="1" t="s">
        <v>1411</v>
      </c>
      <c r="B160" s="1" t="s">
        <v>611</v>
      </c>
      <c r="C160" s="1" t="s">
        <v>1412</v>
      </c>
      <c r="D160" s="1" t="s">
        <v>1414</v>
      </c>
      <c r="E160" s="1" t="s">
        <v>2773</v>
      </c>
      <c r="F160" s="1" t="s">
        <v>946</v>
      </c>
      <c r="G160" s="1" t="s">
        <v>1130</v>
      </c>
      <c r="H160" s="1" t="s">
        <v>2263</v>
      </c>
      <c r="I160" s="1" t="s">
        <v>2774</v>
      </c>
      <c r="J160" s="1" t="s">
        <v>2265</v>
      </c>
      <c r="K160" s="1" t="s">
        <v>2774</v>
      </c>
      <c r="L160" s="1" t="s">
        <v>2774</v>
      </c>
      <c r="M160" s="1" t="s">
        <v>2266</v>
      </c>
      <c r="N160" s="1" t="s">
        <v>2266</v>
      </c>
      <c r="O160" s="1" t="s">
        <v>2267</v>
      </c>
      <c r="P160" s="1" t="s">
        <v>2268</v>
      </c>
      <c r="Q160" s="1" t="s">
        <v>2269</v>
      </c>
      <c r="R160" s="1" t="s">
        <v>2775</v>
      </c>
      <c r="S160" s="1" t="s">
        <v>75</v>
      </c>
      <c r="T160" s="1" t="s">
        <v>2271</v>
      </c>
      <c r="U160" s="1" t="s">
        <v>2230</v>
      </c>
      <c r="V160" s="1" t="s">
        <v>2323</v>
      </c>
    </row>
    <row r="161" s="1" customFormat="1" spans="1:22">
      <c r="A161" s="1" t="s">
        <v>1420</v>
      </c>
      <c r="B161" s="1" t="s">
        <v>611</v>
      </c>
      <c r="C161" s="1" t="s">
        <v>1421</v>
      </c>
      <c r="D161" s="1" t="s">
        <v>1423</v>
      </c>
      <c r="E161" s="1" t="s">
        <v>2776</v>
      </c>
      <c r="F161" s="1" t="s">
        <v>946</v>
      </c>
      <c r="G161" s="1" t="s">
        <v>1130</v>
      </c>
      <c r="H161" s="1" t="s">
        <v>2263</v>
      </c>
      <c r="I161" s="1" t="s">
        <v>2777</v>
      </c>
      <c r="J161" s="1" t="s">
        <v>2265</v>
      </c>
      <c r="K161" s="1" t="s">
        <v>2777</v>
      </c>
      <c r="L161" s="1" t="s">
        <v>2777</v>
      </c>
      <c r="M161" s="1" t="s">
        <v>2266</v>
      </c>
      <c r="N161" s="1" t="s">
        <v>2266</v>
      </c>
      <c r="O161" s="1" t="s">
        <v>2267</v>
      </c>
      <c r="P161" s="1" t="s">
        <v>2268</v>
      </c>
      <c r="Q161" s="1" t="s">
        <v>2269</v>
      </c>
      <c r="R161" s="1" t="s">
        <v>2778</v>
      </c>
      <c r="S161" s="1" t="s">
        <v>75</v>
      </c>
      <c r="T161" s="1" t="s">
        <v>2271</v>
      </c>
      <c r="U161" s="1" t="s">
        <v>2230</v>
      </c>
      <c r="V161" s="1" t="s">
        <v>2323</v>
      </c>
    </row>
    <row r="162" s="1" customFormat="1" spans="1:22">
      <c r="A162" s="1" t="s">
        <v>2162</v>
      </c>
      <c r="B162" s="1" t="s">
        <v>611</v>
      </c>
      <c r="C162" s="1" t="s">
        <v>2163</v>
      </c>
      <c r="D162" s="1" t="s">
        <v>2165</v>
      </c>
      <c r="E162" s="1" t="s">
        <v>2779</v>
      </c>
      <c r="F162" s="1" t="s">
        <v>1130</v>
      </c>
      <c r="G162" s="1" t="s">
        <v>1843</v>
      </c>
      <c r="H162" s="1" t="s">
        <v>2263</v>
      </c>
      <c r="I162" s="1" t="s">
        <v>2780</v>
      </c>
      <c r="J162" s="1" t="s">
        <v>2265</v>
      </c>
      <c r="K162" s="1" t="s">
        <v>2780</v>
      </c>
      <c r="L162" s="1" t="s">
        <v>2780</v>
      </c>
      <c r="M162" s="1" t="s">
        <v>2266</v>
      </c>
      <c r="N162" s="1" t="s">
        <v>2266</v>
      </c>
      <c r="O162" s="1" t="s">
        <v>2267</v>
      </c>
      <c r="P162" s="1" t="s">
        <v>2268</v>
      </c>
      <c r="Q162" s="1" t="s">
        <v>2269</v>
      </c>
      <c r="R162" s="1" t="s">
        <v>2781</v>
      </c>
      <c r="S162" s="1" t="s">
        <v>75</v>
      </c>
      <c r="T162" s="1" t="s">
        <v>2271</v>
      </c>
      <c r="U162" s="1" t="s">
        <v>2230</v>
      </c>
      <c r="V162" s="1" t="s">
        <v>2782</v>
      </c>
    </row>
    <row r="163" s="1" customFormat="1" spans="1:22">
      <c r="A163" s="1" t="s">
        <v>1549</v>
      </c>
      <c r="B163" s="1" t="s">
        <v>611</v>
      </c>
      <c r="C163" s="1" t="s">
        <v>1550</v>
      </c>
      <c r="D163" s="1" t="s">
        <v>1552</v>
      </c>
      <c r="E163" s="1" t="s">
        <v>2783</v>
      </c>
      <c r="F163" s="1" t="s">
        <v>946</v>
      </c>
      <c r="G163" s="1" t="s">
        <v>1130</v>
      </c>
      <c r="H163" s="1" t="s">
        <v>2263</v>
      </c>
      <c r="I163" s="1" t="s">
        <v>2784</v>
      </c>
      <c r="J163" s="1" t="s">
        <v>2265</v>
      </c>
      <c r="K163" s="1" t="s">
        <v>2784</v>
      </c>
      <c r="L163" s="1" t="s">
        <v>2784</v>
      </c>
      <c r="M163" s="1" t="s">
        <v>2266</v>
      </c>
      <c r="N163" s="1" t="s">
        <v>2266</v>
      </c>
      <c r="O163" s="1" t="s">
        <v>2267</v>
      </c>
      <c r="P163" s="1" t="s">
        <v>2268</v>
      </c>
      <c r="Q163" s="1" t="s">
        <v>2269</v>
      </c>
      <c r="R163" s="1" t="s">
        <v>2785</v>
      </c>
      <c r="S163" s="1" t="s">
        <v>75</v>
      </c>
      <c r="T163" s="1" t="s">
        <v>2271</v>
      </c>
      <c r="U163" s="1" t="s">
        <v>2230</v>
      </c>
      <c r="V163" s="1" t="s">
        <v>2786</v>
      </c>
    </row>
    <row r="164" s="1" customFormat="1" spans="1:22">
      <c r="A164" s="1" t="s">
        <v>1657</v>
      </c>
      <c r="B164" s="1" t="s">
        <v>611</v>
      </c>
      <c r="C164" s="1" t="s">
        <v>1658</v>
      </c>
      <c r="D164" s="1" t="s">
        <v>1660</v>
      </c>
      <c r="E164" s="1" t="s">
        <v>2787</v>
      </c>
      <c r="F164" s="1" t="s">
        <v>946</v>
      </c>
      <c r="G164" s="1" t="s">
        <v>1577</v>
      </c>
      <c r="H164" s="1" t="s">
        <v>2263</v>
      </c>
      <c r="I164" s="1" t="s">
        <v>2788</v>
      </c>
      <c r="J164" s="1" t="s">
        <v>2265</v>
      </c>
      <c r="K164" s="1" t="s">
        <v>2788</v>
      </c>
      <c r="L164" s="1" t="s">
        <v>2788</v>
      </c>
      <c r="M164" s="1" t="s">
        <v>2266</v>
      </c>
      <c r="N164" s="1" t="s">
        <v>2266</v>
      </c>
      <c r="O164" s="1" t="s">
        <v>2267</v>
      </c>
      <c r="P164" s="1" t="s">
        <v>2268</v>
      </c>
      <c r="Q164" s="1" t="s">
        <v>2269</v>
      </c>
      <c r="R164" s="1" t="s">
        <v>2789</v>
      </c>
      <c r="S164" s="1" t="s">
        <v>75</v>
      </c>
      <c r="T164" s="1" t="s">
        <v>2271</v>
      </c>
      <c r="U164" s="1" t="s">
        <v>2230</v>
      </c>
      <c r="V164" s="1" t="s">
        <v>2323</v>
      </c>
    </row>
    <row r="165" s="1" customFormat="1" spans="1:22">
      <c r="A165" s="1" t="s">
        <v>1446</v>
      </c>
      <c r="B165" s="1" t="s">
        <v>946</v>
      </c>
      <c r="C165" s="1" t="s">
        <v>1447</v>
      </c>
      <c r="D165" s="1" t="s">
        <v>1449</v>
      </c>
      <c r="E165" s="1" t="s">
        <v>2790</v>
      </c>
      <c r="F165" s="1" t="s">
        <v>946</v>
      </c>
      <c r="G165" s="1" t="s">
        <v>1130</v>
      </c>
      <c r="H165" s="1" t="s">
        <v>2263</v>
      </c>
      <c r="I165" s="1" t="s">
        <v>2791</v>
      </c>
      <c r="J165" s="1" t="s">
        <v>2265</v>
      </c>
      <c r="K165" s="1" t="s">
        <v>2791</v>
      </c>
      <c r="L165" s="1" t="s">
        <v>2791</v>
      </c>
      <c r="M165" s="1" t="s">
        <v>2266</v>
      </c>
      <c r="N165" s="1" t="s">
        <v>2266</v>
      </c>
      <c r="O165" s="1" t="s">
        <v>2267</v>
      </c>
      <c r="P165" s="1" t="s">
        <v>2268</v>
      </c>
      <c r="Q165" s="1" t="s">
        <v>2269</v>
      </c>
      <c r="R165" s="1" t="s">
        <v>2792</v>
      </c>
      <c r="S165" s="1" t="s">
        <v>75</v>
      </c>
      <c r="T165" s="1" t="s">
        <v>2271</v>
      </c>
      <c r="U165" s="1" t="s">
        <v>2230</v>
      </c>
      <c r="V165" s="1" t="s">
        <v>2323</v>
      </c>
    </row>
    <row r="166" s="1" customFormat="1" spans="1:22">
      <c r="A166" s="1" t="s">
        <v>1651</v>
      </c>
      <c r="B166" s="1" t="s">
        <v>946</v>
      </c>
      <c r="C166" s="1" t="s">
        <v>1652</v>
      </c>
      <c r="D166" s="1" t="s">
        <v>191</v>
      </c>
      <c r="E166" s="1" t="s">
        <v>2793</v>
      </c>
      <c r="F166" s="1" t="s">
        <v>1130</v>
      </c>
      <c r="G166" s="1" t="s">
        <v>1577</v>
      </c>
      <c r="H166" s="1" t="s">
        <v>2263</v>
      </c>
      <c r="I166" s="1" t="s">
        <v>2794</v>
      </c>
      <c r="J166" s="1" t="s">
        <v>2265</v>
      </c>
      <c r="K166" s="1" t="s">
        <v>2794</v>
      </c>
      <c r="L166" s="1" t="s">
        <v>2794</v>
      </c>
      <c r="M166" s="1" t="s">
        <v>2266</v>
      </c>
      <c r="N166" s="1" t="s">
        <v>2266</v>
      </c>
      <c r="O166" s="1" t="s">
        <v>2267</v>
      </c>
      <c r="P166" s="1" t="s">
        <v>2268</v>
      </c>
      <c r="Q166" s="1" t="s">
        <v>2269</v>
      </c>
      <c r="R166" s="1" t="s">
        <v>2795</v>
      </c>
      <c r="S166" s="1" t="s">
        <v>75</v>
      </c>
      <c r="T166" s="1" t="s">
        <v>2271</v>
      </c>
      <c r="U166" s="1" t="s">
        <v>2230</v>
      </c>
      <c r="V166" s="1" t="s">
        <v>2323</v>
      </c>
    </row>
    <row r="167" s="1" customFormat="1" spans="1:22">
      <c r="A167" s="1" t="s">
        <v>1438</v>
      </c>
      <c r="B167" s="1" t="s">
        <v>946</v>
      </c>
      <c r="C167" s="1" t="s">
        <v>1439</v>
      </c>
      <c r="D167" s="1" t="s">
        <v>1441</v>
      </c>
      <c r="E167" s="1" t="s">
        <v>2796</v>
      </c>
      <c r="F167" s="1" t="s">
        <v>946</v>
      </c>
      <c r="G167" s="1" t="s">
        <v>1130</v>
      </c>
      <c r="H167" s="1" t="s">
        <v>2263</v>
      </c>
      <c r="I167" s="1" t="s">
        <v>2797</v>
      </c>
      <c r="J167" s="1" t="s">
        <v>2265</v>
      </c>
      <c r="K167" s="1" t="s">
        <v>2797</v>
      </c>
      <c r="L167" s="1" t="s">
        <v>2797</v>
      </c>
      <c r="M167" s="1" t="s">
        <v>2266</v>
      </c>
      <c r="N167" s="1" t="s">
        <v>2266</v>
      </c>
      <c r="O167" s="1" t="s">
        <v>2267</v>
      </c>
      <c r="P167" s="1" t="s">
        <v>2268</v>
      </c>
      <c r="Q167" s="1" t="s">
        <v>2269</v>
      </c>
      <c r="R167" s="1" t="s">
        <v>2798</v>
      </c>
      <c r="S167" s="1" t="s">
        <v>75</v>
      </c>
      <c r="T167" s="1" t="s">
        <v>2271</v>
      </c>
      <c r="U167" s="1" t="s">
        <v>2230</v>
      </c>
      <c r="V167" s="1" t="s">
        <v>2323</v>
      </c>
    </row>
    <row r="168" s="1" customFormat="1" spans="1:22">
      <c r="A168" s="1" t="s">
        <v>1429</v>
      </c>
      <c r="B168" s="1" t="s">
        <v>946</v>
      </c>
      <c r="C168" s="1" t="s">
        <v>1430</v>
      </c>
      <c r="D168" s="1" t="s">
        <v>2799</v>
      </c>
      <c r="E168" s="1" t="s">
        <v>2800</v>
      </c>
      <c r="F168" s="1" t="s">
        <v>946</v>
      </c>
      <c r="G168" s="1" t="s">
        <v>1130</v>
      </c>
      <c r="H168" s="1" t="s">
        <v>2263</v>
      </c>
      <c r="I168" s="1" t="s">
        <v>2801</v>
      </c>
      <c r="J168" s="1" t="s">
        <v>2265</v>
      </c>
      <c r="K168" s="1" t="s">
        <v>2801</v>
      </c>
      <c r="L168" s="1" t="s">
        <v>2801</v>
      </c>
      <c r="M168" s="1" t="s">
        <v>2266</v>
      </c>
      <c r="N168" s="1" t="s">
        <v>2266</v>
      </c>
      <c r="O168" s="1" t="s">
        <v>2267</v>
      </c>
      <c r="P168" s="1" t="s">
        <v>2268</v>
      </c>
      <c r="Q168" s="1" t="s">
        <v>2269</v>
      </c>
      <c r="R168" s="1" t="s">
        <v>2802</v>
      </c>
      <c r="S168" s="1" t="s">
        <v>75</v>
      </c>
      <c r="T168" s="1" t="s">
        <v>2271</v>
      </c>
      <c r="U168" s="1" t="s">
        <v>2230</v>
      </c>
      <c r="V168" s="1" t="s">
        <v>2323</v>
      </c>
    </row>
    <row r="169" s="1" customFormat="1" spans="1:22">
      <c r="A169" s="1" t="s">
        <v>1986</v>
      </c>
      <c r="B169" s="1" t="s">
        <v>946</v>
      </c>
      <c r="C169" s="1" t="s">
        <v>1987</v>
      </c>
      <c r="D169" s="1" t="s">
        <v>1334</v>
      </c>
      <c r="E169" s="1" t="s">
        <v>2803</v>
      </c>
      <c r="F169" s="1" t="s">
        <v>1130</v>
      </c>
      <c r="G169" s="1" t="s">
        <v>1843</v>
      </c>
      <c r="H169" s="1" t="s">
        <v>2263</v>
      </c>
      <c r="I169" s="1" t="s">
        <v>2804</v>
      </c>
      <c r="J169" s="1" t="s">
        <v>2265</v>
      </c>
      <c r="K169" s="1" t="s">
        <v>2804</v>
      </c>
      <c r="L169" s="1" t="s">
        <v>2804</v>
      </c>
      <c r="M169" s="1" t="s">
        <v>2266</v>
      </c>
      <c r="N169" s="1" t="s">
        <v>2266</v>
      </c>
      <c r="O169" s="1" t="s">
        <v>2267</v>
      </c>
      <c r="P169" s="1" t="s">
        <v>2268</v>
      </c>
      <c r="Q169" s="1" t="s">
        <v>2269</v>
      </c>
      <c r="R169" s="1" t="s">
        <v>2805</v>
      </c>
      <c r="S169" s="1" t="s">
        <v>75</v>
      </c>
      <c r="T169" s="1" t="s">
        <v>2271</v>
      </c>
      <c r="U169" s="1" t="s">
        <v>2235</v>
      </c>
      <c r="V169" s="1" t="s">
        <v>2303</v>
      </c>
    </row>
    <row r="170" s="1" customFormat="1" spans="1:22">
      <c r="A170" s="1" t="s">
        <v>1667</v>
      </c>
      <c r="B170" s="1" t="s">
        <v>1130</v>
      </c>
      <c r="C170" s="1" t="s">
        <v>1668</v>
      </c>
      <c r="D170" s="1" t="s">
        <v>1670</v>
      </c>
      <c r="E170" s="1" t="s">
        <v>2806</v>
      </c>
      <c r="F170" s="1" t="s">
        <v>1130</v>
      </c>
      <c r="G170" s="1" t="s">
        <v>1577</v>
      </c>
      <c r="H170" s="1" t="s">
        <v>2263</v>
      </c>
      <c r="I170" s="1" t="s">
        <v>2807</v>
      </c>
      <c r="J170" s="1" t="s">
        <v>2265</v>
      </c>
      <c r="K170" s="1" t="s">
        <v>2807</v>
      </c>
      <c r="L170" s="1" t="s">
        <v>2807</v>
      </c>
      <c r="M170" s="1" t="s">
        <v>2266</v>
      </c>
      <c r="N170" s="1" t="s">
        <v>2266</v>
      </c>
      <c r="O170" s="1" t="s">
        <v>2267</v>
      </c>
      <c r="P170" s="1" t="s">
        <v>2268</v>
      </c>
      <c r="Q170" s="1" t="s">
        <v>2269</v>
      </c>
      <c r="R170" s="1" t="s">
        <v>2808</v>
      </c>
      <c r="S170" s="1" t="s">
        <v>75</v>
      </c>
      <c r="T170" s="1" t="s">
        <v>2271</v>
      </c>
      <c r="U170" s="1" t="s">
        <v>2230</v>
      </c>
      <c r="V170" s="1" t="s">
        <v>2323</v>
      </c>
    </row>
    <row r="171" s="1" customFormat="1" spans="1:22">
      <c r="A171" s="1" t="s">
        <v>1675</v>
      </c>
      <c r="B171" s="1" t="s">
        <v>1130</v>
      </c>
      <c r="C171" s="1" t="s">
        <v>1676</v>
      </c>
      <c r="D171" s="1" t="s">
        <v>1678</v>
      </c>
      <c r="E171" s="1" t="s">
        <v>2809</v>
      </c>
      <c r="F171" s="1" t="s">
        <v>1130</v>
      </c>
      <c r="G171" s="1" t="s">
        <v>1577</v>
      </c>
      <c r="H171" s="1" t="s">
        <v>2263</v>
      </c>
      <c r="I171" s="1" t="s">
        <v>2810</v>
      </c>
      <c r="J171" s="1" t="s">
        <v>2265</v>
      </c>
      <c r="K171" s="1" t="s">
        <v>2810</v>
      </c>
      <c r="L171" s="1" t="s">
        <v>2810</v>
      </c>
      <c r="M171" s="1" t="s">
        <v>2266</v>
      </c>
      <c r="N171" s="1" t="s">
        <v>2266</v>
      </c>
      <c r="O171" s="1" t="s">
        <v>2267</v>
      </c>
      <c r="P171" s="1" t="s">
        <v>2268</v>
      </c>
      <c r="Q171" s="1" t="s">
        <v>2269</v>
      </c>
      <c r="R171" s="1" t="s">
        <v>2811</v>
      </c>
      <c r="S171" s="1" t="s">
        <v>75</v>
      </c>
      <c r="T171" s="1" t="s">
        <v>2271</v>
      </c>
      <c r="U171" s="1" t="s">
        <v>2230</v>
      </c>
      <c r="V171" s="1" t="s">
        <v>2323</v>
      </c>
    </row>
    <row r="172" s="1" customFormat="1" spans="1:22">
      <c r="A172" s="1" t="s">
        <v>2001</v>
      </c>
      <c r="B172" s="1" t="s">
        <v>1130</v>
      </c>
      <c r="C172" s="1" t="s">
        <v>2002</v>
      </c>
      <c r="D172" s="1" t="s">
        <v>2004</v>
      </c>
      <c r="E172" s="1" t="s">
        <v>2812</v>
      </c>
      <c r="F172" s="1" t="s">
        <v>1577</v>
      </c>
      <c r="G172" s="1" t="s">
        <v>1843</v>
      </c>
      <c r="H172" s="1" t="s">
        <v>2263</v>
      </c>
      <c r="I172" s="1" t="s">
        <v>2813</v>
      </c>
      <c r="J172" s="1" t="s">
        <v>2265</v>
      </c>
      <c r="K172" s="1" t="s">
        <v>2813</v>
      </c>
      <c r="L172" s="1" t="s">
        <v>2813</v>
      </c>
      <c r="M172" s="1" t="s">
        <v>2266</v>
      </c>
      <c r="N172" s="1" t="s">
        <v>2266</v>
      </c>
      <c r="O172" s="1" t="s">
        <v>2267</v>
      </c>
      <c r="P172" s="1" t="s">
        <v>2268</v>
      </c>
      <c r="Q172" s="1" t="s">
        <v>2269</v>
      </c>
      <c r="R172" s="1" t="s">
        <v>2814</v>
      </c>
      <c r="S172" s="1" t="s">
        <v>75</v>
      </c>
      <c r="T172" s="1" t="s">
        <v>2271</v>
      </c>
      <c r="U172" s="1" t="s">
        <v>2230</v>
      </c>
      <c r="V172" s="1" t="s">
        <v>2323</v>
      </c>
    </row>
    <row r="173" s="1" customFormat="1" spans="1:22">
      <c r="A173" s="1" t="s">
        <v>1684</v>
      </c>
      <c r="B173" s="1" t="s">
        <v>1130</v>
      </c>
      <c r="C173" s="1" t="s">
        <v>1685</v>
      </c>
      <c r="D173" s="1" t="s">
        <v>1687</v>
      </c>
      <c r="E173" s="1" t="s">
        <v>2815</v>
      </c>
      <c r="F173" s="1" t="s">
        <v>1130</v>
      </c>
      <c r="G173" s="1" t="s">
        <v>1577</v>
      </c>
      <c r="H173" s="1" t="s">
        <v>2263</v>
      </c>
      <c r="I173" s="1" t="s">
        <v>2816</v>
      </c>
      <c r="J173" s="1" t="s">
        <v>2265</v>
      </c>
      <c r="K173" s="1" t="s">
        <v>2816</v>
      </c>
      <c r="L173" s="1" t="s">
        <v>2816</v>
      </c>
      <c r="M173" s="1" t="s">
        <v>2266</v>
      </c>
      <c r="N173" s="1" t="s">
        <v>2266</v>
      </c>
      <c r="O173" s="1" t="s">
        <v>2267</v>
      </c>
      <c r="P173" s="1" t="s">
        <v>2268</v>
      </c>
      <c r="Q173" s="1" t="s">
        <v>2269</v>
      </c>
      <c r="R173" s="1" t="s">
        <v>2817</v>
      </c>
      <c r="S173" s="1" t="s">
        <v>75</v>
      </c>
      <c r="T173" s="1" t="s">
        <v>2271</v>
      </c>
      <c r="U173" s="1" t="s">
        <v>2230</v>
      </c>
      <c r="V173" s="1" t="s">
        <v>2323</v>
      </c>
    </row>
    <row r="174" s="1" customFormat="1" spans="1:22">
      <c r="A174" s="1" t="s">
        <v>2009</v>
      </c>
      <c r="B174" s="1" t="s">
        <v>1130</v>
      </c>
      <c r="C174" s="1" t="s">
        <v>2010</v>
      </c>
      <c r="D174" s="1" t="s">
        <v>162</v>
      </c>
      <c r="E174" s="1" t="s">
        <v>2818</v>
      </c>
      <c r="F174" s="1" t="s">
        <v>1577</v>
      </c>
      <c r="G174" s="1" t="s">
        <v>1843</v>
      </c>
      <c r="H174" s="1" t="s">
        <v>2263</v>
      </c>
      <c r="I174" s="1" t="s">
        <v>2819</v>
      </c>
      <c r="J174" s="1" t="s">
        <v>2265</v>
      </c>
      <c r="K174" s="1" t="s">
        <v>2819</v>
      </c>
      <c r="L174" s="1" t="s">
        <v>2819</v>
      </c>
      <c r="M174" s="1" t="s">
        <v>2266</v>
      </c>
      <c r="N174" s="1" t="s">
        <v>2266</v>
      </c>
      <c r="O174" s="1" t="s">
        <v>2267</v>
      </c>
      <c r="P174" s="1" t="s">
        <v>2268</v>
      </c>
      <c r="Q174" s="1" t="s">
        <v>2269</v>
      </c>
      <c r="R174" s="1" t="s">
        <v>2820</v>
      </c>
      <c r="S174" s="1" t="s">
        <v>75</v>
      </c>
      <c r="T174" s="1" t="s">
        <v>2271</v>
      </c>
      <c r="U174" s="1" t="s">
        <v>2230</v>
      </c>
      <c r="V174" s="1" t="s">
        <v>2323</v>
      </c>
    </row>
    <row r="175" s="1" customFormat="1" spans="1:22">
      <c r="A175" s="1" t="s">
        <v>1710</v>
      </c>
      <c r="B175" s="1" t="s">
        <v>1130</v>
      </c>
      <c r="C175" s="1" t="s">
        <v>1711</v>
      </c>
      <c r="D175" s="1" t="s">
        <v>1713</v>
      </c>
      <c r="E175" s="1" t="s">
        <v>2821</v>
      </c>
      <c r="F175" s="1" t="s">
        <v>1130</v>
      </c>
      <c r="G175" s="1" t="s">
        <v>1577</v>
      </c>
      <c r="H175" s="1" t="s">
        <v>2263</v>
      </c>
      <c r="I175" s="1" t="s">
        <v>2822</v>
      </c>
      <c r="J175" s="1" t="s">
        <v>2265</v>
      </c>
      <c r="K175" s="1" t="s">
        <v>2822</v>
      </c>
      <c r="L175" s="1" t="s">
        <v>2822</v>
      </c>
      <c r="M175" s="1" t="s">
        <v>2266</v>
      </c>
      <c r="N175" s="1" t="s">
        <v>2266</v>
      </c>
      <c r="O175" s="1" t="s">
        <v>2267</v>
      </c>
      <c r="P175" s="1" t="s">
        <v>2268</v>
      </c>
      <c r="Q175" s="1" t="s">
        <v>2269</v>
      </c>
      <c r="R175" s="1" t="s">
        <v>2823</v>
      </c>
      <c r="S175" s="1" t="s">
        <v>75</v>
      </c>
      <c r="T175" s="1" t="s">
        <v>2271</v>
      </c>
      <c r="U175" s="1" t="s">
        <v>2230</v>
      </c>
      <c r="V175" s="1" t="s">
        <v>2288</v>
      </c>
    </row>
    <row r="176" s="1" customFormat="1" spans="1:22">
      <c r="A176" s="1" t="s">
        <v>1692</v>
      </c>
      <c r="B176" s="1" t="s">
        <v>1130</v>
      </c>
      <c r="C176" s="1" t="s">
        <v>1693</v>
      </c>
      <c r="D176" s="1" t="s">
        <v>1695</v>
      </c>
      <c r="E176" s="1" t="s">
        <v>2824</v>
      </c>
      <c r="F176" s="1" t="s">
        <v>1130</v>
      </c>
      <c r="G176" s="1" t="s">
        <v>1577</v>
      </c>
      <c r="H176" s="1" t="s">
        <v>2263</v>
      </c>
      <c r="I176" s="1" t="s">
        <v>2825</v>
      </c>
      <c r="J176" s="1" t="s">
        <v>2265</v>
      </c>
      <c r="K176" s="1" t="s">
        <v>2825</v>
      </c>
      <c r="L176" s="1" t="s">
        <v>2825</v>
      </c>
      <c r="M176" s="1" t="s">
        <v>2266</v>
      </c>
      <c r="N176" s="1" t="s">
        <v>2266</v>
      </c>
      <c r="O176" s="1" t="s">
        <v>2267</v>
      </c>
      <c r="P176" s="1" t="s">
        <v>2268</v>
      </c>
      <c r="Q176" s="1" t="s">
        <v>2269</v>
      </c>
      <c r="R176" s="1" t="s">
        <v>2826</v>
      </c>
      <c r="S176" s="1" t="s">
        <v>75</v>
      </c>
      <c r="T176" s="1" t="s">
        <v>2271</v>
      </c>
      <c r="U176" s="1" t="s">
        <v>2230</v>
      </c>
      <c r="V176" s="1" t="s">
        <v>2323</v>
      </c>
    </row>
    <row r="177" s="1" customFormat="1" spans="1:22">
      <c r="A177" s="1" t="s">
        <v>1582</v>
      </c>
      <c r="B177" s="1" t="s">
        <v>1130</v>
      </c>
      <c r="C177" s="1" t="s">
        <v>1583</v>
      </c>
      <c r="D177" s="1" t="s">
        <v>2827</v>
      </c>
      <c r="E177" s="1" t="s">
        <v>2828</v>
      </c>
      <c r="F177" s="1" t="s">
        <v>1130</v>
      </c>
      <c r="G177" s="1" t="s">
        <v>1577</v>
      </c>
      <c r="H177" s="1" t="s">
        <v>2263</v>
      </c>
      <c r="I177" s="1" t="s">
        <v>2829</v>
      </c>
      <c r="J177" s="1" t="s">
        <v>2265</v>
      </c>
      <c r="K177" s="1" t="s">
        <v>2829</v>
      </c>
      <c r="L177" s="1" t="s">
        <v>2829</v>
      </c>
      <c r="M177" s="1" t="s">
        <v>2266</v>
      </c>
      <c r="N177" s="1" t="s">
        <v>2266</v>
      </c>
      <c r="O177" s="1" t="s">
        <v>2267</v>
      </c>
      <c r="P177" s="1" t="s">
        <v>2268</v>
      </c>
      <c r="Q177" s="1" t="s">
        <v>2269</v>
      </c>
      <c r="R177" s="1" t="s">
        <v>2830</v>
      </c>
      <c r="S177" s="1" t="s">
        <v>75</v>
      </c>
      <c r="T177" s="1" t="s">
        <v>2271</v>
      </c>
      <c r="U177" s="1" t="s">
        <v>2230</v>
      </c>
      <c r="V177" s="1" t="s">
        <v>2690</v>
      </c>
    </row>
    <row r="178" s="1" customFormat="1" spans="1:22">
      <c r="A178" s="1" t="s">
        <v>2106</v>
      </c>
      <c r="B178" s="1" t="s">
        <v>1130</v>
      </c>
      <c r="C178" s="1" t="s">
        <v>2107</v>
      </c>
      <c r="D178" s="1" t="s">
        <v>2831</v>
      </c>
      <c r="E178" s="1" t="s">
        <v>2832</v>
      </c>
      <c r="F178" s="1" t="s">
        <v>1577</v>
      </c>
      <c r="G178" s="1" t="s">
        <v>1843</v>
      </c>
      <c r="H178" s="1" t="s">
        <v>2263</v>
      </c>
      <c r="I178" s="1" t="s">
        <v>2833</v>
      </c>
      <c r="J178" s="1" t="s">
        <v>2265</v>
      </c>
      <c r="K178" s="1" t="s">
        <v>2833</v>
      </c>
      <c r="L178" s="1" t="s">
        <v>2833</v>
      </c>
      <c r="M178" s="1" t="s">
        <v>2266</v>
      </c>
      <c r="N178" s="1" t="s">
        <v>2266</v>
      </c>
      <c r="O178" s="1" t="s">
        <v>2267</v>
      </c>
      <c r="P178" s="1" t="s">
        <v>2268</v>
      </c>
      <c r="Q178" s="1" t="s">
        <v>2269</v>
      </c>
      <c r="R178" s="1" t="s">
        <v>2834</v>
      </c>
      <c r="S178" s="1" t="s">
        <v>75</v>
      </c>
      <c r="T178" s="1" t="s">
        <v>2271</v>
      </c>
      <c r="U178" s="1" t="s">
        <v>2235</v>
      </c>
      <c r="V178" s="1" t="s">
        <v>2288</v>
      </c>
    </row>
    <row r="179" s="1" customFormat="1" spans="1:22">
      <c r="A179" s="1" t="s">
        <v>1701</v>
      </c>
      <c r="B179" s="1" t="s">
        <v>1130</v>
      </c>
      <c r="C179" s="1" t="s">
        <v>1702</v>
      </c>
      <c r="D179" s="1" t="s">
        <v>162</v>
      </c>
      <c r="E179" s="1" t="s">
        <v>2835</v>
      </c>
      <c r="F179" s="1" t="s">
        <v>1130</v>
      </c>
      <c r="G179" s="1" t="s">
        <v>1577</v>
      </c>
      <c r="H179" s="1" t="s">
        <v>2263</v>
      </c>
      <c r="I179" s="1" t="s">
        <v>2836</v>
      </c>
      <c r="J179" s="1" t="s">
        <v>2265</v>
      </c>
      <c r="K179" s="1" t="s">
        <v>2836</v>
      </c>
      <c r="L179" s="1" t="s">
        <v>2836</v>
      </c>
      <c r="M179" s="1" t="s">
        <v>2266</v>
      </c>
      <c r="N179" s="1" t="s">
        <v>2266</v>
      </c>
      <c r="O179" s="1" t="s">
        <v>2267</v>
      </c>
      <c r="P179" s="1" t="s">
        <v>2268</v>
      </c>
      <c r="Q179" s="1" t="s">
        <v>2269</v>
      </c>
      <c r="R179" s="1" t="s">
        <v>2837</v>
      </c>
      <c r="S179" s="1" t="s">
        <v>75</v>
      </c>
      <c r="T179" s="1" t="s">
        <v>2271</v>
      </c>
      <c r="U179" s="1" t="s">
        <v>2230</v>
      </c>
      <c r="V179" s="1" t="s">
        <v>2323</v>
      </c>
    </row>
    <row r="180" s="1" customFormat="1" spans="1:22">
      <c r="A180" s="1" t="s">
        <v>1591</v>
      </c>
      <c r="B180" s="1" t="s">
        <v>1130</v>
      </c>
      <c r="C180" s="1" t="s">
        <v>1592</v>
      </c>
      <c r="D180" s="1" t="s">
        <v>1594</v>
      </c>
      <c r="E180" s="1" t="s">
        <v>2838</v>
      </c>
      <c r="F180" s="1" t="s">
        <v>1130</v>
      </c>
      <c r="G180" s="1" t="s">
        <v>1577</v>
      </c>
      <c r="H180" s="1" t="s">
        <v>2263</v>
      </c>
      <c r="I180" s="1" t="s">
        <v>2839</v>
      </c>
      <c r="J180" s="1" t="s">
        <v>2265</v>
      </c>
      <c r="K180" s="1" t="s">
        <v>2839</v>
      </c>
      <c r="L180" s="1" t="s">
        <v>2839</v>
      </c>
      <c r="M180" s="1" t="s">
        <v>2266</v>
      </c>
      <c r="N180" s="1" t="s">
        <v>2266</v>
      </c>
      <c r="O180" s="1" t="s">
        <v>2267</v>
      </c>
      <c r="P180" s="1" t="s">
        <v>2268</v>
      </c>
      <c r="Q180" s="1" t="s">
        <v>2269</v>
      </c>
      <c r="R180" s="1" t="s">
        <v>2840</v>
      </c>
      <c r="S180" s="1" t="s">
        <v>75</v>
      </c>
      <c r="T180" s="1" t="s">
        <v>2271</v>
      </c>
      <c r="U180" s="1" t="s">
        <v>2230</v>
      </c>
      <c r="V180" s="1" t="s">
        <v>2690</v>
      </c>
    </row>
    <row r="181" s="1" customFormat="1" spans="1:22">
      <c r="A181" s="1" t="s">
        <v>2025</v>
      </c>
      <c r="B181" s="1" t="s">
        <v>1577</v>
      </c>
      <c r="C181" s="1" t="s">
        <v>2026</v>
      </c>
      <c r="D181" s="1" t="s">
        <v>2019</v>
      </c>
      <c r="E181" s="1" t="s">
        <v>2841</v>
      </c>
      <c r="F181" s="1" t="s">
        <v>1577</v>
      </c>
      <c r="G181" s="1" t="s">
        <v>1843</v>
      </c>
      <c r="H181" s="1" t="s">
        <v>2263</v>
      </c>
      <c r="I181" s="1" t="s">
        <v>2842</v>
      </c>
      <c r="J181" s="1" t="s">
        <v>2265</v>
      </c>
      <c r="K181" s="1" t="s">
        <v>2842</v>
      </c>
      <c r="L181" s="1" t="s">
        <v>2842</v>
      </c>
      <c r="M181" s="1" t="s">
        <v>2266</v>
      </c>
      <c r="N181" s="1" t="s">
        <v>2266</v>
      </c>
      <c r="O181" s="1" t="s">
        <v>2267</v>
      </c>
      <c r="P181" s="1" t="s">
        <v>2268</v>
      </c>
      <c r="Q181" s="1" t="s">
        <v>2269</v>
      </c>
      <c r="R181" s="1" t="s">
        <v>2843</v>
      </c>
      <c r="S181" s="1" t="s">
        <v>75</v>
      </c>
      <c r="T181" s="1" t="s">
        <v>2271</v>
      </c>
      <c r="U181" s="1" t="s">
        <v>2230</v>
      </c>
      <c r="V181" s="1" t="s">
        <v>2323</v>
      </c>
    </row>
    <row r="182" s="1" customFormat="1" spans="1:22">
      <c r="A182" s="1" t="s">
        <v>2016</v>
      </c>
      <c r="B182" s="1" t="s">
        <v>1577</v>
      </c>
      <c r="C182" s="1" t="s">
        <v>2017</v>
      </c>
      <c r="D182" s="1" t="s">
        <v>2019</v>
      </c>
      <c r="E182" s="1" t="s">
        <v>2844</v>
      </c>
      <c r="F182" s="1" t="s">
        <v>1577</v>
      </c>
      <c r="G182" s="1" t="s">
        <v>1843</v>
      </c>
      <c r="H182" s="1" t="s">
        <v>2263</v>
      </c>
      <c r="I182" s="1" t="s">
        <v>2842</v>
      </c>
      <c r="J182" s="1" t="s">
        <v>2265</v>
      </c>
      <c r="K182" s="1" t="s">
        <v>2842</v>
      </c>
      <c r="L182" s="1" t="s">
        <v>2842</v>
      </c>
      <c r="M182" s="1" t="s">
        <v>2266</v>
      </c>
      <c r="N182" s="1" t="s">
        <v>2266</v>
      </c>
      <c r="O182" s="1" t="s">
        <v>2267</v>
      </c>
      <c r="P182" s="1" t="s">
        <v>2268</v>
      </c>
      <c r="Q182" s="1" t="s">
        <v>2269</v>
      </c>
      <c r="R182" s="1" t="s">
        <v>2845</v>
      </c>
      <c r="S182" s="1" t="s">
        <v>75</v>
      </c>
      <c r="T182" s="1" t="s">
        <v>2271</v>
      </c>
      <c r="U182" s="1" t="s">
        <v>2230</v>
      </c>
      <c r="V182" s="1" t="s">
        <v>2323</v>
      </c>
    </row>
    <row r="183" s="1" customFormat="1" spans="1:22">
      <c r="A183" s="1" t="s">
        <v>2171</v>
      </c>
      <c r="B183" s="1" t="s">
        <v>1577</v>
      </c>
      <c r="C183" s="1" t="s">
        <v>2172</v>
      </c>
      <c r="D183" s="1" t="s">
        <v>2174</v>
      </c>
      <c r="E183" s="1" t="s">
        <v>2846</v>
      </c>
      <c r="F183" s="1" t="s">
        <v>1577</v>
      </c>
      <c r="G183" s="1" t="s">
        <v>1843</v>
      </c>
      <c r="H183" s="1" t="s">
        <v>2263</v>
      </c>
      <c r="I183" s="1" t="s">
        <v>2847</v>
      </c>
      <c r="J183" s="1" t="s">
        <v>2265</v>
      </c>
      <c r="K183" s="1" t="s">
        <v>2847</v>
      </c>
      <c r="L183" s="1" t="s">
        <v>2847</v>
      </c>
      <c r="M183" s="1" t="s">
        <v>2266</v>
      </c>
      <c r="N183" s="1" t="s">
        <v>2266</v>
      </c>
      <c r="O183" s="1" t="s">
        <v>2267</v>
      </c>
      <c r="P183" s="1" t="s">
        <v>2268</v>
      </c>
      <c r="Q183" s="1" t="s">
        <v>2269</v>
      </c>
      <c r="R183" s="1" t="s">
        <v>2848</v>
      </c>
      <c r="S183" s="1" t="s">
        <v>75</v>
      </c>
      <c r="T183" s="1" t="s">
        <v>2271</v>
      </c>
      <c r="U183" s="1" t="s">
        <v>2230</v>
      </c>
      <c r="V183" s="1" t="s">
        <v>2849</v>
      </c>
    </row>
    <row r="184" s="1" customFormat="1" spans="1:22">
      <c r="A184" s="1" t="s">
        <v>2100</v>
      </c>
      <c r="B184" s="1" t="s">
        <v>1577</v>
      </c>
      <c r="C184" s="1" t="s">
        <v>2101</v>
      </c>
      <c r="D184" s="1" t="s">
        <v>826</v>
      </c>
      <c r="E184" s="1" t="s">
        <v>2850</v>
      </c>
      <c r="F184" s="1" t="s">
        <v>1577</v>
      </c>
      <c r="G184" s="1" t="s">
        <v>1843</v>
      </c>
      <c r="H184" s="1" t="s">
        <v>2263</v>
      </c>
      <c r="I184" s="1" t="s">
        <v>2851</v>
      </c>
      <c r="J184" s="1" t="s">
        <v>2265</v>
      </c>
      <c r="K184" s="1" t="s">
        <v>2851</v>
      </c>
      <c r="L184" s="1" t="s">
        <v>2851</v>
      </c>
      <c r="M184" s="1" t="s">
        <v>2266</v>
      </c>
      <c r="N184" s="1" t="s">
        <v>2266</v>
      </c>
      <c r="O184" s="1" t="s">
        <v>2267</v>
      </c>
      <c r="P184" s="1" t="s">
        <v>2268</v>
      </c>
      <c r="Q184" s="1" t="s">
        <v>2269</v>
      </c>
      <c r="R184" s="1" t="s">
        <v>2852</v>
      </c>
      <c r="S184" s="1" t="s">
        <v>75</v>
      </c>
      <c r="T184" s="1" t="s">
        <v>2271</v>
      </c>
      <c r="U184" s="1" t="s">
        <v>2230</v>
      </c>
      <c r="V184" s="1" t="s">
        <v>2288</v>
      </c>
    </row>
    <row r="185" s="1" customFormat="1" spans="1:22">
      <c r="A185" s="1" t="s">
        <v>1992</v>
      </c>
      <c r="B185" s="1" t="s">
        <v>1577</v>
      </c>
      <c r="C185" s="1" t="s">
        <v>1993</v>
      </c>
      <c r="D185" s="1" t="s">
        <v>1995</v>
      </c>
      <c r="E185" s="1" t="s">
        <v>2853</v>
      </c>
      <c r="F185" s="1" t="s">
        <v>1577</v>
      </c>
      <c r="G185" s="1" t="s">
        <v>1843</v>
      </c>
      <c r="H185" s="1" t="s">
        <v>2263</v>
      </c>
      <c r="I185" s="1" t="s">
        <v>2854</v>
      </c>
      <c r="J185" s="1" t="s">
        <v>2265</v>
      </c>
      <c r="K185" s="1" t="s">
        <v>2854</v>
      </c>
      <c r="L185" s="1" t="s">
        <v>2854</v>
      </c>
      <c r="M185" s="1" t="s">
        <v>2266</v>
      </c>
      <c r="N185" s="1" t="s">
        <v>2266</v>
      </c>
      <c r="O185" s="1" t="s">
        <v>2267</v>
      </c>
      <c r="P185" s="1" t="s">
        <v>2268</v>
      </c>
      <c r="Q185" s="1" t="s">
        <v>2269</v>
      </c>
      <c r="R185" s="1" t="s">
        <v>2855</v>
      </c>
      <c r="S185" s="1" t="s">
        <v>75</v>
      </c>
      <c r="T185" s="1" t="s">
        <v>2271</v>
      </c>
      <c r="U185" s="1" t="s">
        <v>2230</v>
      </c>
      <c r="V185" s="1" t="s">
        <v>2323</v>
      </c>
    </row>
    <row r="186" s="1" customFormat="1" spans="1:22">
      <c r="A186" s="1" t="s">
        <v>2028</v>
      </c>
      <c r="B186" s="1" t="s">
        <v>1577</v>
      </c>
      <c r="C186" s="1" t="s">
        <v>2029</v>
      </c>
      <c r="D186" s="1" t="s">
        <v>2031</v>
      </c>
      <c r="E186" s="1" t="s">
        <v>2856</v>
      </c>
      <c r="F186" s="1" t="s">
        <v>1577</v>
      </c>
      <c r="G186" s="1" t="s">
        <v>1843</v>
      </c>
      <c r="H186" s="1" t="s">
        <v>2263</v>
      </c>
      <c r="I186" s="1" t="s">
        <v>2857</v>
      </c>
      <c r="J186" s="1" t="s">
        <v>2265</v>
      </c>
      <c r="K186" s="1" t="s">
        <v>2857</v>
      </c>
      <c r="L186" s="1" t="s">
        <v>2857</v>
      </c>
      <c r="M186" s="1" t="s">
        <v>2266</v>
      </c>
      <c r="N186" s="1" t="s">
        <v>2266</v>
      </c>
      <c r="O186" s="1" t="s">
        <v>2267</v>
      </c>
      <c r="P186" s="1" t="s">
        <v>2268</v>
      </c>
      <c r="Q186" s="1" t="s">
        <v>2269</v>
      </c>
      <c r="R186" s="1" t="s">
        <v>2858</v>
      </c>
      <c r="S186" s="1" t="s">
        <v>75</v>
      </c>
      <c r="T186" s="1" t="s">
        <v>2271</v>
      </c>
      <c r="U186" s="1" t="s">
        <v>2230</v>
      </c>
      <c r="V186" s="1" t="s">
        <v>2323</v>
      </c>
    </row>
    <row r="187" s="1" customFormat="1" spans="1:22">
      <c r="A187" s="1" t="s">
        <v>1890</v>
      </c>
      <c r="B187" s="1" t="s">
        <v>1577</v>
      </c>
      <c r="C187" s="1" t="s">
        <v>1891</v>
      </c>
      <c r="D187" s="1" t="s">
        <v>705</v>
      </c>
      <c r="E187" s="1" t="s">
        <v>2859</v>
      </c>
      <c r="F187" s="1" t="s">
        <v>1577</v>
      </c>
      <c r="G187" s="1" t="s">
        <v>1843</v>
      </c>
      <c r="H187" s="1" t="s">
        <v>2263</v>
      </c>
      <c r="I187" s="1" t="s">
        <v>2860</v>
      </c>
      <c r="J187" s="1" t="s">
        <v>2265</v>
      </c>
      <c r="K187" s="1" t="s">
        <v>2860</v>
      </c>
      <c r="L187" s="1" t="s">
        <v>2860</v>
      </c>
      <c r="M187" s="1" t="s">
        <v>2266</v>
      </c>
      <c r="N187" s="1" t="s">
        <v>2266</v>
      </c>
      <c r="O187" s="1" t="s">
        <v>2267</v>
      </c>
      <c r="P187" s="1" t="s">
        <v>2268</v>
      </c>
      <c r="Q187" s="1" t="s">
        <v>2269</v>
      </c>
      <c r="R187" s="1" t="s">
        <v>2861</v>
      </c>
      <c r="S187" s="1" t="s">
        <v>75</v>
      </c>
      <c r="T187" s="1" t="s">
        <v>2271</v>
      </c>
      <c r="U187" s="1" t="s">
        <v>2230</v>
      </c>
      <c r="V187" s="1" t="s">
        <v>2690</v>
      </c>
    </row>
    <row r="188" s="1" customFormat="1" spans="1:22">
      <c r="A188" s="1" t="s">
        <v>2043</v>
      </c>
      <c r="B188" s="1" t="s">
        <v>1577</v>
      </c>
      <c r="C188" s="1" t="s">
        <v>2044</v>
      </c>
      <c r="D188" s="1" t="s">
        <v>2046</v>
      </c>
      <c r="E188" s="1" t="s">
        <v>2862</v>
      </c>
      <c r="F188" s="1" t="s">
        <v>1577</v>
      </c>
      <c r="G188" s="1" t="s">
        <v>1843</v>
      </c>
      <c r="H188" s="1" t="s">
        <v>2263</v>
      </c>
      <c r="I188" s="1" t="s">
        <v>2863</v>
      </c>
      <c r="J188" s="1" t="s">
        <v>2265</v>
      </c>
      <c r="K188" s="1" t="s">
        <v>2863</v>
      </c>
      <c r="L188" s="1" t="s">
        <v>2863</v>
      </c>
      <c r="M188" s="1" t="s">
        <v>2266</v>
      </c>
      <c r="N188" s="1" t="s">
        <v>2266</v>
      </c>
      <c r="O188" s="1" t="s">
        <v>2267</v>
      </c>
      <c r="P188" s="1" t="s">
        <v>2268</v>
      </c>
      <c r="Q188" s="1" t="s">
        <v>2269</v>
      </c>
      <c r="R188" s="1" t="s">
        <v>2864</v>
      </c>
      <c r="S188" s="1" t="s">
        <v>75</v>
      </c>
      <c r="T188" s="1" t="s">
        <v>2271</v>
      </c>
      <c r="U188" s="1" t="s">
        <v>2230</v>
      </c>
      <c r="V188" s="1" t="s">
        <v>2323</v>
      </c>
    </row>
    <row r="189" s="1" customFormat="1" spans="1:22">
      <c r="A189" s="1" t="s">
        <v>2037</v>
      </c>
      <c r="B189" s="1" t="s">
        <v>1577</v>
      </c>
      <c r="C189" s="1" t="s">
        <v>2038</v>
      </c>
      <c r="D189" s="1" t="s">
        <v>512</v>
      </c>
      <c r="E189" s="1" t="s">
        <v>2865</v>
      </c>
      <c r="F189" s="1" t="s">
        <v>1577</v>
      </c>
      <c r="G189" s="1" t="s">
        <v>1843</v>
      </c>
      <c r="H189" s="1" t="s">
        <v>2263</v>
      </c>
      <c r="I189" s="1" t="s">
        <v>2866</v>
      </c>
      <c r="J189" s="1" t="s">
        <v>2265</v>
      </c>
      <c r="K189" s="1" t="s">
        <v>2866</v>
      </c>
      <c r="L189" s="1" t="s">
        <v>2866</v>
      </c>
      <c r="M189" s="1" t="s">
        <v>2266</v>
      </c>
      <c r="N189" s="1" t="s">
        <v>2266</v>
      </c>
      <c r="O189" s="1" t="s">
        <v>2267</v>
      </c>
      <c r="P189" s="1" t="s">
        <v>2268</v>
      </c>
      <c r="Q189" s="1" t="s">
        <v>2269</v>
      </c>
      <c r="R189" s="1" t="s">
        <v>2867</v>
      </c>
      <c r="S189" s="1" t="s">
        <v>75</v>
      </c>
      <c r="T189" s="1" t="s">
        <v>2271</v>
      </c>
      <c r="U189" s="1" t="s">
        <v>2235</v>
      </c>
      <c r="V189" s="1" t="s">
        <v>2303</v>
      </c>
    </row>
    <row r="190" s="1" customFormat="1" spans="1:22">
      <c r="A190" s="1" t="s">
        <v>2051</v>
      </c>
      <c r="B190" s="1" t="s">
        <v>1577</v>
      </c>
      <c r="C190" s="1" t="s">
        <v>2052</v>
      </c>
      <c r="D190" s="1" t="s">
        <v>1660</v>
      </c>
      <c r="E190" s="1" t="s">
        <v>2868</v>
      </c>
      <c r="F190" s="1" t="s">
        <v>1577</v>
      </c>
      <c r="G190" s="1" t="s">
        <v>1843</v>
      </c>
      <c r="H190" s="1" t="s">
        <v>2263</v>
      </c>
      <c r="I190" s="1" t="s">
        <v>2869</v>
      </c>
      <c r="J190" s="1" t="s">
        <v>2265</v>
      </c>
      <c r="K190" s="1" t="s">
        <v>2869</v>
      </c>
      <c r="L190" s="1" t="s">
        <v>2869</v>
      </c>
      <c r="M190" s="1" t="s">
        <v>2266</v>
      </c>
      <c r="N190" s="1" t="s">
        <v>2266</v>
      </c>
      <c r="O190" s="1" t="s">
        <v>2267</v>
      </c>
      <c r="P190" s="1" t="s">
        <v>2268</v>
      </c>
      <c r="Q190" s="1" t="s">
        <v>2269</v>
      </c>
      <c r="R190" s="1" t="s">
        <v>2870</v>
      </c>
      <c r="S190" s="1" t="s">
        <v>75</v>
      </c>
      <c r="T190" s="1" t="s">
        <v>2271</v>
      </c>
      <c r="U190" s="1" t="s">
        <v>2230</v>
      </c>
      <c r="V190" s="1" t="s">
        <v>2323</v>
      </c>
    </row>
    <row r="191" s="1" customFormat="1" spans="1:22">
      <c r="A191" s="1" t="s">
        <v>2115</v>
      </c>
      <c r="B191" s="1" t="s">
        <v>1577</v>
      </c>
      <c r="C191" s="1" t="s">
        <v>2116</v>
      </c>
      <c r="D191" s="1" t="s">
        <v>2118</v>
      </c>
      <c r="E191" s="1" t="s">
        <v>2871</v>
      </c>
      <c r="F191" s="1" t="s">
        <v>1577</v>
      </c>
      <c r="G191" s="1" t="s">
        <v>1843</v>
      </c>
      <c r="H191" s="1" t="s">
        <v>2263</v>
      </c>
      <c r="I191" s="1" t="s">
        <v>2872</v>
      </c>
      <c r="J191" s="1" t="s">
        <v>2265</v>
      </c>
      <c r="K191" s="1" t="s">
        <v>2872</v>
      </c>
      <c r="L191" s="1" t="s">
        <v>2872</v>
      </c>
      <c r="M191" s="1" t="s">
        <v>2266</v>
      </c>
      <c r="N191" s="1" t="s">
        <v>2266</v>
      </c>
      <c r="O191" s="1" t="s">
        <v>2267</v>
      </c>
      <c r="P191" s="1" t="s">
        <v>2268</v>
      </c>
      <c r="Q191" s="1" t="s">
        <v>2269</v>
      </c>
      <c r="R191" s="1" t="s">
        <v>2873</v>
      </c>
      <c r="S191" s="1" t="s">
        <v>75</v>
      </c>
      <c r="T191" s="1" t="s">
        <v>2271</v>
      </c>
      <c r="U191" s="1" t="s">
        <v>2230</v>
      </c>
      <c r="V191" s="1" t="s">
        <v>2279</v>
      </c>
    </row>
    <row r="192" s="1" customFormat="1" spans="1:22">
      <c r="A192" s="1" t="s">
        <v>2124</v>
      </c>
      <c r="B192" s="1" t="s">
        <v>1577</v>
      </c>
      <c r="C192" s="1" t="s">
        <v>2125</v>
      </c>
      <c r="D192" s="1" t="s">
        <v>2127</v>
      </c>
      <c r="E192" s="1" t="s">
        <v>2874</v>
      </c>
      <c r="F192" s="1" t="s">
        <v>1577</v>
      </c>
      <c r="G192" s="1" t="s">
        <v>1843</v>
      </c>
      <c r="H192" s="1" t="s">
        <v>2263</v>
      </c>
      <c r="I192" s="1" t="s">
        <v>2875</v>
      </c>
      <c r="J192" s="1" t="s">
        <v>2265</v>
      </c>
      <c r="K192" s="1" t="s">
        <v>2875</v>
      </c>
      <c r="L192" s="1" t="s">
        <v>2875</v>
      </c>
      <c r="M192" s="1" t="s">
        <v>2266</v>
      </c>
      <c r="N192" s="1" t="s">
        <v>2266</v>
      </c>
      <c r="O192" s="1" t="s">
        <v>2267</v>
      </c>
      <c r="P192" s="1" t="s">
        <v>2268</v>
      </c>
      <c r="Q192" s="1" t="s">
        <v>2269</v>
      </c>
      <c r="R192" s="1" t="s">
        <v>2876</v>
      </c>
      <c r="S192" s="1" t="s">
        <v>75</v>
      </c>
      <c r="T192" s="1" t="s">
        <v>2271</v>
      </c>
      <c r="U192" s="1" t="s">
        <v>2230</v>
      </c>
      <c r="V192" s="1" t="s">
        <v>2323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小郭</cp:lastModifiedBy>
  <cp:revision>1</cp:revision>
  <dcterms:created xsi:type="dcterms:W3CDTF">2014-11-17T08:26:00Z</dcterms:created>
  <dcterms:modified xsi:type="dcterms:W3CDTF">2024-01-17T09:59:00Z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9F57783205104958A77040091EB0BEC0_12</vt:lpwstr>
  </property>
</Properties>
</file>