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  <sheet name="Sheet1" sheetId="7" r:id="rId7"/>
    <sheet name="Sheet2" sheetId="8" r:id="rId8"/>
  </sheets>
  <definedNames>
    <definedName name="_xlnm._FilterDatabase" localSheetId="4" hidden="1">对账!$A$1:$I$428</definedName>
    <definedName name="_xlnm._FilterDatabase" localSheetId="6" hidden="1">Sheet1!$A$1:$K$428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<sst xmlns="http://schemas.openxmlformats.org/spreadsheetml/2006/main" count="28132" uniqueCount="3970">
  <si>
    <t>去哪儿网（天津）国际旅行社酒店预付对账单</t>
  </si>
  <si>
    <t>供应商名称：</t>
  </si>
  <si>
    <t>汇趣住国际</t>
  </si>
  <si>
    <t>结算周期：</t>
  </si>
  <si>
    <t>2024-01-08至2024-01-14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</si>
  <si>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</si>
  <si>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</si>
  <si>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</si>
  <si>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</si>
  <si>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</si>
  <si>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</si>
  <si>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</si>
  <si>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</si>
  <si>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</si>
  <si>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</si>
  <si>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</si>
  <si>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</si>
  <si>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</si>
  <si>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</si>
  <si>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</si>
  <si>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¥750,913.59</t>
  </si>
  <si>
    <t>¥396,708.97</t>
  </si>
  <si>
    <t>¥63,770.43</t>
  </si>
  <si>
    <t>-¥5,072.03</t>
  </si>
  <si>
    <t>¥283,865.16</t>
  </si>
  <si>
    <t>分类信息</t>
  </si>
  <si>
    <t>业务类型</t>
  </si>
  <si>
    <t>酒店预付（点击查看明细）</t>
  </si>
  <si>
    <t>¥288,937.19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</si>
  <si>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</si>
  <si>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</si>
  <si>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</si>
  <si>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</si>
  <si>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</si>
  <si>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</si>
  <si>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</si>
  <si>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</si>
  <si>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</si>
  <si>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</si>
  <si>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</si>
  <si>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</si>
  <si>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</si>
  <si>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</si>
  <si>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</si>
  <si>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</si>
  <si>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</si>
  <si>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</si>
  <si>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</si>
  <si>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</si>
  <si>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</si>
  <si>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</si>
  <si>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</si>
  <si>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</si>
  <si>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</si>
  <si>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</si>
  <si>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</si>
  <si>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</si>
  <si>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</si>
  <si>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</si>
  <si>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</si>
  <si>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</si>
  <si>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</si>
  <si>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</si>
  <si>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</si>
  <si>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</si>
  <si>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</si>
  <si>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</si>
  <si>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</si>
  <si>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</si>
  <si>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</si>
  <si>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</si>
  <si>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</si>
  <si>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</si>
  <si>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703600659155</t>
  </si>
  <si>
    <t>4559905</t>
  </si>
  <si>
    <t>酒店预付</t>
  </si>
  <si>
    <t>否</t>
  </si>
  <si>
    <t>普通</t>
  </si>
  <si>
    <t>880772149</t>
  </si>
  <si>
    <t>宜必思曼谷素坤逸24店</t>
  </si>
  <si>
    <t>800000749</t>
  </si>
  <si>
    <t>YUAN/YICHUN</t>
  </si>
  <si>
    <t>2024-01-07</t>
  </si>
  <si>
    <t>2024-01-12</t>
  </si>
  <si>
    <t>2024-01-14</t>
  </si>
  <si>
    <t>¥884.00</t>
  </si>
  <si>
    <t>2024-01-08 00:00:02</t>
  </si>
  <si>
    <t>Standard Room 1 Queen bed</t>
  </si>
  <si>
    <t>WEBSITE</t>
  </si>
  <si>
    <t>703600151740</t>
  </si>
  <si>
    <t>4558797</t>
  </si>
  <si>
    <t>880670539</t>
  </si>
  <si>
    <t>曼谷贵都酒店</t>
  </si>
  <si>
    <t>HU/LI|ZHANG/YOUYOU|LIU/YONGLAN|ZHANG/PINGPING</t>
  </si>
  <si>
    <t>2024-01-18</t>
  </si>
  <si>
    <t>2024-01-20</t>
  </si>
  <si>
    <t>¥1,472.00</t>
  </si>
  <si>
    <t>2024-01-08 00:00:03</t>
  </si>
  <si>
    <t>Supreme Room</t>
  </si>
  <si>
    <t>703447810564</t>
  </si>
  <si>
    <t>3747863</t>
  </si>
  <si>
    <t>880753264</t>
  </si>
  <si>
    <t>成田机场新馆东横 INN</t>
  </si>
  <si>
    <t>SU/TENGLUNG</t>
  </si>
  <si>
    <t>2023-08-07</t>
  </si>
  <si>
    <t>2024-01-08</t>
  </si>
  <si>
    <t>¥443.00</t>
  </si>
  <si>
    <t>¥38.00</t>
  </si>
  <si>
    <t>¥405.00</t>
  </si>
  <si>
    <t>twin room</t>
  </si>
  <si>
    <t>703588901528</t>
  </si>
  <si>
    <t>4496367</t>
  </si>
  <si>
    <t>880769089</t>
  </si>
  <si>
    <t>首尔明洞朝昕福朋喜来登酒店</t>
  </si>
  <si>
    <t>LIN/TENG</t>
  </si>
  <si>
    <t>2023-12-26</t>
  </si>
  <si>
    <t>2024-01-06</t>
  </si>
  <si>
    <t>¥2,290.00</t>
  </si>
  <si>
    <t>¥172.00</t>
  </si>
  <si>
    <t>¥2,116.00</t>
  </si>
  <si>
    <t>Superior Double Room</t>
  </si>
  <si>
    <t>¥2.00</t>
  </si>
  <si>
    <t>703594162778</t>
  </si>
  <si>
    <t>4530565</t>
  </si>
  <si>
    <t>880653523</t>
  </si>
  <si>
    <t>名古屋站前椿町维亚酒店-JR西日本集团</t>
  </si>
  <si>
    <t>CHEN/AIPING|WANG/SHIJUAN|HAN/SUQIU|HAN/SUJUN</t>
  </si>
  <si>
    <t>2024-01-01</t>
  </si>
  <si>
    <t>¥1,072.00</t>
  </si>
  <si>
    <t>¥106.00</t>
  </si>
  <si>
    <t>¥966.00</t>
  </si>
  <si>
    <t>small double non smoking</t>
  </si>
  <si>
    <t>703598257362</t>
  </si>
  <si>
    <t>4549629</t>
  </si>
  <si>
    <t>880708849</t>
  </si>
  <si>
    <t>首尔江南福朋喜来登酒店</t>
  </si>
  <si>
    <t>WAN/YING|JIN/XIN|ZHANG/MENGMENG|CHEN/HONGDI</t>
  </si>
  <si>
    <t>2024-01-05</t>
  </si>
  <si>
    <t>¥1,668.00</t>
  </si>
  <si>
    <t>¥268.00</t>
  </si>
  <si>
    <t>¥1,380.00</t>
  </si>
  <si>
    <t>Standard Double Room</t>
  </si>
  <si>
    <t>¥20.00</t>
  </si>
  <si>
    <t>703555391266</t>
  </si>
  <si>
    <t>4307954</t>
  </si>
  <si>
    <t>880663834</t>
  </si>
  <si>
    <t>香港九龙维景酒店</t>
  </si>
  <si>
    <t>HUANG/WEIHAO</t>
  </si>
  <si>
    <t>2023-11-23</t>
  </si>
  <si>
    <t>¥2,544.00</t>
  </si>
  <si>
    <t>¥720.00</t>
  </si>
  <si>
    <t>¥1,824.00</t>
  </si>
  <si>
    <t>Superior Room</t>
  </si>
  <si>
    <t>703596773343</t>
  </si>
  <si>
    <t>4536562</t>
  </si>
  <si>
    <t>880711993</t>
  </si>
  <si>
    <t>莫诺科洛精品酒店</t>
  </si>
  <si>
    <t>ZENG/RONG|HUANG/YIFENG</t>
  </si>
  <si>
    <t>2024-01-03</t>
  </si>
  <si>
    <t>¥290.00</t>
  </si>
  <si>
    <t>¥40.00</t>
  </si>
  <si>
    <t>¥250.00</t>
  </si>
  <si>
    <t>Deluxe Room</t>
  </si>
  <si>
    <t>703591405709</t>
  </si>
  <si>
    <t>4512715</t>
  </si>
  <si>
    <t>880685851</t>
  </si>
  <si>
    <t>迪士尼探索家度假酒店</t>
  </si>
  <si>
    <t>LI/XINXIN|FENG/DIYA</t>
  </si>
  <si>
    <t>2023-12-29</t>
  </si>
  <si>
    <t>¥2,278.00</t>
  </si>
  <si>
    <t>¥308.00</t>
  </si>
  <si>
    <t>¥1,960.00</t>
  </si>
  <si>
    <t>Standard Room</t>
  </si>
  <si>
    <t>¥10.00</t>
  </si>
  <si>
    <t>703577123712</t>
  </si>
  <si>
    <t>4442015</t>
  </si>
  <si>
    <t>GUO/FENG</t>
  </si>
  <si>
    <t>2023-12-15</t>
  </si>
  <si>
    <t>¥1,815.00</t>
  </si>
  <si>
    <t>¥249.00</t>
  </si>
  <si>
    <t>¥1,556.00</t>
  </si>
  <si>
    <t>703588855872</t>
  </si>
  <si>
    <t>4498445</t>
  </si>
  <si>
    <t>SHANG/HUI</t>
  </si>
  <si>
    <t>¥2,510.00</t>
  </si>
  <si>
    <t>¥793.00</t>
  </si>
  <si>
    <t>¥1,707.00</t>
  </si>
  <si>
    <t>703596150664</t>
  </si>
  <si>
    <t>4537013</t>
  </si>
  <si>
    <t>880663825</t>
  </si>
  <si>
    <t>香港丽豪酒店</t>
  </si>
  <si>
    <t>LI/LICHAO</t>
  </si>
  <si>
    <t>¥1,806.00</t>
  </si>
  <si>
    <t>¥344.00</t>
  </si>
  <si>
    <t>¥1,460.00</t>
  </si>
  <si>
    <t>triple room</t>
  </si>
  <si>
    <t>703597339370</t>
  </si>
  <si>
    <t>4543829</t>
  </si>
  <si>
    <t>TAN/MIAOLING</t>
  </si>
  <si>
    <t>2024-01-04</t>
  </si>
  <si>
    <t>¥2,570.00</t>
  </si>
  <si>
    <t>¥146.00</t>
  </si>
  <si>
    <t>¥2,424.00</t>
  </si>
  <si>
    <t>703570837797</t>
  </si>
  <si>
    <t>4401543</t>
  </si>
  <si>
    <t>881570365</t>
  </si>
  <si>
    <t>莱恩酒店</t>
  </si>
  <si>
    <t>ZHANG/XINYI|SUN/XIAOBAO</t>
  </si>
  <si>
    <t>2023-12-08</t>
  </si>
  <si>
    <t>¥790.00</t>
  </si>
  <si>
    <t>¥141.00</t>
  </si>
  <si>
    <t>¥649.00</t>
  </si>
  <si>
    <t>703599948432</t>
  </si>
  <si>
    <t>4556083</t>
  </si>
  <si>
    <t>880680166</t>
  </si>
  <si>
    <t>吉隆坡皇家朱兰酒店</t>
  </si>
  <si>
    <t>YE/SHIMIN</t>
  </si>
  <si>
    <t>¥421.00</t>
  </si>
  <si>
    <t>¥45.00</t>
  </si>
  <si>
    <t>¥370.00</t>
  </si>
  <si>
    <t>¥6.00</t>
  </si>
  <si>
    <t>703589641374</t>
  </si>
  <si>
    <t>4501380</t>
  </si>
  <si>
    <t>880714540</t>
  </si>
  <si>
    <t>洲至奢选 - 普吉岛丁索度假酒店</t>
  </si>
  <si>
    <t>ZHENNI/CHEN</t>
  </si>
  <si>
    <t>2023-12-27</t>
  </si>
  <si>
    <t>¥1,403.00</t>
  </si>
  <si>
    <t>¥149.00</t>
  </si>
  <si>
    <t>¥1,244.00</t>
  </si>
  <si>
    <t>1 Bedroom Suite Pool View</t>
  </si>
  <si>
    <t>703587899707</t>
  </si>
  <si>
    <t>4490015</t>
  </si>
  <si>
    <t>880765912</t>
  </si>
  <si>
    <t>城市地平线酒店</t>
  </si>
  <si>
    <t>ZHUANG/SHIJIA</t>
  </si>
  <si>
    <t>2023-12-25</t>
  </si>
  <si>
    <t>¥530.00</t>
  </si>
  <si>
    <t>¥97.00</t>
  </si>
  <si>
    <t>¥431.00</t>
  </si>
  <si>
    <t>Standard King Room</t>
  </si>
  <si>
    <t>703595825109</t>
  </si>
  <si>
    <t>4533651</t>
  </si>
  <si>
    <t>891992338</t>
  </si>
  <si>
    <t>贝斯特韦斯特乍都乍酒店</t>
  </si>
  <si>
    <t>PENG/CHENGSHOU</t>
  </si>
  <si>
    <t>2024-01-02</t>
  </si>
  <si>
    <t>¥440.00</t>
  </si>
  <si>
    <t>¥87.00</t>
  </si>
  <si>
    <t>¥343.00</t>
  </si>
  <si>
    <t>Superior Twin room</t>
  </si>
  <si>
    <t>703586804475</t>
  </si>
  <si>
    <t>4486816</t>
  </si>
  <si>
    <t>880749694</t>
  </si>
  <si>
    <t>曼谷亚洲酒店</t>
  </si>
  <si>
    <t>CHENG/CHUANJUN</t>
  </si>
  <si>
    <t>2023-12-24</t>
  </si>
  <si>
    <t>¥346.00</t>
  </si>
  <si>
    <t>¥32.00</t>
  </si>
  <si>
    <t>¥304.00</t>
  </si>
  <si>
    <t>Superior Single room</t>
  </si>
  <si>
    <t>703598615030</t>
  </si>
  <si>
    <t>4548953</t>
  </si>
  <si>
    <t>880659724</t>
  </si>
  <si>
    <t>钻石小屋水疗度假村</t>
  </si>
  <si>
    <t>WANG/DONGFANG|WANG/CONG</t>
  </si>
  <si>
    <t>¥3,711.00</t>
  </si>
  <si>
    <t>¥672.00</t>
  </si>
  <si>
    <t>¥3,036.00</t>
  </si>
  <si>
    <t>Deluxe Pool View</t>
  </si>
  <si>
    <t>¥3.00</t>
  </si>
  <si>
    <t>703596171967</t>
  </si>
  <si>
    <t>4541123</t>
  </si>
  <si>
    <t>880903480</t>
  </si>
  <si>
    <t>贝勒萨套房酒店</t>
  </si>
  <si>
    <t>HE/YONG</t>
  </si>
  <si>
    <t>¥1,516.00</t>
  </si>
  <si>
    <t>¥176.00</t>
  </si>
  <si>
    <t>¥1,340.00</t>
  </si>
  <si>
    <t>Business Suite</t>
  </si>
  <si>
    <t>703597975584</t>
  </si>
  <si>
    <t>4543451</t>
  </si>
  <si>
    <t>880682656</t>
  </si>
  <si>
    <t>芭堤雅宜必思酒店</t>
  </si>
  <si>
    <t>SHEN/QIU</t>
  </si>
  <si>
    <t>¥1,028.00</t>
  </si>
  <si>
    <t>¥104.00</t>
  </si>
  <si>
    <t>¥924.00</t>
  </si>
  <si>
    <t>Standard Twin Room, 2 Twin Beds</t>
  </si>
  <si>
    <t>703599762606</t>
  </si>
  <si>
    <t>4554015</t>
  </si>
  <si>
    <t>880671901</t>
  </si>
  <si>
    <t>曼谷野餐酒店 - 兰南</t>
  </si>
  <si>
    <t>LIU/ZIMING</t>
  </si>
  <si>
    <t>¥317.00</t>
  </si>
  <si>
    <t>¥58.00</t>
  </si>
  <si>
    <t>¥258.00</t>
  </si>
  <si>
    <t>¥1.00</t>
  </si>
  <si>
    <t>703599959447</t>
  </si>
  <si>
    <t>4554594</t>
  </si>
  <si>
    <t>880731409</t>
  </si>
  <si>
    <t>曼谷梅斯泰尔车库酒店</t>
  </si>
  <si>
    <t>GUO/XIA</t>
  </si>
  <si>
    <t>¥266.00</t>
  </si>
  <si>
    <t>¥27.00</t>
  </si>
  <si>
    <t>¥236.00</t>
  </si>
  <si>
    <t>Standard Plus</t>
  </si>
  <si>
    <t>703599029809</t>
  </si>
  <si>
    <t>4556888</t>
  </si>
  <si>
    <t>880719310</t>
  </si>
  <si>
    <t>LTC葛洛多克惬意酒店</t>
  </si>
  <si>
    <t>QIAO/YUE</t>
  </si>
  <si>
    <t>¥216.00</t>
  </si>
  <si>
    <t>¥54.00</t>
  </si>
  <si>
    <t>¥152.00</t>
  </si>
  <si>
    <t>Fave Room</t>
  </si>
  <si>
    <t>703599738453</t>
  </si>
  <si>
    <t>4553913</t>
  </si>
  <si>
    <t>880688113</t>
  </si>
  <si>
    <t>芭堤雅中天棕榈海滩酒店及度假村</t>
  </si>
  <si>
    <t>NIPHAPHON/KANTHANA</t>
  </si>
  <si>
    <t>¥349.00</t>
  </si>
  <si>
    <t>¥34.00</t>
  </si>
  <si>
    <t>¥315.00</t>
  </si>
  <si>
    <t>Superior Room with Palm in Wing</t>
  </si>
  <si>
    <t>703600053907</t>
  </si>
  <si>
    <t>4558354</t>
  </si>
  <si>
    <t>880760206</t>
  </si>
  <si>
    <t>麦克花园度假酒店</t>
  </si>
  <si>
    <t>YIN/ZHIQIN|LI/GUI</t>
  </si>
  <si>
    <t>¥444.00</t>
  </si>
  <si>
    <t>¥42.00</t>
  </si>
  <si>
    <t>¥384.00</t>
  </si>
  <si>
    <t>¥18.00</t>
  </si>
  <si>
    <t>703600920949</t>
  </si>
  <si>
    <t>4559279</t>
  </si>
  <si>
    <t>ZOU/SHUQIN</t>
  </si>
  <si>
    <t>703600008493</t>
  </si>
  <si>
    <t>4559236</t>
  </si>
  <si>
    <t>880644559</t>
  </si>
  <si>
    <t>达拉角度假村</t>
  </si>
  <si>
    <t>ZHANG/JINYAN|HUANG/DAN|ZHANG/LONGHUA</t>
  </si>
  <si>
    <t>¥3,459.00</t>
  </si>
  <si>
    <t>¥537.00</t>
  </si>
  <si>
    <t>¥2,922.00</t>
  </si>
  <si>
    <t>Deluxe Corner King Room Sea View</t>
  </si>
  <si>
    <t>703600203666</t>
  </si>
  <si>
    <t>4558502</t>
  </si>
  <si>
    <t>880649533</t>
  </si>
  <si>
    <t>曼谷素坤逸路 12 巷格乐丽雅酒店 - 康帕斯酒店集团旗下</t>
  </si>
  <si>
    <t>XU/JING</t>
  </si>
  <si>
    <t>¥404.00</t>
  </si>
  <si>
    <t>¥70.00</t>
  </si>
  <si>
    <t>¥334.00</t>
  </si>
  <si>
    <t>Cool Room Non smoking</t>
  </si>
  <si>
    <t>703600751179</t>
  </si>
  <si>
    <t>4558345</t>
  </si>
  <si>
    <t>880632997</t>
  </si>
  <si>
    <t>曼谷索伊松维亚智选假日酒店</t>
  </si>
  <si>
    <t>YU/LILI|ZHANG/XIAOXUE</t>
  </si>
  <si>
    <t>¥902.00</t>
  </si>
  <si>
    <t>¥162.00</t>
  </si>
  <si>
    <t>¥726.00</t>
  </si>
  <si>
    <t>Standard twin Room</t>
  </si>
  <si>
    <t>¥14.00</t>
  </si>
  <si>
    <t>703600043733</t>
  </si>
  <si>
    <t>4559136</t>
  </si>
  <si>
    <t>880726774</t>
  </si>
  <si>
    <t>拉差达 CMYK 我的酒店</t>
  </si>
  <si>
    <t>YIN/CHANGHONG</t>
  </si>
  <si>
    <t>¥224.00</t>
  </si>
  <si>
    <t>¥29.00</t>
  </si>
  <si>
    <t>¥188.00</t>
  </si>
  <si>
    <t>¥7.00</t>
  </si>
  <si>
    <t>703600501115</t>
  </si>
  <si>
    <t>4558885</t>
  </si>
  <si>
    <t>DING/XIAO|MA/YINGHAN</t>
  </si>
  <si>
    <t>¥1,151.00</t>
  </si>
  <si>
    <t>¥177.00</t>
  </si>
  <si>
    <t>¥964.00</t>
  </si>
  <si>
    <t>703600829400</t>
  </si>
  <si>
    <t>4558788</t>
  </si>
  <si>
    <t>880691659</t>
  </si>
  <si>
    <t>曼谷湄南河畔华美达广场酒店</t>
  </si>
  <si>
    <t>JIANG/ZEQIAN</t>
  </si>
  <si>
    <t>¥695.00</t>
  </si>
  <si>
    <t>¥75.00</t>
  </si>
  <si>
    <t>¥619.00</t>
  </si>
  <si>
    <t>Deluxe Room With River View</t>
  </si>
  <si>
    <t>703600446876</t>
  </si>
  <si>
    <t>4559222</t>
  </si>
  <si>
    <t>lei/zhichao</t>
  </si>
  <si>
    <t>703600118668</t>
  </si>
  <si>
    <t>4560006</t>
  </si>
  <si>
    <t>881348338</t>
  </si>
  <si>
    <t>河内希尔顿花园酒店</t>
  </si>
  <si>
    <t>YANG/ZHENYU</t>
  </si>
  <si>
    <t>¥686.00</t>
  </si>
  <si>
    <t>¥78.00</t>
  </si>
  <si>
    <t>¥598.00</t>
  </si>
  <si>
    <t>king bed room</t>
  </si>
  <si>
    <t>703599557149</t>
  </si>
  <si>
    <t>4556848</t>
  </si>
  <si>
    <t>880732795</t>
  </si>
  <si>
    <t>皮皮岛湾景度假酒店</t>
  </si>
  <si>
    <t>SHI/YUTAO</t>
  </si>
  <si>
    <t>2024-02-13</t>
  </si>
  <si>
    <t>2024-02-14</t>
  </si>
  <si>
    <t>2024-01-08 09:43:43</t>
  </si>
  <si>
    <t>Superior Villa</t>
  </si>
  <si>
    <t>703599147680</t>
  </si>
  <si>
    <t>4556858</t>
  </si>
  <si>
    <t>2024-02-12</t>
  </si>
  <si>
    <t>2024-01-08 09:44:08</t>
  </si>
  <si>
    <t>703601538083</t>
  </si>
  <si>
    <t>4563407</t>
  </si>
  <si>
    <t>880619596</t>
  </si>
  <si>
    <t>维拉西贡酒店</t>
  </si>
  <si>
    <t>ZHANG/ZEXI|CAI/JIAYU|CHEN/BOAO</t>
  </si>
  <si>
    <t>2024-01-27</t>
  </si>
  <si>
    <t>2024-01-28</t>
  </si>
  <si>
    <t>¥3,012.00</t>
  </si>
  <si>
    <t>2024-01-08 11:55:58</t>
  </si>
  <si>
    <t>La Vela Luxury Twin Room</t>
  </si>
  <si>
    <t>703601238143</t>
  </si>
  <si>
    <t>4563637</t>
  </si>
  <si>
    <t>880760605</t>
  </si>
  <si>
    <t>绿盛界酒店</t>
  </si>
  <si>
    <t>CAO/DI</t>
  </si>
  <si>
    <t>2024-02-10</t>
  </si>
  <si>
    <t>¥1,320.00</t>
  </si>
  <si>
    <t>2024-01-08 11:58:34</t>
  </si>
  <si>
    <t>Deluxe Twin Room</t>
  </si>
  <si>
    <t>703596314860</t>
  </si>
  <si>
    <t>4538030</t>
  </si>
  <si>
    <t>880654483</t>
  </si>
  <si>
    <t>普吉岛卡塔坦尼海滩度假村</t>
  </si>
  <si>
    <t>SHI/ZENA</t>
  </si>
  <si>
    <t>2024-02-11</t>
  </si>
  <si>
    <t>¥9,414.00</t>
  </si>
  <si>
    <t>2024-01-08 12:50:11</t>
  </si>
  <si>
    <t>Junior Suite(Thanin wing)</t>
  </si>
  <si>
    <t>703600183083</t>
  </si>
  <si>
    <t>4561326</t>
  </si>
  <si>
    <t>880749286</t>
  </si>
  <si>
    <t>奇里马丽斯基酒店</t>
  </si>
  <si>
    <t>LIU/YUYANG</t>
  </si>
  <si>
    <t>¥237.00</t>
  </si>
  <si>
    <t>¥25.00</t>
  </si>
  <si>
    <t>¥202.00</t>
  </si>
  <si>
    <t>Deluxe Single Room With City View</t>
  </si>
  <si>
    <t>703599277180</t>
  </si>
  <si>
    <t>4555407</t>
  </si>
  <si>
    <t>880734670</t>
  </si>
  <si>
    <t>罗马贝托嘉酒店</t>
  </si>
  <si>
    <t>JIANG/PENGCHEEG</t>
  </si>
  <si>
    <t>¥923.00</t>
  </si>
  <si>
    <t>¥579.00</t>
  </si>
  <si>
    <t>Single room</t>
  </si>
  <si>
    <t>703601436258</t>
  </si>
  <si>
    <t>4564139</t>
  </si>
  <si>
    <t>880670548</t>
  </si>
  <si>
    <t>曼谷素坤逸11号智选假日酒店</t>
  </si>
  <si>
    <t>ZENG/XIUMEI|LUO/CHUNBO</t>
  </si>
  <si>
    <t>2024-01-09</t>
  </si>
  <si>
    <t>2024-01-10</t>
  </si>
  <si>
    <t>¥990.00</t>
  </si>
  <si>
    <t>2024-01-08 14:13:32</t>
  </si>
  <si>
    <t>703601100487</t>
  </si>
  <si>
    <t>4564568</t>
  </si>
  <si>
    <t>ZOU/BO</t>
  </si>
  <si>
    <t>2024-01-08 14:56:32</t>
  </si>
  <si>
    <t>703601333241</t>
  </si>
  <si>
    <t>4564466</t>
  </si>
  <si>
    <t>880677547</t>
  </si>
  <si>
    <t>西巴丹酒店3</t>
  </si>
  <si>
    <t>ZHANG/YINGYING|HUANG/LING</t>
  </si>
  <si>
    <t>2024-01-23</t>
  </si>
  <si>
    <t>2024-01-26</t>
  </si>
  <si>
    <t>2024-01-08 14:59:52</t>
  </si>
  <si>
    <t>Queen Room with Sea View</t>
  </si>
  <si>
    <t>703601393045</t>
  </si>
  <si>
    <t>4564678</t>
  </si>
  <si>
    <t>ZOU/BO|ZOU/BO</t>
  </si>
  <si>
    <t>2024-01-08 15:02:31</t>
  </si>
  <si>
    <t>703601248145</t>
  </si>
  <si>
    <t>4564047</t>
  </si>
  <si>
    <t>881343676</t>
  </si>
  <si>
    <t>斯塔海滩度假村</t>
  </si>
  <si>
    <t>SHUANG/XU</t>
  </si>
  <si>
    <t>2024-02-17</t>
  </si>
  <si>
    <t>2024-02-19</t>
  </si>
  <si>
    <t>¥2,046.00</t>
  </si>
  <si>
    <t>2024-01-08 15:05:24</t>
  </si>
  <si>
    <t>Deluxe Double Room</t>
  </si>
  <si>
    <t>703601554866</t>
  </si>
  <si>
    <t>4564735</t>
  </si>
  <si>
    <t>880678624</t>
  </si>
  <si>
    <t>剧院酒店</t>
  </si>
  <si>
    <t>ZHONG/YING|CHEN/CHANGBAO</t>
  </si>
  <si>
    <t>2024-01-19</t>
  </si>
  <si>
    <t>2024-01-22</t>
  </si>
  <si>
    <t>¥3,390.00</t>
  </si>
  <si>
    <t>2024-01-08 15:30:45</t>
  </si>
  <si>
    <t>Nitarn Room</t>
  </si>
  <si>
    <t>703601981259</t>
  </si>
  <si>
    <t>4563447</t>
  </si>
  <si>
    <t>881900917</t>
  </si>
  <si>
    <t>大阪北滨佛沙酒店</t>
  </si>
  <si>
    <t>LU/HUI|GUO/YU</t>
  </si>
  <si>
    <t>2024-01-29</t>
  </si>
  <si>
    <t>2024-02-01</t>
  </si>
  <si>
    <t>¥1,560.00</t>
  </si>
  <si>
    <t>2024-01-08 15:56:17</t>
  </si>
  <si>
    <t>Refresh Double Room</t>
  </si>
  <si>
    <t>703601254025</t>
  </si>
  <si>
    <t>4564755</t>
  </si>
  <si>
    <t>880620778</t>
  </si>
  <si>
    <t>济州帕纳斯酒店</t>
  </si>
  <si>
    <t>LI/SHAN</t>
  </si>
  <si>
    <t>2024-01-11</t>
  </si>
  <si>
    <t>¥1,659.00</t>
  </si>
  <si>
    <t>2024-01-08 16:08:50</t>
  </si>
  <si>
    <t>Deluxe King</t>
  </si>
  <si>
    <t>703601274120</t>
  </si>
  <si>
    <t>4565360</t>
  </si>
  <si>
    <t>881570296</t>
  </si>
  <si>
    <t>OMO 关西机场 by 星野集团</t>
  </si>
  <si>
    <t>CHEN/ZONGZHENG</t>
  </si>
  <si>
    <t>2024-02-15</t>
  </si>
  <si>
    <t>2024-02-16</t>
  </si>
  <si>
    <t>¥606.00</t>
  </si>
  <si>
    <t>2024-01-08 17:34:28</t>
  </si>
  <si>
    <t>Queen Room-Non-Smoking</t>
  </si>
  <si>
    <t>703597582800</t>
  </si>
  <si>
    <t>4546388</t>
  </si>
  <si>
    <t>880742584</t>
  </si>
  <si>
    <t>WING国际酒店-千岁</t>
  </si>
  <si>
    <t>CHAN/IATCHON|LEE/CHEUKHIM|LIU/YINGXIN|CHENG/NGAMAN</t>
  </si>
  <si>
    <t>2024-03-02</t>
  </si>
  <si>
    <t>2024-03-03</t>
  </si>
  <si>
    <t>¥1,444.00</t>
  </si>
  <si>
    <t>2024-01-08 18:52:56</t>
  </si>
  <si>
    <t>twin room-non smoking</t>
  </si>
  <si>
    <t>703601281046</t>
  </si>
  <si>
    <t>4566594</t>
  </si>
  <si>
    <t>880643428</t>
  </si>
  <si>
    <t>齐沃兰度假村</t>
  </si>
  <si>
    <t>CHENG/SHAOYAN|LAN/LI</t>
  </si>
  <si>
    <t>¥7,674.00</t>
  </si>
  <si>
    <t>2024-01-08 21:35:27</t>
  </si>
  <si>
    <t>Village Suite</t>
  </si>
  <si>
    <t>703596997653</t>
  </si>
  <si>
    <t>4537168</t>
  </si>
  <si>
    <t>880642270</t>
  </si>
  <si>
    <t>万达贝斯特韦斯特优质大酒店</t>
  </si>
  <si>
    <t>PIAO/ZHENGJIAN</t>
  </si>
  <si>
    <t>¥77.00</t>
  </si>
  <si>
    <t>Superior king Room</t>
  </si>
  <si>
    <t>703598224770</t>
  </si>
  <si>
    <t>4547989</t>
  </si>
  <si>
    <t>880707643</t>
  </si>
  <si>
    <t>吉隆坡蒲种希尔顿花园酒店</t>
  </si>
  <si>
    <t>SONG/YONGCHUN</t>
  </si>
  <si>
    <t>¥488.00</t>
  </si>
  <si>
    <t>¥64.00</t>
  </si>
  <si>
    <t>¥424.00</t>
  </si>
  <si>
    <t>Twin Guest Room</t>
  </si>
  <si>
    <t>703599758463</t>
  </si>
  <si>
    <t>4554003</t>
  </si>
  <si>
    <t>DUAN/WENTAO</t>
  </si>
  <si>
    <t>¥251.00</t>
  </si>
  <si>
    <t>¥47.00</t>
  </si>
  <si>
    <t>¥204.00</t>
  </si>
  <si>
    <t>King Guest Room</t>
  </si>
  <si>
    <t>703600742427</t>
  </si>
  <si>
    <t>4561165</t>
  </si>
  <si>
    <t>WEI/YONG</t>
  </si>
  <si>
    <t>¥238.00</t>
  </si>
  <si>
    <t>¥203.00</t>
  </si>
  <si>
    <t>703601715090</t>
  </si>
  <si>
    <t>4563591</t>
  </si>
  <si>
    <t>880650013</t>
  </si>
  <si>
    <t>邦劳岛Spa度假酒店</t>
  </si>
  <si>
    <t>CHEN/LU|XIAO/LINHUI|WU/XIAODAN|YAO/ZHOU</t>
  </si>
  <si>
    <t>2024-02-02</t>
  </si>
  <si>
    <t>2024-02-03</t>
  </si>
  <si>
    <t>¥6,134.00</t>
  </si>
  <si>
    <t>2024-01-08 23:00:02</t>
  </si>
  <si>
    <t>Mithi Sea View Villa</t>
  </si>
  <si>
    <t>703600710696</t>
  </si>
  <si>
    <t>4561461</t>
  </si>
  <si>
    <t>880648951</t>
  </si>
  <si>
    <t>吉隆坡希尔顿花园酒店北店</t>
  </si>
  <si>
    <t>TANG/DAN</t>
  </si>
  <si>
    <t>2024-01-25</t>
  </si>
  <si>
    <t>¥614.00</t>
  </si>
  <si>
    <t>2024-01-09 00:28:06</t>
  </si>
  <si>
    <t>Queen Room with Twin Towers View</t>
  </si>
  <si>
    <t>703602526201</t>
  </si>
  <si>
    <t>4567750</t>
  </si>
  <si>
    <t>889926901</t>
  </si>
  <si>
    <t>菲斯时尚酒店</t>
  </si>
  <si>
    <t>ZHONG/GUOTAI|CAI/WEIFENG</t>
  </si>
  <si>
    <t>2024-02-18</t>
  </si>
  <si>
    <t>¥539.00</t>
  </si>
  <si>
    <t>2024-01-09 01:39:47</t>
  </si>
  <si>
    <t>Deluxe Twin</t>
  </si>
  <si>
    <t>703602473704</t>
  </si>
  <si>
    <t>4567847</t>
  </si>
  <si>
    <t>880703878</t>
  </si>
  <si>
    <t>约克希尔顿欢朋酒店</t>
  </si>
  <si>
    <t>JING/YINGYING</t>
  </si>
  <si>
    <t>¥2,296.00</t>
  </si>
  <si>
    <t>703543372003</t>
  </si>
  <si>
    <t>4235258</t>
  </si>
  <si>
    <t>880762360</t>
  </si>
  <si>
    <t>三井花园饭店札幌</t>
  </si>
  <si>
    <t>LIU/XI|ZHANG/JIAYU</t>
  </si>
  <si>
    <t>2023-11-11</t>
  </si>
  <si>
    <t>¥2,535.00</t>
  </si>
  <si>
    <t>¥843.00</t>
  </si>
  <si>
    <t>¥1,692.00</t>
  </si>
  <si>
    <t>Moderate Two-Bed Room Non smoking</t>
  </si>
  <si>
    <t>703597411973</t>
  </si>
  <si>
    <t>4542182</t>
  </si>
  <si>
    <t>LI/NA|FENG/QIANCHENG</t>
  </si>
  <si>
    <t>¥1,892.00</t>
  </si>
  <si>
    <t>¥292.00</t>
  </si>
  <si>
    <t>¥1,580.00</t>
  </si>
  <si>
    <t>Standard Twin Room</t>
  </si>
  <si>
    <t>703598910936</t>
  </si>
  <si>
    <t>4548236</t>
  </si>
  <si>
    <t>880672111</t>
  </si>
  <si>
    <t>首尔麻浦格莱德酒店</t>
  </si>
  <si>
    <t>TANG/TING|KE/YITONG</t>
  </si>
  <si>
    <t>¥91.00</t>
  </si>
  <si>
    <t>¥752.00</t>
  </si>
  <si>
    <t>Deluxe Family Twin room</t>
  </si>
  <si>
    <t>703596257728</t>
  </si>
  <si>
    <t>4538145</t>
  </si>
  <si>
    <t>881345545</t>
  </si>
  <si>
    <t>首尔新罗酒店</t>
  </si>
  <si>
    <t>CHEN/XUANXIN</t>
  </si>
  <si>
    <t>¥5,088.00</t>
  </si>
  <si>
    <t>¥863.01</t>
  </si>
  <si>
    <t>¥4,218.99</t>
  </si>
  <si>
    <t>Deluxe Double with Indoor Pool Access Only</t>
  </si>
  <si>
    <t>703601070061</t>
  </si>
  <si>
    <t>4563765</t>
  </si>
  <si>
    <t>881887393</t>
  </si>
  <si>
    <t>心斋桥定制酒店</t>
  </si>
  <si>
    <t>DU/XINYI</t>
  </si>
  <si>
    <t>¥314.00</t>
  </si>
  <si>
    <t>¥272.00</t>
  </si>
  <si>
    <t>703566075413</t>
  </si>
  <si>
    <t>4376349</t>
  </si>
  <si>
    <t>TONG/YULIN</t>
  </si>
  <si>
    <t>2023-12-04</t>
  </si>
  <si>
    <t>¥516.00</t>
  </si>
  <si>
    <t>¥56.00</t>
  </si>
  <si>
    <t>¥460.00</t>
  </si>
  <si>
    <t>queen bed room</t>
  </si>
  <si>
    <t>703581885584</t>
  </si>
  <si>
    <t>4463163</t>
  </si>
  <si>
    <t>880631152</t>
  </si>
  <si>
    <t>香港九龙酒店</t>
  </si>
  <si>
    <t>ZHANG/QIAN|XU/FENG</t>
  </si>
  <si>
    <t>2023-12-19</t>
  </si>
  <si>
    <t>¥1,978.00</t>
  </si>
  <si>
    <t>¥360.00</t>
  </si>
  <si>
    <t>¥1,618.00</t>
  </si>
  <si>
    <t>Superior Double Bed Room</t>
  </si>
  <si>
    <t>703585038014</t>
  </si>
  <si>
    <t>4482974</t>
  </si>
  <si>
    <t>LU/XUANYU</t>
  </si>
  <si>
    <t>2023-12-23</t>
  </si>
  <si>
    <t>¥4,104.00</t>
  </si>
  <si>
    <t>¥744.00</t>
  </si>
  <si>
    <t>¥3,360.00</t>
  </si>
  <si>
    <t>703577429129</t>
  </si>
  <si>
    <t>4439599</t>
  </si>
  <si>
    <t>ZHANG/CHENHAOXUAN|LI/LINZE</t>
  </si>
  <si>
    <t>¥492.00</t>
  </si>
  <si>
    <t>¥454.00</t>
  </si>
  <si>
    <t>Superior King Room</t>
  </si>
  <si>
    <t>703592245579</t>
  </si>
  <si>
    <t>4517793</t>
  </si>
  <si>
    <t>880702921</t>
  </si>
  <si>
    <t>奥蒂斯 - 马尼拉 Go 酒店</t>
  </si>
  <si>
    <t>LIU/TINGTING</t>
  </si>
  <si>
    <t>2023-12-30</t>
  </si>
  <si>
    <t>¥195.00</t>
  </si>
  <si>
    <t>¥24.00</t>
  </si>
  <si>
    <t>¥166.00</t>
  </si>
  <si>
    <t>Queen Or Twin Room</t>
  </si>
  <si>
    <t>¥5.00</t>
  </si>
  <si>
    <t>703589667727</t>
  </si>
  <si>
    <t>4501682</t>
  </si>
  <si>
    <t>ZENG/ZHEN|LIU/CHENXI</t>
  </si>
  <si>
    <t>¥5,824.00</t>
  </si>
  <si>
    <t>¥1,733.00</t>
  </si>
  <si>
    <t>¥4,091.00</t>
  </si>
  <si>
    <t>703576800469</t>
  </si>
  <si>
    <t>4432742</t>
  </si>
  <si>
    <t>880736491</t>
  </si>
  <si>
    <t>哥打京那巴鲁婆罗洲酒店&amp;机场酒店</t>
  </si>
  <si>
    <t>XIE/WEIYING|WANG/XIAOLING</t>
  </si>
  <si>
    <t>2023-12-14</t>
  </si>
  <si>
    <t>¥255.00</t>
  </si>
  <si>
    <t>¥46.00</t>
  </si>
  <si>
    <t>¥209.00</t>
  </si>
  <si>
    <t>Superior Room Pool View</t>
  </si>
  <si>
    <t>703598299775</t>
  </si>
  <si>
    <t>4546831</t>
  </si>
  <si>
    <t>LIU/HAITIAN</t>
  </si>
  <si>
    <t>¥271.00</t>
  </si>
  <si>
    <t>¥43.00</t>
  </si>
  <si>
    <t>¥218.00</t>
  </si>
  <si>
    <t>703597823410</t>
  </si>
  <si>
    <t>4546381</t>
  </si>
  <si>
    <t>880663852</t>
  </si>
  <si>
    <t>香港铜锣湾皇悦酒店</t>
  </si>
  <si>
    <t>LUO/XUHONG</t>
  </si>
  <si>
    <t>¥2,124.00</t>
  </si>
  <si>
    <t>¥700.00</t>
  </si>
  <si>
    <t>¥1,408.00</t>
  </si>
  <si>
    <t>Economy Room</t>
  </si>
  <si>
    <t>¥16.00</t>
  </si>
  <si>
    <t>703593786431</t>
  </si>
  <si>
    <t>4527407</t>
  </si>
  <si>
    <t>LI/JIE</t>
  </si>
  <si>
    <t>2023-12-31</t>
  </si>
  <si>
    <t>¥3,070.00</t>
  </si>
  <si>
    <t>¥2,616.00</t>
  </si>
  <si>
    <t>703599901842</t>
  </si>
  <si>
    <t>4554084</t>
  </si>
  <si>
    <t>880624888</t>
  </si>
  <si>
    <t>艾佛利普特拉贾亚酒店</t>
  </si>
  <si>
    <t>ZHANG/YUANYUAN</t>
  </si>
  <si>
    <t>¥391.00</t>
  </si>
  <si>
    <t>deluxe king room</t>
  </si>
  <si>
    <t>703601039854</t>
  </si>
  <si>
    <t>4562843</t>
  </si>
  <si>
    <t>880748782</t>
  </si>
  <si>
    <t>香港悦思青年旅舍</t>
  </si>
  <si>
    <t>LIN/ZHENYU</t>
  </si>
  <si>
    <t>¥148.00</t>
  </si>
  <si>
    <t>¥96.00</t>
  </si>
  <si>
    <t>8-Bed Mixed Dormitory Room (1 bed)</t>
  </si>
  <si>
    <t>¥9.00</t>
  </si>
  <si>
    <t>703600902664</t>
  </si>
  <si>
    <t>4559710</t>
  </si>
  <si>
    <t>880736107</t>
  </si>
  <si>
    <t>马六甲希尔顿逸林酒店</t>
  </si>
  <si>
    <t>GUO/WEI|CHEN/YUZHONG</t>
  </si>
  <si>
    <t>¥596.00</t>
  </si>
  <si>
    <t>¥532.00</t>
  </si>
  <si>
    <t>Twin room</t>
  </si>
  <si>
    <t>703599062197</t>
  </si>
  <si>
    <t>4556899</t>
  </si>
  <si>
    <t>880714762</t>
  </si>
  <si>
    <t>哥打京那巴鲁希尔顿酒店</t>
  </si>
  <si>
    <t>JING/WANJUN</t>
  </si>
  <si>
    <t>¥645.00</t>
  </si>
  <si>
    <t>¥108.00</t>
  </si>
  <si>
    <t>Premium King Bed Room</t>
  </si>
  <si>
    <t>703600322855</t>
  </si>
  <si>
    <t>4558113</t>
  </si>
  <si>
    <t>880672465</t>
  </si>
  <si>
    <t>香港瑞生嘉威酒店</t>
  </si>
  <si>
    <t>NIE/E</t>
  </si>
  <si>
    <t>¥1,196.00</t>
  </si>
  <si>
    <t>¥126.00</t>
  </si>
  <si>
    <t>¥1,070.00</t>
  </si>
  <si>
    <t>703600170359</t>
  </si>
  <si>
    <t>4559525</t>
  </si>
  <si>
    <t>880650211</t>
  </si>
  <si>
    <t>铂尔曼吉隆坡城市中心大酒店</t>
  </si>
  <si>
    <t>LI/HUTIAN|XIA/WEI</t>
  </si>
  <si>
    <t>¥1,372.00</t>
  </si>
  <si>
    <t>¥1,206.00</t>
  </si>
  <si>
    <t>deluxe king bed room</t>
  </si>
  <si>
    <t>703600959007</t>
  </si>
  <si>
    <t>4562109</t>
  </si>
  <si>
    <t>880652608</t>
  </si>
  <si>
    <t>吉隆坡城中城床之选酒店</t>
  </si>
  <si>
    <t>YAN/FENG</t>
  </si>
  <si>
    <t>¥139.00</t>
  </si>
  <si>
    <t>¥50.00</t>
  </si>
  <si>
    <t>¥81.00</t>
  </si>
  <si>
    <t>single pod side entry female only</t>
  </si>
  <si>
    <t>¥8.00</t>
  </si>
  <si>
    <t>703600629155</t>
  </si>
  <si>
    <t>4559934</t>
  </si>
  <si>
    <t>880729180</t>
  </si>
  <si>
    <t>香港永倫800酒店</t>
  </si>
  <si>
    <t>LI/XIANGMIN|LI/MEIHUA|CHEN/SHIREN</t>
  </si>
  <si>
    <t>¥678.00</t>
  </si>
  <si>
    <t>¥138.00</t>
  </si>
  <si>
    <t>¥513.00</t>
  </si>
  <si>
    <t>703597362924</t>
  </si>
  <si>
    <t>4543219</t>
  </si>
  <si>
    <t>ZHANG/GUANGCHANG|YU/WOYUAN</t>
  </si>
  <si>
    <t>¥71.00</t>
  </si>
  <si>
    <t>Superior Twin</t>
  </si>
  <si>
    <t>703597905732</t>
  </si>
  <si>
    <t>4543225</t>
  </si>
  <si>
    <t>GUAN/CHAOJIN|MAI/WEIKANG</t>
  </si>
  <si>
    <t>¥386.00</t>
  </si>
  <si>
    <t>¥66.00</t>
  </si>
  <si>
    <t>¥320.00</t>
  </si>
  <si>
    <t>703597926037</t>
  </si>
  <si>
    <t>4543208</t>
  </si>
  <si>
    <t>MAI/RUNSEN|MAI/WENWEI</t>
  </si>
  <si>
    <t>703597930175</t>
  </si>
  <si>
    <t>4543215</t>
  </si>
  <si>
    <t>CHEN/GUOHUI|DENG/RONGHUI</t>
  </si>
  <si>
    <t>703586408255</t>
  </si>
  <si>
    <t>4486123</t>
  </si>
  <si>
    <t>880622584</t>
  </si>
  <si>
    <t>邦达亚度假村</t>
  </si>
  <si>
    <t>LAI/WEIPENG</t>
  </si>
  <si>
    <t>¥1,056.00</t>
  </si>
  <si>
    <t>¥92.00</t>
  </si>
  <si>
    <t>Superior Bungalow</t>
  </si>
  <si>
    <t>703596671343</t>
  </si>
  <si>
    <t>4540141</t>
  </si>
  <si>
    <t>880670590</t>
  </si>
  <si>
    <t>曼谷阿尔梅洛兹酒店 - 主要清真饭店</t>
  </si>
  <si>
    <t>ZHONG/XINGHUA|LIU/YUXIANG</t>
  </si>
  <si>
    <t>¥1,226.00</t>
  </si>
  <si>
    <t>¥865.00</t>
  </si>
  <si>
    <t>¥359.00</t>
  </si>
  <si>
    <t>Superior Twin Bed</t>
  </si>
  <si>
    <t>703597446667</t>
  </si>
  <si>
    <t>4543662</t>
  </si>
  <si>
    <t>880648501</t>
  </si>
  <si>
    <t>普吉市宜必思尚品酒店</t>
  </si>
  <si>
    <t>WU/WEIYI|WANG/YILIN</t>
  </si>
  <si>
    <t>¥576.00</t>
  </si>
  <si>
    <t>¥502.00</t>
  </si>
  <si>
    <t>703598069655</t>
  </si>
  <si>
    <t>4552060</t>
  </si>
  <si>
    <t>BO/SHANZHEN</t>
  </si>
  <si>
    <t>¥4,542.00</t>
  </si>
  <si>
    <t>¥298.00</t>
  </si>
  <si>
    <t>¥4,244.00</t>
  </si>
  <si>
    <t>703599887840</t>
  </si>
  <si>
    <t>4553772</t>
  </si>
  <si>
    <t>880765243</t>
  </si>
  <si>
    <t>普洛伊青年旅馆</t>
  </si>
  <si>
    <t>WANG/JIAN</t>
  </si>
  <si>
    <t>¥93.00</t>
  </si>
  <si>
    <t>¥69.00</t>
  </si>
  <si>
    <t>Bed in Mixed Dormitory Room</t>
  </si>
  <si>
    <t>703599943973</t>
  </si>
  <si>
    <t>4554538</t>
  </si>
  <si>
    <t>880756852</t>
  </si>
  <si>
    <t>普吉岛佛基拉诺富特城市酒店</t>
  </si>
  <si>
    <t>YANG/GENG|ZHAN/YI</t>
  </si>
  <si>
    <t>¥1,290.00</t>
  </si>
  <si>
    <t>¥192.00</t>
  </si>
  <si>
    <t>¥1,096.00</t>
  </si>
  <si>
    <t>Superior King Bed Room</t>
  </si>
  <si>
    <t>703599096204</t>
  </si>
  <si>
    <t>4554374</t>
  </si>
  <si>
    <t>880708579</t>
  </si>
  <si>
    <t>假日度假甲米奥南酒店</t>
  </si>
  <si>
    <t>ZOU/FU|YANG/HONGCHAO</t>
  </si>
  <si>
    <t>¥1,506.00</t>
  </si>
  <si>
    <t>¥1,262.00</t>
  </si>
  <si>
    <t>2 Single Standard Garden View</t>
  </si>
  <si>
    <t>703600331818</t>
  </si>
  <si>
    <t>4560852</t>
  </si>
  <si>
    <t>880619275</t>
  </si>
  <si>
    <t>曼谷卡瑟特纳瓦闵利沃特尔酒店</t>
  </si>
  <si>
    <t>TIAN/WENWEN</t>
  </si>
  <si>
    <t>¥181.00</t>
  </si>
  <si>
    <t>¥153.00</t>
  </si>
  <si>
    <t>703599685250</t>
  </si>
  <si>
    <t>4556856</t>
  </si>
  <si>
    <t>880730461</t>
  </si>
  <si>
    <t>芭堤雅乔木提恩T2酒店</t>
  </si>
  <si>
    <t>SU/SHAN</t>
  </si>
  <si>
    <t>¥319.00</t>
  </si>
  <si>
    <t>¥84.00</t>
  </si>
  <si>
    <t>¥227.00</t>
  </si>
  <si>
    <t>deluxe room ( queen )</t>
  </si>
  <si>
    <t>703601174435</t>
  </si>
  <si>
    <t>4563395</t>
  </si>
  <si>
    <t>881900161</t>
  </si>
  <si>
    <t>季节地方酒店</t>
  </si>
  <si>
    <t>WU/JINHONG</t>
  </si>
  <si>
    <t>¥201.00</t>
  </si>
  <si>
    <t>¥19.00</t>
  </si>
  <si>
    <t>703601130783</t>
  </si>
  <si>
    <t>4563408</t>
  </si>
  <si>
    <t>¥219.00</t>
  </si>
  <si>
    <t>¥193.00</t>
  </si>
  <si>
    <t>703601649063</t>
  </si>
  <si>
    <t>4563894</t>
  </si>
  <si>
    <t>703595460506</t>
  </si>
  <si>
    <t>4535492</t>
  </si>
  <si>
    <t>BIAN/YUANYUAN|YANG/TIANWEI|FEI/XUJIA|ZHAO/YIHAN</t>
  </si>
  <si>
    <t>¥886.00</t>
  </si>
  <si>
    <t>2024-01-09 08:33:14</t>
  </si>
  <si>
    <t>703599389826</t>
  </si>
  <si>
    <t>4553209</t>
  </si>
  <si>
    <t>880775971</t>
  </si>
  <si>
    <t>芭堤雅勒瓦纳酒店</t>
  </si>
  <si>
    <t>CHEN/RENJIE</t>
  </si>
  <si>
    <t>¥242.00</t>
  </si>
  <si>
    <t>¥140.38</t>
  </si>
  <si>
    <t>2024-01-09 10:08:08</t>
  </si>
  <si>
    <t>¥101.62</t>
  </si>
  <si>
    <t>¥6.72</t>
  </si>
  <si>
    <t>¥93.90</t>
  </si>
  <si>
    <t>703601594543</t>
  </si>
  <si>
    <t>4565391</t>
  </si>
  <si>
    <t>CHEN/ZONGZHENG|CHEN/YUANYUAN|SU/CHEN|SU/KAIXIN</t>
  </si>
  <si>
    <t>¥1,610.00</t>
  </si>
  <si>
    <t>2024-01-09 11:00:02</t>
  </si>
  <si>
    <t>Japanese Western Room-Non-Smoking</t>
  </si>
  <si>
    <t>703601113787</t>
  </si>
  <si>
    <t>4565125</t>
  </si>
  <si>
    <t>880648897</t>
  </si>
  <si>
    <t>东京普米尔三井花园酒店神宫外苑</t>
  </si>
  <si>
    <t>LYU/FANG</t>
  </si>
  <si>
    <t>2024-01-13</t>
  </si>
  <si>
    <t>2024-01-16</t>
  </si>
  <si>
    <t>¥5,334.00</t>
  </si>
  <si>
    <t>2024-01-09 11:00:04</t>
  </si>
  <si>
    <t>Moderate Queen Room</t>
  </si>
  <si>
    <t>703572136634</t>
  </si>
  <si>
    <t>4412084</t>
  </si>
  <si>
    <t>880765558</t>
  </si>
  <si>
    <t>大阪新阪急酒店</t>
  </si>
  <si>
    <t>ZHENG/LAN|LI/HAO</t>
  </si>
  <si>
    <t>2023-12-10</t>
  </si>
  <si>
    <t>¥1,121.00</t>
  </si>
  <si>
    <t>2024-01-09 11:02:46</t>
  </si>
  <si>
    <t>Semi-Double Room B</t>
  </si>
  <si>
    <t>703602884650</t>
  </si>
  <si>
    <t>4568814</t>
  </si>
  <si>
    <t>880635775</t>
  </si>
  <si>
    <t>百利宫西贡酒店</t>
  </si>
  <si>
    <t>YIXIAO/YANG|MAO/ZHANG|BIN/ZHANG</t>
  </si>
  <si>
    <t>¥2,295.00</t>
  </si>
  <si>
    <t>2024-01-09 12:13:13</t>
  </si>
  <si>
    <t>Premier Double Room</t>
  </si>
  <si>
    <t>703602779550</t>
  </si>
  <si>
    <t>4568952</t>
  </si>
  <si>
    <t>880686142</t>
  </si>
  <si>
    <t>曼谷奔集路希尔顿逸林酒店</t>
  </si>
  <si>
    <t>YANG/LIN</t>
  </si>
  <si>
    <t>¥838.00</t>
  </si>
  <si>
    <t>twin guest room</t>
  </si>
  <si>
    <t>703602183524</t>
  </si>
  <si>
    <t>4569257</t>
  </si>
  <si>
    <t>880714075</t>
  </si>
  <si>
    <t>富国岛尊享度假酒店</t>
  </si>
  <si>
    <t>YANG/TINGYI</t>
  </si>
  <si>
    <t>2024-01-09 14:32:16</t>
  </si>
  <si>
    <t>1 Bedroom Garden Villa</t>
  </si>
  <si>
    <t>703602180192</t>
  </si>
  <si>
    <t>4569111</t>
  </si>
  <si>
    <t>880711951</t>
  </si>
  <si>
    <t>富国岛美利亚温佩酒店</t>
  </si>
  <si>
    <t>LIU/MIAO</t>
  </si>
  <si>
    <t>¥13,695.00</t>
  </si>
  <si>
    <t>2024-01-09 15:21:45</t>
  </si>
  <si>
    <t>Four-Bedroom Villa with Lake View and Private Pool</t>
  </si>
  <si>
    <t>703602116544</t>
  </si>
  <si>
    <t>4570119</t>
  </si>
  <si>
    <t>LIABG/GUANGYI</t>
  </si>
  <si>
    <t>2024-01-15</t>
  </si>
  <si>
    <t>¥2,426.40</t>
  </si>
  <si>
    <t>2024-01-09 16:09:02</t>
  </si>
  <si>
    <t>Executive Deluxe City View</t>
  </si>
  <si>
    <t>703602947599</t>
  </si>
  <si>
    <t>4570132</t>
  </si>
  <si>
    <t>LIANG/GUANGYI</t>
  </si>
  <si>
    <t>¥2,412.00</t>
  </si>
  <si>
    <t>2024-01-09 16:19:40</t>
  </si>
  <si>
    <t>703602208142</t>
  </si>
  <si>
    <t>4569861</t>
  </si>
  <si>
    <t>880687963</t>
  </si>
  <si>
    <t>卡塔雷海滩水疗度假村</t>
  </si>
  <si>
    <t>MA/HAILONG</t>
  </si>
  <si>
    <t>¥4,925.00</t>
  </si>
  <si>
    <t>2024-01-09 16:40:54</t>
  </si>
  <si>
    <t>Deluxe Sea View Room</t>
  </si>
  <si>
    <t>703602828536</t>
  </si>
  <si>
    <t>4569909</t>
  </si>
  <si>
    <t>880707631</t>
  </si>
  <si>
    <t>格拉斯丽新宿酒店</t>
  </si>
  <si>
    <t>XU/ZHIGANG</t>
  </si>
  <si>
    <t>2024-05-06</t>
  </si>
  <si>
    <t>2024-05-07</t>
  </si>
  <si>
    <t>¥1,596.00</t>
  </si>
  <si>
    <t>2024-01-09 16:59:00</t>
  </si>
  <si>
    <t>Double Room</t>
  </si>
  <si>
    <t>703598324775</t>
  </si>
  <si>
    <t>4548399</t>
  </si>
  <si>
    <t>880681954</t>
  </si>
  <si>
    <t>札幌大通公园皇家花园康瓦斯酒店</t>
  </si>
  <si>
    <t>YING/TIANNAN</t>
  </si>
  <si>
    <t>2024-01-31</t>
  </si>
  <si>
    <t>¥1,623.00</t>
  </si>
  <si>
    <t>2024-01-09 18:07:18</t>
  </si>
  <si>
    <t>[Non Smoking]Standard Double with shower booth</t>
  </si>
  <si>
    <t>703602722253</t>
  </si>
  <si>
    <t>4571566</t>
  </si>
  <si>
    <t>ZHOU/GUOWEI</t>
  </si>
  <si>
    <t>¥190.00</t>
  </si>
  <si>
    <t>2024-01-09 21:22:54</t>
  </si>
  <si>
    <t>703591540163</t>
  </si>
  <si>
    <t>4510639</t>
  </si>
  <si>
    <t>JIANG/SIBAO</t>
  </si>
  <si>
    <t>¥1,736.00</t>
  </si>
  <si>
    <t>¥270.00</t>
  </si>
  <si>
    <t>¥1,464.00</t>
  </si>
  <si>
    <t>703596634711</t>
  </si>
  <si>
    <t>4539852</t>
  </si>
  <si>
    <t>880767763</t>
  </si>
  <si>
    <t>心斋桥哈顿酒店</t>
  </si>
  <si>
    <t>TANG/CEN</t>
  </si>
  <si>
    <t>¥722.00</t>
  </si>
  <si>
    <t>¥72.00</t>
  </si>
  <si>
    <t>¥630.00</t>
  </si>
  <si>
    <t>Single Room Non Smoking</t>
  </si>
  <si>
    <t>703600115169</t>
  </si>
  <si>
    <t>4558917</t>
  </si>
  <si>
    <t>880673344</t>
  </si>
  <si>
    <t>美憬阁首尔 Naru 大使酒店</t>
  </si>
  <si>
    <t>CHEN/YULAN</t>
  </si>
  <si>
    <t>¥1,315.00</t>
  </si>
  <si>
    <t>¥245.00</t>
  </si>
  <si>
    <t>¥1,060.00</t>
  </si>
  <si>
    <t>Superior King Room with City View</t>
  </si>
  <si>
    <t>703598087091</t>
  </si>
  <si>
    <t>4547951</t>
  </si>
  <si>
    <t>880757368</t>
  </si>
  <si>
    <t>济州广场华美达酒店</t>
  </si>
  <si>
    <t>HAO/JIAHUA</t>
  </si>
  <si>
    <t>¥2,590.00</t>
  </si>
  <si>
    <t>¥830.00</t>
  </si>
  <si>
    <t>¥1,760.00</t>
  </si>
  <si>
    <t>Family Twin Room with Ocean View</t>
  </si>
  <si>
    <t>703590429382</t>
  </si>
  <si>
    <t>4509855</t>
  </si>
  <si>
    <t>880619374</t>
  </si>
  <si>
    <t>吉隆坡圣塔格兰德签名酒店</t>
  </si>
  <si>
    <t>ZHANG/JINGY|HUANG/JIAXIN</t>
  </si>
  <si>
    <t>2023-12-28</t>
  </si>
  <si>
    <t>¥322.00</t>
  </si>
  <si>
    <t>¥65.00</t>
  </si>
  <si>
    <t>Bong Soo Standard Queen</t>
  </si>
  <si>
    <t>703593196049</t>
  </si>
  <si>
    <t>4525832</t>
  </si>
  <si>
    <t>LIU/YIMIN</t>
  </si>
  <si>
    <t>¥1,914.00</t>
  </si>
  <si>
    <t>¥286.00</t>
  </si>
  <si>
    <t>¥1,628.00</t>
  </si>
  <si>
    <t>703595453957</t>
  </si>
  <si>
    <t>4532592</t>
  </si>
  <si>
    <t>880680169</t>
  </si>
  <si>
    <t>吉隆坡希尔顿逸林酒店</t>
  </si>
  <si>
    <t>LYU/LIXIA</t>
  </si>
  <si>
    <t>¥755.00</t>
  </si>
  <si>
    <t>¥100.00</t>
  </si>
  <si>
    <t>¥655.00</t>
  </si>
  <si>
    <t>Executive King Room with Mountain View</t>
  </si>
  <si>
    <t>703597778825</t>
  </si>
  <si>
    <t>4543474</t>
  </si>
  <si>
    <t>TANG/JIANXIONG</t>
  </si>
  <si>
    <t>¥1,875.00</t>
  </si>
  <si>
    <t>¥107.00</t>
  </si>
  <si>
    <t>¥1,768.00</t>
  </si>
  <si>
    <t>703591864919</t>
  </si>
  <si>
    <t>4510385</t>
  </si>
  <si>
    <t>HU/WENJING|MA/YIJIA</t>
  </si>
  <si>
    <t>¥1,825.00</t>
  </si>
  <si>
    <t>¥259.00</t>
  </si>
  <si>
    <t>703591369546</t>
  </si>
  <si>
    <t>4511984</t>
  </si>
  <si>
    <t>HUANG/XIAOPING</t>
  </si>
  <si>
    <t>¥1,885.00</t>
  </si>
  <si>
    <t>703589593135</t>
  </si>
  <si>
    <t>4503964</t>
  </si>
  <si>
    <t>WANG/YIHAN</t>
  </si>
  <si>
    <t>¥1,748.00</t>
  </si>
  <si>
    <t>¥233.00</t>
  </si>
  <si>
    <t>¥1,514.00</t>
  </si>
  <si>
    <t>703601099850</t>
  </si>
  <si>
    <t>4563244</t>
  </si>
  <si>
    <t>880680178</t>
  </si>
  <si>
    <t>吉隆坡克鲁斯酒店</t>
  </si>
  <si>
    <t>HU/ZHIXIANG</t>
  </si>
  <si>
    <t>¥862.00</t>
  </si>
  <si>
    <t>¥154.00</t>
  </si>
  <si>
    <t>¥708.00</t>
  </si>
  <si>
    <t>deluxe king</t>
  </si>
  <si>
    <t>703601998228</t>
  </si>
  <si>
    <t>4563662</t>
  </si>
  <si>
    <t>880633891</t>
  </si>
  <si>
    <t>澳门巴黎人</t>
  </si>
  <si>
    <t>YIN/SUIHUA</t>
  </si>
  <si>
    <t>¥1,574.00</t>
  </si>
  <si>
    <t>¥183.00</t>
  </si>
  <si>
    <t>¥1,391.00</t>
  </si>
  <si>
    <t>Deluxe King Room</t>
  </si>
  <si>
    <t>703602549329</t>
  </si>
  <si>
    <t>4567517</t>
  </si>
  <si>
    <t>880763557</t>
  </si>
  <si>
    <t>槟城乔治敦图恩酒店</t>
  </si>
  <si>
    <t>LI/ZHIJUN</t>
  </si>
  <si>
    <t>¥26.00</t>
  </si>
  <si>
    <t>¥120.00</t>
  </si>
  <si>
    <t>Single Room (No Window)</t>
  </si>
  <si>
    <t>703600447513</t>
  </si>
  <si>
    <t>4559660</t>
  </si>
  <si>
    <t>JIN/GUODING</t>
  </si>
  <si>
    <t>¥566.00</t>
  </si>
  <si>
    <t>¥60.00</t>
  </si>
  <si>
    <t>¥496.00</t>
  </si>
  <si>
    <t>King Bed Room</t>
  </si>
  <si>
    <t>703600297093</t>
  </si>
  <si>
    <t>4559640</t>
  </si>
  <si>
    <t>LI/SHIMING</t>
  </si>
  <si>
    <t>703601815701</t>
  </si>
  <si>
    <t>4565989</t>
  </si>
  <si>
    <t>FENG/FEI</t>
  </si>
  <si>
    <t>¥2,581.00</t>
  </si>
  <si>
    <t>¥2,435.00</t>
  </si>
  <si>
    <t>Sea View Room</t>
  </si>
  <si>
    <t>703600870825</t>
  </si>
  <si>
    <t>4561008</t>
  </si>
  <si>
    <t>880714561</t>
  </si>
  <si>
    <t>芙蓉皇家朱兰酒店</t>
  </si>
  <si>
    <t>FENG/CHING|LU/KEPING|LI/XIAOLONG</t>
  </si>
  <si>
    <t>¥782.00</t>
  </si>
  <si>
    <t>¥142.00</t>
  </si>
  <si>
    <t>¥638.00</t>
  </si>
  <si>
    <t>Superior</t>
  </si>
  <si>
    <t>703602042666</t>
  </si>
  <si>
    <t>4569274</t>
  </si>
  <si>
    <t>880663609</t>
  </si>
  <si>
    <t>樟宜机场皇冠假日酒店 - IHG 旗下酒店</t>
  </si>
  <si>
    <t>SHAN/XIAODAN|YAO/SIYUAN</t>
  </si>
  <si>
    <t>¥1,957.00</t>
  </si>
  <si>
    <t>¥350.00</t>
  </si>
  <si>
    <t>¥1,604.00</t>
  </si>
  <si>
    <t>1 King Bed Standard Jewel Wing</t>
  </si>
  <si>
    <t>703602965419</t>
  </si>
  <si>
    <t>4569925</t>
  </si>
  <si>
    <t>880636726</t>
  </si>
  <si>
    <t>澳门新丽华酒店</t>
  </si>
  <si>
    <t>ZENG/ZHIYE</t>
  </si>
  <si>
    <t>¥556.00</t>
  </si>
  <si>
    <t>¥442.00</t>
  </si>
  <si>
    <t>703602186610</t>
  </si>
  <si>
    <t>4571003</t>
  </si>
  <si>
    <t>880631086</t>
  </si>
  <si>
    <t>马哥孛罗香港酒店</t>
  </si>
  <si>
    <t>ZHAO/CHUANXIA</t>
  </si>
  <si>
    <t>¥1,981.00</t>
  </si>
  <si>
    <t>¥220.00</t>
  </si>
  <si>
    <t>¥1,761.00</t>
  </si>
  <si>
    <t>703588830618</t>
  </si>
  <si>
    <t>4497352</t>
  </si>
  <si>
    <t>894960954</t>
  </si>
  <si>
    <t>普吉温德姆皇家丽酒店</t>
  </si>
  <si>
    <t>YANG/JING|ZHANG/QINFEN</t>
  </si>
  <si>
    <t>¥1,170.00</t>
  </si>
  <si>
    <t>¥342.00</t>
  </si>
  <si>
    <t>¥828.00</t>
  </si>
  <si>
    <t>studio</t>
  </si>
  <si>
    <t>703597707862</t>
  </si>
  <si>
    <t>4541278</t>
  </si>
  <si>
    <t>wang/xiang</t>
  </si>
  <si>
    <t>¥554.00</t>
  </si>
  <si>
    <t>¥498.00</t>
  </si>
  <si>
    <t>703597945390</t>
  </si>
  <si>
    <t>4544675</t>
  </si>
  <si>
    <t>YUAN/YOUFANG</t>
  </si>
  <si>
    <t>¥831.00</t>
  </si>
  <si>
    <t>¥747.00</t>
  </si>
  <si>
    <t>703598298736</t>
  </si>
  <si>
    <t>4547636</t>
  </si>
  <si>
    <t>880691653</t>
  </si>
  <si>
    <t>宜必思曼谷河滨酒店</t>
  </si>
  <si>
    <t>ZENG/XINCHENG</t>
  </si>
  <si>
    <t>¥1,344.00</t>
  </si>
  <si>
    <t>¥312.00</t>
  </si>
  <si>
    <t>¥1,029.00</t>
  </si>
  <si>
    <t>Standard Double Room, 1 Double Bed</t>
  </si>
  <si>
    <t>703599258452</t>
  </si>
  <si>
    <t>4553051</t>
  </si>
  <si>
    <t>880644577</t>
  </si>
  <si>
    <t>芭提雅火星酒店</t>
  </si>
  <si>
    <t>WANG/QIANG</t>
  </si>
  <si>
    <t>¥151.00</t>
  </si>
  <si>
    <t>¥44.00</t>
  </si>
  <si>
    <t>Standard Room 2 Single bed</t>
  </si>
  <si>
    <t>703600727953</t>
  </si>
  <si>
    <t>4557403</t>
  </si>
  <si>
    <t>880678663</t>
  </si>
  <si>
    <t>曼谷柏悦酒店</t>
  </si>
  <si>
    <t>JIA/CHENDAN</t>
  </si>
  <si>
    <t>¥3,137.00</t>
  </si>
  <si>
    <t>¥784.00</t>
  </si>
  <si>
    <t>¥2,352.00</t>
  </si>
  <si>
    <t>King Room</t>
  </si>
  <si>
    <t>703600358744</t>
  </si>
  <si>
    <t>4561279</t>
  </si>
  <si>
    <t>LI/JINGYA|LI/JINHUA</t>
  </si>
  <si>
    <t>¥458.00</t>
  </si>
  <si>
    <t>¥62.00</t>
  </si>
  <si>
    <t>¥378.00</t>
  </si>
  <si>
    <t>703600245965</t>
  </si>
  <si>
    <t>4559280</t>
  </si>
  <si>
    <t>880644793</t>
  </si>
  <si>
    <t>芭东阿什利广场水疗酒店</t>
  </si>
  <si>
    <t>WANG/MENGJIAO</t>
  </si>
  <si>
    <t>¥337.00</t>
  </si>
  <si>
    <t>703601880748</t>
  </si>
  <si>
    <t>4565957</t>
  </si>
  <si>
    <t>880646974</t>
  </si>
  <si>
    <t>维东酒店</t>
  </si>
  <si>
    <t>ZHANG/LINGTONG</t>
  </si>
  <si>
    <t>¥310.00</t>
  </si>
  <si>
    <t>¥36.00</t>
  </si>
  <si>
    <t>¥274.00</t>
  </si>
  <si>
    <t>superior single room</t>
  </si>
  <si>
    <t>703602746028</t>
  </si>
  <si>
    <t>4569420</t>
  </si>
  <si>
    <t>703601601461</t>
  </si>
  <si>
    <t>4564810</t>
  </si>
  <si>
    <t>880670353</t>
  </si>
  <si>
    <t>沙吞伊斯汀大酒店</t>
  </si>
  <si>
    <t>WANG/PING|DU/XIAOYU</t>
  </si>
  <si>
    <t>¥1,698.00</t>
  </si>
  <si>
    <t>¥803.00</t>
  </si>
  <si>
    <t>¥893.00</t>
  </si>
  <si>
    <t>superior sky</t>
  </si>
  <si>
    <t>703602316077</t>
  </si>
  <si>
    <t>4568689</t>
  </si>
  <si>
    <t>GUO/JIANGMEI</t>
  </si>
  <si>
    <t>¥229.00</t>
  </si>
  <si>
    <t>¥52.00</t>
  </si>
  <si>
    <t>¥167.00</t>
  </si>
  <si>
    <t>703602541632</t>
  </si>
  <si>
    <t>4569966</t>
  </si>
  <si>
    <t>880744825</t>
  </si>
  <si>
    <t>曼谷布拉莎丽W22酒店</t>
  </si>
  <si>
    <t>HONG/JIAN</t>
  </si>
  <si>
    <t>¥339.00</t>
  </si>
  <si>
    <t>¥63.00</t>
  </si>
  <si>
    <t>703603579438</t>
  </si>
  <si>
    <t>4573551</t>
  </si>
  <si>
    <t>880641136</t>
  </si>
  <si>
    <t>香港东方泛达酒店</t>
  </si>
  <si>
    <t>Li/jiafeng</t>
  </si>
  <si>
    <t>¥505.00</t>
  </si>
  <si>
    <t>Standard Double room</t>
  </si>
  <si>
    <t>703603395058</t>
  </si>
  <si>
    <t>4574084</t>
  </si>
  <si>
    <t>880645663</t>
  </si>
  <si>
    <t>桄榔大山坡酒店</t>
  </si>
  <si>
    <t>BAI/CHEN|LI/CHUNYANG</t>
  </si>
  <si>
    <t>¥3,256.00</t>
  </si>
  <si>
    <t>2024-01-10 14:12:06</t>
  </si>
  <si>
    <t>Grand Pool Access Room</t>
  </si>
  <si>
    <t>703596303030</t>
  </si>
  <si>
    <t>4538406</t>
  </si>
  <si>
    <t>880690753</t>
  </si>
  <si>
    <t>曼谷安曼纳酒店</t>
  </si>
  <si>
    <t>TANG/YI|HE/JINLONG</t>
  </si>
  <si>
    <t>2024-04-12</t>
  </si>
  <si>
    <t>2024-04-15</t>
  </si>
  <si>
    <t>¥2,643.00</t>
  </si>
  <si>
    <t>2024-01-10 14:41:47</t>
  </si>
  <si>
    <t>703603796313</t>
  </si>
  <si>
    <t>4574756</t>
  </si>
  <si>
    <t>880669285</t>
  </si>
  <si>
    <t>普吉岛邦涛的希尔顿花园酒店</t>
  </si>
  <si>
    <t>CHENG/YINGYING|SONG/YANG</t>
  </si>
  <si>
    <t>2024-03-30</t>
  </si>
  <si>
    <t>2024-04-01</t>
  </si>
  <si>
    <t>¥1,254.00</t>
  </si>
  <si>
    <t>2024-01-10 15:09:57</t>
  </si>
  <si>
    <t>Twin Guest Room with Balcony</t>
  </si>
  <si>
    <t>703603617194</t>
  </si>
  <si>
    <t>4574860</t>
  </si>
  <si>
    <t>WANG/JINGYUAN|YUAN/YONGQING</t>
  </si>
  <si>
    <t>2024-02-04</t>
  </si>
  <si>
    <t>2024-02-06</t>
  </si>
  <si>
    <t>¥1,016.00</t>
  </si>
  <si>
    <t>2024-01-10 15:52:34</t>
  </si>
  <si>
    <t>703603600066</t>
  </si>
  <si>
    <t>4574044</t>
  </si>
  <si>
    <t>880691626</t>
  </si>
  <si>
    <t>龙坡邦贝莱尔度假村</t>
  </si>
  <si>
    <t>LI/GANG</t>
  </si>
  <si>
    <t>¥2,660.00</t>
  </si>
  <si>
    <t>2024-01-10 16:02:47</t>
  </si>
  <si>
    <t>Garnier Garden or River View Room with Balcony</t>
  </si>
  <si>
    <t>703598272325</t>
  </si>
  <si>
    <t>4550010</t>
  </si>
  <si>
    <t>880744276</t>
  </si>
  <si>
    <t>新加坡千琇悦酒店</t>
  </si>
  <si>
    <t>LIN/YANG</t>
  </si>
  <si>
    <t>¥3,342.00</t>
  </si>
  <si>
    <t>2024-01-10 16:03:03</t>
  </si>
  <si>
    <t>Alcove Cosy Queen</t>
  </si>
  <si>
    <t>703562296002</t>
  </si>
  <si>
    <t>4352754</t>
  </si>
  <si>
    <t>880732816</t>
  </si>
  <si>
    <t>东京两国Dai-Ichi酒店</t>
  </si>
  <si>
    <t>ZHANG/QIANRAN</t>
  </si>
  <si>
    <t>2023-11-30</t>
  </si>
  <si>
    <t>2024-02-23</t>
  </si>
  <si>
    <t>2024-02-26</t>
  </si>
  <si>
    <t>¥2,109.00</t>
  </si>
  <si>
    <t>2024-01-10 17:19:26</t>
  </si>
  <si>
    <t>Single Room</t>
  </si>
  <si>
    <t>703600092454</t>
  </si>
  <si>
    <t>4558508</t>
  </si>
  <si>
    <t>880679404</t>
  </si>
  <si>
    <t>长滩岛新海岸萨沃伊酒店</t>
  </si>
  <si>
    <t>YIN/MINGSHAN</t>
  </si>
  <si>
    <t>¥1,168.00</t>
  </si>
  <si>
    <t>¥382.00</t>
  </si>
  <si>
    <t>¥768.00</t>
  </si>
  <si>
    <t>Deluxe Pool View Queen Room</t>
  </si>
  <si>
    <t>703601347067</t>
  </si>
  <si>
    <t>4566062</t>
  </si>
  <si>
    <t>LIANG/TENG</t>
  </si>
  <si>
    <t>¥680.00</t>
  </si>
  <si>
    <t>¥90.00</t>
  </si>
  <si>
    <t>¥590.00</t>
  </si>
  <si>
    <t>King Guest Room Lake View</t>
  </si>
  <si>
    <t>703603950295</t>
  </si>
  <si>
    <t>894960870</t>
  </si>
  <si>
    <t>Mandarin Nest Boracay</t>
  </si>
  <si>
    <t>MAN/DINGYU|WANG/DONGQI</t>
  </si>
  <si>
    <t>¥597.00</t>
  </si>
  <si>
    <t>2024-01-10 22:15:19</t>
  </si>
  <si>
    <t>Deluxe Double or Twin Room</t>
  </si>
  <si>
    <t>703555399063</t>
  </si>
  <si>
    <t>4312563</t>
  </si>
  <si>
    <t>880732705</t>
  </si>
  <si>
    <t>东京清澄白河舒适酒店</t>
  </si>
  <si>
    <t>LIU/LIYING</t>
  </si>
  <si>
    <t>¥393.00</t>
  </si>
  <si>
    <t>¥37.00</t>
  </si>
  <si>
    <t>¥356.00</t>
  </si>
  <si>
    <t>Economy Double Room</t>
  </si>
  <si>
    <t>703601118301</t>
  </si>
  <si>
    <t>4564471</t>
  </si>
  <si>
    <t>880776562</t>
  </si>
  <si>
    <t>明洞大使宜必思酒店</t>
  </si>
  <si>
    <t>TIAN/YONGGAO|LIU/ZHESONG</t>
  </si>
  <si>
    <t>¥706.00</t>
  </si>
  <si>
    <t>¥76.00</t>
  </si>
  <si>
    <t>¥629.00</t>
  </si>
  <si>
    <t>703601663484</t>
  </si>
  <si>
    <t>4565294</t>
  </si>
  <si>
    <t>¥2,091.00</t>
  </si>
  <si>
    <t>¥610.00</t>
  </si>
  <si>
    <t>¥1,481.00</t>
  </si>
  <si>
    <t>Premier King</t>
  </si>
  <si>
    <t>703602881680</t>
  </si>
  <si>
    <t>4568181</t>
  </si>
  <si>
    <t>880620268</t>
  </si>
  <si>
    <t>盛冈酒店</t>
  </si>
  <si>
    <t>GUO/JIAKAI</t>
  </si>
  <si>
    <t>¥17.00</t>
  </si>
  <si>
    <t>¥212.00</t>
  </si>
  <si>
    <t>703602646852</t>
  </si>
  <si>
    <t>4568548</t>
  </si>
  <si>
    <t>880712761</t>
  </si>
  <si>
    <t>济州格洛斯特酒店</t>
  </si>
  <si>
    <t>Qian/lu|Zou/Xianxiang</t>
  </si>
  <si>
    <t>¥423.00</t>
  </si>
  <si>
    <t>Deluxe Twin bed room</t>
  </si>
  <si>
    <t>703532483435</t>
  </si>
  <si>
    <t>4166403</t>
  </si>
  <si>
    <t>880703977</t>
  </si>
  <si>
    <t>香港港岛海逸君绰酒店</t>
  </si>
  <si>
    <t>YU/CHAOYUE</t>
  </si>
  <si>
    <t>2023-10-31</t>
  </si>
  <si>
    <t>¥7,336.00</t>
  </si>
  <si>
    <t>¥1,608.00</t>
  </si>
  <si>
    <t>¥5,728.00</t>
  </si>
  <si>
    <t>Superior Harbour View Room</t>
  </si>
  <si>
    <t>703564551657</t>
  </si>
  <si>
    <t>4364307</t>
  </si>
  <si>
    <t>LI/WANQI</t>
  </si>
  <si>
    <t>2023-12-02</t>
  </si>
  <si>
    <t>¥389.00</t>
  </si>
  <si>
    <t>703572438705</t>
  </si>
  <si>
    <t>4411998</t>
  </si>
  <si>
    <t>ZHANG/MINYI|OU/YA</t>
  </si>
  <si>
    <t>¥1,686.00</t>
  </si>
  <si>
    <t>¥1,374.00</t>
  </si>
  <si>
    <t>703579111927</t>
  </si>
  <si>
    <t>4452610</t>
  </si>
  <si>
    <t>880657231</t>
  </si>
  <si>
    <t>亚庇市中心智选假日酒店</t>
  </si>
  <si>
    <t>WANG/GUOQIANG</t>
  </si>
  <si>
    <t>2023-12-17</t>
  </si>
  <si>
    <t>¥1,167.00</t>
  </si>
  <si>
    <t>¥105.00</t>
  </si>
  <si>
    <t>¥1,062.00</t>
  </si>
  <si>
    <t>Standard Queen Room</t>
  </si>
  <si>
    <t>703592088462</t>
  </si>
  <si>
    <t>4521130</t>
  </si>
  <si>
    <t>Chen/Huiting</t>
  </si>
  <si>
    <t>¥418.00</t>
  </si>
  <si>
    <t>Room, 1 Queen Bed</t>
  </si>
  <si>
    <t>703595760086</t>
  </si>
  <si>
    <t>4534782</t>
  </si>
  <si>
    <t>880667281</t>
  </si>
  <si>
    <t>仙本那海景酒店</t>
  </si>
  <si>
    <t>ZHANG/KENCHENG|ZHONG/YASHI</t>
  </si>
  <si>
    <t>¥1,256.00</t>
  </si>
  <si>
    <t>¥1,000.00</t>
  </si>
  <si>
    <t>Deluxe Double Bed Room With Balcony</t>
  </si>
  <si>
    <t>703595315892</t>
  </si>
  <si>
    <t>4534253</t>
  </si>
  <si>
    <t>RUAN/CHUANJIE|QIAN/XIAOXIAO</t>
  </si>
  <si>
    <t>¥543.00</t>
  </si>
  <si>
    <t>¥59.00</t>
  </si>
  <si>
    <t>¥477.00</t>
  </si>
  <si>
    <t>Deluxe Executive King</t>
  </si>
  <si>
    <t>703597350103</t>
  </si>
  <si>
    <t>4543560</t>
  </si>
  <si>
    <t>880630996</t>
  </si>
  <si>
    <t>香港皇家太平洋酒店</t>
  </si>
  <si>
    <t>SANG/YANRU</t>
  </si>
  <si>
    <t>¥3,744.00</t>
  </si>
  <si>
    <t>¥1,612.00</t>
  </si>
  <si>
    <t>¥2,132.00</t>
  </si>
  <si>
    <t>Pacific Grand Room</t>
  </si>
  <si>
    <t>703589611710</t>
  </si>
  <si>
    <t>4502134</t>
  </si>
  <si>
    <t>LAN/CHUNFENG|LI/ANNI</t>
  </si>
  <si>
    <t>¥3,512.00</t>
  </si>
  <si>
    <t>¥734.00</t>
  </si>
  <si>
    <t>¥2,778.00</t>
  </si>
  <si>
    <t>703596812017</t>
  </si>
  <si>
    <t>4537964</t>
  </si>
  <si>
    <t>LIU/RAN|SHAO/NAN</t>
  </si>
  <si>
    <t>¥1,722.00</t>
  </si>
  <si>
    <t>¥207.00</t>
  </si>
  <si>
    <t>¥1,508.00</t>
  </si>
  <si>
    <t>703598236686</t>
  </si>
  <si>
    <t>4546808</t>
  </si>
  <si>
    <t>¥550.00</t>
  </si>
  <si>
    <t>¥94.00</t>
  </si>
  <si>
    <t>¥436.00</t>
  </si>
  <si>
    <t>703600769190</t>
  </si>
  <si>
    <t>4558611</t>
  </si>
  <si>
    <t>PING/MENGYAO|SHEN/WEILING</t>
  </si>
  <si>
    <t>¥1,948.00</t>
  </si>
  <si>
    <t>¥534.00</t>
  </si>
  <si>
    <t>¥1,404.00</t>
  </si>
  <si>
    <t>703600748573</t>
  </si>
  <si>
    <t>4557693</t>
  </si>
  <si>
    <t>ZHAO/XINLEI|ZOU/ZIXUAN</t>
  </si>
  <si>
    <t>¥171.00</t>
  </si>
  <si>
    <t>¥1,512.00</t>
  </si>
  <si>
    <t>Grand premier Twin</t>
  </si>
  <si>
    <t>703602797225</t>
  </si>
  <si>
    <t>4567852</t>
  </si>
  <si>
    <t>LI/HAORAN</t>
  </si>
  <si>
    <t>Single POD Side Entry - Mixed</t>
  </si>
  <si>
    <t>703602969313</t>
  </si>
  <si>
    <t>4569981</t>
  </si>
  <si>
    <t>880667050</t>
  </si>
  <si>
    <t>吉隆坡蕉赖怡思得美利亚酒店</t>
  </si>
  <si>
    <t>HUANG/DONGYING</t>
  </si>
  <si>
    <t>¥392.00</t>
  </si>
  <si>
    <t>¥311.00</t>
  </si>
  <si>
    <t>The INNSiDE Room</t>
  </si>
  <si>
    <t>703602289549</t>
  </si>
  <si>
    <t>4568958</t>
  </si>
  <si>
    <t>880662025</t>
  </si>
  <si>
    <t>德威路背包客栈</t>
  </si>
  <si>
    <t>CHENG/PINGCHUN</t>
  </si>
  <si>
    <t>¥484.00</t>
  </si>
  <si>
    <t>¥223.00</t>
  </si>
  <si>
    <t>¥243.00</t>
  </si>
  <si>
    <t>Single Bed in 6-Bed Mixed Dormitory</t>
  </si>
  <si>
    <t>703602576189</t>
  </si>
  <si>
    <t>4569358</t>
  </si>
  <si>
    <t>WANG/HONG</t>
  </si>
  <si>
    <t>¥1,200.00</t>
  </si>
  <si>
    <t>¥1,046.00</t>
  </si>
  <si>
    <t>Room, 1 King Bed (Guest)</t>
  </si>
  <si>
    <t>703603667518</t>
  </si>
  <si>
    <t>4573241</t>
  </si>
  <si>
    <t>880762093</t>
  </si>
  <si>
    <t>马尼拉中央温德姆华美达酒店</t>
  </si>
  <si>
    <t>CHEN/XIAOPENG|WU/XIAOHONG</t>
  </si>
  <si>
    <t>¥117.00</t>
  </si>
  <si>
    <t>¥665.00</t>
  </si>
  <si>
    <t>Ramada Suite</t>
  </si>
  <si>
    <t>703603138334</t>
  </si>
  <si>
    <t>4573271</t>
  </si>
  <si>
    <t>880706044</t>
  </si>
  <si>
    <t>波德斯背包客旅馆和咖啡馆</t>
  </si>
  <si>
    <t>LIU/XUEHUI</t>
  </si>
  <si>
    <t>Bed in 4 Beds Female Dormitory</t>
  </si>
  <si>
    <t>703603809125</t>
  </si>
  <si>
    <t>4573161</t>
  </si>
  <si>
    <t>880653343</t>
  </si>
  <si>
    <t>吉隆坡机场图恩酒店</t>
  </si>
  <si>
    <t>Luo/Qiangfa</t>
  </si>
  <si>
    <t>¥55.00</t>
  </si>
  <si>
    <t>¥89.00</t>
  </si>
  <si>
    <t>703603057262</t>
  </si>
  <si>
    <t>4573742</t>
  </si>
  <si>
    <t>880640545</t>
  </si>
  <si>
    <t>吉隆坡市中心智选假日酒店</t>
  </si>
  <si>
    <t>LIU/HUAIZHAO|LIU/HUAI</t>
  </si>
  <si>
    <t>¥381.00</t>
  </si>
  <si>
    <t>¥51.00</t>
  </si>
  <si>
    <t>703596160448</t>
  </si>
  <si>
    <t>4538987</t>
  </si>
  <si>
    <t>880678777</t>
  </si>
  <si>
    <t>Grace 海景酒店</t>
  </si>
  <si>
    <t>WANG/JIAHUI|ZHANG/LIXIAO</t>
  </si>
  <si>
    <t>¥648.00</t>
  </si>
  <si>
    <t>¥560.00</t>
  </si>
  <si>
    <t>Deluxe Seaview King with balcony</t>
  </si>
  <si>
    <t>703603257123</t>
  </si>
  <si>
    <t>4574801</t>
  </si>
  <si>
    <t>880714483</t>
  </si>
  <si>
    <t>吉隆坡柏威年酒店 · 悦榕管理</t>
  </si>
  <si>
    <t>HAN/YANG</t>
  </si>
  <si>
    <t>¥1,076.00</t>
  </si>
  <si>
    <t>¥956.00</t>
  </si>
  <si>
    <t>Double room, Twin beds</t>
  </si>
  <si>
    <t>703581598440</t>
  </si>
  <si>
    <t>4463155</t>
  </si>
  <si>
    <t>880662019</t>
  </si>
  <si>
    <t>普吉岛巴东海滩中央智选假日酒店 - IHG 旗下酒店</t>
  </si>
  <si>
    <t>GUO/JIAZHI</t>
  </si>
  <si>
    <t>double or twin standard</t>
  </si>
  <si>
    <t>703593060602</t>
  </si>
  <si>
    <t>4522621</t>
  </si>
  <si>
    <t>880906051</t>
  </si>
  <si>
    <t>普吉翡翠海滩度假村</t>
  </si>
  <si>
    <t>ZHAO/JIANGTAO</t>
  </si>
  <si>
    <t>¥7,428.00</t>
  </si>
  <si>
    <t>¥748.00</t>
  </si>
  <si>
    <t>¥6,676.00</t>
  </si>
  <si>
    <t>Deluxe Pool View Twin</t>
  </si>
  <si>
    <t>¥4.00</t>
  </si>
  <si>
    <t>703588554378</t>
  </si>
  <si>
    <t>4494315</t>
  </si>
  <si>
    <t>ZHOU/JUNRU</t>
  </si>
  <si>
    <t>¥864.00</t>
  </si>
  <si>
    <t>¥155.00</t>
  </si>
  <si>
    <t>¥691.00</t>
  </si>
  <si>
    <t>703598878231</t>
  </si>
  <si>
    <t>4548232</t>
  </si>
  <si>
    <t>¥3,325.00</t>
  </si>
  <si>
    <t>¥410.00</t>
  </si>
  <si>
    <t>¥2,915.00</t>
  </si>
  <si>
    <t>703599060220</t>
  </si>
  <si>
    <t>4554032</t>
  </si>
  <si>
    <t>880671892</t>
  </si>
  <si>
    <t>曼谷尊贵比左特尔酒店</t>
  </si>
  <si>
    <t>MA/BO|LEI/JINGJING</t>
  </si>
  <si>
    <t>¥351.00</t>
  </si>
  <si>
    <t>¥299.00</t>
  </si>
  <si>
    <t>703599228043</t>
  </si>
  <si>
    <t>4553074</t>
  </si>
  <si>
    <t>ZHU/XIKAI|ZHANG/JIAQI</t>
  </si>
  <si>
    <t>¥1,280.00</t>
  </si>
  <si>
    <t>¥368.00</t>
  </si>
  <si>
    <t>¥912.00</t>
  </si>
  <si>
    <t>703600719691</t>
  </si>
  <si>
    <t>4562114</t>
  </si>
  <si>
    <t>880749559</t>
  </si>
  <si>
    <t>曼谷是隆假日酒店 - IHG 旗下酒店</t>
  </si>
  <si>
    <t>YAN/JING</t>
  </si>
  <si>
    <t>¥1,160.00</t>
  </si>
  <si>
    <t>¥1,020.00</t>
  </si>
  <si>
    <t>703599246635</t>
  </si>
  <si>
    <t>4554259</t>
  </si>
  <si>
    <t>880644328</t>
  </si>
  <si>
    <t>曼谷拉差达宜必思尚品酒店</t>
  </si>
  <si>
    <t>GUO/BIN|SUN/CAIHONG</t>
  </si>
  <si>
    <t>¥2,916.00</t>
  </si>
  <si>
    <t>Triple Room</t>
  </si>
  <si>
    <t>703602202787</t>
  </si>
  <si>
    <t>4569602</t>
  </si>
  <si>
    <t>¥1,702.00</t>
  </si>
  <si>
    <t>¥807.00</t>
  </si>
  <si>
    <t>¥894.00</t>
  </si>
  <si>
    <t>703602930585</t>
  </si>
  <si>
    <t>4569146</t>
  </si>
  <si>
    <t>881885230</t>
  </si>
  <si>
    <t>芭堤雅M广场酒店</t>
  </si>
  <si>
    <t>FANG/RENQI</t>
  </si>
  <si>
    <t>¥12.00</t>
  </si>
  <si>
    <t>703603432343</t>
  </si>
  <si>
    <t>4574253</t>
  </si>
  <si>
    <t>880742263</t>
  </si>
  <si>
    <t>H2 酒店</t>
  </si>
  <si>
    <t>WU/PENG</t>
  </si>
  <si>
    <t>¥48.00</t>
  </si>
  <si>
    <t>703604523258</t>
  </si>
  <si>
    <t>4578953</t>
  </si>
  <si>
    <t>880678780</t>
  </si>
  <si>
    <t>永达大酒店</t>
  </si>
  <si>
    <t>PENG/HUILING|ZHANG/JIAOLONG|ZHANG/JING|ZHAO/WENBO</t>
  </si>
  <si>
    <t>¥1,092.00</t>
  </si>
  <si>
    <t>2024-01-11 10:48:43</t>
  </si>
  <si>
    <t>703602921877</t>
  </si>
  <si>
    <t>4570985</t>
  </si>
  <si>
    <t>880634005</t>
  </si>
  <si>
    <t>迪拜世界贸易中心公寓酒店</t>
  </si>
  <si>
    <t>WU/JIE|WANG/LI</t>
  </si>
  <si>
    <t>¥2,220.00</t>
  </si>
  <si>
    <t>¥2,000.00</t>
  </si>
  <si>
    <t>2 Bedroom Deluxe Apartment</t>
  </si>
  <si>
    <t>703604830835</t>
  </si>
  <si>
    <t>4579031</t>
  </si>
  <si>
    <t>880772383</t>
  </si>
  <si>
    <t>东京京桥大和ROYNET普米尔酒店</t>
  </si>
  <si>
    <t>XUE/NAN|RAY/CHINYI</t>
  </si>
  <si>
    <t>¥2,862.00</t>
  </si>
  <si>
    <t>2024-01-11 11:11:18</t>
  </si>
  <si>
    <t>703570725099</t>
  </si>
  <si>
    <t>4402955</t>
  </si>
  <si>
    <t>880727053</t>
  </si>
  <si>
    <t>德拉帕斯酒店</t>
  </si>
  <si>
    <t>YAO/LINXUE</t>
  </si>
  <si>
    <t>2024-06-14</t>
  </si>
  <si>
    <t>2024-06-17</t>
  </si>
  <si>
    <t>¥3,600.00</t>
  </si>
  <si>
    <t>2024-01-11 11:32:57</t>
  </si>
  <si>
    <t>703604110270</t>
  </si>
  <si>
    <t>4579299</t>
  </si>
  <si>
    <t>880622572</t>
  </si>
  <si>
    <t>本德哈亚别墅</t>
  </si>
  <si>
    <t>ZUO/XIANGHUI|LIN/MIN|DENG/YASU</t>
  </si>
  <si>
    <t>¥6,426.00</t>
  </si>
  <si>
    <t>2024-01-11 12:10:19</t>
  </si>
  <si>
    <t>Deluxe Balcony Room</t>
  </si>
  <si>
    <t>703604443047</t>
  </si>
  <si>
    <t>4579450</t>
  </si>
  <si>
    <t>881570275</t>
  </si>
  <si>
    <t>二世谷花园柏悦酒店</t>
  </si>
  <si>
    <t>XIONG/YING</t>
  </si>
  <si>
    <t>2024-02-05</t>
  </si>
  <si>
    <t>2024-02-08</t>
  </si>
  <si>
    <t>¥29,559.00</t>
  </si>
  <si>
    <t>2024-01-11 12:31:15</t>
  </si>
  <si>
    <t>703602852562</t>
  </si>
  <si>
    <t>4570828</t>
  </si>
  <si>
    <t>880721521</t>
  </si>
  <si>
    <t>品川王子大饭店</t>
  </si>
  <si>
    <t>GU/SHIYU|ZHOU/ZIXIANG</t>
  </si>
  <si>
    <t>¥15,120.00</t>
  </si>
  <si>
    <t>2024-01-11 12:48:12</t>
  </si>
  <si>
    <t>Double Room (Non-Smoking) - Annex Tower</t>
  </si>
  <si>
    <t>703604551197</t>
  </si>
  <si>
    <t>4579748</t>
  </si>
  <si>
    <t>880730116</t>
  </si>
  <si>
    <t>千禧 三井花园饭店 东京 / 银座</t>
  </si>
  <si>
    <t>YANG/YANG|MA/YIFEI</t>
  </si>
  <si>
    <t>¥12,685.00</t>
  </si>
  <si>
    <t>2024-01-11 13:16:33</t>
  </si>
  <si>
    <t>Comfort Queen Room</t>
  </si>
  <si>
    <t>703585365541</t>
  </si>
  <si>
    <t>4479800</t>
  </si>
  <si>
    <t>880629697</t>
  </si>
  <si>
    <t>基督教四酒店</t>
  </si>
  <si>
    <t>BAI/YU</t>
  </si>
  <si>
    <t>¥792.00</t>
  </si>
  <si>
    <t>703604037386</t>
  </si>
  <si>
    <t>4578973</t>
  </si>
  <si>
    <t>880751806</t>
  </si>
  <si>
    <t>海丰大酒店</t>
  </si>
  <si>
    <t>LIU/BAO|SU/LEI|CUI/SHIXIANG|LI/ZENGYONG|WANG/PENG|ZHAO/ZIJIAN</t>
  </si>
  <si>
    <t>2024-01-24</t>
  </si>
  <si>
    <t>¥5,616.00</t>
  </si>
  <si>
    <t>2024-01-11 14:18:35</t>
  </si>
  <si>
    <t>703604739992</t>
  </si>
  <si>
    <t>4580006</t>
  </si>
  <si>
    <t>YANG/ZHIFEN|YANG/JING</t>
  </si>
  <si>
    <t>¥1,255.00</t>
  </si>
  <si>
    <t>2024-01-11 14:23:14</t>
  </si>
  <si>
    <t>703604785364</t>
  </si>
  <si>
    <t>4579783</t>
  </si>
  <si>
    <t>880705669</t>
  </si>
  <si>
    <t>哥打京那巴鲁凯悦尚萃酒店</t>
  </si>
  <si>
    <t>FU/HAOYANG</t>
  </si>
  <si>
    <t>¥1,098.00</t>
  </si>
  <si>
    <t>2024-01-11 14:37:30</t>
  </si>
  <si>
    <t>2 TWIN BEDS, SEA VIEW</t>
  </si>
  <si>
    <t>703604029478</t>
  </si>
  <si>
    <t>4579892</t>
  </si>
  <si>
    <t>880652998</t>
  </si>
  <si>
    <t>普吉岛科莫雅姆度假村</t>
  </si>
  <si>
    <t>ZHANG/TAO</t>
  </si>
  <si>
    <t>¥1,888.00</t>
  </si>
  <si>
    <t>2024-01-11 14:46:47</t>
  </si>
  <si>
    <t>bay room</t>
  </si>
  <si>
    <t>703604627064</t>
  </si>
  <si>
    <t>4580358</t>
  </si>
  <si>
    <t>CHEN/KAI|GAO/YAN|CHEN/GAOYING</t>
  </si>
  <si>
    <t>2024-01-21</t>
  </si>
  <si>
    <t>¥1,678.00</t>
  </si>
  <si>
    <t>2024-01-11 15:55:47</t>
  </si>
  <si>
    <t>Superior Sea View Family</t>
  </si>
  <si>
    <t>703603232619</t>
  </si>
  <si>
    <t>4576024</t>
  </si>
  <si>
    <t>CHEN/YONGKANG</t>
  </si>
  <si>
    <t>¥1,446.00</t>
  </si>
  <si>
    <t>¥1,033.00</t>
  </si>
  <si>
    <t>2024-01-11 16:22:29</t>
  </si>
  <si>
    <t>¥413.00</t>
  </si>
  <si>
    <t>¥41.70</t>
  </si>
  <si>
    <t>¥369.30</t>
  </si>
  <si>
    <t>703604942171</t>
  </si>
  <si>
    <t>4579332</t>
  </si>
  <si>
    <t>880660093</t>
  </si>
  <si>
    <t>达泰兰卡威</t>
  </si>
  <si>
    <t>FENG/CHANGXIU|WANG/ZHE</t>
  </si>
  <si>
    <t>¥20,708.00</t>
  </si>
  <si>
    <t>2024-01-11 16:24:37</t>
  </si>
  <si>
    <t>Canopy Deluxe</t>
  </si>
  <si>
    <t>703604395035</t>
  </si>
  <si>
    <t>4580770</t>
  </si>
  <si>
    <t>880675126</t>
  </si>
  <si>
    <t>普吉岛玛丽莎别墅酒店</t>
  </si>
  <si>
    <t>JIA/BAOCHENG</t>
  </si>
  <si>
    <t>2024-04-30</t>
  </si>
  <si>
    <t>2024-05-03</t>
  </si>
  <si>
    <t>¥9,612.00</t>
  </si>
  <si>
    <t>2024-01-11 16:52:10</t>
  </si>
  <si>
    <t>Two Bedrooms Superior Family Pool Villa</t>
  </si>
  <si>
    <t>703602678976</t>
  </si>
  <si>
    <t>4569964</t>
  </si>
  <si>
    <t>880640266</t>
  </si>
  <si>
    <t>格拉斯丽银座酒店</t>
  </si>
  <si>
    <t>CHEN/SISI</t>
  </si>
  <si>
    <t>2024-05-08</t>
  </si>
  <si>
    <t>¥1,549.00</t>
  </si>
  <si>
    <t>2024-01-11 17:23:22</t>
  </si>
  <si>
    <t>Twin Room, Non Smoking</t>
  </si>
  <si>
    <t>703602309340</t>
  </si>
  <si>
    <t>4568805</t>
  </si>
  <si>
    <t>ZHOU/LINYAN</t>
  </si>
  <si>
    <t>¥1,533.00</t>
  </si>
  <si>
    <t>2024-01-11 17:24:30</t>
  </si>
  <si>
    <t>703604526458</t>
  </si>
  <si>
    <t>4582447</t>
  </si>
  <si>
    <t>881570269</t>
  </si>
  <si>
    <t>GROOVE新宿 宾乐雅酒店</t>
  </si>
  <si>
    <t>WU/ZHENYING|ZHOU/SHIXIANG</t>
  </si>
  <si>
    <t>2024-02-20</t>
  </si>
  <si>
    <t>2024-02-22</t>
  </si>
  <si>
    <t>¥4,188.00</t>
  </si>
  <si>
    <t>2024-01-11 21:46:17</t>
  </si>
  <si>
    <t>Superior Twin Room</t>
  </si>
  <si>
    <t>703604328505</t>
  </si>
  <si>
    <t>4578626</t>
  </si>
  <si>
    <t>LIU/YUN</t>
  </si>
  <si>
    <t>2024-01-17</t>
  </si>
  <si>
    <t>¥1,716.00</t>
  </si>
  <si>
    <t>2024-01-11 22:00:02</t>
  </si>
  <si>
    <t>703600374913</t>
  </si>
  <si>
    <t>4561163</t>
  </si>
  <si>
    <t>LI/ZHIHONG</t>
  </si>
  <si>
    <t>¥232.00</t>
  </si>
  <si>
    <t>¥28.00</t>
  </si>
  <si>
    <t>¥199.00</t>
  </si>
  <si>
    <t>703604616040</t>
  </si>
  <si>
    <t>4580501</t>
  </si>
  <si>
    <t>880762003</t>
  </si>
  <si>
    <t>檳城东家酒店</t>
  </si>
  <si>
    <t>LIU/ZHAOXI|WANG/KAIRUO</t>
  </si>
  <si>
    <t>¥1,476.00</t>
  </si>
  <si>
    <t>2024-01-11 23:00:02</t>
  </si>
  <si>
    <t>Deluxe Twin Suite (Heritage wing)</t>
  </si>
  <si>
    <t>703604700445</t>
  </si>
  <si>
    <t>4578685</t>
  </si>
  <si>
    <t>880726711</t>
  </si>
  <si>
    <t>薄荷海滩俱乐部酒店</t>
  </si>
  <si>
    <t>WANG/JING|ZHANG/DEYUN|WANG/YANPING</t>
  </si>
  <si>
    <t>¥46,665.00</t>
  </si>
  <si>
    <t>Deluxe Green</t>
  </si>
  <si>
    <t>703604037544</t>
  </si>
  <si>
    <t>4580344</t>
  </si>
  <si>
    <t>JIN/XIN|JIN/XIN</t>
  </si>
  <si>
    <t>¥623.00</t>
  </si>
  <si>
    <t>703604910440</t>
  </si>
  <si>
    <t>4581100</t>
  </si>
  <si>
    <t>880746577</t>
  </si>
  <si>
    <t>周周酒店</t>
  </si>
  <si>
    <t>WANG/XI</t>
  </si>
  <si>
    <t>¥1,989.00</t>
  </si>
  <si>
    <t>2024-01-12 00:28:08</t>
  </si>
  <si>
    <t>Classic Double Room</t>
  </si>
  <si>
    <t>703604494739</t>
  </si>
  <si>
    <t>4583218</t>
  </si>
  <si>
    <t>LI/ZEHAO|LI/SHULING</t>
  </si>
  <si>
    <t>¥1,090.00</t>
  </si>
  <si>
    <t>2024-01-12 01:26:18</t>
  </si>
  <si>
    <t>703570149435</t>
  </si>
  <si>
    <t>4401648</t>
  </si>
  <si>
    <t>880740718</t>
  </si>
  <si>
    <t>UNWIND 酒店＆酒吧 小樽</t>
  </si>
  <si>
    <t>WANG/JUE|DAI/YIWEN|WANG/ZHENGQING</t>
  </si>
  <si>
    <t>¥1,026.00</t>
  </si>
  <si>
    <t>¥775.00</t>
  </si>
  <si>
    <t>703596040301</t>
  </si>
  <si>
    <t>4538742</t>
  </si>
  <si>
    <t>881343310</t>
  </si>
  <si>
    <t>津市多米天然温泉水疗酒店</t>
  </si>
  <si>
    <t>SI/JIANPING</t>
  </si>
  <si>
    <t>¥428.00</t>
  </si>
  <si>
    <t>¥41.00</t>
  </si>
  <si>
    <t>¥387.00</t>
  </si>
  <si>
    <t>Economy Single Room - Non-Smoking</t>
  </si>
  <si>
    <t>703601661523</t>
  </si>
  <si>
    <t>4564840</t>
  </si>
  <si>
    <t>880685887</t>
  </si>
  <si>
    <t>大阪心斋桥NEST酒店</t>
  </si>
  <si>
    <t>XIA/RI</t>
  </si>
  <si>
    <t>¥786.00</t>
  </si>
  <si>
    <t>¥684.00</t>
  </si>
  <si>
    <t>Standard Single Room</t>
  </si>
  <si>
    <t>¥21.00</t>
  </si>
  <si>
    <t>703601860144</t>
  </si>
  <si>
    <t>4563646</t>
  </si>
  <si>
    <t>HUANG/CHENGCHENG|XU/XIXI</t>
  </si>
  <si>
    <t>703603097262</t>
  </si>
  <si>
    <t>4573907</t>
  </si>
  <si>
    <t>880699903</t>
  </si>
  <si>
    <t>札幌诺特酒店</t>
  </si>
  <si>
    <t>LIU/CHAOMING</t>
  </si>
  <si>
    <t>¥434.00</t>
  </si>
  <si>
    <t>¥53.00</t>
  </si>
  <si>
    <t>¥371.00</t>
  </si>
  <si>
    <t>Superior Queen Bed Room with City View</t>
  </si>
  <si>
    <t>703578436681</t>
  </si>
  <si>
    <t>4448469</t>
  </si>
  <si>
    <t>880675933</t>
  </si>
  <si>
    <t>吉隆坡希尔顿花园酒店南店</t>
  </si>
  <si>
    <t>LI/RUI</t>
  </si>
  <si>
    <t>2023-12-16</t>
  </si>
  <si>
    <t>¥819.00</t>
  </si>
  <si>
    <t>¥729.00</t>
  </si>
  <si>
    <t>Queen Bed Room (KL Tower View)</t>
  </si>
  <si>
    <t>703590994743</t>
  </si>
  <si>
    <t>4509036</t>
  </si>
  <si>
    <t>881328496</t>
  </si>
  <si>
    <t>迪士尼好莱坞酒店</t>
  </si>
  <si>
    <t>SHAN/MIGE</t>
  </si>
  <si>
    <t>¥2,324.00</t>
  </si>
  <si>
    <t>¥231.00</t>
  </si>
  <si>
    <t>¥2,093.00</t>
  </si>
  <si>
    <t>703589403271</t>
  </si>
  <si>
    <t>4501293</t>
  </si>
  <si>
    <t>880625734</t>
  </si>
  <si>
    <t>印札普塔酒店</t>
  </si>
  <si>
    <t>ZHENG/SUSHENG</t>
  </si>
  <si>
    <t>¥1,296.00</t>
  </si>
  <si>
    <t>¥196.00</t>
  </si>
  <si>
    <t>Happy Room Double</t>
  </si>
  <si>
    <t>703595750337</t>
  </si>
  <si>
    <t>4534456</t>
  </si>
  <si>
    <t>ZHANG/WEI|WANG/YIRAN</t>
  </si>
  <si>
    <t>¥3,225.00</t>
  </si>
  <si>
    <t>¥447.00</t>
  </si>
  <si>
    <t>¥2,768.00</t>
  </si>
  <si>
    <t>703596380503</t>
  </si>
  <si>
    <t>4538235</t>
  </si>
  <si>
    <t>DU/WENJUN</t>
  </si>
  <si>
    <t>¥1,190.00</t>
  </si>
  <si>
    <t>¥222.00</t>
  </si>
  <si>
    <t>¥958.00</t>
  </si>
  <si>
    <t>703599768088</t>
  </si>
  <si>
    <t>4555490</t>
  </si>
  <si>
    <t>880655080</t>
  </si>
  <si>
    <t>拉斯皮纳斯欧洲电信酒店</t>
  </si>
  <si>
    <t>wang/Jingjing|Hong/ying</t>
  </si>
  <si>
    <t>¥357.00</t>
  </si>
  <si>
    <t>¥200.00</t>
  </si>
  <si>
    <t>Studio</t>
  </si>
  <si>
    <t>703593618612</t>
  </si>
  <si>
    <t>4525862</t>
  </si>
  <si>
    <t>CUI/JING</t>
  </si>
  <si>
    <t>¥2,760.00</t>
  </si>
  <si>
    <t>¥184.00</t>
  </si>
  <si>
    <t>¥2,575.00</t>
  </si>
  <si>
    <t>703601736212</t>
  </si>
  <si>
    <t>4565177</t>
  </si>
  <si>
    <t>YANG/ZHICHAO</t>
  </si>
  <si>
    <t>¥30.00</t>
  </si>
  <si>
    <t>¥240.00</t>
  </si>
  <si>
    <t>Queen Bed room</t>
  </si>
  <si>
    <t>703601632667</t>
  </si>
  <si>
    <t>4566689</t>
  </si>
  <si>
    <t>CHEN/FENG|FU/JIE</t>
  </si>
  <si>
    <t>¥674.00</t>
  </si>
  <si>
    <t>¥592.00</t>
  </si>
  <si>
    <t>Premium Room, 1 King Bed</t>
  </si>
  <si>
    <t>703602796263</t>
  </si>
  <si>
    <t>4570215</t>
  </si>
  <si>
    <t>ZHAO/XINLEI</t>
  </si>
  <si>
    <t>¥561.00</t>
  </si>
  <si>
    <t>703602907842</t>
  </si>
  <si>
    <t>4571318</t>
  </si>
  <si>
    <t>WEN/XUE</t>
  </si>
  <si>
    <t>¥500.00</t>
  </si>
  <si>
    <t>703604366525</t>
  </si>
  <si>
    <t>4578505</t>
  </si>
  <si>
    <t>880635154</t>
  </si>
  <si>
    <t>澳门维景酒店</t>
  </si>
  <si>
    <t>xu/XIUMEl|xu/XlUMEI</t>
  </si>
  <si>
    <t>¥688.00</t>
  </si>
  <si>
    <t>¥103.00</t>
  </si>
  <si>
    <t>¥575.00</t>
  </si>
  <si>
    <t>703604543900</t>
  </si>
  <si>
    <t>4579469</t>
  </si>
  <si>
    <t>ZHU/GUANGRONG</t>
  </si>
  <si>
    <t>¥1,635.00</t>
  </si>
  <si>
    <t>¥189.00</t>
  </si>
  <si>
    <t>Deluxe Two Double Beds Room</t>
  </si>
  <si>
    <t>703604927636</t>
  </si>
  <si>
    <t>4579553</t>
  </si>
  <si>
    <t>880633321</t>
  </si>
  <si>
    <t>新加坡卡尔登酒店</t>
  </si>
  <si>
    <t>HE/JIANPING</t>
  </si>
  <si>
    <t>¥1,828.00</t>
  </si>
  <si>
    <t>¥446.00</t>
  </si>
  <si>
    <t>703604395001</t>
  </si>
  <si>
    <t>4580813</t>
  </si>
  <si>
    <t>880658995</t>
  </si>
  <si>
    <t>美乐思库塔简易别墅&amp;Spa</t>
  </si>
  <si>
    <t>CUI/XIANXIAN</t>
  </si>
  <si>
    <t>¥22.00</t>
  </si>
  <si>
    <t>¥121.00</t>
  </si>
  <si>
    <t>703582716377</t>
  </si>
  <si>
    <t>4466001</t>
  </si>
  <si>
    <t>YANG/YANG|HAN/XIAO</t>
  </si>
  <si>
    <t>2023-12-20</t>
  </si>
  <si>
    <t>¥3,090.00</t>
  </si>
  <si>
    <t>¥2,776.00</t>
  </si>
  <si>
    <t>Deluxe Pool Access Twin</t>
  </si>
  <si>
    <t>703596751602</t>
  </si>
  <si>
    <t>4537654</t>
  </si>
  <si>
    <t>ZHOU/YIZHOU|CAO/YIMING</t>
  </si>
  <si>
    <t>¥3,774.00</t>
  </si>
  <si>
    <t>¥3,382.00</t>
  </si>
  <si>
    <t>703591115957</t>
  </si>
  <si>
    <t>4511460</t>
  </si>
  <si>
    <t>WANG/JING|ZHONG/CHAO|LI/WENJUN|LI/XIAYE</t>
  </si>
  <si>
    <t>¥2,992.00</t>
  </si>
  <si>
    <t>¥2,640.00</t>
  </si>
  <si>
    <t>703599576021</t>
  </si>
  <si>
    <t>4552317</t>
  </si>
  <si>
    <t>CHEN/JUNJIE</t>
  </si>
  <si>
    <t>¥415.00</t>
  </si>
  <si>
    <t>Standard room</t>
  </si>
  <si>
    <t>703600121587</t>
  </si>
  <si>
    <t>4559380</t>
  </si>
  <si>
    <t>880649500</t>
  </si>
  <si>
    <t>那考尔平酒店</t>
  </si>
  <si>
    <t>CHEN/XIANGLING</t>
  </si>
  <si>
    <t>¥127.00</t>
  </si>
  <si>
    <t>703603518998</t>
  </si>
  <si>
    <t>4573400</t>
  </si>
  <si>
    <t>894960909</t>
  </si>
  <si>
    <t>沙吞11贝斯特韦斯特克里克酒店</t>
  </si>
  <si>
    <t>VASIUKOV/ANDREI|LIAO/YUHSIN</t>
  </si>
  <si>
    <t>¥730.00</t>
  </si>
  <si>
    <t>superior king bed room</t>
  </si>
  <si>
    <t>703603630065</t>
  </si>
  <si>
    <t>4573810</t>
  </si>
  <si>
    <t>ZHANG/GUOPING</t>
  </si>
  <si>
    <t>¥1,036.00</t>
  </si>
  <si>
    <t>¥136.00</t>
  </si>
  <si>
    <t>¥898.00</t>
  </si>
  <si>
    <t>703603823647</t>
  </si>
  <si>
    <t>4575323</t>
  </si>
  <si>
    <t>LIN/NA</t>
  </si>
  <si>
    <t>703604762012</t>
  </si>
  <si>
    <t>4579513</t>
  </si>
  <si>
    <t>880726045</t>
  </si>
  <si>
    <t>普吉岛芭东海滩品质水疗度假村</t>
  </si>
  <si>
    <t>LI/JIAN</t>
  </si>
  <si>
    <t>¥785.00</t>
  </si>
  <si>
    <t>¥739.00</t>
  </si>
  <si>
    <t>703584719069</t>
  </si>
  <si>
    <t>4478384</t>
  </si>
  <si>
    <t>ZHOU/SIJING|ZHOU/TING</t>
  </si>
  <si>
    <t>2023-12-22</t>
  </si>
  <si>
    <t>¥4,180.00</t>
  </si>
  <si>
    <t>2024-01-12 09:11:39</t>
  </si>
  <si>
    <t>703579554236</t>
  </si>
  <si>
    <t>4449410</t>
  </si>
  <si>
    <t>ZHU/KEJIA|SHEN/ZIHONG</t>
  </si>
  <si>
    <t>¥548.00</t>
  </si>
  <si>
    <t>2024-01-12 10:07:49</t>
  </si>
  <si>
    <t>703605750864</t>
  </si>
  <si>
    <t>4584628</t>
  </si>
  <si>
    <t>ZHANG/RENSONG</t>
  </si>
  <si>
    <t>¥1,205.19</t>
  </si>
  <si>
    <t>2024-01-12 10:32:16</t>
  </si>
  <si>
    <t>Standard Queen Room 1 Queen Bed</t>
  </si>
  <si>
    <t>703605902757</t>
  </si>
  <si>
    <t>4584367</t>
  </si>
  <si>
    <t>ZHANG/ZIYAO|YANG/LIU</t>
  </si>
  <si>
    <t>¥553.00</t>
  </si>
  <si>
    <t>2024-01-12 10:45:39</t>
  </si>
  <si>
    <t>703603524425</t>
  </si>
  <si>
    <t>4574336</t>
  </si>
  <si>
    <t>880712188</t>
  </si>
  <si>
    <t>首尔江南雅乐轩酒店</t>
  </si>
  <si>
    <t>QIU/ANNA</t>
  </si>
  <si>
    <t>¥2,964.00</t>
  </si>
  <si>
    <t>2024-01-12 10:45:56</t>
  </si>
  <si>
    <t>Aloft Urban King Room</t>
  </si>
  <si>
    <t>703605764498</t>
  </si>
  <si>
    <t>4584208</t>
  </si>
  <si>
    <t>LIU/JIAXIANG|JI/XUAN</t>
  </si>
  <si>
    <t>2024-01-12 10:55:17</t>
  </si>
  <si>
    <t>Lakorn Skyview</t>
  </si>
  <si>
    <t>703605700099</t>
  </si>
  <si>
    <t>4584859</t>
  </si>
  <si>
    <t>LIU/YUTING|PENG/ZHIHUI</t>
  </si>
  <si>
    <t>2024-01-12 11:28:57</t>
  </si>
  <si>
    <t>703605604289</t>
  </si>
  <si>
    <t>4584484</t>
  </si>
  <si>
    <t>880768729</t>
  </si>
  <si>
    <t>普吉岛芭东新广场酒店</t>
  </si>
  <si>
    <t>SU/HANG</t>
  </si>
  <si>
    <t>¥593.00</t>
  </si>
  <si>
    <t>2024-01-12 12:00:12</t>
  </si>
  <si>
    <t>Deluxe King Bed Room</t>
  </si>
  <si>
    <t>703605482872</t>
  </si>
  <si>
    <t>4584970</t>
  </si>
  <si>
    <t>¥1,162.00</t>
  </si>
  <si>
    <t>2024-01-12 12:52:43</t>
  </si>
  <si>
    <t>703604049400</t>
  </si>
  <si>
    <t>4581434</t>
  </si>
  <si>
    <t>YANG/MENGYUN|CHEN/YIZHEN</t>
  </si>
  <si>
    <t>¥452.00</t>
  </si>
  <si>
    <t>2024-01-12 13:00:02</t>
  </si>
  <si>
    <t>703604270578</t>
  </si>
  <si>
    <t>4582801</t>
  </si>
  <si>
    <t>880621198</t>
  </si>
  <si>
    <t>洲至奢选曼谷新浩中央酒店</t>
  </si>
  <si>
    <t>ZHU/HAO|PANG/XUAN</t>
  </si>
  <si>
    <t>¥2,900.00</t>
  </si>
  <si>
    <t>2024-01-12 13:04:30</t>
  </si>
  <si>
    <t>Premium Room</t>
  </si>
  <si>
    <t>703605180089</t>
  </si>
  <si>
    <t>4585211</t>
  </si>
  <si>
    <t>WEN/CANPENG</t>
  </si>
  <si>
    <t>¥257.00</t>
  </si>
  <si>
    <t>2024-01-12 13:26:59</t>
  </si>
  <si>
    <t>703575625847</t>
  </si>
  <si>
    <t>4427531</t>
  </si>
  <si>
    <t>880727179</t>
  </si>
  <si>
    <t>中央公园理事酒店</t>
  </si>
  <si>
    <t>WAN/QIANHUI|LI/LIYIYI</t>
  </si>
  <si>
    <t>2023-12-13</t>
  </si>
  <si>
    <t>¥180.00</t>
  </si>
  <si>
    <t>¥1,479.00</t>
  </si>
  <si>
    <t>703605572177</t>
  </si>
  <si>
    <t>4585652</t>
  </si>
  <si>
    <t>880671865</t>
  </si>
  <si>
    <t>曼谷都市酒店</t>
  </si>
  <si>
    <t>CHEN/KELIN</t>
  </si>
  <si>
    <t>¥398.00</t>
  </si>
  <si>
    <t>2024-01-12 14:36:54</t>
  </si>
  <si>
    <t>703605584838</t>
  </si>
  <si>
    <t>4585667</t>
  </si>
  <si>
    <t>WU/XIRUI|PENG/YU</t>
  </si>
  <si>
    <t>2024-01-12 14:41:52</t>
  </si>
  <si>
    <t>703605378544</t>
  </si>
  <si>
    <t>4584896</t>
  </si>
  <si>
    <t>2024-01-30</t>
  </si>
  <si>
    <t>¥546.00</t>
  </si>
  <si>
    <t>2024-01-12 14:42:32</t>
  </si>
  <si>
    <t>703605464814</t>
  </si>
  <si>
    <t>4585214</t>
  </si>
  <si>
    <t>880708606</t>
  </si>
  <si>
    <t>多米PREMIUM难波ANNEX酒店</t>
  </si>
  <si>
    <t>Wu/Zichang|Lau/PakLam</t>
  </si>
  <si>
    <t>¥1,838.00</t>
  </si>
  <si>
    <t>Deluxe Queen Room-Non Smoking</t>
  </si>
  <si>
    <t>703605437693</t>
  </si>
  <si>
    <t>4583595</t>
  </si>
  <si>
    <t>880762363</t>
  </si>
  <si>
    <t>Tenza札幌中央SKYSPA酒店</t>
  </si>
  <si>
    <t>LU/SIYING</t>
  </si>
  <si>
    <t>2024-02-24</t>
  </si>
  <si>
    <t>¥1,712.00</t>
  </si>
  <si>
    <t>2024-01-12 15:42:48</t>
  </si>
  <si>
    <t>Single Room - Non-Smoking</t>
  </si>
  <si>
    <t>703602671916</t>
  </si>
  <si>
    <t>4569497</t>
  </si>
  <si>
    <t>880731247</t>
  </si>
  <si>
    <t>东京上野御徒町芬迪别墅酒店</t>
  </si>
  <si>
    <t>ZHONG/ANHE</t>
  </si>
  <si>
    <t>2024-03-09</t>
  </si>
  <si>
    <t>2024-03-11</t>
  </si>
  <si>
    <t>¥1,622.00</t>
  </si>
  <si>
    <t>2024-01-12 16:43:17</t>
  </si>
  <si>
    <t>Twin Room</t>
  </si>
  <si>
    <t>703605528447</t>
  </si>
  <si>
    <t>4586173</t>
  </si>
  <si>
    <t>880757914</t>
  </si>
  <si>
    <t>卡马拉公主海滨酒店</t>
  </si>
  <si>
    <t>GUO/DAJIANG</t>
  </si>
  <si>
    <t>2024-01-12 17:18:41</t>
  </si>
  <si>
    <t>703605506982</t>
  </si>
  <si>
    <t>4584688</t>
  </si>
  <si>
    <t>880677568</t>
  </si>
  <si>
    <t>那本仙境童话庄园</t>
  </si>
  <si>
    <t>MA/QIAN|YANG/XIAOLIANG</t>
  </si>
  <si>
    <t>¥1,904.00</t>
  </si>
  <si>
    <t>2024-01-12 19:09:41</t>
  </si>
  <si>
    <t>Deluxe king Chalet with Attached Bathroom</t>
  </si>
  <si>
    <t>703602572203</t>
  </si>
  <si>
    <t>4569564</t>
  </si>
  <si>
    <t>880673635</t>
  </si>
  <si>
    <t>吉隆坡中心双M酒店</t>
  </si>
  <si>
    <t>MA/JIANGSONG</t>
  </si>
  <si>
    <t>2024-07-08</t>
  </si>
  <si>
    <t>2024-07-10</t>
  </si>
  <si>
    <t>2024-01-12 19:49:08</t>
  </si>
  <si>
    <t>Superior Single Room</t>
  </si>
  <si>
    <t>703605535599</t>
  </si>
  <si>
    <t>4586913</t>
  </si>
  <si>
    <t>HUANG/YINGMEI|LI/JIANHUI</t>
  </si>
  <si>
    <t>2024-03-13</t>
  </si>
  <si>
    <t>2024-03-17</t>
  </si>
  <si>
    <t>¥4,000.00</t>
  </si>
  <si>
    <t>2024-01-12 20:28:23</t>
  </si>
  <si>
    <t>703605962177</t>
  </si>
  <si>
    <t>4585578</t>
  </si>
  <si>
    <t>880666480</t>
  </si>
  <si>
    <t>济州岛阳光酒店</t>
  </si>
  <si>
    <t>WANG/XIN</t>
  </si>
  <si>
    <t>¥3,628.00</t>
  </si>
  <si>
    <t>2024-01-12 22:00:12</t>
  </si>
  <si>
    <t>Standard Family Room</t>
  </si>
  <si>
    <t>703605174365</t>
  </si>
  <si>
    <t>4584817</t>
  </si>
  <si>
    <t>880654354</t>
  </si>
  <si>
    <t>麦哲伦丝绸度假村</t>
  </si>
  <si>
    <t>ZOU/YIXUAN|GONG/JIELING</t>
  </si>
  <si>
    <t>¥4,468.00</t>
  </si>
  <si>
    <t>2024-01-12 22:35:12</t>
  </si>
  <si>
    <t>Magellan Deluxe Garden View Room</t>
  </si>
  <si>
    <t>703605083571</t>
  </si>
  <si>
    <t>4585390</t>
  </si>
  <si>
    <t>880708672</t>
  </si>
  <si>
    <t>西巴丹旅馆1</t>
  </si>
  <si>
    <t>LI/YANGYANG|WANG/ZUNRONG</t>
  </si>
  <si>
    <t>¥191.00</t>
  </si>
  <si>
    <t>2024-01-12 23:00:02</t>
  </si>
  <si>
    <t>Queen Room</t>
  </si>
  <si>
    <t>703605763467</t>
  </si>
  <si>
    <t>4584320</t>
  </si>
  <si>
    <t>SU/YANQING|CHEN/GUIBAO</t>
  </si>
  <si>
    <t>¥5,092.00</t>
  </si>
  <si>
    <t>2024-01-12 23:00:01</t>
  </si>
  <si>
    <t>703595754373</t>
  </si>
  <si>
    <t>4533872</t>
  </si>
  <si>
    <t>NI/ZHONGGE</t>
  </si>
  <si>
    <t>¥388.00</t>
  </si>
  <si>
    <t>¥33.00</t>
  </si>
  <si>
    <t>¥345.00</t>
  </si>
  <si>
    <t>703599911674</t>
  </si>
  <si>
    <t>4555190</t>
  </si>
  <si>
    <t>880752928</t>
  </si>
  <si>
    <t>艾米济州海滩酒店</t>
  </si>
  <si>
    <t>CHANG/ZIYANG</t>
  </si>
  <si>
    <t>¥594.00</t>
  </si>
  <si>
    <t>¥526.00</t>
  </si>
  <si>
    <t>Side Ocean View Double Room</t>
  </si>
  <si>
    <t>703604178522</t>
  </si>
  <si>
    <t>4578678</t>
  </si>
  <si>
    <t>ZHANG/MING</t>
  </si>
  <si>
    <t>¥35.00</t>
  </si>
  <si>
    <t>Standard Double Room - Non-Smoking</t>
  </si>
  <si>
    <t>703604815639</t>
  </si>
  <si>
    <t>4580407</t>
  </si>
  <si>
    <t>880721497</t>
  </si>
  <si>
    <t>东京京王广场酒店</t>
  </si>
  <si>
    <t>ZHANG/XIAOCHUN</t>
  </si>
  <si>
    <t>¥2,100.00</t>
  </si>
  <si>
    <t>¥225.00</t>
  </si>
  <si>
    <t>¥1,865.00</t>
  </si>
  <si>
    <t>Standard Twin Non-Smoking</t>
  </si>
  <si>
    <t>703587513895</t>
  </si>
  <si>
    <t>4491192</t>
  </si>
  <si>
    <t>880772317</t>
  </si>
  <si>
    <t>箱根强罗温泉季之汤雪月花</t>
  </si>
  <si>
    <t>CHEN/YAN|XU/SHOUXIAN</t>
  </si>
  <si>
    <t>¥3,398.00</t>
  </si>
  <si>
    <t>¥525.00</t>
  </si>
  <si>
    <t>¥2,873.00</t>
  </si>
  <si>
    <t>Japanese Western Style Room(for 2-4 persons)</t>
  </si>
  <si>
    <t>703541568365</t>
  </si>
  <si>
    <t>4222320</t>
  </si>
  <si>
    <t>880680175</t>
  </si>
  <si>
    <t>吉隆坡丽思卡尔顿酒店</t>
  </si>
  <si>
    <t>YANG/SHUO|YANG/YUJIANG|TANG/XINGGUO</t>
  </si>
  <si>
    <t>2023-11-09</t>
  </si>
  <si>
    <t>¥9,708.00</t>
  </si>
  <si>
    <t>¥4,554.00</t>
  </si>
  <si>
    <t>¥5,154.00</t>
  </si>
  <si>
    <t>executive deluxe king room</t>
  </si>
  <si>
    <t>703579932477</t>
  </si>
  <si>
    <t>4453108</t>
  </si>
  <si>
    <t>CHEN/SHISONG</t>
  </si>
  <si>
    <t>¥118.00</t>
  </si>
  <si>
    <t>¥910.00</t>
  </si>
  <si>
    <t>703582373710</t>
  </si>
  <si>
    <t>4465974</t>
  </si>
  <si>
    <t>880705060</t>
  </si>
  <si>
    <t>粤海华美湾际酒店</t>
  </si>
  <si>
    <t>WEI/LINGLING|WU/WEIBIN</t>
  </si>
  <si>
    <t>¥1,102.00</t>
  </si>
  <si>
    <t>¥713.00</t>
  </si>
  <si>
    <t>Premier Earth Double Room</t>
  </si>
  <si>
    <t>703588623006</t>
  </si>
  <si>
    <t>4496462</t>
  </si>
  <si>
    <t>880732012</t>
  </si>
  <si>
    <t>亚庇凯城酒店</t>
  </si>
  <si>
    <t>MIAO/YUYANG</t>
  </si>
  <si>
    <t>¥776.00</t>
  </si>
  <si>
    <t>¥86.00</t>
  </si>
  <si>
    <t>¥690.00</t>
  </si>
  <si>
    <t>SUPERIOR ROOM</t>
  </si>
  <si>
    <t>703592548594</t>
  </si>
  <si>
    <t>4518826</t>
  </si>
  <si>
    <t>880620895</t>
  </si>
  <si>
    <t>吉隆坡斯特格酒店</t>
  </si>
  <si>
    <t>LI/SHANSHAN</t>
  </si>
  <si>
    <t>¥198.00</t>
  </si>
  <si>
    <t>¥159.00</t>
  </si>
  <si>
    <t>Swanky Single</t>
  </si>
  <si>
    <t>703593758276</t>
  </si>
  <si>
    <t>4527148</t>
  </si>
  <si>
    <t>XIA/SHU|CHEN/HAO</t>
  </si>
  <si>
    <t>¥348.00</t>
  </si>
  <si>
    <t>¥281.00</t>
  </si>
  <si>
    <t>Bong Soo Standard twin</t>
  </si>
  <si>
    <t>703589893286</t>
  </si>
  <si>
    <t>4500317</t>
  </si>
  <si>
    <t>ZHAO/XIAOXIAO</t>
  </si>
  <si>
    <t>¥547.00</t>
  </si>
  <si>
    <t>¥481.00</t>
  </si>
  <si>
    <t>703595017631</t>
  </si>
  <si>
    <t>4533604</t>
  </si>
  <si>
    <t>LI/JIANGLI|LI/QIAN</t>
  </si>
  <si>
    <t>¥114.00</t>
  </si>
  <si>
    <t>¥483.00</t>
  </si>
  <si>
    <t>703595838373</t>
  </si>
  <si>
    <t>4533351</t>
  </si>
  <si>
    <t>YU/MI</t>
  </si>
  <si>
    <t>¥2,757.00</t>
  </si>
  <si>
    <t>¥333.00</t>
  </si>
  <si>
    <t>¥2,414.00</t>
  </si>
  <si>
    <t>703598758598</t>
  </si>
  <si>
    <t>4550993</t>
  </si>
  <si>
    <t>CHEN/LIXIAN|DUAN/YINGYING</t>
  </si>
  <si>
    <t>¥878.00</t>
  </si>
  <si>
    <t>¥160.00</t>
  </si>
  <si>
    <t>¥714.00</t>
  </si>
  <si>
    <t>703598812448</t>
  </si>
  <si>
    <t>4548261</t>
  </si>
  <si>
    <t>LI/QIJUN</t>
  </si>
  <si>
    <t>¥1,812.00</t>
  </si>
  <si>
    <t>¥1,462.00</t>
  </si>
  <si>
    <t>703599603821</t>
  </si>
  <si>
    <t>4552671</t>
  </si>
  <si>
    <t>DONG/ZHIKAI|KANG/BOWEN</t>
  </si>
  <si>
    <t>¥612.00</t>
  </si>
  <si>
    <t>¥111.00</t>
  </si>
  <si>
    <t>703600710949</t>
  </si>
  <si>
    <t>4560138</t>
  </si>
  <si>
    <t>TANG/WEI|YANG/XIAO</t>
  </si>
  <si>
    <t>703601129776</t>
  </si>
  <si>
    <t>4567320</t>
  </si>
  <si>
    <t>ZHANG/JIANXIN|ZHANG/LIN</t>
  </si>
  <si>
    <t>¥1,833.00</t>
  </si>
  <si>
    <t>¥330.00</t>
  </si>
  <si>
    <t>¥1,503.00</t>
  </si>
  <si>
    <t>703600929343</t>
  </si>
  <si>
    <t>4558930</t>
  </si>
  <si>
    <t>YUAN/RONG</t>
  </si>
  <si>
    <t>703598617244</t>
  </si>
  <si>
    <t>4550236</t>
  </si>
  <si>
    <t>ZHONH/HAIYU</t>
  </si>
  <si>
    <t>¥2,967.00</t>
  </si>
  <si>
    <t>¥2,566.00</t>
  </si>
  <si>
    <t>703602847398</t>
  </si>
  <si>
    <t>4569821</t>
  </si>
  <si>
    <t>880657240</t>
  </si>
  <si>
    <t>林塔斯白金酒店</t>
  </si>
  <si>
    <t>WANG/BEI|WANG/FANG</t>
  </si>
  <si>
    <t>¥254.00</t>
  </si>
  <si>
    <t>703604119789</t>
  </si>
  <si>
    <t>4579821</t>
  </si>
  <si>
    <t>YANG/MENGJIA</t>
  </si>
  <si>
    <t>¥2,158.00</t>
  </si>
  <si>
    <t>¥2,006.00</t>
  </si>
  <si>
    <t>703605261274</t>
  </si>
  <si>
    <t>4584141</t>
  </si>
  <si>
    <t>880717591</t>
  </si>
  <si>
    <t>马尼拉王子酒店</t>
  </si>
  <si>
    <t>WANG/RUI</t>
  </si>
  <si>
    <t>¥380.00</t>
  </si>
  <si>
    <t>¥324.00</t>
  </si>
  <si>
    <t>703605467936</t>
  </si>
  <si>
    <t>4584315</t>
  </si>
  <si>
    <t>SUN/MINJIE|ZHAO/XIAOGANG|WANG/JIANQUAN|WANG/JUNFEI</t>
  </si>
  <si>
    <t>¥646.00</t>
  </si>
  <si>
    <t>superior twin bed room</t>
  </si>
  <si>
    <t>703605672177</t>
  </si>
  <si>
    <t>4584861</t>
  </si>
  <si>
    <t>GAN/SU</t>
  </si>
  <si>
    <t>¥1,274.00</t>
  </si>
  <si>
    <t>¥1,126.00</t>
  </si>
  <si>
    <t>club city oasis king room</t>
  </si>
  <si>
    <t>703604129561</t>
  </si>
  <si>
    <t>4581962</t>
  </si>
  <si>
    <t>XU/XINRU</t>
  </si>
  <si>
    <t>¥794.00</t>
  </si>
  <si>
    <t>¥144.00</t>
  </si>
  <si>
    <t>703605382787</t>
  </si>
  <si>
    <t>4583569</t>
  </si>
  <si>
    <t>880755343</t>
  </si>
  <si>
    <t>马尼拉奥尔迪加斯中心前进酒店（多用途酒店）</t>
  </si>
  <si>
    <t>LIU/LIXIN</t>
  </si>
  <si>
    <t>¥235.00</t>
  </si>
  <si>
    <t>703605326905</t>
  </si>
  <si>
    <t>4585903</t>
  </si>
  <si>
    <t>880904887</t>
  </si>
  <si>
    <t>宿务奥斯曼纳快捷酒店</t>
  </si>
  <si>
    <t>SHEN/SHENGNAN</t>
  </si>
  <si>
    <t>703605816582</t>
  </si>
  <si>
    <t>4585508</t>
  </si>
  <si>
    <t>OU/JIAJUN</t>
  </si>
  <si>
    <t>¥265.00</t>
  </si>
  <si>
    <t>¥215.00</t>
  </si>
  <si>
    <t>703605542793</t>
  </si>
  <si>
    <t>4585521</t>
  </si>
  <si>
    <t>880636711</t>
  </si>
  <si>
    <t>澳门葡京酒店</t>
  </si>
  <si>
    <t>Huang/Yifei</t>
  </si>
  <si>
    <t>¥805.00</t>
  </si>
  <si>
    <t>¥83.00</t>
  </si>
  <si>
    <t>¥712.00</t>
  </si>
  <si>
    <t>703605508563</t>
  </si>
  <si>
    <t>4585347</t>
  </si>
  <si>
    <t>CHEN/SHIBIN|DUAN/XIAOYUAN</t>
  </si>
  <si>
    <t>¥804.00</t>
  </si>
  <si>
    <t>¥82.00</t>
  </si>
  <si>
    <t>703583003249</t>
  </si>
  <si>
    <t>4468828</t>
  </si>
  <si>
    <t>880670419</t>
  </si>
  <si>
    <t>曼谷沙通智选假日酒店</t>
  </si>
  <si>
    <t>LIU/SHENG</t>
  </si>
  <si>
    <t>2023-12-21</t>
  </si>
  <si>
    <t>¥568.00</t>
  </si>
  <si>
    <t>¥464.00</t>
  </si>
  <si>
    <t>703582857436</t>
  </si>
  <si>
    <t>4466049</t>
  </si>
  <si>
    <t>ZHOU/XU|ZUO/XINYU</t>
  </si>
  <si>
    <t>¥474.00</t>
  </si>
  <si>
    <t>703584109574</t>
  </si>
  <si>
    <t>4475000</t>
  </si>
  <si>
    <t>XIA/CHUNMEI|LONG/JUNYU|LONG/CHANGSHENG|WU/CHUANYING</t>
  </si>
  <si>
    <t>¥1,348.00</t>
  </si>
  <si>
    <t>¥158.00</t>
  </si>
  <si>
    <t>¥1,182.00</t>
  </si>
  <si>
    <t>703589259039</t>
  </si>
  <si>
    <t>4499705</t>
  </si>
  <si>
    <t>880754596</t>
  </si>
  <si>
    <t>滨海画廊度假村-卡查-卡利姆湾</t>
  </si>
  <si>
    <t>NGUYEN/BICHVAN</t>
  </si>
  <si>
    <t>¥1,794.00</t>
  </si>
  <si>
    <t>¥1,468.00</t>
  </si>
  <si>
    <t>Deluxe Room with Pool Access</t>
  </si>
  <si>
    <t>703591899474</t>
  </si>
  <si>
    <t>4512292</t>
  </si>
  <si>
    <t>880697908</t>
  </si>
  <si>
    <t>铂尔曼普吉岛卡隆海滩度假酒店</t>
  </si>
  <si>
    <t>NI/KAIQI</t>
  </si>
  <si>
    <t>¥5,386.00</t>
  </si>
  <si>
    <t>¥986.00</t>
  </si>
  <si>
    <t>¥4,380.00</t>
  </si>
  <si>
    <t>Junior King Suite with Sea View</t>
  </si>
  <si>
    <t>703596336358</t>
  </si>
  <si>
    <t>4538541</t>
  </si>
  <si>
    <t>TAO/LI</t>
  </si>
  <si>
    <t>¥264.00</t>
  </si>
  <si>
    <t>¥1,089.00</t>
  </si>
  <si>
    <t>703596607873</t>
  </si>
  <si>
    <t>4537058</t>
  </si>
  <si>
    <t>YUAN/YINUO|YUAN/YUNPENG|WANG/YUNA|ZHANG/CHUNHUI</t>
  </si>
  <si>
    <t>¥980.00</t>
  </si>
  <si>
    <t>¥164.00</t>
  </si>
  <si>
    <t>¥816.00</t>
  </si>
  <si>
    <t>703596159665</t>
  </si>
  <si>
    <t>4537435</t>
  </si>
  <si>
    <t>880755757</t>
  </si>
  <si>
    <t>特兰兹酒店</t>
  </si>
  <si>
    <t>wang/na</t>
  </si>
  <si>
    <t>¥651.00</t>
  </si>
  <si>
    <t>¥125.00</t>
  </si>
  <si>
    <t>Superior twin Room</t>
  </si>
  <si>
    <t>703598861315</t>
  </si>
  <si>
    <t>4548539</t>
  </si>
  <si>
    <t>WANG/QIURONG|LU/YUZE</t>
  </si>
  <si>
    <t>¥383.00</t>
  </si>
  <si>
    <t>703588137600</t>
  </si>
  <si>
    <t>4494122</t>
  </si>
  <si>
    <t>LI/YAN|ZHANG/WEI</t>
  </si>
  <si>
    <t>¥536.00</t>
  </si>
  <si>
    <t>¥165.00</t>
  </si>
  <si>
    <t>¥361.00</t>
  </si>
  <si>
    <t>703597833081</t>
  </si>
  <si>
    <t>4544385</t>
  </si>
  <si>
    <t>880774996</t>
  </si>
  <si>
    <t>曼谷兰卡斯特</t>
  </si>
  <si>
    <t>LIU/HONGQIONG</t>
  </si>
  <si>
    <t>¥2,271.00</t>
  </si>
  <si>
    <t>¥234.00</t>
  </si>
  <si>
    <t>¥2,037.00</t>
  </si>
  <si>
    <t>Twin/Double room - De Luxe</t>
  </si>
  <si>
    <t>703602544692</t>
  </si>
  <si>
    <t>4569525</t>
  </si>
  <si>
    <t>881891059</t>
  </si>
  <si>
    <t>犯困的猫头鹰青年旅馆</t>
  </si>
  <si>
    <t>Zhang/Xiaozu</t>
  </si>
  <si>
    <t>capsule in female dorm</t>
  </si>
  <si>
    <t>703604476100</t>
  </si>
  <si>
    <t>4579840</t>
  </si>
  <si>
    <t>ZHEN/YIHENG</t>
  </si>
  <si>
    <t>¥514.00</t>
  </si>
  <si>
    <t>¥462.00</t>
  </si>
  <si>
    <t>703604339092</t>
  </si>
  <si>
    <t>4579818</t>
  </si>
  <si>
    <t>ZHEN/YIHENG|YE/BO</t>
  </si>
  <si>
    <t>¥1,216.00</t>
  </si>
  <si>
    <t>¥124.00</t>
  </si>
  <si>
    <t>703606016335</t>
  </si>
  <si>
    <t>4588664</t>
  </si>
  <si>
    <t>¥379.00</t>
  </si>
  <si>
    <t>2024-01-13 08:57:19</t>
  </si>
  <si>
    <t>703605382298</t>
  </si>
  <si>
    <t>4587621</t>
  </si>
  <si>
    <t>880746796</t>
  </si>
  <si>
    <t>金龙酒店</t>
  </si>
  <si>
    <t>DONG/CHUNCHUN</t>
  </si>
  <si>
    <t>single room</t>
  </si>
  <si>
    <t>703606658057</t>
  </si>
  <si>
    <t>4588797</t>
  </si>
  <si>
    <t>880669282</t>
  </si>
  <si>
    <t>普吉岛芭东福朋喜来登海滩度假酒店</t>
  </si>
  <si>
    <t>shuai/xian|ji/lang</t>
  </si>
  <si>
    <t>2024-02-09</t>
  </si>
  <si>
    <t>¥4,260.00</t>
  </si>
  <si>
    <t>2024-01-13 10:11:34</t>
  </si>
  <si>
    <t>Room, 2 Double Beds, Non Smoking</t>
  </si>
  <si>
    <t>703602139629</t>
  </si>
  <si>
    <t>4570268</t>
  </si>
  <si>
    <t>¥1,645.00</t>
  </si>
  <si>
    <t>2024-01-13 11:05:53</t>
  </si>
  <si>
    <t>703606665551</t>
  </si>
  <si>
    <t>4589031</t>
  </si>
  <si>
    <t>¥457.00</t>
  </si>
  <si>
    <t>2024-01-13 11:20:25</t>
  </si>
  <si>
    <t>703603515505</t>
  </si>
  <si>
    <t>4576904</t>
  </si>
  <si>
    <t>880650019</t>
  </si>
  <si>
    <t>澳门丽景湾艺术酒店</t>
  </si>
  <si>
    <t>HUANG/SHANFENG</t>
  </si>
  <si>
    <t>¥800.00</t>
  </si>
  <si>
    <t>2024-01-13 11:38:37</t>
  </si>
  <si>
    <t>703606866798</t>
  </si>
  <si>
    <t>4589650</t>
  </si>
  <si>
    <t>XIE/KANGPING</t>
  </si>
  <si>
    <t>¥1,018.00</t>
  </si>
  <si>
    <t>2024-01-13 14:20:38</t>
  </si>
  <si>
    <t>Lakorn Poolside</t>
  </si>
  <si>
    <t>703606001847</t>
  </si>
  <si>
    <t>4589653</t>
  </si>
  <si>
    <t>2024-01-13 14:23:04</t>
  </si>
  <si>
    <t>703606616168</t>
  </si>
  <si>
    <t>4589708</t>
  </si>
  <si>
    <t>880634425</t>
  </si>
  <si>
    <t>披披群岛肖柯度假酒店</t>
  </si>
  <si>
    <t>ZANG/GUOQIANG|LI/TIANJIAO</t>
  </si>
  <si>
    <t>2024-02-29</t>
  </si>
  <si>
    <t>¥1,776.00</t>
  </si>
  <si>
    <t>2024-01-13 14:34:35</t>
  </si>
  <si>
    <t>Superior Twin Room with No View</t>
  </si>
  <si>
    <t>703606827366</t>
  </si>
  <si>
    <t>4589773</t>
  </si>
  <si>
    <t>880705780</t>
  </si>
  <si>
    <t>曼谷莲花素坤逸酒店</t>
  </si>
  <si>
    <t>DAMDINJAMTS/BATZORIG|DAGVA/BOLORMAA|DAMBA/OTGONBAATAR|BALJIR/SOLONGO</t>
  </si>
  <si>
    <t>¥1,042.00</t>
  </si>
  <si>
    <t>Deluxe king Room</t>
  </si>
  <si>
    <t>703606911891</t>
  </si>
  <si>
    <t>4589424</t>
  </si>
  <si>
    <t>880673530</t>
  </si>
  <si>
    <t>象岛美景度假村</t>
  </si>
  <si>
    <t>WANG/HUI</t>
  </si>
  <si>
    <t>2024-01-13 15:15:32</t>
  </si>
  <si>
    <t>Garden Villa</t>
  </si>
  <si>
    <t>703606296247</t>
  </si>
  <si>
    <t>4589859</t>
  </si>
  <si>
    <t>2024-01-13 15:18:45</t>
  </si>
  <si>
    <t>703606665705</t>
  </si>
  <si>
    <t>4589832</t>
  </si>
  <si>
    <t>894961029</t>
  </si>
  <si>
    <t>曼谷阿尔玛斯酒店</t>
  </si>
  <si>
    <t>ZHANG/AXUE|HUANGFU/PENGYING|ZHENG/XIAOJING|MENG/CUI</t>
  </si>
  <si>
    <t>2024-01-13 15:24:24</t>
  </si>
  <si>
    <t>703606911583</t>
  </si>
  <si>
    <t>4589926</t>
  </si>
  <si>
    <t>2024-01-13 15:40:57</t>
  </si>
  <si>
    <t>703606994207</t>
  </si>
  <si>
    <t>4589976</t>
  </si>
  <si>
    <t>2024-01-13 15:45:44</t>
  </si>
  <si>
    <t>Standard room Twin Bed</t>
  </si>
  <si>
    <t>703606390135</t>
  </si>
  <si>
    <t>4590024</t>
  </si>
  <si>
    <t>880643392</t>
  </si>
  <si>
    <t>和谐西贡酒店及Spa</t>
  </si>
  <si>
    <t>XIE/KELAN</t>
  </si>
  <si>
    <t>¥1,107.00</t>
  </si>
  <si>
    <t>2024-01-13 16:10:39</t>
  </si>
  <si>
    <t>Executive Suite</t>
  </si>
  <si>
    <t>703606805022</t>
  </si>
  <si>
    <t>4589294</t>
  </si>
  <si>
    <t>880651474</t>
  </si>
  <si>
    <t>艾斯达西欧优诺</t>
  </si>
  <si>
    <t>HU/CHEN|HU/SHAOHUA|JU/GUOPING</t>
  </si>
  <si>
    <t>¥3,308.00</t>
  </si>
  <si>
    <t>2024-01-13 16:15:53</t>
  </si>
  <si>
    <t>Deluxe Executive</t>
  </si>
  <si>
    <t>703602694836</t>
  </si>
  <si>
    <t>4572156</t>
  </si>
  <si>
    <t>CHEN/WENXI|GU/XIAOPENG</t>
  </si>
  <si>
    <t>2024-03-05</t>
  </si>
  <si>
    <t>2024-03-07</t>
  </si>
  <si>
    <t>¥4,090.00</t>
  </si>
  <si>
    <t>2024-01-13 17:35:27</t>
  </si>
  <si>
    <t>Deluxe Suite with Private Pool</t>
  </si>
  <si>
    <t>703606703952</t>
  </si>
  <si>
    <t>4590886</t>
  </si>
  <si>
    <t>880691152</t>
  </si>
  <si>
    <t>曼谷暹罗美居酒店</t>
  </si>
  <si>
    <t>HE/GUANGCHUAN</t>
  </si>
  <si>
    <t>¥2,127.00</t>
  </si>
  <si>
    <t>2024-01-13 20:16:03</t>
  </si>
  <si>
    <t>703606351581</t>
  </si>
  <si>
    <t>4591016</t>
  </si>
  <si>
    <t>880763830</t>
  </si>
  <si>
    <t>普吉岛西奈奢华酒店</t>
  </si>
  <si>
    <t>ZHANG/YANRU</t>
  </si>
  <si>
    <t>2024-03-27</t>
  </si>
  <si>
    <t>2024-03-28</t>
  </si>
  <si>
    <t>¥1,726.00</t>
  </si>
  <si>
    <t>2024-01-13 20:57:46</t>
  </si>
  <si>
    <t>Studio Pool Villa Twin</t>
  </si>
  <si>
    <t>703606164299</t>
  </si>
  <si>
    <t>4591135</t>
  </si>
  <si>
    <t>ZHANG/JINGQI|YA/ENXU</t>
  </si>
  <si>
    <t>¥1,178.00</t>
  </si>
  <si>
    <t>2024-01-13 21:24:37</t>
  </si>
  <si>
    <t>703606245199</t>
  </si>
  <si>
    <t>4590882</t>
  </si>
  <si>
    <t>YANG/HAN|ZHANG/SHIYU</t>
  </si>
  <si>
    <t>2024-01-13 21:55:59</t>
  </si>
  <si>
    <t>703606444668</t>
  </si>
  <si>
    <t>4589147</t>
  </si>
  <si>
    <t>JIANG/HUANLI</t>
  </si>
  <si>
    <t>2024-01-13 22:00:01</t>
  </si>
  <si>
    <t>703602045557</t>
  </si>
  <si>
    <t>4568939</t>
  </si>
  <si>
    <t>880730083</t>
  </si>
  <si>
    <t>伦敦维多利亚希尔顿逸林酒店</t>
  </si>
  <si>
    <t>BI/WEI</t>
  </si>
  <si>
    <t>¥6,964.00</t>
  </si>
  <si>
    <t>¥6,212.00</t>
  </si>
  <si>
    <t>703606253599</t>
  </si>
  <si>
    <t>4589201</t>
  </si>
  <si>
    <t>880667845</t>
  </si>
  <si>
    <t>西隆富丽萨通酒店</t>
  </si>
  <si>
    <t>TANG/ZHIBIN</t>
  </si>
  <si>
    <t>¥918.00</t>
  </si>
  <si>
    <t>2024-01-14 00:00:03</t>
  </si>
  <si>
    <t>703606029725</t>
  </si>
  <si>
    <t>4590200</t>
  </si>
  <si>
    <t>ZHANG/YONGMEI|ZHANG/YONGJUN</t>
  </si>
  <si>
    <t>¥3,650.00</t>
  </si>
  <si>
    <t>2024-01-14 00:00:04</t>
  </si>
  <si>
    <t>703604010970</t>
  </si>
  <si>
    <t>4579850</t>
  </si>
  <si>
    <t>QIAN/SHANSHAN|QIN/XIUJUAN</t>
  </si>
  <si>
    <t>¥1,708.00</t>
  </si>
  <si>
    <t>¥248.00</t>
  </si>
  <si>
    <t>¥1,440.00</t>
  </si>
  <si>
    <t>703606141651</t>
  </si>
  <si>
    <t>4588395</t>
  </si>
  <si>
    <t>881343340</t>
  </si>
  <si>
    <t>东大门酒店</t>
  </si>
  <si>
    <t>LI/DONGFEN</t>
  </si>
  <si>
    <t>¥256.00</t>
  </si>
  <si>
    <t>703568758525</t>
  </si>
  <si>
    <t>4392216</t>
  </si>
  <si>
    <t>HE/LONG|WU/YINYUAN</t>
  </si>
  <si>
    <t>2023-12-06</t>
  </si>
  <si>
    <t>¥1,194.00</t>
  </si>
  <si>
    <t>¥978.00</t>
  </si>
  <si>
    <t>703571936772</t>
  </si>
  <si>
    <t>4410845</t>
  </si>
  <si>
    <t>TIAN/YU|JIA/XUESONG</t>
  </si>
  <si>
    <t>2023-12-09</t>
  </si>
  <si>
    <t>¥1,314.00</t>
  </si>
  <si>
    <t>¥336.00</t>
  </si>
  <si>
    <t>703585362111</t>
  </si>
  <si>
    <t>4480723</t>
  </si>
  <si>
    <t>880680211</t>
  </si>
  <si>
    <t>吉隆坡皇家酒店</t>
  </si>
  <si>
    <t>HUANG/SONGMEI|LIU/CHANG</t>
  </si>
  <si>
    <t>¥98.00</t>
  </si>
  <si>
    <t>703592979344</t>
  </si>
  <si>
    <t>4519255</t>
  </si>
  <si>
    <t>JI/MENGYAO</t>
  </si>
  <si>
    <t>¥808.00</t>
  </si>
  <si>
    <t>¥634.00</t>
  </si>
  <si>
    <t>703591317720</t>
  </si>
  <si>
    <t>4515492</t>
  </si>
  <si>
    <t>ZHANG/TAIQUAN</t>
  </si>
  <si>
    <t>¥403.00</t>
  </si>
  <si>
    <t>703589861022</t>
  </si>
  <si>
    <t>4500080</t>
  </si>
  <si>
    <t>ZHANG/QIAN</t>
  </si>
  <si>
    <t>¥624.00</t>
  </si>
  <si>
    <t>703593186057</t>
  </si>
  <si>
    <t>4526979</t>
  </si>
  <si>
    <t>YANG/TING|YANG/CAIJIE</t>
  </si>
  <si>
    <t>¥2,512.00</t>
  </si>
  <si>
    <t>¥420.00</t>
  </si>
  <si>
    <t>¥2,090.00</t>
  </si>
  <si>
    <t>703589259717</t>
  </si>
  <si>
    <t>4503229</t>
  </si>
  <si>
    <t>WU/XUEQING|ZHANG/QIUHAN</t>
  </si>
  <si>
    <t>703596724440</t>
  </si>
  <si>
    <t>4538311</t>
  </si>
  <si>
    <t>SUN/SHIJIA|XU/WEIWEI</t>
  </si>
  <si>
    <t>¥214.00</t>
  </si>
  <si>
    <t>703597451986</t>
  </si>
  <si>
    <t>4545245</t>
  </si>
  <si>
    <t>ZHOU/MINGJIA</t>
  </si>
  <si>
    <t>¥402.00</t>
  </si>
  <si>
    <t>¥2,010.00</t>
  </si>
  <si>
    <t>703598908575</t>
  </si>
  <si>
    <t>4548061</t>
  </si>
  <si>
    <t>ZHANG/MINHUA</t>
  </si>
  <si>
    <t>¥132.00</t>
  </si>
  <si>
    <t>¥1,068.00</t>
  </si>
  <si>
    <t>703596127390</t>
  </si>
  <si>
    <t>4538260</t>
  </si>
  <si>
    <t>LIU/YING|JIN/YIWEN</t>
  </si>
  <si>
    <t>¥1,186.00</t>
  </si>
  <si>
    <t>¥962.00</t>
  </si>
  <si>
    <t>703596386692</t>
  </si>
  <si>
    <t>4538318</t>
  </si>
  <si>
    <t>WU/YUQIANG|WANG/WEN</t>
  </si>
  <si>
    <t>703600511305</t>
  </si>
  <si>
    <t>4558959</t>
  </si>
  <si>
    <t>880747870</t>
  </si>
  <si>
    <t>槟城福克套房酒店</t>
  </si>
  <si>
    <t>WANG/SHUANG</t>
  </si>
  <si>
    <t>¥1,212.00</t>
  </si>
  <si>
    <t>¥1,050.00</t>
  </si>
  <si>
    <t>Deluxe Twin Room with City View</t>
  </si>
  <si>
    <t>703600022145</t>
  </si>
  <si>
    <t>4561092</t>
  </si>
  <si>
    <t>LONG/ZHENXIONG</t>
  </si>
  <si>
    <t>703600050636</t>
  </si>
  <si>
    <t>4560697</t>
  </si>
  <si>
    <t>SHEN/JIAHAO</t>
  </si>
  <si>
    <t>¥1,912.00</t>
  </si>
  <si>
    <t>¥325.00</t>
  </si>
  <si>
    <t>¥1,582.00</t>
  </si>
  <si>
    <t>703601056354</t>
  </si>
  <si>
    <t>4564718</t>
  </si>
  <si>
    <t>880708966</t>
  </si>
  <si>
    <t>努酒店@ 吉隆坡中央车站</t>
  </si>
  <si>
    <t>YANG/ZHENG|WANG/YUJIE</t>
  </si>
  <si>
    <t>¥490.00</t>
  </si>
  <si>
    <t>703595365086</t>
  </si>
  <si>
    <t>4535127</t>
  </si>
  <si>
    <t>LI/YANXIANG</t>
  </si>
  <si>
    <t>¥3,296.00</t>
  </si>
  <si>
    <t>¥518.00</t>
  </si>
  <si>
    <t>¥2,777.00</t>
  </si>
  <si>
    <t>703578796280</t>
  </si>
  <si>
    <t>4446440</t>
  </si>
  <si>
    <t>WU/QIONG</t>
  </si>
  <si>
    <t>¥2,374.00</t>
  </si>
  <si>
    <t>¥303.00</t>
  </si>
  <si>
    <t>¥2,061.00</t>
  </si>
  <si>
    <t>703604520735</t>
  </si>
  <si>
    <t>4583127</t>
  </si>
  <si>
    <t>YONG/JOONHOO</t>
  </si>
  <si>
    <t>¥467.00</t>
  </si>
  <si>
    <t>703605024744</t>
  </si>
  <si>
    <t>4584388</t>
  </si>
  <si>
    <t>WANG/ZHONGCAI|WANG/RUIGUO</t>
  </si>
  <si>
    <t>¥1,588.00</t>
  </si>
  <si>
    <t>¥288.00</t>
  </si>
  <si>
    <t>¥1,298.00</t>
  </si>
  <si>
    <t>703604075546</t>
  </si>
  <si>
    <t>4581285</t>
  </si>
  <si>
    <t>880763173</t>
  </si>
  <si>
    <t>宿雾海湾酒店- 国会大厦</t>
  </si>
  <si>
    <t>ZHOU/FEI</t>
  </si>
  <si>
    <t>¥366.00</t>
  </si>
  <si>
    <t>¥313.00</t>
  </si>
  <si>
    <t>Classic Room</t>
  </si>
  <si>
    <t>703605141152</t>
  </si>
  <si>
    <t>4585530</t>
  </si>
  <si>
    <t>880655398</t>
  </si>
  <si>
    <t>Richmonde Hotel Ortigas</t>
  </si>
  <si>
    <t>GUO/CONGRUI</t>
  </si>
  <si>
    <t>¥429.00</t>
  </si>
  <si>
    <t>703606272909</t>
  </si>
  <si>
    <t>4589016</t>
  </si>
  <si>
    <t>WANG/YUSONG</t>
  </si>
  <si>
    <t>703587905248</t>
  </si>
  <si>
    <t>4489896</t>
  </si>
  <si>
    <t>703591615653</t>
  </si>
  <si>
    <t>4512882</t>
  </si>
  <si>
    <t>880627216</t>
  </si>
  <si>
    <t>通罗雅诗阁酒店</t>
  </si>
  <si>
    <t>PENG/MAOXIAO</t>
  </si>
  <si>
    <t>¥5,098.00</t>
  </si>
  <si>
    <t>¥3,724.00</t>
  </si>
  <si>
    <t>2-Bedroom Executive</t>
  </si>
  <si>
    <t>703592375070</t>
  </si>
  <si>
    <t>4518205</t>
  </si>
  <si>
    <t>ZHUANG/JING</t>
  </si>
  <si>
    <t>¥1,378.00</t>
  </si>
  <si>
    <t>¥3,720.00</t>
  </si>
  <si>
    <t>703576369025</t>
  </si>
  <si>
    <t>4434040</t>
  </si>
  <si>
    <t>CHEN/KAIBO</t>
  </si>
  <si>
    <t>¥1,792.00</t>
  </si>
  <si>
    <t>703589798699</t>
  </si>
  <si>
    <t>4503193</t>
  </si>
  <si>
    <t>LI/MEI</t>
  </si>
  <si>
    <t>¥479.00</t>
  </si>
  <si>
    <t>¥414.00</t>
  </si>
  <si>
    <t>703599117656</t>
  </si>
  <si>
    <t>4555110</t>
  </si>
  <si>
    <t>YEO/CHUNGKING|LIANG/ZIXIN</t>
  </si>
  <si>
    <t>¥1,980.00</t>
  </si>
  <si>
    <t>¥1,368.00</t>
  </si>
  <si>
    <t>703601073780</t>
  </si>
  <si>
    <t>4564263</t>
  </si>
  <si>
    <t>ZHANG/QUNJIAO|CHEN/HUA</t>
  </si>
  <si>
    <t>¥2,464.00</t>
  </si>
  <si>
    <t>superior twin beds room</t>
  </si>
  <si>
    <t>703602002633</t>
  </si>
  <si>
    <t>4569280</t>
  </si>
  <si>
    <t>SONG/CHUNMEI|LIANG/LILI</t>
  </si>
  <si>
    <t>¥297.00</t>
  </si>
  <si>
    <t>703602797583</t>
  </si>
  <si>
    <t>4572298</t>
  </si>
  <si>
    <t>880661044</t>
  </si>
  <si>
    <t>娜迦公寓</t>
  </si>
  <si>
    <t>WANG/YUSHENG|CHEN/YAN</t>
  </si>
  <si>
    <t>¥307.00</t>
  </si>
  <si>
    <t>studio double bed room</t>
  </si>
  <si>
    <t>703605850099</t>
  </si>
  <si>
    <t>4584172</t>
  </si>
  <si>
    <t>XU/JUNFEI</t>
  </si>
  <si>
    <t>¥80.00</t>
  </si>
  <si>
    <t>¥652.00</t>
  </si>
  <si>
    <t>703606927685</t>
  </si>
  <si>
    <t>4587958</t>
  </si>
  <si>
    <t>MI/SIRONG|SHU/YUEHONG</t>
  </si>
  <si>
    <t>¥241.00</t>
  </si>
  <si>
    <t>703606570011</t>
  </si>
  <si>
    <t>4588652</t>
  </si>
  <si>
    <t>880729135</t>
  </si>
  <si>
    <t>旅行者旅舍</t>
  </si>
  <si>
    <t>WU/XIAOXIAO</t>
  </si>
  <si>
    <t>¥116.00</t>
  </si>
  <si>
    <t>1 Person in 6-Bed Dormitory - Female Only</t>
  </si>
  <si>
    <t>703605598557</t>
  </si>
  <si>
    <t>4587706</t>
  </si>
  <si>
    <t>880675306</t>
  </si>
  <si>
    <t>金玉素万那普酒店</t>
  </si>
  <si>
    <t>ZHOU/YOUZHI</t>
  </si>
  <si>
    <t>¥31.00</t>
  </si>
  <si>
    <t>703605823507</t>
  </si>
  <si>
    <t>4586800</t>
  </si>
  <si>
    <t>880648423</t>
  </si>
  <si>
    <t>普吉岛苏帕莱风景湾水疗度假酒店-SHA高级认证</t>
  </si>
  <si>
    <t>SHAO/BO</t>
  </si>
  <si>
    <t>¥406.00</t>
  </si>
  <si>
    <t>¥57.00</t>
  </si>
  <si>
    <t>Deluxe Room with Sea View</t>
  </si>
  <si>
    <t>703606455127</t>
  </si>
  <si>
    <t>4589441</t>
  </si>
  <si>
    <t>YANG/ZHANGJING</t>
  </si>
  <si>
    <t>Bed in 6-Bed Mixed Dormitory Room</t>
  </si>
  <si>
    <t>703606719887</t>
  </si>
  <si>
    <t>4589501</t>
  </si>
  <si>
    <t>YAO/RUILUN</t>
  </si>
  <si>
    <t>¥102.00</t>
  </si>
  <si>
    <t>¥61.00</t>
  </si>
  <si>
    <t>703606709730</t>
  </si>
  <si>
    <t>4589566</t>
  </si>
  <si>
    <t>ZENG/DI</t>
  </si>
  <si>
    <t>¥412.00</t>
  </si>
  <si>
    <t>703606039174</t>
  </si>
  <si>
    <t>4589998</t>
  </si>
  <si>
    <t>880644676</t>
  </si>
  <si>
    <t>绿色度假村</t>
  </si>
  <si>
    <t>¥640.00</t>
  </si>
  <si>
    <t>¥571.00</t>
  </si>
  <si>
    <t>OASIS DELUXE GROUND FLOOR</t>
  </si>
  <si>
    <t>703606001514</t>
  </si>
  <si>
    <t>4589085</t>
  </si>
  <si>
    <t>SUN/MINJIE|WANG/JUNFEI</t>
  </si>
  <si>
    <t>¥396.00</t>
  </si>
  <si>
    <t>¥323.00</t>
  </si>
  <si>
    <t>703606719801</t>
  </si>
  <si>
    <t>4589062</t>
  </si>
  <si>
    <t>703561085133</t>
  </si>
  <si>
    <t>4347680</t>
  </si>
  <si>
    <t>LI/WANQI|WEI/JIE</t>
  </si>
  <si>
    <t>2023-11-29</t>
  </si>
  <si>
    <t>¥400.00</t>
  </si>
  <si>
    <t>¥329.00</t>
  </si>
  <si>
    <t>703606777004</t>
  </si>
  <si>
    <t>4591164</t>
  </si>
  <si>
    <t>GUO/MIAO</t>
  </si>
  <si>
    <t>¥1,861.00</t>
  </si>
  <si>
    <t>2024-01-14 09:07:31</t>
  </si>
  <si>
    <t>STUDIO Studio Pool Villa</t>
  </si>
  <si>
    <t>703606452940</t>
  </si>
  <si>
    <t>4591158</t>
  </si>
  <si>
    <t>2024-01-14 09:22:13</t>
  </si>
  <si>
    <t>703607767576</t>
  </si>
  <si>
    <t>4592473</t>
  </si>
  <si>
    <t>880644262</t>
  </si>
  <si>
    <t>卡塔棕榈水疗度假酒店</t>
  </si>
  <si>
    <t>qin/zhongpeng</t>
  </si>
  <si>
    <t>¥3,198.00</t>
  </si>
  <si>
    <t>2024-01-14 09:30:47</t>
  </si>
  <si>
    <t>Family Room without Balcony</t>
  </si>
  <si>
    <t>703607546165</t>
  </si>
  <si>
    <t>4592454</t>
  </si>
  <si>
    <t>2024-01-14 10:46:13</t>
  </si>
  <si>
    <t>703607822513</t>
  </si>
  <si>
    <t>4592523</t>
  </si>
  <si>
    <t>¥1,066.00</t>
  </si>
  <si>
    <t>2024-01-14 10:56:51</t>
  </si>
  <si>
    <t>703607806956</t>
  </si>
  <si>
    <t>4592788</t>
  </si>
  <si>
    <t>REN/YI</t>
  </si>
  <si>
    <t>2024-02-07</t>
  </si>
  <si>
    <t>Double Room Without Window</t>
  </si>
  <si>
    <t>703607021938</t>
  </si>
  <si>
    <t>4592932</t>
  </si>
  <si>
    <t>880620946</t>
  </si>
  <si>
    <t>贝斯特韦斯特纳达廊曼机场酒店</t>
  </si>
  <si>
    <t>FANG/QIN</t>
  </si>
  <si>
    <t>2024-01-14 12:51:54</t>
  </si>
  <si>
    <t>703607775809</t>
  </si>
  <si>
    <t>4592380</t>
  </si>
  <si>
    <t>880619632</t>
  </si>
  <si>
    <t>海滨海滩度假村</t>
  </si>
  <si>
    <t>LI/YANHENG|TANG/MIYA</t>
  </si>
  <si>
    <t>¥3,988.00</t>
  </si>
  <si>
    <t>2024-01-14 13:00:02</t>
  </si>
  <si>
    <t>Ocean Room Partial Seaview</t>
  </si>
  <si>
    <t>703607351481</t>
  </si>
  <si>
    <t>4593652</t>
  </si>
  <si>
    <t>880757539</t>
  </si>
  <si>
    <t>帕亚酒店</t>
  </si>
  <si>
    <t>LYU/YUANCONG|CHEN/YAN</t>
  </si>
  <si>
    <t>¥1,941.00</t>
  </si>
  <si>
    <t>2024-01-14 16:19:49</t>
  </si>
  <si>
    <t>Deluxe Grand Room</t>
  </si>
  <si>
    <t>703607373533</t>
  </si>
  <si>
    <t>4593671</t>
  </si>
  <si>
    <t>880758928</t>
  </si>
  <si>
    <t>达拉酒店</t>
  </si>
  <si>
    <t>WANG/JIANG</t>
  </si>
  <si>
    <t>2024-01-14 16:33:29</t>
  </si>
  <si>
    <t>junior suite room</t>
  </si>
  <si>
    <t>703607470916</t>
  </si>
  <si>
    <t>4593699</t>
  </si>
  <si>
    <t>880904827</t>
  </si>
  <si>
    <t>曼谷蒙天河畔酒店</t>
  </si>
  <si>
    <t>JIANG/LIANGYUN</t>
  </si>
  <si>
    <t>¥1,968.00</t>
  </si>
  <si>
    <t>2024-01-14 17:29:50</t>
  </si>
  <si>
    <t>703580049707</t>
  </si>
  <si>
    <t>4457658</t>
  </si>
  <si>
    <t>880626535</t>
  </si>
  <si>
    <t>Yan酒店</t>
  </si>
  <si>
    <t>WU/YUJIE</t>
  </si>
  <si>
    <t>2023-12-18</t>
  </si>
  <si>
    <t>¥1,513.00</t>
  </si>
  <si>
    <t>2024-01-14 17:54:54</t>
  </si>
  <si>
    <t>Loft Single</t>
  </si>
  <si>
    <t>703601536050</t>
  </si>
  <si>
    <t>4563043</t>
  </si>
  <si>
    <t>880646941</t>
  </si>
  <si>
    <t>槟城希尔顿逸林度假酒店</t>
  </si>
  <si>
    <t>CHE/BAOGUO|CHEN/XIANJU</t>
  </si>
  <si>
    <t>¥942.00</t>
  </si>
  <si>
    <t>2024-01-14 18:17:03</t>
  </si>
  <si>
    <t>703607520431</t>
  </si>
  <si>
    <t>4593564</t>
  </si>
  <si>
    <t>WENG/DANDAN|SHEN/YIHAO</t>
  </si>
  <si>
    <t>¥426.00</t>
  </si>
  <si>
    <t>2024-01-14 22:00:01</t>
  </si>
  <si>
    <t>703607435550</t>
  </si>
  <si>
    <t>4592581</t>
  </si>
  <si>
    <t>ZHANG/MINGMENG</t>
  </si>
  <si>
    <t>2024-01-14 22:00:02</t>
  </si>
  <si>
    <t>703596305457</t>
  </si>
  <si>
    <t>4539154</t>
  </si>
  <si>
    <t>894960984</t>
  </si>
  <si>
    <t>Mandarin Bay Resort &amp; Spa</t>
  </si>
  <si>
    <t>YANG/JINGJING</t>
  </si>
  <si>
    <t>¥2,679.00</t>
  </si>
  <si>
    <t>¥2,349.00</t>
  </si>
  <si>
    <t>Premier Deluxe Double Room</t>
  </si>
  <si>
    <t>703605393388</t>
  </si>
  <si>
    <t>4585072</t>
  </si>
  <si>
    <t>880620403</t>
  </si>
  <si>
    <t>LAX /埃尔塞贡多华美达酒店</t>
  </si>
  <si>
    <t>XUE/XIUXIU|ZUO/CHENSONG</t>
  </si>
  <si>
    <t>¥1,332.00</t>
  </si>
  <si>
    <t>Accessible - 1 Double Bed</t>
  </si>
  <si>
    <t>703607862966</t>
  </si>
  <si>
    <t>4595036</t>
  </si>
  <si>
    <t>880769365</t>
  </si>
  <si>
    <t>巴厘岛机场希尔顿花园酒店</t>
  </si>
  <si>
    <t>HE/DONGLIN</t>
  </si>
  <si>
    <t>2024-01-14 22:19:41</t>
  </si>
  <si>
    <t>Twin Bed Room</t>
  </si>
  <si>
    <t>703607801239</t>
  </si>
  <si>
    <t>4593639</t>
  </si>
  <si>
    <t>880738306</t>
  </si>
  <si>
    <t>吉隆坡帝国丽晶套房酒店</t>
  </si>
  <si>
    <t>GUO/MANRU|HAN/YUTANG</t>
  </si>
  <si>
    <t>2024-01-14 23:00:02</t>
  </si>
  <si>
    <t>703607273131</t>
  </si>
  <si>
    <t>4593139</t>
  </si>
  <si>
    <t>880701073</t>
  </si>
  <si>
    <t>巴厘岛美利亚酒店</t>
  </si>
  <si>
    <t>XIAO/PENG</t>
  </si>
  <si>
    <t>2024-02-21</t>
  </si>
  <si>
    <t>¥6,565.00</t>
  </si>
  <si>
    <t>Melia Room with Garden View</t>
  </si>
  <si>
    <t>703605363467</t>
  </si>
  <si>
    <t>4584187</t>
  </si>
  <si>
    <t>880744642</t>
  </si>
  <si>
    <t>格兰博多WBF酒店</t>
  </si>
  <si>
    <t>WANG/DANYI</t>
  </si>
  <si>
    <t>2024-03-15</t>
  </si>
  <si>
    <t>2024-03-16</t>
  </si>
  <si>
    <t>¥533.00</t>
  </si>
  <si>
    <t>2024-01-14 23:00:25</t>
  </si>
  <si>
    <t>Standard Twin Room Non-Smoking</t>
  </si>
  <si>
    <t>合计</t>
  </si>
  <si>
    <t/>
  </si>
  <si>
    <t>¥354,204.62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</si>
  <si>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</si>
  <si>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</si>
  <si>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</si>
  <si>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</si>
  <si>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</si>
  <si>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</si>
  <si>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</si>
  <si>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csg_manual_202401041738452786470</t>
  </si>
  <si>
    <t>703577459267</t>
  </si>
  <si>
    <t>赔付-房费追回</t>
  </si>
  <si>
    <t>¥40.61</t>
  </si>
  <si>
    <t>--</t>
  </si>
  <si>
    <t>用户行程有变要取消订单,代理告知需扣250元取消,用户认可,我处已结算 209.39元,故我处应补回贵司40.61元</t>
  </si>
  <si>
    <t>csg_manual_202401041738452439466</t>
  </si>
  <si>
    <t>703587098060</t>
  </si>
  <si>
    <t>¥10.67</t>
  </si>
  <si>
    <t>代理商同意扣费80元人民币替客人取消订单,用户认可,我处已结算69.33元,故我处应补回贵司10.67元</t>
  </si>
  <si>
    <t>csg_manual_202401041738451924728</t>
  </si>
  <si>
    <t>703587972414</t>
  </si>
  <si>
    <t>¥10.69</t>
  </si>
  <si>
    <t>用户认可扣费80元人民币取消，代理商邮件回复已操作扣费取消，我处已结算69.31元,故我处应补回贵司10.69元</t>
  </si>
  <si>
    <t>chase_deduct_ON1d240109150553459</t>
  </si>
  <si>
    <t>-¥941.00</t>
  </si>
  <si>
    <t>生成追赔task#追赔系统-预付扣款直连#</t>
  </si>
  <si>
    <t>NIMH20240108113409551427</t>
  </si>
  <si>
    <t>chase_deduct_i2rg240111161809114</t>
  </si>
  <si>
    <t>703548066187</t>
  </si>
  <si>
    <t>-¥370.00</t>
  </si>
  <si>
    <t>NIMH20240110152433216392</t>
  </si>
  <si>
    <t>chase_deduct_ZGzp240111172706925</t>
  </si>
  <si>
    <t>-¥1,533.00</t>
  </si>
  <si>
    <t>NOH20240110180719598660</t>
  </si>
  <si>
    <t>chase_deduct_2L4B240111174133661</t>
  </si>
  <si>
    <t>-¥1,549.00</t>
  </si>
  <si>
    <t>NIMH20240110165102040864</t>
  </si>
  <si>
    <t>chase_deduct_ZKTQ240112182943465</t>
  </si>
  <si>
    <t>-¥741.00</t>
  </si>
  <si>
    <t>NPH20240112102611907372</t>
  </si>
  <si>
    <t>返现日期</t>
  </si>
  <si>
    <t>，</t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</si>
  <si>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</si>
  <si>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1070</t>
    </r>
    <r>
      <rPr>
        <sz val="10"/>
        <rFont val="宋体"/>
        <charset val="134"/>
      </rPr>
      <t>元</t>
    </r>
  </si>
  <si>
    <t>直采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</si>
  <si>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6.1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</si>
  <si>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61</t>
    </r>
    <r>
      <rPr>
        <sz val="10"/>
        <rFont val="宋体"/>
        <charset val="134"/>
      </rPr>
      <t>元</t>
    </r>
  </si>
  <si>
    <t>本期扣款30.7元 等海金改账</t>
  </si>
  <si>
    <t>等海金改账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</si>
  <si>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40.61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</si>
  <si>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10.67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</si>
  <si>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10.69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</si>
  <si>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370</t>
    </r>
    <r>
      <rPr>
        <sz val="10"/>
        <rFont val="宋体"/>
        <charset val="134"/>
      </rPr>
      <t>元</t>
    </r>
  </si>
  <si>
    <t>本期扣款1533元  等书茵改账</t>
  </si>
  <si>
    <t>本期扣款1549元  等书茵改账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</si>
  <si>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741</t>
    </r>
    <r>
      <rPr>
        <sz val="10"/>
        <rFont val="宋体"/>
        <charset val="134"/>
      </rPr>
      <t>元</t>
    </r>
  </si>
  <si>
    <t>A240118101204481</t>
  </si>
  <si>
    <t>A240118101251481</t>
  </si>
  <si>
    <r>
      <t>总计：</t>
    </r>
    <r>
      <rPr>
        <sz val="10"/>
        <rFont val="Arial"/>
        <charset val="134"/>
      </rPr>
      <t>283865.16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</si>
  <si>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</si>
  <si>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</si>
  <si>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</si>
  <si>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</si>
  <si>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</si>
  <si>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</si>
  <si>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</si>
  <si>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</si>
  <si>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</si>
  <si>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</si>
  <si>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</si>
  <si>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</si>
  <si>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</si>
  <si>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</si>
  <si>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</si>
  <si>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</si>
  <si>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</si>
  <si>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</si>
  <si>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SU TENGLUNG</t>
  </si>
  <si>
    <t>退房日周结</t>
  </si>
  <si>
    <t>405.00</t>
  </si>
  <si>
    <t>RMB</t>
  </si>
  <si>
    <t>0</t>
  </si>
  <si>
    <t>0.00</t>
  </si>
  <si>
    <t>汇趣住国际直连</t>
  </si>
  <si>
    <t>01.011563</t>
  </si>
  <si>
    <t>2023-08-07 21:32:57</t>
  </si>
  <si>
    <t>日本</t>
  </si>
  <si>
    <t>YU CHAOYUE</t>
  </si>
  <si>
    <t>5728.00</t>
  </si>
  <si>
    <t>2023-11-20 09:10:48</t>
  </si>
  <si>
    <t>中国</t>
  </si>
  <si>
    <t>YANG SHUO,YANG YUJIANG,TANG XINGGUO</t>
  </si>
  <si>
    <t>5154.00</t>
  </si>
  <si>
    <t>2023-11-09 15:00:13</t>
  </si>
  <si>
    <t>马来西亚</t>
  </si>
  <si>
    <t>札幌三井花园酒店</t>
  </si>
  <si>
    <t>LIU XI,ZHANG JIAYU</t>
  </si>
  <si>
    <t>1692.00</t>
  </si>
  <si>
    <t>2023-11-11 14:21:45</t>
  </si>
  <si>
    <t>HUANG WEIHAO</t>
  </si>
  <si>
    <t>1824.00</t>
  </si>
  <si>
    <t>2023-11-23 10:16:18</t>
  </si>
  <si>
    <t>LIU LIYING</t>
  </si>
  <si>
    <t>356.00</t>
  </si>
  <si>
    <t>2023-11-23 21:50:04</t>
  </si>
  <si>
    <t>LI WANQI,WEI JIE</t>
  </si>
  <si>
    <t>329.00</t>
  </si>
  <si>
    <t>2023-11-30 09:19:19</t>
  </si>
  <si>
    <t>LI WANQI</t>
  </si>
  <si>
    <t>320.00</t>
  </si>
  <si>
    <t>2023-12-02 12:34:17</t>
  </si>
  <si>
    <t>TONG YULIN</t>
  </si>
  <si>
    <t>460.00</t>
  </si>
  <si>
    <t>2023-12-04 12:39:30</t>
  </si>
  <si>
    <t>ZHANG XINYI,SUN XIAOBAO</t>
  </si>
  <si>
    <t>649.00</t>
  </si>
  <si>
    <t>2023-12-08 14:50:01</t>
  </si>
  <si>
    <t>小樽放松酒店及酒吧</t>
  </si>
  <si>
    <t>WANG JUE,DAI YIWEN,WANG ZHENGQING</t>
  </si>
  <si>
    <t>775.00</t>
  </si>
  <si>
    <t>2023-12-08 14:58:08</t>
  </si>
  <si>
    <t>TIAN YU,JIA XUESONG</t>
  </si>
  <si>
    <t>978.00</t>
  </si>
  <si>
    <t>2023-12-10 11:04:28</t>
  </si>
  <si>
    <t>ZHANG MINYI,OU YA</t>
  </si>
  <si>
    <t>1374.00</t>
  </si>
  <si>
    <t>2023-12-10 10:57:00</t>
  </si>
  <si>
    <t>WAN QIANHUI,LI LIYIYI</t>
  </si>
  <si>
    <t>1479.00</t>
  </si>
  <si>
    <t>2023-12-13 04:38:04</t>
  </si>
  <si>
    <t>西班牙</t>
  </si>
  <si>
    <t>哥打京那巴鲁婆罗洲酒店</t>
  </si>
  <si>
    <t>XIE WEIYING,WANG XIAOLING</t>
  </si>
  <si>
    <t>209.00</t>
  </si>
  <si>
    <t>2023-12-14 00:12:11</t>
  </si>
  <si>
    <t>CHEN KAIBO</t>
  </si>
  <si>
    <t>1612.00</t>
  </si>
  <si>
    <t>2023-12-23 11:29:56</t>
  </si>
  <si>
    <t>泰国</t>
  </si>
  <si>
    <t>ZHANG CHENHAOXUAN,LI LINZE</t>
  </si>
  <si>
    <t>454.00</t>
  </si>
  <si>
    <t>2023-12-15 12:12:29</t>
  </si>
  <si>
    <t>GUO FENG</t>
  </si>
  <si>
    <t>1556.00</t>
  </si>
  <si>
    <t>2023-12-16 23:16:01</t>
  </si>
  <si>
    <t>WU QIONG</t>
  </si>
  <si>
    <t>2061.00</t>
  </si>
  <si>
    <t>2023-12-16 23:00:20</t>
  </si>
  <si>
    <t>LI RUI</t>
  </si>
  <si>
    <t>729.00</t>
  </si>
  <si>
    <t>2023-12-16 23:05:06</t>
  </si>
  <si>
    <t>亚庇智选假日酒店 - IHG 旗下酒店</t>
  </si>
  <si>
    <t>WANG GUOQIANG</t>
  </si>
  <si>
    <t>1062.00</t>
  </si>
  <si>
    <t>2023-12-17 21:44:56</t>
  </si>
  <si>
    <t>CHEN SHISONG</t>
  </si>
  <si>
    <t>910.00</t>
  </si>
  <si>
    <t>2023-12-18 10:06:44</t>
  </si>
  <si>
    <t>普吉岛芭东海滩中央智选假日酒店  (SHA Extra Plus)</t>
  </si>
  <si>
    <t>GUO JIAZHI</t>
  </si>
  <si>
    <t>1460.00</t>
  </si>
  <si>
    <t>2023-12-19 22:14:14</t>
  </si>
  <si>
    <t>ZHANG QIAN,XU FENG</t>
  </si>
  <si>
    <t>1618.00</t>
  </si>
  <si>
    <t>2024-01-02 15:45:46</t>
  </si>
  <si>
    <t>WEI LINGLING,WU WEIBIN</t>
  </si>
  <si>
    <t>713.00</t>
  </si>
  <si>
    <t>2023-12-20 15:21:07</t>
  </si>
  <si>
    <t>YANG YANG,HAN XIAO</t>
  </si>
  <si>
    <t>2776.00</t>
  </si>
  <si>
    <t>2023-12-20 16:36:02</t>
  </si>
  <si>
    <t>普吉岛财富机场酒店</t>
  </si>
  <si>
    <t>ZHOU XU,ZUO XINYU</t>
  </si>
  <si>
    <t>431.00</t>
  </si>
  <si>
    <t>2023-12-20 16:28:21</t>
  </si>
  <si>
    <t>LIU SHENG</t>
  </si>
  <si>
    <t>464.00</t>
  </si>
  <si>
    <t>2023-12-21 08:54:08</t>
  </si>
  <si>
    <t>XIA CHUNMEI,LONG JUNYU,LONG CHANGSHENG,WU CHUANYING</t>
  </si>
  <si>
    <t>1182.00</t>
  </si>
  <si>
    <t>2023-12-22 11:13:38</t>
  </si>
  <si>
    <t>克里斯蒂安四世酒店</t>
  </si>
  <si>
    <t>BAI YU</t>
  </si>
  <si>
    <t>554.00</t>
  </si>
  <si>
    <t>2023-12-23 04:33:08</t>
  </si>
  <si>
    <t>丹麦</t>
  </si>
  <si>
    <t>HUANG SONGMEI,LIU CHANG</t>
  </si>
  <si>
    <t>576.00</t>
  </si>
  <si>
    <t>2023-12-23 13:16:32</t>
  </si>
  <si>
    <t>LU XUANYU</t>
  </si>
  <si>
    <t>3360.00</t>
  </si>
  <si>
    <t>2023-12-25 10:19:07</t>
  </si>
  <si>
    <t>LAI WEIPENG</t>
  </si>
  <si>
    <t>964.00</t>
  </si>
  <si>
    <t>2023-12-24 13:14:55</t>
  </si>
  <si>
    <t>CHENG CHUANJUN</t>
  </si>
  <si>
    <t>304.00</t>
  </si>
  <si>
    <t>2023-12-24 15:46:51</t>
  </si>
  <si>
    <t>596.00</t>
  </si>
  <si>
    <t>2023-12-25 09:51:35</t>
  </si>
  <si>
    <t>ZHUANG SHIJIA</t>
  </si>
  <si>
    <t>2023-12-25 10:43:10</t>
  </si>
  <si>
    <t>CHEN YAN,XU SHOUXIAN</t>
  </si>
  <si>
    <t>2873.00</t>
  </si>
  <si>
    <t>2024-01-10 17:12:35</t>
  </si>
  <si>
    <t>LI YAN,ZHANG WEI</t>
  </si>
  <si>
    <t>361.00</t>
  </si>
  <si>
    <t>2023-12-26 11:56:23</t>
  </si>
  <si>
    <t>ZHOU JUNRU</t>
  </si>
  <si>
    <t>691.00</t>
  </si>
  <si>
    <t>2023-12-26 11:53:19</t>
  </si>
  <si>
    <t>首尔明洞朝鲜福朋喜来登酒店</t>
  </si>
  <si>
    <t>LIN TENG</t>
  </si>
  <si>
    <t>2116.00</t>
  </si>
  <si>
    <t>2023-12-26 16:12:07</t>
  </si>
  <si>
    <t>韩国</t>
  </si>
  <si>
    <t>MIAO YUYANG,LIU XINYU</t>
  </si>
  <si>
    <t>690.00</t>
  </si>
  <si>
    <t>2023-12-27 12:30:50</t>
  </si>
  <si>
    <t>YANG JING,ZHANG QINFEN</t>
  </si>
  <si>
    <t>828.00</t>
  </si>
  <si>
    <t>2023-12-27 09:57:34</t>
  </si>
  <si>
    <t>SHANG HUI</t>
  </si>
  <si>
    <t>1707.00</t>
  </si>
  <si>
    <t>2023-12-27 10:28:21</t>
  </si>
  <si>
    <t>卡察画廊度假-卡察卡利姆湾(SHA Plus+)</t>
  </si>
  <si>
    <t>NGUYEN BICHVAN</t>
  </si>
  <si>
    <t>1468.00</t>
  </si>
  <si>
    <t>2023-12-27 09:57:12</t>
  </si>
  <si>
    <t>ZHANG QIAN</t>
  </si>
  <si>
    <t>624.00</t>
  </si>
  <si>
    <t>2023-12-27 11:32:56</t>
  </si>
  <si>
    <t>ZHAO XIAOXIAO</t>
  </si>
  <si>
    <t>481.00</t>
  </si>
  <si>
    <t>2023-12-27 10:51:32</t>
  </si>
  <si>
    <t>Injap Tower Hotel (Multiple-Use Hotel)</t>
  </si>
  <si>
    <t>ZHENG SUSHENG</t>
  </si>
  <si>
    <t>1096.00</t>
  </si>
  <si>
    <t>2023-12-27 13:22:12</t>
  </si>
  <si>
    <t>菲律宾</t>
  </si>
  <si>
    <t>ZHENNI CHEN</t>
  </si>
  <si>
    <t>1244.00</t>
  </si>
  <si>
    <t>2023-12-27 14:04:31</t>
  </si>
  <si>
    <t>ZENG ZHEN,LIU CHENXI</t>
  </si>
  <si>
    <t>4091.00</t>
  </si>
  <si>
    <t>2023-12-27 18:04:02</t>
  </si>
  <si>
    <t>LAN CHUNFENG,LI ANNI</t>
  </si>
  <si>
    <t>2778.00</t>
  </si>
  <si>
    <t>2023-12-27 17:58:58</t>
  </si>
  <si>
    <t>LI MEI</t>
  </si>
  <si>
    <t>414.00</t>
  </si>
  <si>
    <t>2023-12-28 09:32:11</t>
  </si>
  <si>
    <t>WU XUEQING,ZHANG QIUHAN</t>
  </si>
  <si>
    <t>2023-12-27 19:52:20</t>
  </si>
  <si>
    <t>WANG YIHAN</t>
  </si>
  <si>
    <t>1514.00</t>
  </si>
  <si>
    <t>2023-12-28 11:01:52</t>
  </si>
  <si>
    <t>SHAN MIGE</t>
  </si>
  <si>
    <t>2093.00</t>
  </si>
  <si>
    <t>2023-12-28 20:46:06</t>
  </si>
  <si>
    <t>Santa Grand Signature Kuala Lumpur</t>
  </si>
  <si>
    <t>ZHANG JINGY,HUANG JIAXIN</t>
  </si>
  <si>
    <t>250.00</t>
  </si>
  <si>
    <t>2023-12-29 10:55:39</t>
  </si>
  <si>
    <t>HU WENJING,MA YIJIA</t>
  </si>
  <si>
    <t>2023-12-29 10:40:01</t>
  </si>
  <si>
    <t>JIANG SIBAO</t>
  </si>
  <si>
    <t>1464.00</t>
  </si>
  <si>
    <t>2023-12-29 09:05:12</t>
  </si>
  <si>
    <t>WANG JING,ZHONG CHAO,LI WENJUN,LI XIAYE</t>
  </si>
  <si>
    <t>2640.00</t>
  </si>
  <si>
    <t>2024-01-01 16:32:08</t>
  </si>
  <si>
    <t>HUANG XIAOPING</t>
  </si>
  <si>
    <t>2023-12-29 14:13:28</t>
  </si>
  <si>
    <t>NI KAIQI</t>
  </si>
  <si>
    <t>4380.00</t>
  </si>
  <si>
    <t>2023-12-29 14:05:09</t>
  </si>
  <si>
    <t>LI XINXIN,FENG DIYA</t>
  </si>
  <si>
    <t>1960.00</t>
  </si>
  <si>
    <t>2023-12-29 15:05:15</t>
  </si>
  <si>
    <t>PENG MAOXIAO</t>
  </si>
  <si>
    <t>3724.00</t>
  </si>
  <si>
    <t>2023-12-29 15:23:12</t>
  </si>
  <si>
    <t>ZHANG TAIQUAN</t>
  </si>
  <si>
    <t>317.00</t>
  </si>
  <si>
    <t>2023-12-30 09:04:36</t>
  </si>
  <si>
    <t>马尼拉奥蒂斯出发酒店</t>
  </si>
  <si>
    <t>LIU TINGTING</t>
  </si>
  <si>
    <t>166.00</t>
  </si>
  <si>
    <t>2023-12-30 12:09:45</t>
  </si>
  <si>
    <t>ZHUANG JING</t>
  </si>
  <si>
    <t>3720.00</t>
  </si>
  <si>
    <t>2023-12-30 13:48:07</t>
  </si>
  <si>
    <t>LI SHANSHAN</t>
  </si>
  <si>
    <t>159.00</t>
  </si>
  <si>
    <t>2023-12-30 15:33:10</t>
  </si>
  <si>
    <t>JI MENGYAO</t>
  </si>
  <si>
    <t>634.00</t>
  </si>
  <si>
    <t>2023-12-31 11:25:54</t>
  </si>
  <si>
    <t>Chen Huiting</t>
  </si>
  <si>
    <t>418.00</t>
  </si>
  <si>
    <t>2023-12-30 21:02:06</t>
  </si>
  <si>
    <t>ZHAO JIANGTAO</t>
  </si>
  <si>
    <t>6676.00</t>
  </si>
  <si>
    <t>2023-12-31 12:24:21</t>
  </si>
  <si>
    <t>LIU YIMIN</t>
  </si>
  <si>
    <t>1628.00</t>
  </si>
  <si>
    <t>2024-01-02 11:21:06</t>
  </si>
  <si>
    <t>CUI JING</t>
  </si>
  <si>
    <t>2575.00</t>
  </si>
  <si>
    <t>2023-12-31 20:23:20</t>
  </si>
  <si>
    <t>YANG TING,YANG CAIJIE</t>
  </si>
  <si>
    <t>2090.00</t>
  </si>
  <si>
    <t>2024-01-09 10:33:33</t>
  </si>
  <si>
    <t>XIA SHU,CHEN HAO</t>
  </si>
  <si>
    <t>281.00</t>
  </si>
  <si>
    <t>2024-01-01 11:57:01</t>
  </si>
  <si>
    <t>LI JIE</t>
  </si>
  <si>
    <t>2616.00</t>
  </si>
  <si>
    <t>2023-12-31 22:09:38</t>
  </si>
  <si>
    <t>名古屋站椿町维亚酒店 JR西日本集团</t>
  </si>
  <si>
    <t>CHEN AIPING,WANG SHIJUAN,HAN SUQIU,HAN SUJUN</t>
  </si>
  <si>
    <t>966.00</t>
  </si>
  <si>
    <t>2024-01-01 20:24:13</t>
  </si>
  <si>
    <t>LYU LIXIA</t>
  </si>
  <si>
    <t>655.00</t>
  </si>
  <si>
    <t>2024-01-02 11:43:22</t>
  </si>
  <si>
    <t>YU MI</t>
  </si>
  <si>
    <t>2414.00</t>
  </si>
  <si>
    <t>2024-01-02 14:39:01</t>
  </si>
  <si>
    <t>LI JIANGLI,LI QIAN</t>
  </si>
  <si>
    <t>483.00</t>
  </si>
  <si>
    <t>2024-01-02 16:40:51</t>
  </si>
  <si>
    <t>PENG CHENGSHOU</t>
  </si>
  <si>
    <t>343.00</t>
  </si>
  <si>
    <t>2024-01-02 16:04:06</t>
  </si>
  <si>
    <t>NI ZHONGGE</t>
  </si>
  <si>
    <t>345.00</t>
  </si>
  <si>
    <t>2024-01-02 16:15:15</t>
  </si>
  <si>
    <t>RUAN CHUANJIE,QIAN XIAOXIAO</t>
  </si>
  <si>
    <t>477.00</t>
  </si>
  <si>
    <t>2024-01-02 17:52:37</t>
  </si>
  <si>
    <t>ZHANG WEI,WANG YIRAN</t>
  </si>
  <si>
    <t>2768.00</t>
  </si>
  <si>
    <t>2024-01-02 18:23:03</t>
  </si>
  <si>
    <t>ZHANG KENCHENG,ZHONG YASHI</t>
  </si>
  <si>
    <t>1000.00</t>
  </si>
  <si>
    <t>2024-01-02 19:33:44</t>
  </si>
  <si>
    <t>LI YANXIANG</t>
  </si>
  <si>
    <t>2777.00</t>
  </si>
  <si>
    <t>2024-01-03 11:16:55</t>
  </si>
  <si>
    <t>ZENG RONG,HUANG YIFENG</t>
  </si>
  <si>
    <t>2024-01-03 09:40:47</t>
  </si>
  <si>
    <t>LI LICHAO</t>
  </si>
  <si>
    <t>2024-01-03 11:07:49</t>
  </si>
  <si>
    <t>YUAN YINUO,YUAN YUNPENG,WANG YUNA,ZHANG CHUNHUI</t>
  </si>
  <si>
    <t>816.00</t>
  </si>
  <si>
    <t>2024-01-03 09:01:07</t>
  </si>
  <si>
    <t>PIAO ZHENGJIAN</t>
  </si>
  <si>
    <t>2024-01-03 09:48:38</t>
  </si>
  <si>
    <t>wang na</t>
  </si>
  <si>
    <t>516.00</t>
  </si>
  <si>
    <t>2024-01-03 12:32:21</t>
  </si>
  <si>
    <t>ZHOU YIZHOU,CAO YIMING</t>
  </si>
  <si>
    <t>3382.00</t>
  </si>
  <si>
    <t>2024-01-04 18:32:32</t>
  </si>
  <si>
    <t>LIU RAN,SHAO NAN</t>
  </si>
  <si>
    <t>1508.00</t>
  </si>
  <si>
    <t>2024-01-03 18:39:43</t>
  </si>
  <si>
    <t>CHEN XUANXIN</t>
  </si>
  <si>
    <t>4218.99</t>
  </si>
  <si>
    <t>2024-01-03 16:36:12</t>
  </si>
  <si>
    <t>DU WENJUN</t>
  </si>
  <si>
    <t>958.00</t>
  </si>
  <si>
    <t>2024-01-03 14:22:37</t>
  </si>
  <si>
    <t>LIU YING,JIN YIWEN</t>
  </si>
  <si>
    <t>962.00</t>
  </si>
  <si>
    <t>2024-01-03 14:26:15</t>
  </si>
  <si>
    <t>SUN SHIJIA,XU WEIWEI</t>
  </si>
  <si>
    <t>2024-01-03 15:05:33</t>
  </si>
  <si>
    <t>WU YUQIANG,WANG WEN</t>
  </si>
  <si>
    <t>2024-01-03 15:07:21</t>
  </si>
  <si>
    <t>TAO LI</t>
  </si>
  <si>
    <t>1089.00</t>
  </si>
  <si>
    <t>2024-01-03 17:10:40</t>
  </si>
  <si>
    <t>多米津酒店</t>
  </si>
  <si>
    <t>SI JIANPING</t>
  </si>
  <si>
    <t>387.00</t>
  </si>
  <si>
    <t>2024-01-03 16:00:07</t>
  </si>
  <si>
    <t>WANG JIAHUI,ZHANG LIXIAO</t>
  </si>
  <si>
    <t>560.00</t>
  </si>
  <si>
    <t>2024-01-06 09:18:31</t>
  </si>
  <si>
    <t>Mandarin Bay Resort and Spa</t>
  </si>
  <si>
    <t>YANG JINGJING</t>
  </si>
  <si>
    <t>2349.00</t>
  </si>
  <si>
    <t>2024-01-06 13:18:40</t>
  </si>
  <si>
    <t>TANG CEN</t>
  </si>
  <si>
    <t>630.00</t>
  </si>
  <si>
    <t>2024-01-03 19:50:41</t>
  </si>
  <si>
    <t>ZHONG XINGHUA,LIU YUXIANG</t>
  </si>
  <si>
    <t>359.00</t>
  </si>
  <si>
    <t>2024-01-04 10:00:14</t>
  </si>
  <si>
    <t>雅加达贝勒兹套房酒店</t>
  </si>
  <si>
    <t>HE YONG</t>
  </si>
  <si>
    <t>1340.00</t>
  </si>
  <si>
    <t>2024-01-03 23:47:40</t>
  </si>
  <si>
    <t>印度尼西亚</t>
  </si>
  <si>
    <t>wang xiang</t>
  </si>
  <si>
    <t>498.00</t>
  </si>
  <si>
    <t>2024-01-04 17:40:21</t>
  </si>
  <si>
    <t>LI NA,FENG QIANCHENG</t>
  </si>
  <si>
    <t>1580.00</t>
  </si>
  <si>
    <t>2024-01-04 09:35:35</t>
  </si>
  <si>
    <t>MAI RUNSEN,MAI WENWEI</t>
  </si>
  <si>
    <t>315.00</t>
  </si>
  <si>
    <t>2024-01-04 15:43:40</t>
  </si>
  <si>
    <t>CHEN GUOHUI,DENG RONGHUI</t>
  </si>
  <si>
    <t>2024-01-04 15:48:09</t>
  </si>
  <si>
    <t>ZHANG GUANGCHANG,YU WOYUAN</t>
  </si>
  <si>
    <t>2024-01-04 15:45:16</t>
  </si>
  <si>
    <t>GUAN CHAOJIN,MAI WEIKANG</t>
  </si>
  <si>
    <t>2024-01-04 15:46:52</t>
  </si>
  <si>
    <t>SHEN QIU</t>
  </si>
  <si>
    <t>924.00</t>
  </si>
  <si>
    <t>2024-01-04 14:49:20</t>
  </si>
  <si>
    <t>TANG JIANXIONG</t>
  </si>
  <si>
    <t>1768.00</t>
  </si>
  <si>
    <t>2024-01-04 14:49:59</t>
  </si>
  <si>
    <t>SANG YANRU</t>
  </si>
  <si>
    <t>2132.00</t>
  </si>
  <si>
    <t>2024-01-04 17:05:58</t>
  </si>
  <si>
    <t>WU WEIYI,WANG YILIN</t>
  </si>
  <si>
    <t>502.00</t>
  </si>
  <si>
    <t>2024-01-04 18:22:10</t>
  </si>
  <si>
    <t>TAN MIAOLING</t>
  </si>
  <si>
    <t>2424.00</t>
  </si>
  <si>
    <t>2024-01-04 16:26:37</t>
  </si>
  <si>
    <t>曼谷兰开斯特</t>
  </si>
  <si>
    <t>LIU HONGQIONG</t>
  </si>
  <si>
    <t>2037.00</t>
  </si>
  <si>
    <t>2024-01-04 17:37:11</t>
  </si>
  <si>
    <t>YUAN YOUFANG</t>
  </si>
  <si>
    <t>747.00</t>
  </si>
  <si>
    <t>2024-01-05 18:47:25</t>
  </si>
  <si>
    <t>ZHOU MINGJIA</t>
  </si>
  <si>
    <t>2010.00</t>
  </si>
  <si>
    <t>2024-01-05 09:45:25</t>
  </si>
  <si>
    <t>LUO XUHONG</t>
  </si>
  <si>
    <t>1408.00</t>
  </si>
  <si>
    <t>2024-01-04 23:54:15</t>
  </si>
  <si>
    <t>LIU HAITIAN</t>
  </si>
  <si>
    <t>436.00</t>
  </si>
  <si>
    <t>2024-01-05 01:35:10</t>
  </si>
  <si>
    <t>218.00</t>
  </si>
  <si>
    <t>2024-01-05 01:46:08</t>
  </si>
  <si>
    <t>ZENG XINCHENG</t>
  </si>
  <si>
    <t>1029.00</t>
  </si>
  <si>
    <t>2024-01-05 11:05:53</t>
  </si>
  <si>
    <t>HAO JIAHUA</t>
  </si>
  <si>
    <t>1760.00</t>
  </si>
  <si>
    <t>880.00</t>
  </si>
  <si>
    <t>-880</t>
  </si>
  <si>
    <t>2024-01-05 14:00:37</t>
  </si>
  <si>
    <t>吉隆坡普崇希尔顿花园酒店</t>
  </si>
  <si>
    <t>SONG YONGCHUN</t>
  </si>
  <si>
    <t>424.00</t>
  </si>
  <si>
    <t>2024-01-05 11:23:11</t>
  </si>
  <si>
    <t>ZHANG MINHUA</t>
  </si>
  <si>
    <t>1068.00</t>
  </si>
  <si>
    <t>2024-01-05 11:39:11</t>
  </si>
  <si>
    <t>LI GANG</t>
  </si>
  <si>
    <t>2915.00</t>
  </si>
  <si>
    <t>2024-01-05 16:43:17</t>
  </si>
  <si>
    <t>老挝</t>
  </si>
  <si>
    <t>TANG TING,KE YITONG</t>
  </si>
  <si>
    <t>752.00</t>
  </si>
  <si>
    <t>2024-01-05 12:11:09</t>
  </si>
  <si>
    <t>LI QIJUN</t>
  </si>
  <si>
    <t>1462.00</t>
  </si>
  <si>
    <t>2024-01-06 21:38:34</t>
  </si>
  <si>
    <t>普吉岛芭东艾希莉广场酒店</t>
  </si>
  <si>
    <t>WANG QIURONG,LU YUZE</t>
  </si>
  <si>
    <t>337.00</t>
  </si>
  <si>
    <t>2024-01-05 13:48:50</t>
  </si>
  <si>
    <t>普吉钻石别墅度假村&amp;Spa</t>
  </si>
  <si>
    <t>WANG DONGFANG,WANG CONG</t>
  </si>
  <si>
    <t>3036.00</t>
  </si>
  <si>
    <t>2024-01-05 14:57:05</t>
  </si>
  <si>
    <t>WAN YING,JIN XIN,ZHANG MENGMENG,CHEN HONGDI</t>
  </si>
  <si>
    <t>1380.00</t>
  </si>
  <si>
    <t>2024-01-05 17:14:27</t>
  </si>
  <si>
    <t>ZHONG HAIYU</t>
  </si>
  <si>
    <t>2566.00</t>
  </si>
  <si>
    <t>2024-01-05 19:09:27</t>
  </si>
  <si>
    <t>CHEN LIXIAN,DUAN YINGYING</t>
  </si>
  <si>
    <t>714.00</t>
  </si>
  <si>
    <t>2024-01-06 11:44:09</t>
  </si>
  <si>
    <t>BO SHANZHEN</t>
  </si>
  <si>
    <t>4244.00</t>
  </si>
  <si>
    <t>2024-01-05 23:50:17</t>
  </si>
  <si>
    <t>CHEN JUNJIE</t>
  </si>
  <si>
    <t>415.00</t>
  </si>
  <si>
    <t>2024-01-09 14:42:45</t>
  </si>
  <si>
    <t>DONG ZHIKAI,KANG BOWEN</t>
  </si>
  <si>
    <t>500.00</t>
  </si>
  <si>
    <t>2024-01-06 10:11:38</t>
  </si>
  <si>
    <t>WANG QIANG</t>
  </si>
  <si>
    <t>97.00</t>
  </si>
  <si>
    <t>2024-01-06 08:33:21</t>
  </si>
  <si>
    <t>ZHU XIKAI,ZHANG JIAQI</t>
  </si>
  <si>
    <t>912.00</t>
  </si>
  <si>
    <t>2024-01-06 12:35:14</t>
  </si>
  <si>
    <t>WANG JIAN</t>
  </si>
  <si>
    <t>69.00</t>
  </si>
  <si>
    <t>2024-01-06 12:01:23</t>
  </si>
  <si>
    <t>NIPHAPHON KANTHANA</t>
  </si>
  <si>
    <t>2024-01-06 13:06:29</t>
  </si>
  <si>
    <t>DUAN WENTAO</t>
  </si>
  <si>
    <t>204.00</t>
  </si>
  <si>
    <t>2024-01-06 13:03:32</t>
  </si>
  <si>
    <t>曼谷野餐酒店曼谷</t>
  </si>
  <si>
    <t>LIU ZIMING</t>
  </si>
  <si>
    <t>258.00</t>
  </si>
  <si>
    <t>2024-01-06 14:06:53</t>
  </si>
  <si>
    <t>MA BO,LEI JINGJING</t>
  </si>
  <si>
    <t>299.00</t>
  </si>
  <si>
    <t>2024-01-06 13:34:06</t>
  </si>
  <si>
    <t>ZHANG YUANYUAN</t>
  </si>
  <si>
    <t>391.00</t>
  </si>
  <si>
    <t>2024-01-06 13:51:37</t>
  </si>
  <si>
    <t>GUO BIN,SUN CAIHONG</t>
  </si>
  <si>
    <t>2916.00</t>
  </si>
  <si>
    <t>2024-01-06 14:23:59</t>
  </si>
  <si>
    <t>ZOU FU,YANG HONGCHAO</t>
  </si>
  <si>
    <t>1262.00</t>
  </si>
  <si>
    <t>2024-01-06 15:12:11</t>
  </si>
  <si>
    <t>普吉岛佛基拉诺富特城市酒店(SHA Extra Plus)</t>
  </si>
  <si>
    <t>YANG GENG,ZHAN YI</t>
  </si>
  <si>
    <t>2024-01-06 16:13:44</t>
  </si>
  <si>
    <t>GUO XIA</t>
  </si>
  <si>
    <t>236.00</t>
  </si>
  <si>
    <t>2024-01-06 16:09:10</t>
  </si>
  <si>
    <t>YEO CHUNGKING,LIANG ZIXIN</t>
  </si>
  <si>
    <t>1368.00</t>
  </si>
  <si>
    <t>2024-01-06 17:29:59</t>
  </si>
  <si>
    <t>CHANG ZIYANG</t>
  </si>
  <si>
    <t>526.00</t>
  </si>
  <si>
    <t>2024-01-06 17:36:24</t>
  </si>
  <si>
    <t>罗马诺德诺瓦酒店</t>
  </si>
  <si>
    <t>JIANG PENGCHEEG</t>
  </si>
  <si>
    <t>579.00</t>
  </si>
  <si>
    <t>2024-01-06 18:22:18</t>
  </si>
  <si>
    <t>意大利</t>
  </si>
  <si>
    <t>wang Jingjing,Hong ying</t>
  </si>
  <si>
    <t>151.00</t>
  </si>
  <si>
    <t>2024-01-06 18:53:25</t>
  </si>
  <si>
    <t>YE SHIMIN</t>
  </si>
  <si>
    <t>370.00</t>
  </si>
  <si>
    <t>2024-01-07 16:25:17</t>
  </si>
  <si>
    <t>T2 芭堤雅乔木提恩酒店</t>
  </si>
  <si>
    <t>SU SHAN</t>
  </si>
  <si>
    <t>227.00</t>
  </si>
  <si>
    <t>2024-01-06 22:41:34</t>
  </si>
  <si>
    <t>QIAO YUE</t>
  </si>
  <si>
    <t>152.00</t>
  </si>
  <si>
    <t>2024-01-06 22:52:21</t>
  </si>
  <si>
    <t>JING WANJUN</t>
  </si>
  <si>
    <t>537.00</t>
  </si>
  <si>
    <t>2024-01-06 22:55:06</t>
  </si>
  <si>
    <t>JIA CHENDAN</t>
  </si>
  <si>
    <t>2352.00</t>
  </si>
  <si>
    <t>2024-01-07 08:21:47</t>
  </si>
  <si>
    <t>ZHAO XINLEI,ZOU ZIXUAN</t>
  </si>
  <si>
    <t>1512.00</t>
  </si>
  <si>
    <t>2024-01-07 11:53:37</t>
  </si>
  <si>
    <t>YU LILI,ZHANG XIAOXUE</t>
  </si>
  <si>
    <t>726.00</t>
  </si>
  <si>
    <t>2024-01-07 11:20:23</t>
  </si>
  <si>
    <t>YIN ZHIQIN,LI GUI</t>
  </si>
  <si>
    <t>384.00</t>
  </si>
  <si>
    <t>2024-01-07 09:30:20</t>
  </si>
  <si>
    <t>曼谷格乐丽雅12酒店</t>
  </si>
  <si>
    <t>XU JING</t>
  </si>
  <si>
    <t>334.00</t>
  </si>
  <si>
    <t>2024-01-07 10:31:36</t>
  </si>
  <si>
    <t>YIN MINGSHAN</t>
  </si>
  <si>
    <t>768.00</t>
  </si>
  <si>
    <t>2024-01-07 10:25:07</t>
  </si>
  <si>
    <t>PING MENGYAO,SHEN WEILING</t>
  </si>
  <si>
    <t>1404.00</t>
  </si>
  <si>
    <t>2024-01-07 11:07:51</t>
  </si>
  <si>
    <t>曼谷华美达广场湄南河畔酒店</t>
  </si>
  <si>
    <t>JIANG ZEQIAN</t>
  </si>
  <si>
    <t>619.00</t>
  </si>
  <si>
    <t>2024-01-07 12:08:08</t>
  </si>
  <si>
    <t>达拉海角度假酒店</t>
  </si>
  <si>
    <t>DING XIAO,MA YINGHAN</t>
  </si>
  <si>
    <t>2024-01-07 12:34:45</t>
  </si>
  <si>
    <t>首尔纳鲁美憬阁大使酒店</t>
  </si>
  <si>
    <t>CHEN YULAN</t>
  </si>
  <si>
    <t>1060.00</t>
  </si>
  <si>
    <t>2024-01-07 12:51:38</t>
  </si>
  <si>
    <t>槟城市途恩酒店</t>
  </si>
  <si>
    <t>YUAN RONG</t>
  </si>
  <si>
    <t>488.00</t>
  </si>
  <si>
    <t>2024-01-07 12:19:28</t>
  </si>
  <si>
    <t>槟城沃克酒店</t>
  </si>
  <si>
    <t>WANG SHUANG</t>
  </si>
  <si>
    <t>1050.00</t>
  </si>
  <si>
    <t>2024-01-10 17:26:53</t>
  </si>
  <si>
    <t>CMYK我的酒店@拉查达店</t>
  </si>
  <si>
    <t>YIN CHANGHONG</t>
  </si>
  <si>
    <t>188.00</t>
  </si>
  <si>
    <t>2024-01-07 13:17:55</t>
  </si>
  <si>
    <t>lei zhichao</t>
  </si>
  <si>
    <t>2024-01-07 13:55:22</t>
  </si>
  <si>
    <t>ZHANG JINYAN,HUANG DAN,ZHANG LONGHUA</t>
  </si>
  <si>
    <t>2922.00</t>
  </si>
  <si>
    <t>2024-01-07 13:58:26</t>
  </si>
  <si>
    <t>ZOU SHUQIN</t>
  </si>
  <si>
    <t>2024-01-07 14:05:36</t>
  </si>
  <si>
    <t>WANG MENGJIAO</t>
  </si>
  <si>
    <t>2024-01-07 15:30:23</t>
  </si>
  <si>
    <t>CHEN XIANGLING</t>
  </si>
  <si>
    <t>77.00</t>
  </si>
  <si>
    <t>2024-01-07 14:10:55</t>
  </si>
  <si>
    <t>LI HUTIAN,XIA WEI</t>
  </si>
  <si>
    <t>1206.00</t>
  </si>
  <si>
    <t>2024-01-07 15:07:35</t>
  </si>
  <si>
    <t>LI SHIMING</t>
  </si>
  <si>
    <t>2024-01-07 15:12:33</t>
  </si>
  <si>
    <t>JIN GUODING</t>
  </si>
  <si>
    <t>496.00</t>
  </si>
  <si>
    <t>2024-01-07 15:19:30</t>
  </si>
  <si>
    <t>GUO WEI,CHEN YUZHONG</t>
  </si>
  <si>
    <t>532.00</t>
  </si>
  <si>
    <t>2024-01-07 15:33:14</t>
  </si>
  <si>
    <t>LI XIANGMIN,LI MEIHUA,CHEN SHIREN</t>
  </si>
  <si>
    <t>513.00</t>
  </si>
  <si>
    <t>2024-01-07 16:25:13</t>
  </si>
  <si>
    <t>YANG ZHENYU</t>
  </si>
  <si>
    <t>598.00</t>
  </si>
  <si>
    <t>2024-01-07 16:43:57</t>
  </si>
  <si>
    <t>越南</t>
  </si>
  <si>
    <t>TANG WEI,YANG XIAO</t>
  </si>
  <si>
    <t>2024-01-07 18:12:29</t>
  </si>
  <si>
    <t>新加坡樟宜机场皇冠假日酒店</t>
  </si>
  <si>
    <t>SHEN JIAHAO</t>
  </si>
  <si>
    <t>1582.00</t>
  </si>
  <si>
    <t>2024-01-08 16:53:56</t>
  </si>
  <si>
    <t>新加坡</t>
  </si>
  <si>
    <t>TIAN WENWEN</t>
  </si>
  <si>
    <t>153.00</t>
  </si>
  <si>
    <t>2024-01-07 19:50:13</t>
  </si>
  <si>
    <t>FENG CHING,LU KEPING,LI XIAOLONG</t>
  </si>
  <si>
    <t>638.00</t>
  </si>
  <si>
    <t>2024-01-08 19:33:30</t>
  </si>
  <si>
    <t>LONG ZHENXIONG</t>
  </si>
  <si>
    <t>2024-01-08 11:55:02</t>
  </si>
  <si>
    <t>LI ZHIHONG</t>
  </si>
  <si>
    <t>199.00</t>
  </si>
  <si>
    <t>2024-01-07 20:54:24</t>
  </si>
  <si>
    <t>WEI YONG</t>
  </si>
  <si>
    <t>203.00</t>
  </si>
  <si>
    <t>2024-01-07 20:54:56</t>
  </si>
  <si>
    <t>LI JINGYA,LI JINHUA</t>
  </si>
  <si>
    <t>378.00</t>
  </si>
  <si>
    <t>2024-01-07 21:13:57</t>
  </si>
  <si>
    <t>樱花玛丽斯基酒店</t>
  </si>
  <si>
    <t>LIU YUYANG</t>
  </si>
  <si>
    <t>202.00</t>
  </si>
  <si>
    <t>2024-01-07 21:12:07</t>
  </si>
  <si>
    <t>埃及</t>
  </si>
  <si>
    <t>YAN FENG</t>
  </si>
  <si>
    <t>81.00</t>
  </si>
  <si>
    <t>2024-01-07 23:49:09</t>
  </si>
  <si>
    <t>YAN JING</t>
  </si>
  <si>
    <t>1020.00</t>
  </si>
  <si>
    <t>2024-01-08 09:17:21</t>
  </si>
  <si>
    <t>LIN ZHENYU</t>
  </si>
  <si>
    <t>96.00</t>
  </si>
  <si>
    <t>2024-01-08 06:28:07</t>
  </si>
  <si>
    <t>吉隆坡歌丽酒店</t>
  </si>
  <si>
    <t>HU ZHIXIANG</t>
  </si>
  <si>
    <t>708.00</t>
  </si>
  <si>
    <t>2024-01-08 09:37:06</t>
  </si>
  <si>
    <t>WU JINHONG</t>
  </si>
  <si>
    <t>181.00</t>
  </si>
  <si>
    <t>2024-01-08 10:25:55</t>
  </si>
  <si>
    <t>193.00</t>
  </si>
  <si>
    <t>2024-01-08 11:32:23</t>
  </si>
  <si>
    <t>济州君临海域酒店</t>
  </si>
  <si>
    <t>HUANG CHENGCHENG,XU XIXI</t>
  </si>
  <si>
    <t>2024-01-08 12:03:24</t>
  </si>
  <si>
    <t>YIN SUIHUA</t>
  </si>
  <si>
    <t>1391.00</t>
  </si>
  <si>
    <t>2024-01-08 11:29:18</t>
  </si>
  <si>
    <t>DU XINYI</t>
  </si>
  <si>
    <t>272.00</t>
  </si>
  <si>
    <t>2024-01-08 11:57:15</t>
  </si>
  <si>
    <t>2024-01-08 12:31:15</t>
  </si>
  <si>
    <t>ZHANG QUNJIAO,CHEN HUA,ZHENG PIAN PIAN,CHENG SHI YU （kid）,SHI JING QIAN（kid）</t>
  </si>
  <si>
    <t>1708.00</t>
  </si>
  <si>
    <t>2024-01-08 14:58:27</t>
  </si>
  <si>
    <t>TIAN YONGGAO,LIU ZHESONG</t>
  </si>
  <si>
    <t>629.00</t>
  </si>
  <si>
    <t>2024-01-08 14:43:40</t>
  </si>
  <si>
    <t>NU酒店@吉隆坡中央车站</t>
  </si>
  <si>
    <t>YANG ZHENG,WANG YUJIE</t>
  </si>
  <si>
    <t>452.00</t>
  </si>
  <si>
    <t>2024-01-08 15:37:37</t>
  </si>
  <si>
    <t>沙通易思婷大酒店</t>
  </si>
  <si>
    <t>WANG PING,DU XIAOYU</t>
  </si>
  <si>
    <t>893.00</t>
  </si>
  <si>
    <t>2024-01-08 16:24:54</t>
  </si>
  <si>
    <t>大阪心斋桥Nest酒店</t>
  </si>
  <si>
    <t>XIA RI</t>
  </si>
  <si>
    <t>684.00</t>
  </si>
  <si>
    <t>2024-01-08 15:45:14</t>
  </si>
  <si>
    <t>YANG ZHICHAO</t>
  </si>
  <si>
    <t>240.00</t>
  </si>
  <si>
    <t>2024-01-08 16:59:48</t>
  </si>
  <si>
    <t>LI SHAN</t>
  </si>
  <si>
    <t>1481.00</t>
  </si>
  <si>
    <t>2024-01-08 17:14:24</t>
  </si>
  <si>
    <t>ZHANG LINGTONG</t>
  </si>
  <si>
    <t>274.00</t>
  </si>
  <si>
    <t>2024-01-08 19:32:25</t>
  </si>
  <si>
    <t>FENG FEI</t>
  </si>
  <si>
    <t>2435.00</t>
  </si>
  <si>
    <t>2024-01-08 20:10:12</t>
  </si>
  <si>
    <t>LIANG TENG</t>
  </si>
  <si>
    <t>590.00</t>
  </si>
  <si>
    <t>2024-01-08 20:00:23</t>
  </si>
  <si>
    <t>CHEN FENG,FU JIE</t>
  </si>
  <si>
    <t>592.00</t>
  </si>
  <si>
    <t>2024-01-08 21:47:13</t>
  </si>
  <si>
    <t>ZHANG JIANXIN,ZHANG LIN</t>
  </si>
  <si>
    <t>1503.00</t>
  </si>
  <si>
    <t>2024-01-09 11:16:50</t>
  </si>
  <si>
    <t>LI ZHIJUN</t>
  </si>
  <si>
    <t>120.00</t>
  </si>
  <si>
    <t>2024-01-09 00:12:04</t>
  </si>
  <si>
    <t>LI HAORAN</t>
  </si>
  <si>
    <t>2024-01-09 02:53:16</t>
  </si>
  <si>
    <t>GUO JIAKAI</t>
  </si>
  <si>
    <t>212.00</t>
  </si>
  <si>
    <t>2024-01-09 07:48:28</t>
  </si>
  <si>
    <t>Qian lu,Zou Xianxiang</t>
  </si>
  <si>
    <t>2024-01-09 11:53:30</t>
  </si>
  <si>
    <t>GUO JIANGMEI</t>
  </si>
  <si>
    <t>167.00</t>
  </si>
  <si>
    <t>2024-01-09 11:19:20</t>
  </si>
  <si>
    <t>BI WEI</t>
  </si>
  <si>
    <t>6212.00</t>
  </si>
  <si>
    <t>2024-01-09 12:04:12</t>
  </si>
  <si>
    <t>英国</t>
  </si>
  <si>
    <t>CHENG PINGCHUN</t>
  </si>
  <si>
    <t>243.00</t>
  </si>
  <si>
    <t>2024-01-09 12:09:08</t>
  </si>
  <si>
    <t>M 广场酒店 芭堤雅</t>
  </si>
  <si>
    <t>FANG RENQI</t>
  </si>
  <si>
    <t>108.00</t>
  </si>
  <si>
    <t>2024-01-09 12:55:09</t>
  </si>
  <si>
    <t>SHAN XIAODAN,YAO SIYUAN</t>
  </si>
  <si>
    <t>1604.00</t>
  </si>
  <si>
    <t>2024-01-09 13:28:19</t>
  </si>
  <si>
    <t>SONG CHUNMEI,LIANG LILI</t>
  </si>
  <si>
    <t>297.00</t>
  </si>
  <si>
    <t>2024-01-09 14:09:44</t>
  </si>
  <si>
    <t>WANG HONG</t>
  </si>
  <si>
    <t>1046.00</t>
  </si>
  <si>
    <t>2024-01-09 13:38:12</t>
  </si>
  <si>
    <t>2024-01-09 15:14:23</t>
  </si>
  <si>
    <t>司丽普猫头鹰旅舍</t>
  </si>
  <si>
    <t>Zhang Xiaozu</t>
  </si>
  <si>
    <t>53.00</t>
  </si>
  <si>
    <t>2024-01-09 14:10:07</t>
  </si>
  <si>
    <t>894.00</t>
  </si>
  <si>
    <t>2024-01-09 16:09:53</t>
  </si>
  <si>
    <t>灵狮铂金酒店</t>
  </si>
  <si>
    <t>WANG BEI,WANG FANG</t>
  </si>
  <si>
    <t>254.00</t>
  </si>
  <si>
    <t>2024-01-09 15:12:22</t>
  </si>
  <si>
    <t>ZENG ZHIYE</t>
  </si>
  <si>
    <t>442.00</t>
  </si>
  <si>
    <t>2024-01-09 15:39:01</t>
  </si>
  <si>
    <t>曼谷布拉纱里W22酒店</t>
  </si>
  <si>
    <t>HONG JIAN</t>
  </si>
  <si>
    <t>266.00</t>
  </si>
  <si>
    <t>2024-01-09 15:44:35</t>
  </si>
  <si>
    <t>HUANG DONGYING</t>
  </si>
  <si>
    <t>311.00</t>
  </si>
  <si>
    <t>2024-01-09 16:18:46</t>
  </si>
  <si>
    <t>ZHAO XINLEI</t>
  </si>
  <si>
    <t>444.00</t>
  </si>
  <si>
    <t>2024-01-09 16:34:39</t>
  </si>
  <si>
    <t>WU JIE,WANG LI</t>
  </si>
  <si>
    <t>2000.00</t>
  </si>
  <si>
    <t>2024-01-09 19:14:24</t>
  </si>
  <si>
    <t>阿拉伯联合酋长国</t>
  </si>
  <si>
    <t>ZHAO CHUANXIA</t>
  </si>
  <si>
    <t>1761.00</t>
  </si>
  <si>
    <t>2024-01-09 19:18:52</t>
  </si>
  <si>
    <t>WEN XUE</t>
  </si>
  <si>
    <t>2024-01-10 10:39:59</t>
  </si>
  <si>
    <t>WANG YUSHENG,CHEN YAN</t>
  </si>
  <si>
    <t>231.00</t>
  </si>
  <si>
    <t>2024-01-09 23:05:38</t>
  </si>
  <si>
    <t>吉隆坡国际机场航空城图恩酒店（机场酒店）</t>
  </si>
  <si>
    <t>Luo Qiangfa</t>
  </si>
  <si>
    <t>89.00</t>
  </si>
  <si>
    <t>2024-01-10 07:50:39</t>
  </si>
  <si>
    <t>CHEN XIAOPENG,WU XIAOHONG</t>
  </si>
  <si>
    <t>665.00</t>
  </si>
  <si>
    <t>2024-01-10 09:21:51</t>
  </si>
  <si>
    <t>吉隆坡POD背包客咖啡馆旅舍</t>
  </si>
  <si>
    <t>LIU XUEHUI</t>
  </si>
  <si>
    <t>50.00</t>
  </si>
  <si>
    <t>2024-01-10 08:59:06</t>
  </si>
  <si>
    <t>VASIUKOV ANDREI,LIAO YUHSIN</t>
  </si>
  <si>
    <t>730.00</t>
  </si>
  <si>
    <t>2024-01-10 09:53:51</t>
  </si>
  <si>
    <t>LIU HUAIZHAO,LIU HUAI</t>
  </si>
  <si>
    <t>322.00</t>
  </si>
  <si>
    <t>2024-01-10 11:36:38</t>
  </si>
  <si>
    <t>ZHANG GUOPING</t>
  </si>
  <si>
    <t>898.00</t>
  </si>
  <si>
    <t>2024-01-10 11:33:44</t>
  </si>
  <si>
    <t>The Knot 札幌酒店</t>
  </si>
  <si>
    <t>LIU CHAOMING</t>
  </si>
  <si>
    <t>371.00</t>
  </si>
  <si>
    <t>2024-01-10 11:47:46</t>
  </si>
  <si>
    <t>WU PENG</t>
  </si>
  <si>
    <t>138.00</t>
  </si>
  <si>
    <t>2024-01-10 13:00:07</t>
  </si>
  <si>
    <t>吉隆坡柏威年酒店 · 悦榕庄管理</t>
  </si>
  <si>
    <t>HAN YANG</t>
  </si>
  <si>
    <t>956.00</t>
  </si>
  <si>
    <t>2024-01-10 15:15:26</t>
  </si>
  <si>
    <t>LIN NA</t>
  </si>
  <si>
    <t>2024-01-10 17:56:34</t>
  </si>
  <si>
    <t>xu XIUMEl,xu XlUMEI</t>
  </si>
  <si>
    <t>575.00</t>
  </si>
  <si>
    <t>2024-01-11 09:19:50</t>
  </si>
  <si>
    <t>ZHANG MING</t>
  </si>
  <si>
    <t>298.00</t>
  </si>
  <si>
    <t>2024-01-11 09:21:25</t>
  </si>
  <si>
    <t>ZHU GUANGRONG</t>
  </si>
  <si>
    <t>1446.00</t>
  </si>
  <si>
    <t>2024-01-11 12:15:13</t>
  </si>
  <si>
    <t>普吉岛芭东海滩品质度假村</t>
  </si>
  <si>
    <t>LI JIAN</t>
  </si>
  <si>
    <t>739.00</t>
  </si>
  <si>
    <t>2024-01-11 12:59:52</t>
  </si>
  <si>
    <t>HE JIANPING</t>
  </si>
  <si>
    <t>1372.00</t>
  </si>
  <si>
    <t>2024-01-11 12:36:18</t>
  </si>
  <si>
    <t>ZHEN YIHENG,YE BO</t>
  </si>
  <si>
    <t>1092.00</t>
  </si>
  <si>
    <t>2024-01-11 13:34:53</t>
  </si>
  <si>
    <t>YANG MENGJIA</t>
  </si>
  <si>
    <t>2006.00</t>
  </si>
  <si>
    <t>2024-01-11 13:28:10</t>
  </si>
  <si>
    <t>ZHEN YIHENG</t>
  </si>
  <si>
    <t>462.00</t>
  </si>
  <si>
    <t>2024-01-11 13:40:29</t>
  </si>
  <si>
    <t>QIAN SHANSHAN,QIN XIUJUAN</t>
  </si>
  <si>
    <t>1440.00</t>
  </si>
  <si>
    <t>2024-01-11 13:47:55</t>
  </si>
  <si>
    <t>ZHANG XIAOCHUN</t>
  </si>
  <si>
    <t>1865.00</t>
  </si>
  <si>
    <t>2024-01-11 16:27:44</t>
  </si>
  <si>
    <t>巴厘岛梅拉斯迪库塔水疗小屋</t>
  </si>
  <si>
    <t>CUI XIANXIAN</t>
  </si>
  <si>
    <t>121.00</t>
  </si>
  <si>
    <t>2024-01-11 16:48:33</t>
  </si>
  <si>
    <t>宿务海湾酒店-国会大厦</t>
  </si>
  <si>
    <t>ZHOU FEI</t>
  </si>
  <si>
    <t>313.00</t>
  </si>
  <si>
    <t>2024-01-12 11:56:03</t>
  </si>
  <si>
    <t>XU XINRU</t>
  </si>
  <si>
    <t>2024-01-12 09:26:46</t>
  </si>
  <si>
    <t>YONG JOONHOO</t>
  </si>
  <si>
    <t>2024-01-12 10:33:55</t>
  </si>
  <si>
    <t>奥提加斯中心格欧酒店</t>
  </si>
  <si>
    <t>LIU LIXIN</t>
  </si>
  <si>
    <t>235.00</t>
  </si>
  <si>
    <t>2024-01-12 01:36:08</t>
  </si>
  <si>
    <t>WANG RUI</t>
  </si>
  <si>
    <t>324.00</t>
  </si>
  <si>
    <t>2024-01-12 07:59:05</t>
  </si>
  <si>
    <t>XU JUNFEI</t>
  </si>
  <si>
    <t>652.00</t>
  </si>
  <si>
    <t>2024-01-12 09:39:31</t>
  </si>
  <si>
    <t>SUN MINJIE,ZHAO XIAOGANG,WANG JIANQUAN,WANG JUNFEI</t>
  </si>
  <si>
    <t>646.00</t>
  </si>
  <si>
    <t>2024-01-12 11:29:02</t>
  </si>
  <si>
    <t>WANG ZHONGCAI,WANG RUIGUO</t>
  </si>
  <si>
    <t>1298.00</t>
  </si>
  <si>
    <t>2024-01-12 10:45:51</t>
  </si>
  <si>
    <t>GAN SU</t>
  </si>
  <si>
    <t>1126.00</t>
  </si>
  <si>
    <t>2024-01-12 11:51:39</t>
  </si>
  <si>
    <t>XUE XIUXIU,ZUO CHENSONG</t>
  </si>
  <si>
    <t>1190.00</t>
  </si>
  <si>
    <t>2024-01-12 12:06:11</t>
  </si>
  <si>
    <t>美国</t>
  </si>
  <si>
    <t>CHEN SHIBIN,DUAN XIAOYUAN</t>
  </si>
  <si>
    <t>712.00</t>
  </si>
  <si>
    <t>2024-01-12 13:34:52</t>
  </si>
  <si>
    <t>OU JIAJUN</t>
  </si>
  <si>
    <t>215.00</t>
  </si>
  <si>
    <t>2024-01-12 14:01:19</t>
  </si>
  <si>
    <t>Huang Yifei</t>
  </si>
  <si>
    <t>2024-01-12 14:09:35</t>
  </si>
  <si>
    <t>马尼拉奥迪加斯瑞奇蒙德酒店</t>
  </si>
  <si>
    <t>GUO CONGRUI</t>
  </si>
  <si>
    <t>333.00</t>
  </si>
  <si>
    <t>2024-01-12 14:06:40</t>
  </si>
  <si>
    <t>奥斯曼纳快捷酒店</t>
  </si>
  <si>
    <t>SHEN SHENGNAN</t>
  </si>
  <si>
    <t>2024-01-12 15:39:08</t>
  </si>
  <si>
    <t>普吉岛苏帕莱风景湾水疗度假酒店(SHA Extra Plus)</t>
  </si>
  <si>
    <t>SHAO BO</t>
  </si>
  <si>
    <t>348.00</t>
  </si>
  <si>
    <t>2024-01-12 19:25:35</t>
  </si>
  <si>
    <t>DONG CHUNCHUN</t>
  </si>
  <si>
    <t>265.00</t>
  </si>
  <si>
    <t>2024-01-12 22:50:08</t>
  </si>
  <si>
    <t>吉尔吉斯斯坦</t>
  </si>
  <si>
    <t>曼谷金玉素旺纳普酒店</t>
  </si>
  <si>
    <t>ZHOU YOUZHI</t>
  </si>
  <si>
    <t>177.00</t>
  </si>
  <si>
    <t>2024-01-13 11:11:45</t>
  </si>
  <si>
    <t>MI SIRONG,SHU YUEHONG</t>
  </si>
  <si>
    <t>2024-01-13 09:31:02</t>
  </si>
  <si>
    <t>LI DONGFEN</t>
  </si>
  <si>
    <t>256.00</t>
  </si>
  <si>
    <t>2024-01-13 05:16:49</t>
  </si>
  <si>
    <t>特拉维里耶青年旅舍</t>
  </si>
  <si>
    <t>WU XIAOXIAO</t>
  </si>
  <si>
    <t>2024-01-13 08:53:07</t>
  </si>
  <si>
    <t>WANG YUSONG</t>
  </si>
  <si>
    <t>2024-01-13 11:11:04</t>
  </si>
  <si>
    <t>368.00</t>
  </si>
  <si>
    <t>2024-01-13 11:38:36</t>
  </si>
  <si>
    <t>SUN MINJIE,WANG JUNFEI</t>
  </si>
  <si>
    <t>323.00</t>
  </si>
  <si>
    <t>2024-01-13 12:07:01</t>
  </si>
  <si>
    <t>YANG ZHANGJING</t>
  </si>
  <si>
    <t>59.00</t>
  </si>
  <si>
    <t>2024-01-13 13:13:19</t>
  </si>
  <si>
    <t>YAO RUILUN</t>
  </si>
  <si>
    <t>61.00</t>
  </si>
  <si>
    <t>2024-01-13 13:28:59</t>
  </si>
  <si>
    <t>ZENG DI</t>
  </si>
  <si>
    <t>2024-01-13 14:21:36</t>
  </si>
  <si>
    <t>绿色度假村酒店</t>
  </si>
  <si>
    <t>571.00</t>
  </si>
  <si>
    <t>2024-01-13 15:48:12</t>
  </si>
  <si>
    <t>A240118100054481</t>
  </si>
  <si>
    <t>A240118100201481</t>
  </si>
  <si>
    <t>819.00</t>
  </si>
  <si>
    <t>-941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</si>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</sst>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7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</cellStyleXfs>
  <cellXfs count="5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0" fillId="4" borderId="0" xfId="0" applyNumberFormat="1" applyFont="1" applyFill="1" applyBorder="1" applyAlignment="1"/>
    <xf numFmtId="0" fontId="0" fillId="4" borderId="0" xfId="0" applyNumberFormat="1" applyFont="1" applyFill="1" applyBorder="1" applyAlignment="1"/>
    <xf numFmtId="0" fontId="4" fillId="4" borderId="0" xfId="0" applyNumberFormat="1" applyFont="1" applyFill="1" applyBorder="1" applyAlignment="1"/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4" fontId="4" fillId="2" borderId="0" xfId="0" applyNumberFormat="1" applyFont="1" applyFill="1" applyBorder="1" applyAlignment="1">
      <alignment horizontal="right" vertical="center"/>
    </xf>
    <xf numFmtId="4" fontId="4" fillId="4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5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center"/>
    </xf>
    <xf numFmtId="0" fontId="9" fillId="6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3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36" sqref="B36:B37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8" t="s">
        <v>0</v>
      </c>
      <c r="B1" s="28"/>
      <c r="C1" s="28"/>
      <c r="D1" s="28"/>
      <c r="E1" s="29"/>
      <c r="F1" s="29"/>
      <c r="G1" s="29"/>
      <c r="H1" s="29"/>
      <c r="I1" s="29"/>
    </row>
    <row r="2" ht="18.75" customHeight="1" spans="1:9">
      <c r="A2" s="30" t="s">
        <v>1</v>
      </c>
      <c r="B2" s="31" t="s">
        <v>2</v>
      </c>
      <c r="C2" s="31"/>
      <c r="D2" s="30" t="s">
        <v>3</v>
      </c>
      <c r="E2" s="32" t="s">
        <v>4</v>
      </c>
      <c r="F2" s="30" t="s">
        <v>5</v>
      </c>
      <c r="G2" s="31"/>
      <c r="H2" s="31"/>
      <c r="I2" t="s">
        <v>6</v>
      </c>
    </row>
    <row r="3" ht="27.95" customHeight="1" spans="1:8">
      <c r="A3" s="33" t="s">
        <v>7</v>
      </c>
      <c r="B3" s="31"/>
      <c r="C3" s="31"/>
      <c r="E3" s="33"/>
      <c r="F3" s="32"/>
      <c r="G3" s="34"/>
      <c r="H3" s="34"/>
    </row>
    <row r="4" ht="15" customHeight="1" spans="1:11">
      <c r="A4" s="35" t="s">
        <v>8</v>
      </c>
      <c r="B4" s="35" t="s">
        <v>9</v>
      </c>
      <c r="C4" s="36" t="s">
        <v>10</v>
      </c>
      <c r="D4" s="35" t="s">
        <v>11</v>
      </c>
      <c r="E4" s="35" t="s">
        <v>12</v>
      </c>
      <c r="F4" s="35" t="s">
        <v>13</v>
      </c>
      <c r="G4" s="36" t="s">
        <v>14</v>
      </c>
      <c r="H4" s="35" t="s">
        <v>15</v>
      </c>
      <c r="I4" s="36" t="s">
        <v>16</v>
      </c>
      <c r="J4" s="36" t="s">
        <v>17</v>
      </c>
      <c r="K4" s="36" t="s">
        <v>18</v>
      </c>
    </row>
    <row r="5" ht="15" customHeight="1" spans="1:11">
      <c r="A5" s="37">
        <v>423</v>
      </c>
      <c r="B5" s="38" t="s">
        <v>19</v>
      </c>
      <c r="C5" s="20" t="s">
        <v>20</v>
      </c>
      <c r="D5" s="39" t="s">
        <v>21</v>
      </c>
      <c r="E5" s="40" t="s">
        <v>22</v>
      </c>
      <c r="F5" s="40" t="s">
        <v>23</v>
      </c>
      <c r="G5" s="41">
        <v>0</v>
      </c>
      <c r="H5" s="42" t="s">
        <v>19</v>
      </c>
      <c r="I5" s="53" t="s">
        <v>24</v>
      </c>
      <c r="J5" s="20" t="s">
        <v>19</v>
      </c>
      <c r="K5" s="20" t="s">
        <v>24</v>
      </c>
    </row>
    <row r="6" ht="27.95" customHeight="1" spans="1:9">
      <c r="A6" s="33" t="s">
        <v>25</v>
      </c>
      <c r="D6" s="43"/>
      <c r="E6" s="44"/>
      <c r="F6" s="44"/>
      <c r="G6" s="45"/>
      <c r="H6" s="44"/>
      <c r="I6" s="49"/>
    </row>
    <row r="7" ht="15" customHeight="1" spans="1:11">
      <c r="A7" s="35" t="s">
        <v>26</v>
      </c>
      <c r="B7" s="35" t="s">
        <v>8</v>
      </c>
      <c r="C7" s="35" t="s">
        <v>9</v>
      </c>
      <c r="D7" s="35" t="s">
        <v>10</v>
      </c>
      <c r="E7" s="35" t="s">
        <v>11</v>
      </c>
      <c r="F7" s="35" t="s">
        <v>12</v>
      </c>
      <c r="G7" s="36" t="s">
        <v>14</v>
      </c>
      <c r="H7" s="35" t="s">
        <v>15</v>
      </c>
      <c r="I7" s="35" t="s">
        <v>16</v>
      </c>
      <c r="J7" s="36" t="s">
        <v>17</v>
      </c>
      <c r="K7" s="36" t="s">
        <v>18</v>
      </c>
    </row>
    <row r="8" ht="15" customHeight="1" spans="1:11">
      <c r="A8" s="46" t="s">
        <v>27</v>
      </c>
      <c r="B8" s="47">
        <v>423</v>
      </c>
      <c r="C8" s="47" t="s">
        <v>19</v>
      </c>
      <c r="D8" s="47" t="s">
        <v>20</v>
      </c>
      <c r="E8" s="48" t="s">
        <v>21</v>
      </c>
      <c r="F8" s="48" t="s">
        <v>22</v>
      </c>
      <c r="G8" s="48">
        <v>0</v>
      </c>
      <c r="H8" s="47" t="s">
        <v>19</v>
      </c>
      <c r="I8" s="54" t="s">
        <v>28</v>
      </c>
      <c r="J8" s="20" t="s">
        <v>19</v>
      </c>
      <c r="K8" s="20" t="s">
        <v>28</v>
      </c>
    </row>
    <row r="9" ht="15" customHeight="1" spans="1:11">
      <c r="A9" s="46" t="s">
        <v>29</v>
      </c>
      <c r="B9" s="47">
        <v>0</v>
      </c>
      <c r="C9" s="47" t="s">
        <v>19</v>
      </c>
      <c r="D9" s="47" t="s">
        <v>19</v>
      </c>
      <c r="E9" s="48" t="s">
        <v>19</v>
      </c>
      <c r="F9" s="48" t="s">
        <v>19</v>
      </c>
      <c r="G9" s="48">
        <v>0</v>
      </c>
      <c r="H9" s="47" t="s">
        <v>19</v>
      </c>
      <c r="I9" s="54" t="s">
        <v>19</v>
      </c>
      <c r="J9" s="20" t="s">
        <v>19</v>
      </c>
      <c r="K9" s="20" t="s">
        <v>19</v>
      </c>
    </row>
    <row r="10" ht="15" customHeight="1" spans="1:11">
      <c r="A10" s="46" t="s">
        <v>30</v>
      </c>
      <c r="B10" s="47">
        <v>0</v>
      </c>
      <c r="C10" s="47" t="s">
        <v>19</v>
      </c>
      <c r="D10" s="47" t="s">
        <v>19</v>
      </c>
      <c r="E10" s="48" t="s">
        <v>19</v>
      </c>
      <c r="F10" s="48" t="s">
        <v>19</v>
      </c>
      <c r="G10" s="48">
        <v>0</v>
      </c>
      <c r="H10" s="47" t="s">
        <v>19</v>
      </c>
      <c r="I10" s="54" t="s">
        <v>19</v>
      </c>
      <c r="J10" s="20" t="s">
        <v>19</v>
      </c>
      <c r="K10" s="20" t="s">
        <v>19</v>
      </c>
    </row>
    <row r="11" ht="27.95" customHeight="1" spans="1:9">
      <c r="A11" s="33" t="s">
        <v>31</v>
      </c>
      <c r="B11" s="49"/>
      <c r="C11" s="49"/>
      <c r="E11" s="49"/>
      <c r="F11" s="45"/>
      <c r="G11" s="45"/>
      <c r="H11" s="45"/>
      <c r="I11" s="49"/>
    </row>
    <row r="12" ht="15" customHeight="1" spans="1:9">
      <c r="A12" s="50" t="s">
        <v>32</v>
      </c>
      <c r="B12" s="51" t="s">
        <v>33</v>
      </c>
      <c r="C12" s="31"/>
      <c r="F12" s="52"/>
      <c r="I12" s="52"/>
    </row>
    <row r="13" ht="15" customHeight="1" spans="1:9">
      <c r="A13" s="50" t="s">
        <v>34</v>
      </c>
      <c r="B13" s="51" t="s">
        <v>35</v>
      </c>
      <c r="C13" s="31"/>
      <c r="F13" s="52"/>
      <c r="I13" s="52"/>
    </row>
    <row r="14" ht="15" customHeight="1" spans="1:9">
      <c r="A14" s="50" t="s">
        <v>36</v>
      </c>
      <c r="B14" s="51" t="s">
        <v>37</v>
      </c>
      <c r="C14" s="31"/>
      <c r="F14" s="52"/>
      <c r="G14" s="31"/>
      <c r="H14" s="31"/>
      <c r="I14" s="52"/>
    </row>
    <row r="15" ht="15" customHeight="1" spans="1:9">
      <c r="A15" s="50" t="s">
        <v>38</v>
      </c>
      <c r="B15" s="51" t="s">
        <v>39</v>
      </c>
      <c r="C15" s="31"/>
      <c r="F15" s="52"/>
      <c r="I15" s="52"/>
    </row>
    <row r="16" ht="15" customHeight="1" spans="1:9">
      <c r="A16" s="50" t="s">
        <v>40</v>
      </c>
      <c r="B16" s="51" t="s">
        <v>41</v>
      </c>
      <c r="C16" s="31"/>
      <c r="F16" s="52"/>
      <c r="I16" s="52"/>
    </row>
    <row r="17" ht="15" customHeight="1" spans="1:6">
      <c r="A17" s="50" t="s">
        <v>42</v>
      </c>
      <c r="B17" s="51" t="s">
        <v>43</v>
      </c>
      <c r="C17" s="31"/>
      <c r="F17" s="52"/>
    </row>
    <row r="18" ht="14.25" customHeight="1"/>
    <row r="19" ht="14.25" customHeight="1" spans="7:9">
      <c r="G19" s="31"/>
      <c r="H19" s="31"/>
      <c r="I19" s="31"/>
    </row>
    <row r="20" ht="18.75" customHeight="1" spans="2:6">
      <c r="B20" s="31"/>
      <c r="C20" s="31"/>
      <c r="D20" s="31"/>
      <c r="E20" s="31"/>
      <c r="F20" s="3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44</v>
      </c>
      <c r="B1" s="5" t="s">
        <v>45</v>
      </c>
      <c r="C1" s="5" t="s">
        <v>26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51</v>
      </c>
      <c r="J1" s="5" t="s">
        <v>52</v>
      </c>
      <c r="K1" s="5" t="s">
        <v>53</v>
      </c>
      <c r="L1" s="5" t="s">
        <v>54</v>
      </c>
      <c r="M1" s="5" t="s">
        <v>55</v>
      </c>
      <c r="N1" s="5" t="s">
        <v>56</v>
      </c>
      <c r="O1" s="5" t="s">
        <v>57</v>
      </c>
      <c r="P1" s="5" t="s">
        <v>58</v>
      </c>
      <c r="Q1" s="5" t="s">
        <v>59</v>
      </c>
      <c r="R1" s="5" t="s">
        <v>10</v>
      </c>
      <c r="S1" s="5" t="s">
        <v>11</v>
      </c>
      <c r="T1" s="5" t="s">
        <v>60</v>
      </c>
      <c r="U1" s="5" t="s">
        <v>61</v>
      </c>
      <c r="V1" s="5" t="s">
        <v>62</v>
      </c>
      <c r="W1" s="5" t="s">
        <v>63</v>
      </c>
      <c r="X1" s="5" t="s">
        <v>64</v>
      </c>
      <c r="Y1" s="5" t="s">
        <v>65</v>
      </c>
      <c r="Z1" s="5" t="s">
        <v>17</v>
      </c>
      <c r="AA1" s="5" t="s">
        <v>14</v>
      </c>
      <c r="AB1" s="5" t="s">
        <v>66</v>
      </c>
      <c r="AC1" s="5" t="s">
        <v>18</v>
      </c>
      <c r="AD1" s="5" t="s">
        <v>67</v>
      </c>
      <c r="AE1" s="5" t="s">
        <v>68</v>
      </c>
      <c r="AF1" s="5" t="s">
        <v>69</v>
      </c>
      <c r="AG1" s="5" t="s">
        <v>70</v>
      </c>
      <c r="AH1" s="5" t="s">
        <v>71</v>
      </c>
      <c r="AI1" s="5" t="s">
        <v>72</v>
      </c>
    </row>
    <row r="2" ht="14.25" customHeight="1" spans="1:34">
      <c r="A2" s="8" t="s">
        <v>73</v>
      </c>
      <c r="B2" s="8" t="s">
        <v>74</v>
      </c>
      <c r="C2" s="8" t="s">
        <v>75</v>
      </c>
      <c r="D2" s="8" t="s">
        <v>76</v>
      </c>
      <c r="E2" s="8" t="s">
        <v>77</v>
      </c>
      <c r="F2" s="8" t="s">
        <v>76</v>
      </c>
      <c r="G2" s="8" t="s">
        <v>78</v>
      </c>
      <c r="H2" s="9" t="s">
        <v>79</v>
      </c>
      <c r="I2" s="9" t="s">
        <v>80</v>
      </c>
      <c r="J2" s="9" t="s">
        <v>2</v>
      </c>
      <c r="K2" s="9" t="s">
        <v>81</v>
      </c>
      <c r="L2" s="9">
        <v>1</v>
      </c>
      <c r="M2" s="9">
        <v>2</v>
      </c>
      <c r="N2" s="9" t="s">
        <v>82</v>
      </c>
      <c r="O2" s="9" t="s">
        <v>83</v>
      </c>
      <c r="P2" s="9" t="s">
        <v>84</v>
      </c>
      <c r="Q2" s="9"/>
      <c r="R2" s="24" t="s">
        <v>85</v>
      </c>
      <c r="S2" s="26" t="s">
        <v>85</v>
      </c>
      <c r="T2" s="9" t="s">
        <v>86</v>
      </c>
      <c r="U2" s="24" t="s">
        <v>19</v>
      </c>
      <c r="V2" s="24" t="s">
        <v>19</v>
      </c>
      <c r="W2" s="26" t="s">
        <v>19</v>
      </c>
      <c r="X2" s="26" t="s">
        <v>19</v>
      </c>
      <c r="Y2" s="24" t="s">
        <v>19</v>
      </c>
      <c r="Z2" s="26" t="s">
        <v>19</v>
      </c>
      <c r="AA2" s="27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8" t="s">
        <v>89</v>
      </c>
      <c r="B3" s="8" t="s">
        <v>90</v>
      </c>
      <c r="C3" s="8" t="s">
        <v>75</v>
      </c>
      <c r="D3" s="8" t="s">
        <v>76</v>
      </c>
      <c r="E3" s="8" t="s">
        <v>77</v>
      </c>
      <c r="F3" s="8" t="s">
        <v>76</v>
      </c>
      <c r="G3" s="8" t="s">
        <v>91</v>
      </c>
      <c r="H3" s="9" t="s">
        <v>92</v>
      </c>
      <c r="I3" s="9" t="s">
        <v>80</v>
      </c>
      <c r="J3" s="9" t="s">
        <v>2</v>
      </c>
      <c r="K3" s="9" t="s">
        <v>93</v>
      </c>
      <c r="L3" s="9">
        <v>2</v>
      </c>
      <c r="M3" s="9">
        <v>2</v>
      </c>
      <c r="N3" s="9" t="s">
        <v>82</v>
      </c>
      <c r="O3" s="9" t="s">
        <v>94</v>
      </c>
      <c r="P3" s="9" t="s">
        <v>95</v>
      </c>
      <c r="Q3" s="9"/>
      <c r="R3" s="24" t="s">
        <v>96</v>
      </c>
      <c r="S3" s="26" t="s">
        <v>96</v>
      </c>
      <c r="T3" s="9" t="s">
        <v>97</v>
      </c>
      <c r="U3" s="24" t="s">
        <v>19</v>
      </c>
      <c r="V3" s="24" t="s">
        <v>19</v>
      </c>
      <c r="W3" s="26" t="s">
        <v>19</v>
      </c>
      <c r="X3" s="26" t="s">
        <v>19</v>
      </c>
      <c r="Y3" s="24" t="s">
        <v>19</v>
      </c>
      <c r="Z3" s="26" t="s">
        <v>19</v>
      </c>
      <c r="AA3" s="27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88</v>
      </c>
      <c r="AG3" t="s">
        <v>76</v>
      </c>
      <c r="AH3" t="s">
        <v>19</v>
      </c>
    </row>
    <row r="4" ht="14.25" customHeight="1" spans="1:34">
      <c r="A4" s="8" t="s">
        <v>99</v>
      </c>
      <c r="B4" s="8" t="s">
        <v>100</v>
      </c>
      <c r="C4" s="8" t="s">
        <v>75</v>
      </c>
      <c r="D4" s="8" t="s">
        <v>76</v>
      </c>
      <c r="E4" s="8" t="s">
        <v>77</v>
      </c>
      <c r="F4" s="8" t="s">
        <v>76</v>
      </c>
      <c r="G4" s="8" t="s">
        <v>101</v>
      </c>
      <c r="H4" s="9" t="s">
        <v>102</v>
      </c>
      <c r="I4" s="9" t="s">
        <v>80</v>
      </c>
      <c r="J4" s="9" t="s">
        <v>2</v>
      </c>
      <c r="K4" s="9" t="s">
        <v>103</v>
      </c>
      <c r="L4" s="9">
        <v>1</v>
      </c>
      <c r="M4" s="9">
        <v>1</v>
      </c>
      <c r="N4" s="9" t="s">
        <v>104</v>
      </c>
      <c r="O4" s="9" t="s">
        <v>82</v>
      </c>
      <c r="P4" s="9" t="s">
        <v>105</v>
      </c>
      <c r="Q4" s="9"/>
      <c r="R4" s="24" t="s">
        <v>106</v>
      </c>
      <c r="S4" s="26" t="s">
        <v>19</v>
      </c>
      <c r="T4" s="9"/>
      <c r="U4" s="24" t="s">
        <v>19</v>
      </c>
      <c r="V4" s="24" t="s">
        <v>106</v>
      </c>
      <c r="W4" s="26" t="s">
        <v>107</v>
      </c>
      <c r="X4" s="26" t="s">
        <v>19</v>
      </c>
      <c r="Y4" s="24" t="s">
        <v>19</v>
      </c>
      <c r="Z4" s="26" t="s">
        <v>19</v>
      </c>
      <c r="AA4" s="27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76</v>
      </c>
      <c r="AH4" t="s">
        <v>19</v>
      </c>
    </row>
    <row r="5" ht="14.25" customHeight="1" spans="1:34">
      <c r="A5" s="8" t="s">
        <v>110</v>
      </c>
      <c r="B5" s="8" t="s">
        <v>111</v>
      </c>
      <c r="C5" s="8" t="s">
        <v>75</v>
      </c>
      <c r="D5" s="8" t="s">
        <v>76</v>
      </c>
      <c r="E5" s="8" t="s">
        <v>77</v>
      </c>
      <c r="F5" s="8" t="s">
        <v>76</v>
      </c>
      <c r="G5" s="8" t="s">
        <v>112</v>
      </c>
      <c r="H5" s="9" t="s">
        <v>113</v>
      </c>
      <c r="I5" s="9" t="s">
        <v>80</v>
      </c>
      <c r="J5" s="9" t="s">
        <v>2</v>
      </c>
      <c r="K5" s="9" t="s">
        <v>114</v>
      </c>
      <c r="L5" s="9">
        <v>1</v>
      </c>
      <c r="M5" s="9">
        <v>2</v>
      </c>
      <c r="N5" s="9" t="s">
        <v>115</v>
      </c>
      <c r="O5" s="9" t="s">
        <v>116</v>
      </c>
      <c r="P5" s="9" t="s">
        <v>105</v>
      </c>
      <c r="Q5" s="9"/>
      <c r="R5" s="24" t="s">
        <v>117</v>
      </c>
      <c r="S5" s="26" t="s">
        <v>19</v>
      </c>
      <c r="T5" s="9"/>
      <c r="U5" s="24" t="s">
        <v>19</v>
      </c>
      <c r="V5" s="24" t="s">
        <v>117</v>
      </c>
      <c r="W5" s="26" t="s">
        <v>118</v>
      </c>
      <c r="X5" s="26" t="s">
        <v>19</v>
      </c>
      <c r="Y5" s="24" t="s">
        <v>19</v>
      </c>
      <c r="Z5" s="26" t="s">
        <v>19</v>
      </c>
      <c r="AA5" s="27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88</v>
      </c>
      <c r="AG5" t="s">
        <v>76</v>
      </c>
      <c r="AH5" t="s">
        <v>121</v>
      </c>
    </row>
    <row r="6" ht="14.25" customHeight="1" spans="1:34">
      <c r="A6" s="8" t="s">
        <v>122</v>
      </c>
      <c r="B6" s="8" t="s">
        <v>123</v>
      </c>
      <c r="C6" s="8" t="s">
        <v>75</v>
      </c>
      <c r="D6" s="8" t="s">
        <v>76</v>
      </c>
      <c r="E6" s="8" t="s">
        <v>77</v>
      </c>
      <c r="F6" s="8" t="s">
        <v>76</v>
      </c>
      <c r="G6" s="8" t="s">
        <v>124</v>
      </c>
      <c r="H6" s="9" t="s">
        <v>125</v>
      </c>
      <c r="I6" s="9" t="s">
        <v>80</v>
      </c>
      <c r="J6" s="9" t="s">
        <v>2</v>
      </c>
      <c r="K6" s="9" t="s">
        <v>126</v>
      </c>
      <c r="L6" s="9">
        <v>2</v>
      </c>
      <c r="M6" s="9">
        <v>1</v>
      </c>
      <c r="N6" s="9" t="s">
        <v>127</v>
      </c>
      <c r="O6" s="9" t="s">
        <v>82</v>
      </c>
      <c r="P6" s="9" t="s">
        <v>105</v>
      </c>
      <c r="Q6" s="9"/>
      <c r="R6" s="24" t="s">
        <v>128</v>
      </c>
      <c r="S6" s="26" t="s">
        <v>19</v>
      </c>
      <c r="T6" s="9"/>
      <c r="U6" s="24" t="s">
        <v>19</v>
      </c>
      <c r="V6" s="24" t="s">
        <v>128</v>
      </c>
      <c r="W6" s="26" t="s">
        <v>129</v>
      </c>
      <c r="X6" s="26" t="s">
        <v>19</v>
      </c>
      <c r="Y6" s="24" t="s">
        <v>19</v>
      </c>
      <c r="Z6" s="26" t="s">
        <v>19</v>
      </c>
      <c r="AA6" s="27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88</v>
      </c>
      <c r="AG6" t="s">
        <v>76</v>
      </c>
      <c r="AH6" t="s">
        <v>19</v>
      </c>
    </row>
    <row r="7" ht="14.25" customHeight="1" spans="1:34">
      <c r="A7" s="8" t="s">
        <v>132</v>
      </c>
      <c r="B7" s="8" t="s">
        <v>133</v>
      </c>
      <c r="C7" s="8" t="s">
        <v>75</v>
      </c>
      <c r="D7" s="8" t="s">
        <v>76</v>
      </c>
      <c r="E7" s="8" t="s">
        <v>77</v>
      </c>
      <c r="F7" s="8" t="s">
        <v>76</v>
      </c>
      <c r="G7" s="8" t="s">
        <v>134</v>
      </c>
      <c r="H7" s="9" t="s">
        <v>135</v>
      </c>
      <c r="I7" s="9" t="s">
        <v>80</v>
      </c>
      <c r="J7" s="9" t="s">
        <v>2</v>
      </c>
      <c r="K7" s="9" t="s">
        <v>136</v>
      </c>
      <c r="L7" s="9">
        <v>2</v>
      </c>
      <c r="M7" s="9">
        <v>1</v>
      </c>
      <c r="N7" s="9" t="s">
        <v>137</v>
      </c>
      <c r="O7" s="9" t="s">
        <v>82</v>
      </c>
      <c r="P7" s="9" t="s">
        <v>105</v>
      </c>
      <c r="Q7" s="9"/>
      <c r="R7" s="24" t="s">
        <v>138</v>
      </c>
      <c r="S7" s="26" t="s">
        <v>19</v>
      </c>
      <c r="T7" s="9"/>
      <c r="U7" s="24" t="s">
        <v>19</v>
      </c>
      <c r="V7" s="24" t="s">
        <v>138</v>
      </c>
      <c r="W7" s="26" t="s">
        <v>139</v>
      </c>
      <c r="X7" s="26" t="s">
        <v>19</v>
      </c>
      <c r="Y7" s="24" t="s">
        <v>19</v>
      </c>
      <c r="Z7" s="26" t="s">
        <v>19</v>
      </c>
      <c r="AA7" s="27" t="s">
        <v>19</v>
      </c>
      <c r="AB7" t="s">
        <v>19</v>
      </c>
      <c r="AC7" t="s">
        <v>140</v>
      </c>
      <c r="AD7" t="s">
        <v>6</v>
      </c>
      <c r="AE7" t="s">
        <v>141</v>
      </c>
      <c r="AF7" t="s">
        <v>88</v>
      </c>
      <c r="AG7" t="s">
        <v>76</v>
      </c>
      <c r="AH7" t="s">
        <v>142</v>
      </c>
    </row>
    <row r="8" ht="14.25" customHeight="1" spans="1:34">
      <c r="A8" s="8" t="s">
        <v>143</v>
      </c>
      <c r="B8" s="8" t="s">
        <v>144</v>
      </c>
      <c r="C8" s="8" t="s">
        <v>75</v>
      </c>
      <c r="D8" s="8" t="s">
        <v>76</v>
      </c>
      <c r="E8" s="8" t="s">
        <v>77</v>
      </c>
      <c r="F8" s="8" t="s">
        <v>76</v>
      </c>
      <c r="G8" s="8" t="s">
        <v>145</v>
      </c>
      <c r="H8" s="9" t="s">
        <v>146</v>
      </c>
      <c r="I8" s="9" t="s">
        <v>80</v>
      </c>
      <c r="J8" s="9" t="s">
        <v>2</v>
      </c>
      <c r="K8" s="9" t="s">
        <v>147</v>
      </c>
      <c r="L8" s="9">
        <v>1</v>
      </c>
      <c r="M8" s="9">
        <v>3</v>
      </c>
      <c r="N8" s="9" t="s">
        <v>148</v>
      </c>
      <c r="O8" s="9" t="s">
        <v>137</v>
      </c>
      <c r="P8" s="9" t="s">
        <v>105</v>
      </c>
      <c r="Q8" s="9"/>
      <c r="R8" s="24" t="s">
        <v>149</v>
      </c>
      <c r="S8" s="26" t="s">
        <v>19</v>
      </c>
      <c r="T8" s="9"/>
      <c r="U8" s="24" t="s">
        <v>19</v>
      </c>
      <c r="V8" s="24" t="s">
        <v>149</v>
      </c>
      <c r="W8" s="26" t="s">
        <v>150</v>
      </c>
      <c r="X8" s="26" t="s">
        <v>19</v>
      </c>
      <c r="Y8" s="24" t="s">
        <v>19</v>
      </c>
      <c r="Z8" s="26" t="s">
        <v>19</v>
      </c>
      <c r="AA8" s="27" t="s">
        <v>19</v>
      </c>
      <c r="AB8" t="s">
        <v>19</v>
      </c>
      <c r="AC8" t="s">
        <v>151</v>
      </c>
      <c r="AD8" t="s">
        <v>6</v>
      </c>
      <c r="AE8" t="s">
        <v>152</v>
      </c>
      <c r="AF8" t="s">
        <v>88</v>
      </c>
      <c r="AG8" t="s">
        <v>76</v>
      </c>
      <c r="AH8" t="s">
        <v>19</v>
      </c>
    </row>
    <row r="9" ht="14.25" customHeight="1" spans="1:34">
      <c r="A9" s="8" t="s">
        <v>153</v>
      </c>
      <c r="B9" s="8" t="s">
        <v>154</v>
      </c>
      <c r="C9" s="8" t="s">
        <v>75</v>
      </c>
      <c r="D9" s="8" t="s">
        <v>76</v>
      </c>
      <c r="E9" s="8" t="s">
        <v>77</v>
      </c>
      <c r="F9" s="8" t="s">
        <v>76</v>
      </c>
      <c r="G9" s="8" t="s">
        <v>155</v>
      </c>
      <c r="H9" s="9" t="s">
        <v>156</v>
      </c>
      <c r="I9" s="9" t="s">
        <v>80</v>
      </c>
      <c r="J9" s="9" t="s">
        <v>2</v>
      </c>
      <c r="K9" s="9" t="s">
        <v>157</v>
      </c>
      <c r="L9" s="9">
        <v>1</v>
      </c>
      <c r="M9" s="9">
        <v>1</v>
      </c>
      <c r="N9" s="9" t="s">
        <v>158</v>
      </c>
      <c r="O9" s="9" t="s">
        <v>82</v>
      </c>
      <c r="P9" s="9" t="s">
        <v>105</v>
      </c>
      <c r="Q9" s="9"/>
      <c r="R9" s="24" t="s">
        <v>159</v>
      </c>
      <c r="S9" s="26" t="s">
        <v>19</v>
      </c>
      <c r="T9" s="9"/>
      <c r="U9" s="24" t="s">
        <v>19</v>
      </c>
      <c r="V9" s="24" t="s">
        <v>159</v>
      </c>
      <c r="W9" s="26" t="s">
        <v>160</v>
      </c>
      <c r="X9" s="26" t="s">
        <v>19</v>
      </c>
      <c r="Y9" s="24" t="s">
        <v>19</v>
      </c>
      <c r="Z9" s="26" t="s">
        <v>19</v>
      </c>
      <c r="AA9" s="27" t="s">
        <v>19</v>
      </c>
      <c r="AB9" t="s">
        <v>19</v>
      </c>
      <c r="AC9" t="s">
        <v>161</v>
      </c>
      <c r="AD9" t="s">
        <v>6</v>
      </c>
      <c r="AE9" t="s">
        <v>162</v>
      </c>
      <c r="AF9" t="s">
        <v>88</v>
      </c>
      <c r="AG9" t="s">
        <v>76</v>
      </c>
      <c r="AH9" t="s">
        <v>19</v>
      </c>
    </row>
    <row r="10" ht="14.25" customHeight="1" spans="1:34">
      <c r="A10" s="8" t="s">
        <v>163</v>
      </c>
      <c r="B10" s="8" t="s">
        <v>164</v>
      </c>
      <c r="C10" s="8" t="s">
        <v>75</v>
      </c>
      <c r="D10" s="8" t="s">
        <v>76</v>
      </c>
      <c r="E10" s="8" t="s">
        <v>77</v>
      </c>
      <c r="F10" s="8" t="s">
        <v>76</v>
      </c>
      <c r="G10" s="8" t="s">
        <v>165</v>
      </c>
      <c r="H10" s="9" t="s">
        <v>166</v>
      </c>
      <c r="I10" s="9" t="s">
        <v>80</v>
      </c>
      <c r="J10" s="9" t="s">
        <v>2</v>
      </c>
      <c r="K10" s="9" t="s">
        <v>167</v>
      </c>
      <c r="L10" s="9">
        <v>1</v>
      </c>
      <c r="M10" s="9">
        <v>1</v>
      </c>
      <c r="N10" s="9" t="s">
        <v>168</v>
      </c>
      <c r="O10" s="9" t="s">
        <v>82</v>
      </c>
      <c r="P10" s="9" t="s">
        <v>105</v>
      </c>
      <c r="Q10" s="9"/>
      <c r="R10" s="24" t="s">
        <v>169</v>
      </c>
      <c r="S10" s="26" t="s">
        <v>19</v>
      </c>
      <c r="T10" s="9"/>
      <c r="U10" s="24" t="s">
        <v>19</v>
      </c>
      <c r="V10" s="24" t="s">
        <v>169</v>
      </c>
      <c r="W10" s="26" t="s">
        <v>170</v>
      </c>
      <c r="X10" s="26" t="s">
        <v>19</v>
      </c>
      <c r="Y10" s="24" t="s">
        <v>19</v>
      </c>
      <c r="Z10" s="26" t="s">
        <v>19</v>
      </c>
      <c r="AA10" s="27" t="s">
        <v>19</v>
      </c>
      <c r="AB10" t="s">
        <v>19</v>
      </c>
      <c r="AC10" t="s">
        <v>171</v>
      </c>
      <c r="AD10" t="s">
        <v>6</v>
      </c>
      <c r="AE10" t="s">
        <v>172</v>
      </c>
      <c r="AF10" t="s">
        <v>88</v>
      </c>
      <c r="AG10" t="s">
        <v>76</v>
      </c>
      <c r="AH10" t="s">
        <v>173</v>
      </c>
    </row>
    <row r="11" ht="14.25" customHeight="1" spans="1:34">
      <c r="A11" s="8" t="s">
        <v>174</v>
      </c>
      <c r="B11" s="8" t="s">
        <v>175</v>
      </c>
      <c r="C11" s="8" t="s">
        <v>75</v>
      </c>
      <c r="D11" s="8" t="s">
        <v>76</v>
      </c>
      <c r="E11" s="8" t="s">
        <v>77</v>
      </c>
      <c r="F11" s="8" t="s">
        <v>76</v>
      </c>
      <c r="G11" s="8" t="s">
        <v>165</v>
      </c>
      <c r="H11" s="9" t="s">
        <v>166</v>
      </c>
      <c r="I11" s="9" t="s">
        <v>80</v>
      </c>
      <c r="J11" s="9" t="s">
        <v>2</v>
      </c>
      <c r="K11" s="9" t="s">
        <v>176</v>
      </c>
      <c r="L11" s="9">
        <v>1</v>
      </c>
      <c r="M11" s="9">
        <v>1</v>
      </c>
      <c r="N11" s="9" t="s">
        <v>177</v>
      </c>
      <c r="O11" s="9" t="s">
        <v>82</v>
      </c>
      <c r="P11" s="9" t="s">
        <v>105</v>
      </c>
      <c r="Q11" s="9"/>
      <c r="R11" s="24" t="s">
        <v>178</v>
      </c>
      <c r="S11" s="26" t="s">
        <v>19</v>
      </c>
      <c r="T11" s="9"/>
      <c r="U11" s="24" t="s">
        <v>19</v>
      </c>
      <c r="V11" s="24" t="s">
        <v>178</v>
      </c>
      <c r="W11" s="26" t="s">
        <v>179</v>
      </c>
      <c r="X11" s="26" t="s">
        <v>19</v>
      </c>
      <c r="Y11" s="24" t="s">
        <v>19</v>
      </c>
      <c r="Z11" s="26" t="s">
        <v>19</v>
      </c>
      <c r="AA11" s="27" t="s">
        <v>19</v>
      </c>
      <c r="AB11" t="s">
        <v>19</v>
      </c>
      <c r="AC11" t="s">
        <v>180</v>
      </c>
      <c r="AD11" t="s">
        <v>6</v>
      </c>
      <c r="AE11" t="s">
        <v>172</v>
      </c>
      <c r="AF11" t="s">
        <v>88</v>
      </c>
      <c r="AG11" t="s">
        <v>76</v>
      </c>
      <c r="AH11" t="s">
        <v>173</v>
      </c>
    </row>
    <row r="12" ht="14.25" customHeight="1" spans="1:34">
      <c r="A12" s="8" t="s">
        <v>181</v>
      </c>
      <c r="B12" s="8" t="s">
        <v>182</v>
      </c>
      <c r="C12" s="8" t="s">
        <v>75</v>
      </c>
      <c r="D12" s="8" t="s">
        <v>76</v>
      </c>
      <c r="E12" s="8" t="s">
        <v>77</v>
      </c>
      <c r="F12" s="8" t="s">
        <v>76</v>
      </c>
      <c r="G12" s="8" t="s">
        <v>165</v>
      </c>
      <c r="H12" s="9" t="s">
        <v>166</v>
      </c>
      <c r="I12" s="9" t="s">
        <v>80</v>
      </c>
      <c r="J12" s="9" t="s">
        <v>2</v>
      </c>
      <c r="K12" s="9" t="s">
        <v>183</v>
      </c>
      <c r="L12" s="9">
        <v>1</v>
      </c>
      <c r="M12" s="9">
        <v>1</v>
      </c>
      <c r="N12" s="9" t="s">
        <v>115</v>
      </c>
      <c r="O12" s="9" t="s">
        <v>82</v>
      </c>
      <c r="P12" s="9" t="s">
        <v>105</v>
      </c>
      <c r="Q12" s="9"/>
      <c r="R12" s="24" t="s">
        <v>184</v>
      </c>
      <c r="S12" s="26" t="s">
        <v>19</v>
      </c>
      <c r="T12" s="9"/>
      <c r="U12" s="24" t="s">
        <v>19</v>
      </c>
      <c r="V12" s="24" t="s">
        <v>184</v>
      </c>
      <c r="W12" s="26" t="s">
        <v>185</v>
      </c>
      <c r="X12" s="26" t="s">
        <v>19</v>
      </c>
      <c r="Y12" s="24" t="s">
        <v>19</v>
      </c>
      <c r="Z12" s="26" t="s">
        <v>19</v>
      </c>
      <c r="AA12" s="27" t="s">
        <v>19</v>
      </c>
      <c r="AB12" t="s">
        <v>19</v>
      </c>
      <c r="AC12" t="s">
        <v>186</v>
      </c>
      <c r="AD12" t="s">
        <v>6</v>
      </c>
      <c r="AE12" t="s">
        <v>172</v>
      </c>
      <c r="AF12" t="s">
        <v>88</v>
      </c>
      <c r="AG12" t="s">
        <v>76</v>
      </c>
      <c r="AH12" t="s">
        <v>173</v>
      </c>
    </row>
    <row r="13" ht="14.25" customHeight="1" spans="1:34">
      <c r="A13" s="8" t="s">
        <v>187</v>
      </c>
      <c r="B13" s="8" t="s">
        <v>188</v>
      </c>
      <c r="C13" s="8" t="s">
        <v>75</v>
      </c>
      <c r="D13" s="8" t="s">
        <v>76</v>
      </c>
      <c r="E13" s="8" t="s">
        <v>77</v>
      </c>
      <c r="F13" s="8" t="s">
        <v>76</v>
      </c>
      <c r="G13" s="8" t="s">
        <v>189</v>
      </c>
      <c r="H13" s="9" t="s">
        <v>190</v>
      </c>
      <c r="I13" s="9" t="s">
        <v>80</v>
      </c>
      <c r="J13" s="9" t="s">
        <v>2</v>
      </c>
      <c r="K13" s="9" t="s">
        <v>191</v>
      </c>
      <c r="L13" s="9">
        <v>1</v>
      </c>
      <c r="M13" s="9">
        <v>2</v>
      </c>
      <c r="N13" s="9" t="s">
        <v>158</v>
      </c>
      <c r="O13" s="9" t="s">
        <v>116</v>
      </c>
      <c r="P13" s="9" t="s">
        <v>105</v>
      </c>
      <c r="Q13" s="9"/>
      <c r="R13" s="24" t="s">
        <v>192</v>
      </c>
      <c r="S13" s="26" t="s">
        <v>19</v>
      </c>
      <c r="T13" s="9"/>
      <c r="U13" s="24" t="s">
        <v>19</v>
      </c>
      <c r="V13" s="24" t="s">
        <v>192</v>
      </c>
      <c r="W13" s="26" t="s">
        <v>193</v>
      </c>
      <c r="X13" s="26" t="s">
        <v>19</v>
      </c>
      <c r="Y13" s="24" t="s">
        <v>19</v>
      </c>
      <c r="Z13" s="26" t="s">
        <v>19</v>
      </c>
      <c r="AA13" s="27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88</v>
      </c>
      <c r="AG13" t="s">
        <v>76</v>
      </c>
      <c r="AH13" t="s">
        <v>121</v>
      </c>
    </row>
    <row r="14" ht="14.25" customHeight="1" spans="1:34">
      <c r="A14" s="8" t="s">
        <v>196</v>
      </c>
      <c r="B14" s="8" t="s">
        <v>197</v>
      </c>
      <c r="C14" s="8" t="s">
        <v>75</v>
      </c>
      <c r="D14" s="8" t="s">
        <v>76</v>
      </c>
      <c r="E14" s="8" t="s">
        <v>77</v>
      </c>
      <c r="F14" s="8" t="s">
        <v>76</v>
      </c>
      <c r="G14" s="8" t="s">
        <v>165</v>
      </c>
      <c r="H14" s="9" t="s">
        <v>166</v>
      </c>
      <c r="I14" s="9" t="s">
        <v>80</v>
      </c>
      <c r="J14" s="9" t="s">
        <v>2</v>
      </c>
      <c r="K14" s="9" t="s">
        <v>198</v>
      </c>
      <c r="L14" s="9">
        <v>1</v>
      </c>
      <c r="M14" s="9">
        <v>1</v>
      </c>
      <c r="N14" s="9" t="s">
        <v>199</v>
      </c>
      <c r="O14" s="9" t="s">
        <v>82</v>
      </c>
      <c r="P14" s="9" t="s">
        <v>105</v>
      </c>
      <c r="Q14" s="9"/>
      <c r="R14" s="24" t="s">
        <v>200</v>
      </c>
      <c r="S14" s="26" t="s">
        <v>19</v>
      </c>
      <c r="T14" s="9"/>
      <c r="U14" s="24" t="s">
        <v>19</v>
      </c>
      <c r="V14" s="24" t="s">
        <v>200</v>
      </c>
      <c r="W14" s="26" t="s">
        <v>201</v>
      </c>
      <c r="X14" s="26" t="s">
        <v>19</v>
      </c>
      <c r="Y14" s="24" t="s">
        <v>19</v>
      </c>
      <c r="Z14" s="26" t="s">
        <v>19</v>
      </c>
      <c r="AA14" s="27" t="s">
        <v>19</v>
      </c>
      <c r="AB14" t="s">
        <v>19</v>
      </c>
      <c r="AC14" t="s">
        <v>202</v>
      </c>
      <c r="AD14" t="s">
        <v>6</v>
      </c>
      <c r="AE14" t="s">
        <v>162</v>
      </c>
      <c r="AF14" t="s">
        <v>88</v>
      </c>
      <c r="AG14" t="s">
        <v>76</v>
      </c>
      <c r="AH14" t="s">
        <v>19</v>
      </c>
    </row>
    <row r="15" ht="14.25" customHeight="1" spans="1:34">
      <c r="A15" s="8" t="s">
        <v>203</v>
      </c>
      <c r="B15" s="8" t="s">
        <v>204</v>
      </c>
      <c r="C15" s="8" t="s">
        <v>75</v>
      </c>
      <c r="D15" s="8" t="s">
        <v>76</v>
      </c>
      <c r="E15" s="8" t="s">
        <v>77</v>
      </c>
      <c r="F15" s="8" t="s">
        <v>76</v>
      </c>
      <c r="G15" s="8" t="s">
        <v>205</v>
      </c>
      <c r="H15" s="9" t="s">
        <v>206</v>
      </c>
      <c r="I15" s="9" t="s">
        <v>80</v>
      </c>
      <c r="J15" s="9" t="s">
        <v>2</v>
      </c>
      <c r="K15" s="9" t="s">
        <v>207</v>
      </c>
      <c r="L15" s="9">
        <v>1</v>
      </c>
      <c r="M15" s="9">
        <v>2</v>
      </c>
      <c r="N15" s="9" t="s">
        <v>208</v>
      </c>
      <c r="O15" s="9" t="s">
        <v>116</v>
      </c>
      <c r="P15" s="9" t="s">
        <v>105</v>
      </c>
      <c r="Q15" s="9"/>
      <c r="R15" s="24" t="s">
        <v>209</v>
      </c>
      <c r="S15" s="26" t="s">
        <v>19</v>
      </c>
      <c r="T15" s="9"/>
      <c r="U15" s="24" t="s">
        <v>19</v>
      </c>
      <c r="V15" s="24" t="s">
        <v>209</v>
      </c>
      <c r="W15" s="26" t="s">
        <v>210</v>
      </c>
      <c r="X15" s="26" t="s">
        <v>19</v>
      </c>
      <c r="Y15" s="24" t="s">
        <v>19</v>
      </c>
      <c r="Z15" s="26" t="s">
        <v>19</v>
      </c>
      <c r="AA15" s="27" t="s">
        <v>19</v>
      </c>
      <c r="AB15" t="s">
        <v>19</v>
      </c>
      <c r="AC15" t="s">
        <v>211</v>
      </c>
      <c r="AD15" t="s">
        <v>6</v>
      </c>
      <c r="AE15" t="s">
        <v>152</v>
      </c>
      <c r="AF15" t="s">
        <v>88</v>
      </c>
      <c r="AG15" t="s">
        <v>76</v>
      </c>
      <c r="AH15" t="s">
        <v>19</v>
      </c>
    </row>
    <row r="16" ht="14.25" customHeight="1" spans="1:34">
      <c r="A16" s="8" t="s">
        <v>212</v>
      </c>
      <c r="B16" s="8" t="s">
        <v>213</v>
      </c>
      <c r="C16" s="8" t="s">
        <v>75</v>
      </c>
      <c r="D16" s="8" t="s">
        <v>76</v>
      </c>
      <c r="E16" s="8" t="s">
        <v>77</v>
      </c>
      <c r="F16" s="8" t="s">
        <v>76</v>
      </c>
      <c r="G16" s="8" t="s">
        <v>214</v>
      </c>
      <c r="H16" s="9" t="s">
        <v>215</v>
      </c>
      <c r="I16" s="9" t="s">
        <v>80</v>
      </c>
      <c r="J16" s="9" t="s">
        <v>2</v>
      </c>
      <c r="K16" s="9" t="s">
        <v>216</v>
      </c>
      <c r="L16" s="9">
        <v>1</v>
      </c>
      <c r="M16" s="9">
        <v>1</v>
      </c>
      <c r="N16" s="9" t="s">
        <v>116</v>
      </c>
      <c r="O16" s="9" t="s">
        <v>82</v>
      </c>
      <c r="P16" s="9" t="s">
        <v>105</v>
      </c>
      <c r="Q16" s="9"/>
      <c r="R16" s="24" t="s">
        <v>217</v>
      </c>
      <c r="S16" s="26" t="s">
        <v>19</v>
      </c>
      <c r="T16" s="9"/>
      <c r="U16" s="24" t="s">
        <v>19</v>
      </c>
      <c r="V16" s="24" t="s">
        <v>217</v>
      </c>
      <c r="W16" s="26" t="s">
        <v>218</v>
      </c>
      <c r="X16" s="26" t="s">
        <v>19</v>
      </c>
      <c r="Y16" s="24" t="s">
        <v>19</v>
      </c>
      <c r="Z16" s="26" t="s">
        <v>19</v>
      </c>
      <c r="AA16" s="27" t="s">
        <v>19</v>
      </c>
      <c r="AB16" t="s">
        <v>19</v>
      </c>
      <c r="AC16" t="s">
        <v>219</v>
      </c>
      <c r="AD16" t="s">
        <v>6</v>
      </c>
      <c r="AE16" t="s">
        <v>152</v>
      </c>
      <c r="AF16" t="s">
        <v>88</v>
      </c>
      <c r="AG16" t="s">
        <v>76</v>
      </c>
      <c r="AH16" t="s">
        <v>220</v>
      </c>
    </row>
    <row r="17" ht="14.25" customHeight="1" spans="1:34">
      <c r="A17" s="8" t="s">
        <v>221</v>
      </c>
      <c r="B17" s="8" t="s">
        <v>222</v>
      </c>
      <c r="C17" s="8" t="s">
        <v>75</v>
      </c>
      <c r="D17" s="8" t="s">
        <v>76</v>
      </c>
      <c r="E17" s="8" t="s">
        <v>77</v>
      </c>
      <c r="F17" s="8" t="s">
        <v>76</v>
      </c>
      <c r="G17" s="8" t="s">
        <v>223</v>
      </c>
      <c r="H17" s="9" t="s">
        <v>224</v>
      </c>
      <c r="I17" s="9" t="s">
        <v>80</v>
      </c>
      <c r="J17" s="9" t="s">
        <v>2</v>
      </c>
      <c r="K17" s="9" t="s">
        <v>225</v>
      </c>
      <c r="L17" s="9">
        <v>1</v>
      </c>
      <c r="M17" s="9">
        <v>1</v>
      </c>
      <c r="N17" s="9" t="s">
        <v>226</v>
      </c>
      <c r="O17" s="9" t="s">
        <v>82</v>
      </c>
      <c r="P17" s="9" t="s">
        <v>105</v>
      </c>
      <c r="Q17" s="9"/>
      <c r="R17" s="24" t="s">
        <v>227</v>
      </c>
      <c r="S17" s="26" t="s">
        <v>19</v>
      </c>
      <c r="T17" s="9"/>
      <c r="U17" s="24" t="s">
        <v>19</v>
      </c>
      <c r="V17" s="24" t="s">
        <v>227</v>
      </c>
      <c r="W17" s="26" t="s">
        <v>228</v>
      </c>
      <c r="X17" s="26" t="s">
        <v>19</v>
      </c>
      <c r="Y17" s="24" t="s">
        <v>19</v>
      </c>
      <c r="Z17" s="26" t="s">
        <v>19</v>
      </c>
      <c r="AA17" s="27" t="s">
        <v>19</v>
      </c>
      <c r="AB17" t="s">
        <v>19</v>
      </c>
      <c r="AC17" t="s">
        <v>229</v>
      </c>
      <c r="AD17" t="s">
        <v>6</v>
      </c>
      <c r="AE17" t="s">
        <v>230</v>
      </c>
      <c r="AF17" t="s">
        <v>88</v>
      </c>
      <c r="AG17" t="s">
        <v>76</v>
      </c>
      <c r="AH17" t="s">
        <v>173</v>
      </c>
    </row>
    <row r="18" ht="14.25" customHeight="1" spans="1:34">
      <c r="A18" s="8" t="s">
        <v>231</v>
      </c>
      <c r="B18" s="8" t="s">
        <v>232</v>
      </c>
      <c r="C18" s="8" t="s">
        <v>75</v>
      </c>
      <c r="D18" s="8" t="s">
        <v>76</v>
      </c>
      <c r="E18" s="8" t="s">
        <v>77</v>
      </c>
      <c r="F18" s="8" t="s">
        <v>76</v>
      </c>
      <c r="G18" s="8" t="s">
        <v>233</v>
      </c>
      <c r="H18" s="9" t="s">
        <v>234</v>
      </c>
      <c r="I18" s="9" t="s">
        <v>80</v>
      </c>
      <c r="J18" s="9" t="s">
        <v>2</v>
      </c>
      <c r="K18" s="9" t="s">
        <v>235</v>
      </c>
      <c r="L18" s="9">
        <v>1</v>
      </c>
      <c r="M18" s="9">
        <v>1</v>
      </c>
      <c r="N18" s="9" t="s">
        <v>236</v>
      </c>
      <c r="O18" s="9" t="s">
        <v>82</v>
      </c>
      <c r="P18" s="9" t="s">
        <v>105</v>
      </c>
      <c r="Q18" s="9"/>
      <c r="R18" s="24" t="s">
        <v>237</v>
      </c>
      <c r="S18" s="26" t="s">
        <v>19</v>
      </c>
      <c r="T18" s="9"/>
      <c r="U18" s="24" t="s">
        <v>19</v>
      </c>
      <c r="V18" s="24" t="s">
        <v>237</v>
      </c>
      <c r="W18" s="26" t="s">
        <v>238</v>
      </c>
      <c r="X18" s="26" t="s">
        <v>19</v>
      </c>
      <c r="Y18" s="24" t="s">
        <v>19</v>
      </c>
      <c r="Z18" s="26" t="s">
        <v>19</v>
      </c>
      <c r="AA18" s="27" t="s">
        <v>19</v>
      </c>
      <c r="AB18" t="s">
        <v>19</v>
      </c>
      <c r="AC18" t="s">
        <v>239</v>
      </c>
      <c r="AD18" t="s">
        <v>6</v>
      </c>
      <c r="AE18" t="s">
        <v>240</v>
      </c>
      <c r="AF18" t="s">
        <v>88</v>
      </c>
      <c r="AG18" t="s">
        <v>76</v>
      </c>
      <c r="AH18" t="s">
        <v>121</v>
      </c>
    </row>
    <row r="19" ht="14.25" customHeight="1" spans="1:34">
      <c r="A19" s="8" t="s">
        <v>241</v>
      </c>
      <c r="B19" s="8" t="s">
        <v>242</v>
      </c>
      <c r="C19" s="8" t="s">
        <v>75</v>
      </c>
      <c r="D19" s="8" t="s">
        <v>76</v>
      </c>
      <c r="E19" s="8" t="s">
        <v>77</v>
      </c>
      <c r="F19" s="8" t="s">
        <v>76</v>
      </c>
      <c r="G19" s="8" t="s">
        <v>243</v>
      </c>
      <c r="H19" s="9" t="s">
        <v>244</v>
      </c>
      <c r="I19" s="9" t="s">
        <v>80</v>
      </c>
      <c r="J19" s="9" t="s">
        <v>2</v>
      </c>
      <c r="K19" s="9" t="s">
        <v>245</v>
      </c>
      <c r="L19" s="9">
        <v>1</v>
      </c>
      <c r="M19" s="9">
        <v>1</v>
      </c>
      <c r="N19" s="9" t="s">
        <v>246</v>
      </c>
      <c r="O19" s="9" t="s">
        <v>82</v>
      </c>
      <c r="P19" s="9" t="s">
        <v>105</v>
      </c>
      <c r="Q19" s="9"/>
      <c r="R19" s="24" t="s">
        <v>247</v>
      </c>
      <c r="S19" s="26" t="s">
        <v>19</v>
      </c>
      <c r="T19" s="9"/>
      <c r="U19" s="24" t="s">
        <v>19</v>
      </c>
      <c r="V19" s="24" t="s">
        <v>247</v>
      </c>
      <c r="W19" s="26" t="s">
        <v>248</v>
      </c>
      <c r="X19" s="26" t="s">
        <v>19</v>
      </c>
      <c r="Y19" s="24" t="s">
        <v>19</v>
      </c>
      <c r="Z19" s="26" t="s">
        <v>19</v>
      </c>
      <c r="AA19" s="27" t="s">
        <v>19</v>
      </c>
      <c r="AB19" t="s">
        <v>19</v>
      </c>
      <c r="AC19" t="s">
        <v>249</v>
      </c>
      <c r="AD19" t="s">
        <v>6</v>
      </c>
      <c r="AE19" t="s">
        <v>250</v>
      </c>
      <c r="AF19" t="s">
        <v>88</v>
      </c>
      <c r="AG19" t="s">
        <v>76</v>
      </c>
      <c r="AH19" t="s">
        <v>173</v>
      </c>
    </row>
    <row r="20" ht="14.25" customHeight="1" spans="1:34">
      <c r="A20" s="8" t="s">
        <v>251</v>
      </c>
      <c r="B20" s="8" t="s">
        <v>252</v>
      </c>
      <c r="C20" s="8" t="s">
        <v>75</v>
      </c>
      <c r="D20" s="8" t="s">
        <v>76</v>
      </c>
      <c r="E20" s="8" t="s">
        <v>77</v>
      </c>
      <c r="F20" s="8" t="s">
        <v>76</v>
      </c>
      <c r="G20" s="8" t="s">
        <v>253</v>
      </c>
      <c r="H20" s="9" t="s">
        <v>254</v>
      </c>
      <c r="I20" s="9" t="s">
        <v>80</v>
      </c>
      <c r="J20" s="9" t="s">
        <v>2</v>
      </c>
      <c r="K20" s="9" t="s">
        <v>255</v>
      </c>
      <c r="L20" s="9">
        <v>1</v>
      </c>
      <c r="M20" s="9">
        <v>1</v>
      </c>
      <c r="N20" s="9" t="s">
        <v>256</v>
      </c>
      <c r="O20" s="9" t="s">
        <v>82</v>
      </c>
      <c r="P20" s="9" t="s">
        <v>105</v>
      </c>
      <c r="Q20" s="9"/>
      <c r="R20" s="24" t="s">
        <v>257</v>
      </c>
      <c r="S20" s="26" t="s">
        <v>19</v>
      </c>
      <c r="T20" s="9"/>
      <c r="U20" s="24" t="s">
        <v>19</v>
      </c>
      <c r="V20" s="24" t="s">
        <v>257</v>
      </c>
      <c r="W20" s="26" t="s">
        <v>258</v>
      </c>
      <c r="X20" s="26" t="s">
        <v>19</v>
      </c>
      <c r="Y20" s="24" t="s">
        <v>19</v>
      </c>
      <c r="Z20" s="26" t="s">
        <v>19</v>
      </c>
      <c r="AA20" s="27" t="s">
        <v>19</v>
      </c>
      <c r="AB20" t="s">
        <v>19</v>
      </c>
      <c r="AC20" t="s">
        <v>259</v>
      </c>
      <c r="AD20" t="s">
        <v>6</v>
      </c>
      <c r="AE20" t="s">
        <v>260</v>
      </c>
      <c r="AF20" t="s">
        <v>88</v>
      </c>
      <c r="AG20" t="s">
        <v>76</v>
      </c>
      <c r="AH20" t="s">
        <v>173</v>
      </c>
    </row>
    <row r="21" ht="14.25" customHeight="1" spans="1:34">
      <c r="A21" s="8" t="s">
        <v>261</v>
      </c>
      <c r="B21" s="8" t="s">
        <v>262</v>
      </c>
      <c r="C21" s="8" t="s">
        <v>75</v>
      </c>
      <c r="D21" s="8" t="s">
        <v>76</v>
      </c>
      <c r="E21" s="8" t="s">
        <v>77</v>
      </c>
      <c r="F21" s="8" t="s">
        <v>76</v>
      </c>
      <c r="G21" s="8" t="s">
        <v>263</v>
      </c>
      <c r="H21" s="9" t="s">
        <v>264</v>
      </c>
      <c r="I21" s="9" t="s">
        <v>80</v>
      </c>
      <c r="J21" s="9" t="s">
        <v>2</v>
      </c>
      <c r="K21" s="9" t="s">
        <v>265</v>
      </c>
      <c r="L21" s="9">
        <v>1</v>
      </c>
      <c r="M21" s="9">
        <v>3</v>
      </c>
      <c r="N21" s="9" t="s">
        <v>137</v>
      </c>
      <c r="O21" s="9" t="s">
        <v>137</v>
      </c>
      <c r="P21" s="9" t="s">
        <v>105</v>
      </c>
      <c r="Q21" s="9"/>
      <c r="R21" s="24" t="s">
        <v>266</v>
      </c>
      <c r="S21" s="26" t="s">
        <v>19</v>
      </c>
      <c r="T21" s="9"/>
      <c r="U21" s="24" t="s">
        <v>19</v>
      </c>
      <c r="V21" s="24" t="s">
        <v>266</v>
      </c>
      <c r="W21" s="26" t="s">
        <v>267</v>
      </c>
      <c r="X21" s="26" t="s">
        <v>19</v>
      </c>
      <c r="Y21" s="24" t="s">
        <v>19</v>
      </c>
      <c r="Z21" s="26" t="s">
        <v>19</v>
      </c>
      <c r="AA21" s="27" t="s">
        <v>19</v>
      </c>
      <c r="AB21" t="s">
        <v>19</v>
      </c>
      <c r="AC21" t="s">
        <v>268</v>
      </c>
      <c r="AD21" t="s">
        <v>6</v>
      </c>
      <c r="AE21" t="s">
        <v>269</v>
      </c>
      <c r="AF21" t="s">
        <v>88</v>
      </c>
      <c r="AG21" t="s">
        <v>76</v>
      </c>
      <c r="AH21" t="s">
        <v>270</v>
      </c>
    </row>
    <row r="22" ht="14.25" customHeight="1" spans="1:34">
      <c r="A22" s="8" t="s">
        <v>271</v>
      </c>
      <c r="B22" s="8" t="s">
        <v>272</v>
      </c>
      <c r="C22" s="8" t="s">
        <v>75</v>
      </c>
      <c r="D22" s="8" t="s">
        <v>76</v>
      </c>
      <c r="E22" s="8" t="s">
        <v>77</v>
      </c>
      <c r="F22" s="8" t="s">
        <v>76</v>
      </c>
      <c r="G22" s="8" t="s">
        <v>273</v>
      </c>
      <c r="H22" s="9" t="s">
        <v>274</v>
      </c>
      <c r="I22" s="9" t="s">
        <v>80</v>
      </c>
      <c r="J22" s="9" t="s">
        <v>2</v>
      </c>
      <c r="K22" s="9" t="s">
        <v>275</v>
      </c>
      <c r="L22" s="9">
        <v>1</v>
      </c>
      <c r="M22" s="9">
        <v>4</v>
      </c>
      <c r="N22" s="9" t="s">
        <v>158</v>
      </c>
      <c r="O22" s="9" t="s">
        <v>199</v>
      </c>
      <c r="P22" s="9" t="s">
        <v>105</v>
      </c>
      <c r="Q22" s="9"/>
      <c r="R22" s="24" t="s">
        <v>276</v>
      </c>
      <c r="S22" s="26" t="s">
        <v>19</v>
      </c>
      <c r="T22" s="9"/>
      <c r="U22" s="24" t="s">
        <v>19</v>
      </c>
      <c r="V22" s="24" t="s">
        <v>276</v>
      </c>
      <c r="W22" s="26" t="s">
        <v>277</v>
      </c>
      <c r="X22" s="26" t="s">
        <v>19</v>
      </c>
      <c r="Y22" s="24" t="s">
        <v>19</v>
      </c>
      <c r="Z22" s="26" t="s">
        <v>19</v>
      </c>
      <c r="AA22" s="27" t="s">
        <v>19</v>
      </c>
      <c r="AB22" t="s">
        <v>19</v>
      </c>
      <c r="AC22" t="s">
        <v>278</v>
      </c>
      <c r="AD22" t="s">
        <v>6</v>
      </c>
      <c r="AE22" t="s">
        <v>279</v>
      </c>
      <c r="AF22" t="s">
        <v>88</v>
      </c>
      <c r="AG22" t="s">
        <v>76</v>
      </c>
      <c r="AH22" t="s">
        <v>19</v>
      </c>
    </row>
    <row r="23" ht="14.25" customHeight="1" spans="1:34">
      <c r="A23" s="8" t="s">
        <v>280</v>
      </c>
      <c r="B23" s="8" t="s">
        <v>281</v>
      </c>
      <c r="C23" s="8" t="s">
        <v>75</v>
      </c>
      <c r="D23" s="8" t="s">
        <v>76</v>
      </c>
      <c r="E23" s="8" t="s">
        <v>77</v>
      </c>
      <c r="F23" s="8" t="s">
        <v>76</v>
      </c>
      <c r="G23" s="8" t="s">
        <v>282</v>
      </c>
      <c r="H23" s="9" t="s">
        <v>283</v>
      </c>
      <c r="I23" s="9" t="s">
        <v>80</v>
      </c>
      <c r="J23" s="9" t="s">
        <v>2</v>
      </c>
      <c r="K23" s="9" t="s">
        <v>284</v>
      </c>
      <c r="L23" s="9">
        <v>1</v>
      </c>
      <c r="M23" s="9">
        <v>4</v>
      </c>
      <c r="N23" s="9" t="s">
        <v>199</v>
      </c>
      <c r="O23" s="9" t="s">
        <v>199</v>
      </c>
      <c r="P23" s="9" t="s">
        <v>105</v>
      </c>
      <c r="Q23" s="9"/>
      <c r="R23" s="24" t="s">
        <v>285</v>
      </c>
      <c r="S23" s="26" t="s">
        <v>19</v>
      </c>
      <c r="T23" s="9"/>
      <c r="U23" s="24" t="s">
        <v>19</v>
      </c>
      <c r="V23" s="24" t="s">
        <v>285</v>
      </c>
      <c r="W23" s="26" t="s">
        <v>286</v>
      </c>
      <c r="X23" s="26" t="s">
        <v>19</v>
      </c>
      <c r="Y23" s="24" t="s">
        <v>19</v>
      </c>
      <c r="Z23" s="26" t="s">
        <v>19</v>
      </c>
      <c r="AA23" s="27" t="s">
        <v>19</v>
      </c>
      <c r="AB23" t="s">
        <v>19</v>
      </c>
      <c r="AC23" t="s">
        <v>287</v>
      </c>
      <c r="AD23" t="s">
        <v>6</v>
      </c>
      <c r="AE23" t="s">
        <v>288</v>
      </c>
      <c r="AF23" t="s">
        <v>88</v>
      </c>
      <c r="AG23" t="s">
        <v>76</v>
      </c>
      <c r="AH23" t="s">
        <v>19</v>
      </c>
    </row>
    <row r="24" ht="14.25" customHeight="1" spans="1:34">
      <c r="A24" s="8" t="s">
        <v>289</v>
      </c>
      <c r="B24" s="8" t="s">
        <v>290</v>
      </c>
      <c r="C24" s="8" t="s">
        <v>75</v>
      </c>
      <c r="D24" s="8" t="s">
        <v>76</v>
      </c>
      <c r="E24" s="8" t="s">
        <v>77</v>
      </c>
      <c r="F24" s="8" t="s">
        <v>76</v>
      </c>
      <c r="G24" s="8" t="s">
        <v>291</v>
      </c>
      <c r="H24" s="9" t="s">
        <v>292</v>
      </c>
      <c r="I24" s="9" t="s">
        <v>80</v>
      </c>
      <c r="J24" s="9" t="s">
        <v>2</v>
      </c>
      <c r="K24" s="9" t="s">
        <v>293</v>
      </c>
      <c r="L24" s="9">
        <v>1</v>
      </c>
      <c r="M24" s="9">
        <v>1</v>
      </c>
      <c r="N24" s="9" t="s">
        <v>116</v>
      </c>
      <c r="O24" s="9" t="s">
        <v>82</v>
      </c>
      <c r="P24" s="9" t="s">
        <v>105</v>
      </c>
      <c r="Q24" s="9"/>
      <c r="R24" s="24" t="s">
        <v>294</v>
      </c>
      <c r="S24" s="26" t="s">
        <v>19</v>
      </c>
      <c r="T24" s="9"/>
      <c r="U24" s="24" t="s">
        <v>19</v>
      </c>
      <c r="V24" s="24" t="s">
        <v>294</v>
      </c>
      <c r="W24" s="26" t="s">
        <v>295</v>
      </c>
      <c r="X24" s="26" t="s">
        <v>19</v>
      </c>
      <c r="Y24" s="24" t="s">
        <v>19</v>
      </c>
      <c r="Z24" s="26" t="s">
        <v>19</v>
      </c>
      <c r="AA24" s="27" t="s">
        <v>19</v>
      </c>
      <c r="AB24" t="s">
        <v>19</v>
      </c>
      <c r="AC24" t="s">
        <v>296</v>
      </c>
      <c r="AD24" t="s">
        <v>6</v>
      </c>
      <c r="AE24" t="s">
        <v>172</v>
      </c>
      <c r="AF24" t="s">
        <v>88</v>
      </c>
      <c r="AG24" t="s">
        <v>76</v>
      </c>
      <c r="AH24" t="s">
        <v>297</v>
      </c>
    </row>
    <row r="25" ht="14.25" customHeight="1" spans="1:34">
      <c r="A25" s="8" t="s">
        <v>298</v>
      </c>
      <c r="B25" s="8" t="s">
        <v>299</v>
      </c>
      <c r="C25" s="8" t="s">
        <v>75</v>
      </c>
      <c r="D25" s="8" t="s">
        <v>76</v>
      </c>
      <c r="E25" s="8" t="s">
        <v>77</v>
      </c>
      <c r="F25" s="8" t="s">
        <v>76</v>
      </c>
      <c r="G25" s="8" t="s">
        <v>300</v>
      </c>
      <c r="H25" s="9" t="s">
        <v>301</v>
      </c>
      <c r="I25" s="9" t="s">
        <v>80</v>
      </c>
      <c r="J25" s="9" t="s">
        <v>2</v>
      </c>
      <c r="K25" s="9" t="s">
        <v>302</v>
      </c>
      <c r="L25" s="9">
        <v>1</v>
      </c>
      <c r="M25" s="9">
        <v>1</v>
      </c>
      <c r="N25" s="9" t="s">
        <v>116</v>
      </c>
      <c r="O25" s="9" t="s">
        <v>82</v>
      </c>
      <c r="P25" s="9" t="s">
        <v>105</v>
      </c>
      <c r="Q25" s="9"/>
      <c r="R25" s="24" t="s">
        <v>303</v>
      </c>
      <c r="S25" s="26" t="s">
        <v>19</v>
      </c>
      <c r="T25" s="9"/>
      <c r="U25" s="24" t="s">
        <v>19</v>
      </c>
      <c r="V25" s="24" t="s">
        <v>303</v>
      </c>
      <c r="W25" s="26" t="s">
        <v>304</v>
      </c>
      <c r="X25" s="26" t="s">
        <v>19</v>
      </c>
      <c r="Y25" s="24" t="s">
        <v>19</v>
      </c>
      <c r="Z25" s="26" t="s">
        <v>19</v>
      </c>
      <c r="AA25" s="27" t="s">
        <v>19</v>
      </c>
      <c r="AB25" t="s">
        <v>19</v>
      </c>
      <c r="AC25" t="s">
        <v>305</v>
      </c>
      <c r="AD25" t="s">
        <v>6</v>
      </c>
      <c r="AE25" t="s">
        <v>306</v>
      </c>
      <c r="AF25" t="s">
        <v>88</v>
      </c>
      <c r="AG25" t="s">
        <v>76</v>
      </c>
      <c r="AH25" t="s">
        <v>270</v>
      </c>
    </row>
    <row r="26" ht="14.25" customHeight="1" spans="1:34">
      <c r="A26" s="8" t="s">
        <v>307</v>
      </c>
      <c r="B26" s="8" t="s">
        <v>308</v>
      </c>
      <c r="C26" s="8" t="s">
        <v>75</v>
      </c>
      <c r="D26" s="8" t="s">
        <v>76</v>
      </c>
      <c r="E26" s="8" t="s">
        <v>77</v>
      </c>
      <c r="F26" s="8" t="s">
        <v>76</v>
      </c>
      <c r="G26" s="8" t="s">
        <v>309</v>
      </c>
      <c r="H26" s="9" t="s">
        <v>310</v>
      </c>
      <c r="I26" s="9" t="s">
        <v>80</v>
      </c>
      <c r="J26" s="9" t="s">
        <v>2</v>
      </c>
      <c r="K26" s="9" t="s">
        <v>311</v>
      </c>
      <c r="L26" s="9">
        <v>1</v>
      </c>
      <c r="M26" s="9">
        <v>1</v>
      </c>
      <c r="N26" s="9" t="s">
        <v>116</v>
      </c>
      <c r="O26" s="9" t="s">
        <v>82</v>
      </c>
      <c r="P26" s="9" t="s">
        <v>105</v>
      </c>
      <c r="Q26" s="9"/>
      <c r="R26" s="24" t="s">
        <v>312</v>
      </c>
      <c r="S26" s="26" t="s">
        <v>19</v>
      </c>
      <c r="T26" s="9"/>
      <c r="U26" s="24" t="s">
        <v>19</v>
      </c>
      <c r="V26" s="24" t="s">
        <v>312</v>
      </c>
      <c r="W26" s="26" t="s">
        <v>313</v>
      </c>
      <c r="X26" s="26" t="s">
        <v>19</v>
      </c>
      <c r="Y26" s="24" t="s">
        <v>19</v>
      </c>
      <c r="Z26" s="26" t="s">
        <v>19</v>
      </c>
      <c r="AA26" s="27" t="s">
        <v>19</v>
      </c>
      <c r="AB26" t="s">
        <v>19</v>
      </c>
      <c r="AC26" t="s">
        <v>314</v>
      </c>
      <c r="AD26" t="s">
        <v>6</v>
      </c>
      <c r="AE26" t="s">
        <v>315</v>
      </c>
      <c r="AF26" t="s">
        <v>88</v>
      </c>
      <c r="AG26" t="s">
        <v>76</v>
      </c>
      <c r="AH26" t="s">
        <v>173</v>
      </c>
    </row>
    <row r="27" ht="14.25" customHeight="1" spans="1:34">
      <c r="A27" s="8" t="s">
        <v>316</v>
      </c>
      <c r="B27" s="8" t="s">
        <v>317</v>
      </c>
      <c r="C27" s="8" t="s">
        <v>75</v>
      </c>
      <c r="D27" s="8" t="s">
        <v>76</v>
      </c>
      <c r="E27" s="8" t="s">
        <v>77</v>
      </c>
      <c r="F27" s="8" t="s">
        <v>76</v>
      </c>
      <c r="G27" s="8" t="s">
        <v>318</v>
      </c>
      <c r="H27" s="9" t="s">
        <v>319</v>
      </c>
      <c r="I27" s="9" t="s">
        <v>80</v>
      </c>
      <c r="J27" s="9" t="s">
        <v>2</v>
      </c>
      <c r="K27" s="9" t="s">
        <v>320</v>
      </c>
      <c r="L27" s="9">
        <v>1</v>
      </c>
      <c r="M27" s="9">
        <v>1</v>
      </c>
      <c r="N27" s="9" t="s">
        <v>116</v>
      </c>
      <c r="O27" s="9" t="s">
        <v>82</v>
      </c>
      <c r="P27" s="9" t="s">
        <v>105</v>
      </c>
      <c r="Q27" s="9"/>
      <c r="R27" s="24" t="s">
        <v>321</v>
      </c>
      <c r="S27" s="26" t="s">
        <v>19</v>
      </c>
      <c r="T27" s="9"/>
      <c r="U27" s="24" t="s">
        <v>19</v>
      </c>
      <c r="V27" s="24" t="s">
        <v>321</v>
      </c>
      <c r="W27" s="26" t="s">
        <v>322</v>
      </c>
      <c r="X27" s="26" t="s">
        <v>19</v>
      </c>
      <c r="Y27" s="24" t="s">
        <v>19</v>
      </c>
      <c r="Z27" s="26" t="s">
        <v>19</v>
      </c>
      <c r="AA27" s="27" t="s">
        <v>19</v>
      </c>
      <c r="AB27" t="s">
        <v>19</v>
      </c>
      <c r="AC27" t="s">
        <v>323</v>
      </c>
      <c r="AD27" t="s">
        <v>6</v>
      </c>
      <c r="AE27" t="s">
        <v>324</v>
      </c>
      <c r="AF27" t="s">
        <v>88</v>
      </c>
      <c r="AG27" t="s">
        <v>76</v>
      </c>
      <c r="AH27" t="s">
        <v>19</v>
      </c>
    </row>
    <row r="28" ht="14.25" customHeight="1" spans="1:34">
      <c r="A28" s="8" t="s">
        <v>325</v>
      </c>
      <c r="B28" s="8" t="s">
        <v>326</v>
      </c>
      <c r="C28" s="8" t="s">
        <v>75</v>
      </c>
      <c r="D28" s="8" t="s">
        <v>76</v>
      </c>
      <c r="E28" s="8" t="s">
        <v>77</v>
      </c>
      <c r="F28" s="8" t="s">
        <v>76</v>
      </c>
      <c r="G28" s="8" t="s">
        <v>327</v>
      </c>
      <c r="H28" s="9" t="s">
        <v>328</v>
      </c>
      <c r="I28" s="9" t="s">
        <v>80</v>
      </c>
      <c r="J28" s="9" t="s">
        <v>2</v>
      </c>
      <c r="K28" s="9" t="s">
        <v>329</v>
      </c>
      <c r="L28" s="9">
        <v>2</v>
      </c>
      <c r="M28" s="9">
        <v>1</v>
      </c>
      <c r="N28" s="9" t="s">
        <v>82</v>
      </c>
      <c r="O28" s="9" t="s">
        <v>82</v>
      </c>
      <c r="P28" s="9" t="s">
        <v>105</v>
      </c>
      <c r="Q28" s="9"/>
      <c r="R28" s="24" t="s">
        <v>330</v>
      </c>
      <c r="S28" s="26" t="s">
        <v>19</v>
      </c>
      <c r="T28" s="9"/>
      <c r="U28" s="24" t="s">
        <v>19</v>
      </c>
      <c r="V28" s="24" t="s">
        <v>330</v>
      </c>
      <c r="W28" s="26" t="s">
        <v>331</v>
      </c>
      <c r="X28" s="26" t="s">
        <v>19</v>
      </c>
      <c r="Y28" s="24" t="s">
        <v>19</v>
      </c>
      <c r="Z28" s="26" t="s">
        <v>19</v>
      </c>
      <c r="AA28" s="27" t="s">
        <v>19</v>
      </c>
      <c r="AB28" t="s">
        <v>19</v>
      </c>
      <c r="AC28" t="s">
        <v>332</v>
      </c>
      <c r="AD28" t="s">
        <v>6</v>
      </c>
      <c r="AE28" t="s">
        <v>152</v>
      </c>
      <c r="AF28" t="s">
        <v>88</v>
      </c>
      <c r="AG28" t="s">
        <v>76</v>
      </c>
      <c r="AH28" t="s">
        <v>333</v>
      </c>
    </row>
    <row r="29" ht="14.25" customHeight="1" spans="1:34">
      <c r="A29" s="8" t="s">
        <v>334</v>
      </c>
      <c r="B29" s="8" t="s">
        <v>335</v>
      </c>
      <c r="C29" s="8" t="s">
        <v>75</v>
      </c>
      <c r="D29" s="8" t="s">
        <v>76</v>
      </c>
      <c r="E29" s="8" t="s">
        <v>77</v>
      </c>
      <c r="F29" s="8" t="s">
        <v>76</v>
      </c>
      <c r="G29" s="8" t="s">
        <v>291</v>
      </c>
      <c r="H29" s="9" t="s">
        <v>292</v>
      </c>
      <c r="I29" s="9" t="s">
        <v>80</v>
      </c>
      <c r="J29" s="9" t="s">
        <v>2</v>
      </c>
      <c r="K29" s="9" t="s">
        <v>336</v>
      </c>
      <c r="L29" s="9">
        <v>1</v>
      </c>
      <c r="M29" s="9">
        <v>1</v>
      </c>
      <c r="N29" s="9" t="s">
        <v>82</v>
      </c>
      <c r="O29" s="9" t="s">
        <v>82</v>
      </c>
      <c r="P29" s="9" t="s">
        <v>105</v>
      </c>
      <c r="Q29" s="9"/>
      <c r="R29" s="24" t="s">
        <v>294</v>
      </c>
      <c r="S29" s="26" t="s">
        <v>19</v>
      </c>
      <c r="T29" s="9"/>
      <c r="U29" s="24" t="s">
        <v>19</v>
      </c>
      <c r="V29" s="24" t="s">
        <v>294</v>
      </c>
      <c r="W29" s="26" t="s">
        <v>295</v>
      </c>
      <c r="X29" s="26" t="s">
        <v>19</v>
      </c>
      <c r="Y29" s="24" t="s">
        <v>19</v>
      </c>
      <c r="Z29" s="26" t="s">
        <v>19</v>
      </c>
      <c r="AA29" s="27" t="s">
        <v>19</v>
      </c>
      <c r="AB29" t="s">
        <v>19</v>
      </c>
      <c r="AC29" t="s">
        <v>296</v>
      </c>
      <c r="AD29" t="s">
        <v>6</v>
      </c>
      <c r="AE29" t="s">
        <v>172</v>
      </c>
      <c r="AF29" t="s">
        <v>88</v>
      </c>
      <c r="AG29" t="s">
        <v>76</v>
      </c>
      <c r="AH29" t="s">
        <v>297</v>
      </c>
    </row>
    <row r="30" ht="14.25" customHeight="1" spans="1:34">
      <c r="A30" s="8" t="s">
        <v>337</v>
      </c>
      <c r="B30" s="8" t="s">
        <v>338</v>
      </c>
      <c r="C30" s="8" t="s">
        <v>75</v>
      </c>
      <c r="D30" s="8" t="s">
        <v>76</v>
      </c>
      <c r="E30" s="8" t="s">
        <v>77</v>
      </c>
      <c r="F30" s="8" t="s">
        <v>76</v>
      </c>
      <c r="G30" s="8" t="s">
        <v>339</v>
      </c>
      <c r="H30" s="9" t="s">
        <v>340</v>
      </c>
      <c r="I30" s="9" t="s">
        <v>80</v>
      </c>
      <c r="J30" s="9" t="s">
        <v>2</v>
      </c>
      <c r="K30" s="9" t="s">
        <v>341</v>
      </c>
      <c r="L30" s="9">
        <v>3</v>
      </c>
      <c r="M30" s="9">
        <v>1</v>
      </c>
      <c r="N30" s="9" t="s">
        <v>82</v>
      </c>
      <c r="O30" s="9" t="s">
        <v>82</v>
      </c>
      <c r="P30" s="9" t="s">
        <v>105</v>
      </c>
      <c r="Q30" s="9"/>
      <c r="R30" s="24" t="s">
        <v>342</v>
      </c>
      <c r="S30" s="26" t="s">
        <v>19</v>
      </c>
      <c r="T30" s="9"/>
      <c r="U30" s="24" t="s">
        <v>19</v>
      </c>
      <c r="V30" s="24" t="s">
        <v>342</v>
      </c>
      <c r="W30" s="26" t="s">
        <v>343</v>
      </c>
      <c r="X30" s="26" t="s">
        <v>19</v>
      </c>
      <c r="Y30" s="24" t="s">
        <v>19</v>
      </c>
      <c r="Z30" s="26" t="s">
        <v>19</v>
      </c>
      <c r="AA30" s="27" t="s">
        <v>19</v>
      </c>
      <c r="AB30" t="s">
        <v>19</v>
      </c>
      <c r="AC30" t="s">
        <v>344</v>
      </c>
      <c r="AD30" t="s">
        <v>6</v>
      </c>
      <c r="AE30" t="s">
        <v>345</v>
      </c>
      <c r="AF30" t="s">
        <v>88</v>
      </c>
      <c r="AG30" t="s">
        <v>76</v>
      </c>
      <c r="AH30" t="s">
        <v>19</v>
      </c>
    </row>
    <row r="31" ht="14.25" customHeight="1" spans="1:34">
      <c r="A31" s="8" t="s">
        <v>346</v>
      </c>
      <c r="B31" s="8" t="s">
        <v>347</v>
      </c>
      <c r="C31" s="8" t="s">
        <v>75</v>
      </c>
      <c r="D31" s="8" t="s">
        <v>76</v>
      </c>
      <c r="E31" s="8" t="s">
        <v>77</v>
      </c>
      <c r="F31" s="8" t="s">
        <v>76</v>
      </c>
      <c r="G31" s="8" t="s">
        <v>348</v>
      </c>
      <c r="H31" s="9" t="s">
        <v>349</v>
      </c>
      <c r="I31" s="9" t="s">
        <v>80</v>
      </c>
      <c r="J31" s="9" t="s">
        <v>2</v>
      </c>
      <c r="K31" s="9" t="s">
        <v>350</v>
      </c>
      <c r="L31" s="9">
        <v>1</v>
      </c>
      <c r="M31" s="9">
        <v>1</v>
      </c>
      <c r="N31" s="9" t="s">
        <v>82</v>
      </c>
      <c r="O31" s="9" t="s">
        <v>82</v>
      </c>
      <c r="P31" s="9" t="s">
        <v>105</v>
      </c>
      <c r="Q31" s="9"/>
      <c r="R31" s="24" t="s">
        <v>351</v>
      </c>
      <c r="S31" s="26" t="s">
        <v>19</v>
      </c>
      <c r="T31" s="9"/>
      <c r="U31" s="24" t="s">
        <v>19</v>
      </c>
      <c r="V31" s="24" t="s">
        <v>351</v>
      </c>
      <c r="W31" s="26" t="s">
        <v>352</v>
      </c>
      <c r="X31" s="26" t="s">
        <v>19</v>
      </c>
      <c r="Y31" s="24" t="s">
        <v>19</v>
      </c>
      <c r="Z31" s="26" t="s">
        <v>19</v>
      </c>
      <c r="AA31" s="27" t="s">
        <v>19</v>
      </c>
      <c r="AB31" t="s">
        <v>19</v>
      </c>
      <c r="AC31" t="s">
        <v>353</v>
      </c>
      <c r="AD31" t="s">
        <v>6</v>
      </c>
      <c r="AE31" t="s">
        <v>354</v>
      </c>
      <c r="AF31" t="s">
        <v>88</v>
      </c>
      <c r="AG31" t="s">
        <v>76</v>
      </c>
      <c r="AH31" t="s">
        <v>19</v>
      </c>
    </row>
    <row r="32" ht="14.25" customHeight="1" spans="1:34">
      <c r="A32" s="8" t="s">
        <v>355</v>
      </c>
      <c r="B32" s="8" t="s">
        <v>356</v>
      </c>
      <c r="C32" s="8" t="s">
        <v>75</v>
      </c>
      <c r="D32" s="8" t="s">
        <v>76</v>
      </c>
      <c r="E32" s="8" t="s">
        <v>77</v>
      </c>
      <c r="F32" s="8" t="s">
        <v>76</v>
      </c>
      <c r="G32" s="8" t="s">
        <v>357</v>
      </c>
      <c r="H32" s="9" t="s">
        <v>358</v>
      </c>
      <c r="I32" s="9" t="s">
        <v>80</v>
      </c>
      <c r="J32" s="9" t="s">
        <v>2</v>
      </c>
      <c r="K32" s="9" t="s">
        <v>359</v>
      </c>
      <c r="L32" s="9">
        <v>2</v>
      </c>
      <c r="M32" s="9">
        <v>1</v>
      </c>
      <c r="N32" s="9" t="s">
        <v>82</v>
      </c>
      <c r="O32" s="9" t="s">
        <v>82</v>
      </c>
      <c r="P32" s="9" t="s">
        <v>105</v>
      </c>
      <c r="Q32" s="9"/>
      <c r="R32" s="24" t="s">
        <v>360</v>
      </c>
      <c r="S32" s="26" t="s">
        <v>19</v>
      </c>
      <c r="T32" s="9"/>
      <c r="U32" s="24" t="s">
        <v>19</v>
      </c>
      <c r="V32" s="24" t="s">
        <v>360</v>
      </c>
      <c r="W32" s="26" t="s">
        <v>361</v>
      </c>
      <c r="X32" s="26" t="s">
        <v>19</v>
      </c>
      <c r="Y32" s="24" t="s">
        <v>19</v>
      </c>
      <c r="Z32" s="26" t="s">
        <v>19</v>
      </c>
      <c r="AA32" s="27" t="s">
        <v>19</v>
      </c>
      <c r="AB32" t="s">
        <v>19</v>
      </c>
      <c r="AC32" t="s">
        <v>362</v>
      </c>
      <c r="AD32" t="s">
        <v>6</v>
      </c>
      <c r="AE32" t="s">
        <v>363</v>
      </c>
      <c r="AF32" t="s">
        <v>88</v>
      </c>
      <c r="AG32" t="s">
        <v>76</v>
      </c>
      <c r="AH32" t="s">
        <v>364</v>
      </c>
    </row>
    <row r="33" ht="14.25" customHeight="1" spans="1:34">
      <c r="A33" s="8" t="s">
        <v>365</v>
      </c>
      <c r="B33" s="8" t="s">
        <v>366</v>
      </c>
      <c r="C33" s="8" t="s">
        <v>75</v>
      </c>
      <c r="D33" s="8" t="s">
        <v>76</v>
      </c>
      <c r="E33" s="8" t="s">
        <v>77</v>
      </c>
      <c r="F33" s="8" t="s">
        <v>76</v>
      </c>
      <c r="G33" s="8" t="s">
        <v>367</v>
      </c>
      <c r="H33" s="9" t="s">
        <v>368</v>
      </c>
      <c r="I33" s="9" t="s">
        <v>80</v>
      </c>
      <c r="J33" s="9" t="s">
        <v>2</v>
      </c>
      <c r="K33" s="9" t="s">
        <v>369</v>
      </c>
      <c r="L33" s="9">
        <v>1</v>
      </c>
      <c r="M33" s="9">
        <v>1</v>
      </c>
      <c r="N33" s="9" t="s">
        <v>82</v>
      </c>
      <c r="O33" s="9" t="s">
        <v>82</v>
      </c>
      <c r="P33" s="9" t="s">
        <v>105</v>
      </c>
      <c r="Q33" s="9"/>
      <c r="R33" s="24" t="s">
        <v>370</v>
      </c>
      <c r="S33" s="26" t="s">
        <v>19</v>
      </c>
      <c r="T33" s="9"/>
      <c r="U33" s="24" t="s">
        <v>19</v>
      </c>
      <c r="V33" s="24" t="s">
        <v>370</v>
      </c>
      <c r="W33" s="26" t="s">
        <v>371</v>
      </c>
      <c r="X33" s="26" t="s">
        <v>19</v>
      </c>
      <c r="Y33" s="24" t="s">
        <v>19</v>
      </c>
      <c r="Z33" s="26" t="s">
        <v>19</v>
      </c>
      <c r="AA33" s="27" t="s">
        <v>19</v>
      </c>
      <c r="AB33" t="s">
        <v>19</v>
      </c>
      <c r="AC33" t="s">
        <v>372</v>
      </c>
      <c r="AD33" t="s">
        <v>6</v>
      </c>
      <c r="AE33" t="s">
        <v>172</v>
      </c>
      <c r="AF33" t="s">
        <v>88</v>
      </c>
      <c r="AG33" t="s">
        <v>76</v>
      </c>
      <c r="AH33" t="s">
        <v>373</v>
      </c>
    </row>
    <row r="34" ht="14.25" customHeight="1" spans="1:34">
      <c r="A34" s="8" t="s">
        <v>374</v>
      </c>
      <c r="B34" s="8" t="s">
        <v>375</v>
      </c>
      <c r="C34" s="8" t="s">
        <v>75</v>
      </c>
      <c r="D34" s="8" t="s">
        <v>76</v>
      </c>
      <c r="E34" s="8" t="s">
        <v>77</v>
      </c>
      <c r="F34" s="8" t="s">
        <v>76</v>
      </c>
      <c r="G34" s="8" t="s">
        <v>339</v>
      </c>
      <c r="H34" s="9" t="s">
        <v>340</v>
      </c>
      <c r="I34" s="9" t="s">
        <v>80</v>
      </c>
      <c r="J34" s="9" t="s">
        <v>2</v>
      </c>
      <c r="K34" s="9" t="s">
        <v>376</v>
      </c>
      <c r="L34" s="9">
        <v>1</v>
      </c>
      <c r="M34" s="9">
        <v>1</v>
      </c>
      <c r="N34" s="9" t="s">
        <v>82</v>
      </c>
      <c r="O34" s="9" t="s">
        <v>82</v>
      </c>
      <c r="P34" s="9" t="s">
        <v>105</v>
      </c>
      <c r="Q34" s="9"/>
      <c r="R34" s="24" t="s">
        <v>377</v>
      </c>
      <c r="S34" s="26" t="s">
        <v>19</v>
      </c>
      <c r="T34" s="9"/>
      <c r="U34" s="24" t="s">
        <v>19</v>
      </c>
      <c r="V34" s="24" t="s">
        <v>377</v>
      </c>
      <c r="W34" s="26" t="s">
        <v>378</v>
      </c>
      <c r="X34" s="26" t="s">
        <v>19</v>
      </c>
      <c r="Y34" s="24" t="s">
        <v>19</v>
      </c>
      <c r="Z34" s="26" t="s">
        <v>19</v>
      </c>
      <c r="AA34" s="27" t="s">
        <v>19</v>
      </c>
      <c r="AB34" t="s">
        <v>19</v>
      </c>
      <c r="AC34" t="s">
        <v>379</v>
      </c>
      <c r="AD34" t="s">
        <v>6</v>
      </c>
      <c r="AE34" t="s">
        <v>345</v>
      </c>
      <c r="AF34" t="s">
        <v>88</v>
      </c>
      <c r="AG34" t="s">
        <v>76</v>
      </c>
      <c r="AH34" t="s">
        <v>173</v>
      </c>
    </row>
    <row r="35" ht="14.25" customHeight="1" spans="1:34">
      <c r="A35" s="8" t="s">
        <v>380</v>
      </c>
      <c r="B35" s="8" t="s">
        <v>381</v>
      </c>
      <c r="C35" s="8" t="s">
        <v>75</v>
      </c>
      <c r="D35" s="8" t="s">
        <v>76</v>
      </c>
      <c r="E35" s="8" t="s">
        <v>77</v>
      </c>
      <c r="F35" s="8" t="s">
        <v>76</v>
      </c>
      <c r="G35" s="8" t="s">
        <v>382</v>
      </c>
      <c r="H35" s="9" t="s">
        <v>383</v>
      </c>
      <c r="I35" s="9" t="s">
        <v>80</v>
      </c>
      <c r="J35" s="9" t="s">
        <v>2</v>
      </c>
      <c r="K35" s="9" t="s">
        <v>384</v>
      </c>
      <c r="L35" s="9">
        <v>1</v>
      </c>
      <c r="M35" s="9">
        <v>1</v>
      </c>
      <c r="N35" s="9" t="s">
        <v>82</v>
      </c>
      <c r="O35" s="9" t="s">
        <v>82</v>
      </c>
      <c r="P35" s="9" t="s">
        <v>105</v>
      </c>
      <c r="Q35" s="9"/>
      <c r="R35" s="24" t="s">
        <v>385</v>
      </c>
      <c r="S35" s="26" t="s">
        <v>19</v>
      </c>
      <c r="T35" s="9"/>
      <c r="U35" s="24" t="s">
        <v>19</v>
      </c>
      <c r="V35" s="24" t="s">
        <v>385</v>
      </c>
      <c r="W35" s="26" t="s">
        <v>386</v>
      </c>
      <c r="X35" s="26" t="s">
        <v>19</v>
      </c>
      <c r="Y35" s="24" t="s">
        <v>19</v>
      </c>
      <c r="Z35" s="26" t="s">
        <v>19</v>
      </c>
      <c r="AA35" s="27" t="s">
        <v>19</v>
      </c>
      <c r="AB35" t="s">
        <v>19</v>
      </c>
      <c r="AC35" t="s">
        <v>387</v>
      </c>
      <c r="AD35" t="s">
        <v>6</v>
      </c>
      <c r="AE35" t="s">
        <v>388</v>
      </c>
      <c r="AF35" t="s">
        <v>88</v>
      </c>
      <c r="AG35" t="s">
        <v>76</v>
      </c>
      <c r="AH35" t="s">
        <v>297</v>
      </c>
    </row>
    <row r="36" ht="14.25" customHeight="1" spans="1:34">
      <c r="A36" s="8" t="s">
        <v>389</v>
      </c>
      <c r="B36" s="8" t="s">
        <v>390</v>
      </c>
      <c r="C36" s="8" t="s">
        <v>75</v>
      </c>
      <c r="D36" s="8" t="s">
        <v>76</v>
      </c>
      <c r="E36" s="8" t="s">
        <v>77</v>
      </c>
      <c r="F36" s="8" t="s">
        <v>76</v>
      </c>
      <c r="G36" s="8" t="s">
        <v>339</v>
      </c>
      <c r="H36" s="9" t="s">
        <v>340</v>
      </c>
      <c r="I36" s="9" t="s">
        <v>80</v>
      </c>
      <c r="J36" s="9" t="s">
        <v>2</v>
      </c>
      <c r="K36" s="9" t="s">
        <v>391</v>
      </c>
      <c r="L36" s="9">
        <v>1</v>
      </c>
      <c r="M36" s="9">
        <v>1</v>
      </c>
      <c r="N36" s="9" t="s">
        <v>82</v>
      </c>
      <c r="O36" s="9" t="s">
        <v>82</v>
      </c>
      <c r="P36" s="9" t="s">
        <v>105</v>
      </c>
      <c r="Q36" s="9"/>
      <c r="R36" s="24" t="s">
        <v>377</v>
      </c>
      <c r="S36" s="26" t="s">
        <v>19</v>
      </c>
      <c r="T36" s="9"/>
      <c r="U36" s="24" t="s">
        <v>19</v>
      </c>
      <c r="V36" s="24" t="s">
        <v>377</v>
      </c>
      <c r="W36" s="26" t="s">
        <v>378</v>
      </c>
      <c r="X36" s="26" t="s">
        <v>19</v>
      </c>
      <c r="Y36" s="24" t="s">
        <v>19</v>
      </c>
      <c r="Z36" s="26" t="s">
        <v>19</v>
      </c>
      <c r="AA36" s="27" t="s">
        <v>19</v>
      </c>
      <c r="AB36" t="s">
        <v>19</v>
      </c>
      <c r="AC36" t="s">
        <v>379</v>
      </c>
      <c r="AD36" t="s">
        <v>6</v>
      </c>
      <c r="AE36" t="s">
        <v>345</v>
      </c>
      <c r="AF36" t="s">
        <v>88</v>
      </c>
      <c r="AG36" t="s">
        <v>76</v>
      </c>
      <c r="AH36" t="s">
        <v>173</v>
      </c>
    </row>
    <row r="37" ht="14.25" customHeight="1" spans="1:34">
      <c r="A37" s="8" t="s">
        <v>392</v>
      </c>
      <c r="B37" s="8" t="s">
        <v>393</v>
      </c>
      <c r="C37" s="8" t="s">
        <v>75</v>
      </c>
      <c r="D37" s="8" t="s">
        <v>76</v>
      </c>
      <c r="E37" s="8" t="s">
        <v>77</v>
      </c>
      <c r="F37" s="8" t="s">
        <v>76</v>
      </c>
      <c r="G37" s="8" t="s">
        <v>394</v>
      </c>
      <c r="H37" s="9" t="s">
        <v>395</v>
      </c>
      <c r="I37" s="9" t="s">
        <v>80</v>
      </c>
      <c r="J37" s="9" t="s">
        <v>2</v>
      </c>
      <c r="K37" s="9" t="s">
        <v>396</v>
      </c>
      <c r="L37" s="9">
        <v>1</v>
      </c>
      <c r="M37" s="9">
        <v>1</v>
      </c>
      <c r="N37" s="9" t="s">
        <v>82</v>
      </c>
      <c r="O37" s="9" t="s">
        <v>82</v>
      </c>
      <c r="P37" s="9" t="s">
        <v>105</v>
      </c>
      <c r="Q37" s="9"/>
      <c r="R37" s="24" t="s">
        <v>397</v>
      </c>
      <c r="S37" s="26" t="s">
        <v>19</v>
      </c>
      <c r="T37" s="9"/>
      <c r="U37" s="24" t="s">
        <v>19</v>
      </c>
      <c r="V37" s="24" t="s">
        <v>397</v>
      </c>
      <c r="W37" s="26" t="s">
        <v>398</v>
      </c>
      <c r="X37" s="26" t="s">
        <v>19</v>
      </c>
      <c r="Y37" s="24" t="s">
        <v>19</v>
      </c>
      <c r="Z37" s="26" t="s">
        <v>19</v>
      </c>
      <c r="AA37" s="27" t="s">
        <v>19</v>
      </c>
      <c r="AB37" t="s">
        <v>19</v>
      </c>
      <c r="AC37" t="s">
        <v>399</v>
      </c>
      <c r="AD37" t="s">
        <v>6</v>
      </c>
      <c r="AE37" t="s">
        <v>400</v>
      </c>
      <c r="AF37" t="s">
        <v>88</v>
      </c>
      <c r="AG37" t="s">
        <v>76</v>
      </c>
      <c r="AH37" t="s">
        <v>173</v>
      </c>
    </row>
    <row r="38" ht="14.25" customHeight="1" spans="1:34">
      <c r="A38" s="8" t="s">
        <v>401</v>
      </c>
      <c r="B38" s="8" t="s">
        <v>402</v>
      </c>
      <c r="C38" s="8" t="s">
        <v>75</v>
      </c>
      <c r="D38" s="8" t="s">
        <v>76</v>
      </c>
      <c r="E38" s="8" t="s">
        <v>77</v>
      </c>
      <c r="F38" s="8" t="s">
        <v>76</v>
      </c>
      <c r="G38" s="8" t="s">
        <v>403</v>
      </c>
      <c r="H38" s="9" t="s">
        <v>404</v>
      </c>
      <c r="I38" s="9" t="s">
        <v>80</v>
      </c>
      <c r="J38" s="9" t="s">
        <v>2</v>
      </c>
      <c r="K38" s="9" t="s">
        <v>405</v>
      </c>
      <c r="L38" s="9">
        <v>1</v>
      </c>
      <c r="M38" s="9">
        <v>1</v>
      </c>
      <c r="N38" s="9" t="s">
        <v>116</v>
      </c>
      <c r="O38" s="9" t="s">
        <v>406</v>
      </c>
      <c r="P38" s="9" t="s">
        <v>407</v>
      </c>
      <c r="Q38" s="9"/>
      <c r="R38" s="24" t="s">
        <v>219</v>
      </c>
      <c r="S38" s="26" t="s">
        <v>219</v>
      </c>
      <c r="T38" s="9" t="s">
        <v>408</v>
      </c>
      <c r="U38" s="24" t="s">
        <v>19</v>
      </c>
      <c r="V38" s="24" t="s">
        <v>19</v>
      </c>
      <c r="W38" s="26" t="s">
        <v>19</v>
      </c>
      <c r="X38" s="26" t="s">
        <v>19</v>
      </c>
      <c r="Y38" s="24" t="s">
        <v>19</v>
      </c>
      <c r="Z38" s="26" t="s">
        <v>19</v>
      </c>
      <c r="AA38" s="27" t="s">
        <v>19</v>
      </c>
      <c r="AB38" t="s">
        <v>19</v>
      </c>
      <c r="AC38" t="s">
        <v>19</v>
      </c>
      <c r="AD38" t="s">
        <v>6</v>
      </c>
      <c r="AE38" t="s">
        <v>409</v>
      </c>
      <c r="AF38" t="s">
        <v>88</v>
      </c>
      <c r="AG38" t="s">
        <v>76</v>
      </c>
      <c r="AH38" t="s">
        <v>19</v>
      </c>
    </row>
    <row r="39" ht="14.25" customHeight="1" spans="1:34">
      <c r="A39" s="8" t="s">
        <v>410</v>
      </c>
      <c r="B39" s="8" t="s">
        <v>411</v>
      </c>
      <c r="C39" s="8" t="s">
        <v>75</v>
      </c>
      <c r="D39" s="8" t="s">
        <v>76</v>
      </c>
      <c r="E39" s="8" t="s">
        <v>77</v>
      </c>
      <c r="F39" s="8" t="s">
        <v>76</v>
      </c>
      <c r="G39" s="8" t="s">
        <v>403</v>
      </c>
      <c r="H39" s="9" t="s">
        <v>404</v>
      </c>
      <c r="I39" s="9" t="s">
        <v>80</v>
      </c>
      <c r="J39" s="9" t="s">
        <v>2</v>
      </c>
      <c r="K39" s="9" t="s">
        <v>405</v>
      </c>
      <c r="L39" s="9">
        <v>1</v>
      </c>
      <c r="M39" s="9">
        <v>1</v>
      </c>
      <c r="N39" s="9" t="s">
        <v>116</v>
      </c>
      <c r="O39" s="9" t="s">
        <v>412</v>
      </c>
      <c r="P39" s="9" t="s">
        <v>406</v>
      </c>
      <c r="Q39" s="9"/>
      <c r="R39" s="24" t="s">
        <v>219</v>
      </c>
      <c r="S39" s="26" t="s">
        <v>219</v>
      </c>
      <c r="T39" s="9" t="s">
        <v>413</v>
      </c>
      <c r="U39" s="24" t="s">
        <v>19</v>
      </c>
      <c r="V39" s="24" t="s">
        <v>19</v>
      </c>
      <c r="W39" s="26" t="s">
        <v>19</v>
      </c>
      <c r="X39" s="26" t="s">
        <v>19</v>
      </c>
      <c r="Y39" s="24" t="s">
        <v>19</v>
      </c>
      <c r="Z39" s="26" t="s">
        <v>19</v>
      </c>
      <c r="AA39" s="27" t="s">
        <v>19</v>
      </c>
      <c r="AB39" t="s">
        <v>19</v>
      </c>
      <c r="AC39" t="s">
        <v>19</v>
      </c>
      <c r="AD39" t="s">
        <v>6</v>
      </c>
      <c r="AE39" t="s">
        <v>409</v>
      </c>
      <c r="AF39" t="s">
        <v>88</v>
      </c>
      <c r="AG39" t="s">
        <v>76</v>
      </c>
      <c r="AH39" t="s">
        <v>19</v>
      </c>
    </row>
    <row r="40" ht="14.25" customHeight="1" spans="1:34">
      <c r="A40" s="8" t="s">
        <v>414</v>
      </c>
      <c r="B40" s="8" t="s">
        <v>415</v>
      </c>
      <c r="C40" s="8" t="s">
        <v>75</v>
      </c>
      <c r="D40" s="8" t="s">
        <v>76</v>
      </c>
      <c r="E40" s="8" t="s">
        <v>77</v>
      </c>
      <c r="F40" s="8" t="s">
        <v>76</v>
      </c>
      <c r="G40" s="8" t="s">
        <v>416</v>
      </c>
      <c r="H40" s="9" t="s">
        <v>417</v>
      </c>
      <c r="I40" s="9" t="s">
        <v>80</v>
      </c>
      <c r="J40" s="9" t="s">
        <v>2</v>
      </c>
      <c r="K40" s="9" t="s">
        <v>418</v>
      </c>
      <c r="L40" s="9">
        <v>1</v>
      </c>
      <c r="M40" s="9">
        <v>1</v>
      </c>
      <c r="N40" s="9" t="s">
        <v>105</v>
      </c>
      <c r="O40" s="9" t="s">
        <v>419</v>
      </c>
      <c r="P40" s="9" t="s">
        <v>420</v>
      </c>
      <c r="Q40" s="9"/>
      <c r="R40" s="24" t="s">
        <v>421</v>
      </c>
      <c r="S40" s="26" t="s">
        <v>421</v>
      </c>
      <c r="T40" s="9" t="s">
        <v>422</v>
      </c>
      <c r="U40" s="24" t="s">
        <v>19</v>
      </c>
      <c r="V40" s="24" t="s">
        <v>19</v>
      </c>
      <c r="W40" s="26" t="s">
        <v>19</v>
      </c>
      <c r="X40" s="26" t="s">
        <v>19</v>
      </c>
      <c r="Y40" s="24" t="s">
        <v>19</v>
      </c>
      <c r="Z40" s="26" t="s">
        <v>19</v>
      </c>
      <c r="AA40" s="27" t="s">
        <v>19</v>
      </c>
      <c r="AB40" t="s">
        <v>19</v>
      </c>
      <c r="AC40" t="s">
        <v>19</v>
      </c>
      <c r="AD40" t="s">
        <v>6</v>
      </c>
      <c r="AE40" t="s">
        <v>423</v>
      </c>
      <c r="AF40" t="s">
        <v>88</v>
      </c>
      <c r="AG40" t="s">
        <v>76</v>
      </c>
      <c r="AH40" t="s">
        <v>19</v>
      </c>
    </row>
    <row r="41" ht="14.25" customHeight="1" spans="1:34">
      <c r="A41" s="8" t="s">
        <v>424</v>
      </c>
      <c r="B41" s="8" t="s">
        <v>425</v>
      </c>
      <c r="C41" s="8" t="s">
        <v>75</v>
      </c>
      <c r="D41" s="8" t="s">
        <v>76</v>
      </c>
      <c r="E41" s="8" t="s">
        <v>77</v>
      </c>
      <c r="F41" s="8" t="s">
        <v>76</v>
      </c>
      <c r="G41" s="8" t="s">
        <v>426</v>
      </c>
      <c r="H41" s="9" t="s">
        <v>427</v>
      </c>
      <c r="I41" s="9" t="s">
        <v>80</v>
      </c>
      <c r="J41" s="9" t="s">
        <v>2</v>
      </c>
      <c r="K41" s="9" t="s">
        <v>428</v>
      </c>
      <c r="L41" s="9">
        <v>1</v>
      </c>
      <c r="M41" s="9">
        <v>2</v>
      </c>
      <c r="N41" s="9" t="s">
        <v>105</v>
      </c>
      <c r="O41" s="9" t="s">
        <v>429</v>
      </c>
      <c r="P41" s="9" t="s">
        <v>412</v>
      </c>
      <c r="Q41" s="9"/>
      <c r="R41" s="24" t="s">
        <v>430</v>
      </c>
      <c r="S41" s="26" t="s">
        <v>430</v>
      </c>
      <c r="T41" s="9" t="s">
        <v>431</v>
      </c>
      <c r="U41" s="24" t="s">
        <v>19</v>
      </c>
      <c r="V41" s="24" t="s">
        <v>19</v>
      </c>
      <c r="W41" s="26" t="s">
        <v>19</v>
      </c>
      <c r="X41" s="26" t="s">
        <v>19</v>
      </c>
      <c r="Y41" s="24" t="s">
        <v>19</v>
      </c>
      <c r="Z41" s="26" t="s">
        <v>19</v>
      </c>
      <c r="AA41" s="27" t="s">
        <v>19</v>
      </c>
      <c r="AB41" t="s">
        <v>19</v>
      </c>
      <c r="AC41" t="s">
        <v>19</v>
      </c>
      <c r="AD41" t="s">
        <v>6</v>
      </c>
      <c r="AE41" t="s">
        <v>432</v>
      </c>
      <c r="AF41" t="s">
        <v>88</v>
      </c>
      <c r="AG41" t="s">
        <v>76</v>
      </c>
      <c r="AH41" t="s">
        <v>19</v>
      </c>
    </row>
    <row r="42" ht="14.25" customHeight="1" spans="1:34">
      <c r="A42" s="8" t="s">
        <v>433</v>
      </c>
      <c r="B42" s="8" t="s">
        <v>434</v>
      </c>
      <c r="C42" s="8" t="s">
        <v>75</v>
      </c>
      <c r="D42" s="8" t="s">
        <v>76</v>
      </c>
      <c r="E42" s="8" t="s">
        <v>77</v>
      </c>
      <c r="F42" s="8" t="s">
        <v>76</v>
      </c>
      <c r="G42" s="8" t="s">
        <v>435</v>
      </c>
      <c r="H42" s="9" t="s">
        <v>436</v>
      </c>
      <c r="I42" s="9" t="s">
        <v>80</v>
      </c>
      <c r="J42" s="9" t="s">
        <v>2</v>
      </c>
      <c r="K42" s="9" t="s">
        <v>437</v>
      </c>
      <c r="L42" s="9">
        <v>1</v>
      </c>
      <c r="M42" s="9">
        <v>2</v>
      </c>
      <c r="N42" s="9" t="s">
        <v>158</v>
      </c>
      <c r="O42" s="9" t="s">
        <v>438</v>
      </c>
      <c r="P42" s="9" t="s">
        <v>406</v>
      </c>
      <c r="Q42" s="9"/>
      <c r="R42" s="24" t="s">
        <v>439</v>
      </c>
      <c r="S42" s="26" t="s">
        <v>439</v>
      </c>
      <c r="T42" s="9" t="s">
        <v>440</v>
      </c>
      <c r="U42" s="24" t="s">
        <v>19</v>
      </c>
      <c r="V42" s="24" t="s">
        <v>19</v>
      </c>
      <c r="W42" s="26" t="s">
        <v>19</v>
      </c>
      <c r="X42" s="26" t="s">
        <v>19</v>
      </c>
      <c r="Y42" s="24" t="s">
        <v>19</v>
      </c>
      <c r="Z42" s="26" t="s">
        <v>19</v>
      </c>
      <c r="AA42" s="27" t="s">
        <v>19</v>
      </c>
      <c r="AB42" t="s">
        <v>19</v>
      </c>
      <c r="AC42" t="s">
        <v>19</v>
      </c>
      <c r="AD42" t="s">
        <v>6</v>
      </c>
      <c r="AE42" t="s">
        <v>441</v>
      </c>
      <c r="AF42" t="s">
        <v>88</v>
      </c>
      <c r="AG42" t="s">
        <v>76</v>
      </c>
      <c r="AH42" t="s">
        <v>19</v>
      </c>
    </row>
    <row r="43" ht="14.25" customHeight="1" spans="1:34">
      <c r="A43" s="8" t="s">
        <v>442</v>
      </c>
      <c r="B43" s="8" t="s">
        <v>443</v>
      </c>
      <c r="C43" s="8" t="s">
        <v>75</v>
      </c>
      <c r="D43" s="8" t="s">
        <v>76</v>
      </c>
      <c r="E43" s="8" t="s">
        <v>77</v>
      </c>
      <c r="F43" s="8" t="s">
        <v>76</v>
      </c>
      <c r="G43" s="8" t="s">
        <v>444</v>
      </c>
      <c r="H43" s="9" t="s">
        <v>445</v>
      </c>
      <c r="I43" s="9" t="s">
        <v>80</v>
      </c>
      <c r="J43" s="9" t="s">
        <v>2</v>
      </c>
      <c r="K43" s="9" t="s">
        <v>446</v>
      </c>
      <c r="L43" s="9">
        <v>1</v>
      </c>
      <c r="M43" s="9">
        <v>1</v>
      </c>
      <c r="N43" s="9" t="s">
        <v>82</v>
      </c>
      <c r="O43" s="9" t="s">
        <v>82</v>
      </c>
      <c r="P43" s="9" t="s">
        <v>105</v>
      </c>
      <c r="Q43" s="9"/>
      <c r="R43" s="24" t="s">
        <v>447</v>
      </c>
      <c r="S43" s="26" t="s">
        <v>19</v>
      </c>
      <c r="T43" s="9"/>
      <c r="U43" s="24" t="s">
        <v>19</v>
      </c>
      <c r="V43" s="24" t="s">
        <v>447</v>
      </c>
      <c r="W43" s="26" t="s">
        <v>448</v>
      </c>
      <c r="X43" s="26" t="s">
        <v>19</v>
      </c>
      <c r="Y43" s="24" t="s">
        <v>19</v>
      </c>
      <c r="Z43" s="26" t="s">
        <v>19</v>
      </c>
      <c r="AA43" s="27" t="s">
        <v>19</v>
      </c>
      <c r="AB43" t="s">
        <v>19</v>
      </c>
      <c r="AC43" t="s">
        <v>449</v>
      </c>
      <c r="AD43" t="s">
        <v>6</v>
      </c>
      <c r="AE43" t="s">
        <v>450</v>
      </c>
      <c r="AF43" t="s">
        <v>88</v>
      </c>
      <c r="AG43" t="s">
        <v>76</v>
      </c>
      <c r="AH43" t="s">
        <v>173</v>
      </c>
    </row>
    <row r="44" ht="14.25" customHeight="1" spans="1:34">
      <c r="A44" s="8" t="s">
        <v>451</v>
      </c>
      <c r="B44" s="8" t="s">
        <v>452</v>
      </c>
      <c r="C44" s="8" t="s">
        <v>75</v>
      </c>
      <c r="D44" s="8" t="s">
        <v>76</v>
      </c>
      <c r="E44" s="8" t="s">
        <v>77</v>
      </c>
      <c r="F44" s="8" t="s">
        <v>76</v>
      </c>
      <c r="G44" s="8" t="s">
        <v>453</v>
      </c>
      <c r="H44" s="9" t="s">
        <v>454</v>
      </c>
      <c r="I44" s="9" t="s">
        <v>80</v>
      </c>
      <c r="J44" s="9" t="s">
        <v>2</v>
      </c>
      <c r="K44" s="9" t="s">
        <v>455</v>
      </c>
      <c r="L44" s="9">
        <v>1</v>
      </c>
      <c r="M44" s="9">
        <v>1</v>
      </c>
      <c r="N44" s="9" t="s">
        <v>116</v>
      </c>
      <c r="O44" s="9" t="s">
        <v>82</v>
      </c>
      <c r="P44" s="9" t="s">
        <v>105</v>
      </c>
      <c r="Q44" s="9"/>
      <c r="R44" s="24" t="s">
        <v>456</v>
      </c>
      <c r="S44" s="26" t="s">
        <v>19</v>
      </c>
      <c r="T44" s="9"/>
      <c r="U44" s="24" t="s">
        <v>19</v>
      </c>
      <c r="V44" s="24" t="s">
        <v>456</v>
      </c>
      <c r="W44" s="26" t="s">
        <v>249</v>
      </c>
      <c r="X44" s="26" t="s">
        <v>19</v>
      </c>
      <c r="Y44" s="24" t="s">
        <v>19</v>
      </c>
      <c r="Z44" s="26" t="s">
        <v>19</v>
      </c>
      <c r="AA44" s="27" t="s">
        <v>19</v>
      </c>
      <c r="AB44" t="s">
        <v>19</v>
      </c>
      <c r="AC44" t="s">
        <v>457</v>
      </c>
      <c r="AD44" t="s">
        <v>6</v>
      </c>
      <c r="AE44" t="s">
        <v>458</v>
      </c>
      <c r="AF44" t="s">
        <v>88</v>
      </c>
      <c r="AG44" t="s">
        <v>76</v>
      </c>
      <c r="AH44" t="s">
        <v>297</v>
      </c>
    </row>
    <row r="45" ht="14.25" customHeight="1" spans="1:34">
      <c r="A45" s="8" t="s">
        <v>459</v>
      </c>
      <c r="B45" s="8" t="s">
        <v>460</v>
      </c>
      <c r="C45" s="8" t="s">
        <v>75</v>
      </c>
      <c r="D45" s="8" t="s">
        <v>76</v>
      </c>
      <c r="E45" s="8" t="s">
        <v>77</v>
      </c>
      <c r="F45" s="8" t="s">
        <v>76</v>
      </c>
      <c r="G45" s="8" t="s">
        <v>461</v>
      </c>
      <c r="H45" s="9" t="s">
        <v>462</v>
      </c>
      <c r="I45" s="9" t="s">
        <v>80</v>
      </c>
      <c r="J45" s="9" t="s">
        <v>2</v>
      </c>
      <c r="K45" s="9" t="s">
        <v>463</v>
      </c>
      <c r="L45" s="9">
        <v>2</v>
      </c>
      <c r="M45" s="9">
        <v>1</v>
      </c>
      <c r="N45" s="9" t="s">
        <v>105</v>
      </c>
      <c r="O45" s="9" t="s">
        <v>464</v>
      </c>
      <c r="P45" s="9" t="s">
        <v>465</v>
      </c>
      <c r="Q45" s="9"/>
      <c r="R45" s="24" t="s">
        <v>466</v>
      </c>
      <c r="S45" s="26" t="s">
        <v>466</v>
      </c>
      <c r="T45" s="9" t="s">
        <v>467</v>
      </c>
      <c r="U45" s="24" t="s">
        <v>19</v>
      </c>
      <c r="V45" s="24" t="s">
        <v>19</v>
      </c>
      <c r="W45" s="26" t="s">
        <v>19</v>
      </c>
      <c r="X45" s="26" t="s">
        <v>19</v>
      </c>
      <c r="Y45" s="24" t="s">
        <v>19</v>
      </c>
      <c r="Z45" s="26" t="s">
        <v>19</v>
      </c>
      <c r="AA45" s="27" t="s">
        <v>19</v>
      </c>
      <c r="AB45" t="s">
        <v>19</v>
      </c>
      <c r="AC45" t="s">
        <v>19</v>
      </c>
      <c r="AD45" t="s">
        <v>6</v>
      </c>
      <c r="AE45" t="s">
        <v>172</v>
      </c>
      <c r="AF45" t="s">
        <v>88</v>
      </c>
      <c r="AG45" t="s">
        <v>76</v>
      </c>
      <c r="AH45" t="s">
        <v>19</v>
      </c>
    </row>
    <row r="46" ht="14.25" customHeight="1" spans="1:34">
      <c r="A46" s="8" t="s">
        <v>468</v>
      </c>
      <c r="B46" s="8" t="s">
        <v>469</v>
      </c>
      <c r="C46" s="8" t="s">
        <v>75</v>
      </c>
      <c r="D46" s="8" t="s">
        <v>76</v>
      </c>
      <c r="E46" s="8" t="s">
        <v>77</v>
      </c>
      <c r="F46" s="8" t="s">
        <v>76</v>
      </c>
      <c r="G46" s="8" t="s">
        <v>318</v>
      </c>
      <c r="H46" s="9" t="s">
        <v>319</v>
      </c>
      <c r="I46" s="9" t="s">
        <v>80</v>
      </c>
      <c r="J46" s="9" t="s">
        <v>2</v>
      </c>
      <c r="K46" s="9" t="s">
        <v>470</v>
      </c>
      <c r="L46" s="9">
        <v>1</v>
      </c>
      <c r="M46" s="9">
        <v>1</v>
      </c>
      <c r="N46" s="9" t="s">
        <v>105</v>
      </c>
      <c r="O46" s="9" t="s">
        <v>105</v>
      </c>
      <c r="P46" s="9" t="s">
        <v>464</v>
      </c>
      <c r="Q46" s="9"/>
      <c r="R46" s="24" t="s">
        <v>321</v>
      </c>
      <c r="S46" s="26" t="s">
        <v>321</v>
      </c>
      <c r="T46" s="9" t="s">
        <v>471</v>
      </c>
      <c r="U46" s="24" t="s">
        <v>19</v>
      </c>
      <c r="V46" s="24" t="s">
        <v>19</v>
      </c>
      <c r="W46" s="26" t="s">
        <v>19</v>
      </c>
      <c r="X46" s="26" t="s">
        <v>19</v>
      </c>
      <c r="Y46" s="24" t="s">
        <v>19</v>
      </c>
      <c r="Z46" s="26" t="s">
        <v>19</v>
      </c>
      <c r="AA46" s="27" t="s">
        <v>19</v>
      </c>
      <c r="AB46" t="s">
        <v>19</v>
      </c>
      <c r="AC46" t="s">
        <v>19</v>
      </c>
      <c r="AD46" t="s">
        <v>6</v>
      </c>
      <c r="AE46" t="s">
        <v>324</v>
      </c>
      <c r="AF46" t="s">
        <v>88</v>
      </c>
      <c r="AG46" t="s">
        <v>76</v>
      </c>
      <c r="AH46" t="s">
        <v>19</v>
      </c>
    </row>
    <row r="47" ht="14.25" customHeight="1" spans="1:34">
      <c r="A47" s="8" t="s">
        <v>472</v>
      </c>
      <c r="B47" s="8" t="s">
        <v>473</v>
      </c>
      <c r="C47" s="8" t="s">
        <v>75</v>
      </c>
      <c r="D47" s="8" t="s">
        <v>76</v>
      </c>
      <c r="E47" s="8" t="s">
        <v>77</v>
      </c>
      <c r="F47" s="8" t="s">
        <v>76</v>
      </c>
      <c r="G47" s="8" t="s">
        <v>474</v>
      </c>
      <c r="H47" s="9" t="s">
        <v>475</v>
      </c>
      <c r="I47" s="9" t="s">
        <v>80</v>
      </c>
      <c r="J47" s="9" t="s">
        <v>2</v>
      </c>
      <c r="K47" s="9" t="s">
        <v>476</v>
      </c>
      <c r="L47" s="9">
        <v>1</v>
      </c>
      <c r="M47" s="9">
        <v>3</v>
      </c>
      <c r="N47" s="9" t="s">
        <v>105</v>
      </c>
      <c r="O47" s="9" t="s">
        <v>477</v>
      </c>
      <c r="P47" s="9" t="s">
        <v>478</v>
      </c>
      <c r="Q47" s="9"/>
      <c r="R47" s="24" t="s">
        <v>466</v>
      </c>
      <c r="S47" s="26" t="s">
        <v>466</v>
      </c>
      <c r="T47" s="9" t="s">
        <v>479</v>
      </c>
      <c r="U47" s="24" t="s">
        <v>19</v>
      </c>
      <c r="V47" s="24" t="s">
        <v>19</v>
      </c>
      <c r="W47" s="26" t="s">
        <v>19</v>
      </c>
      <c r="X47" s="26" t="s">
        <v>19</v>
      </c>
      <c r="Y47" s="24" t="s">
        <v>19</v>
      </c>
      <c r="Z47" s="26" t="s">
        <v>19</v>
      </c>
      <c r="AA47" s="27" t="s">
        <v>19</v>
      </c>
      <c r="AB47" t="s">
        <v>19</v>
      </c>
      <c r="AC47" t="s">
        <v>19</v>
      </c>
      <c r="AD47" t="s">
        <v>6</v>
      </c>
      <c r="AE47" t="s">
        <v>480</v>
      </c>
      <c r="AF47" t="s">
        <v>88</v>
      </c>
      <c r="AG47" t="s">
        <v>76</v>
      </c>
      <c r="AH47" t="s">
        <v>19</v>
      </c>
    </row>
    <row r="48" ht="14.25" customHeight="1" spans="1:34">
      <c r="A48" s="8" t="s">
        <v>481</v>
      </c>
      <c r="B48" s="8" t="s">
        <v>482</v>
      </c>
      <c r="C48" s="8" t="s">
        <v>75</v>
      </c>
      <c r="D48" s="8" t="s">
        <v>76</v>
      </c>
      <c r="E48" s="8" t="s">
        <v>77</v>
      </c>
      <c r="F48" s="8" t="s">
        <v>76</v>
      </c>
      <c r="G48" s="8" t="s">
        <v>318</v>
      </c>
      <c r="H48" s="9" t="s">
        <v>319</v>
      </c>
      <c r="I48" s="9" t="s">
        <v>80</v>
      </c>
      <c r="J48" s="9" t="s">
        <v>2</v>
      </c>
      <c r="K48" s="9" t="s">
        <v>483</v>
      </c>
      <c r="L48" s="9">
        <v>1</v>
      </c>
      <c r="M48" s="9">
        <v>1</v>
      </c>
      <c r="N48" s="9" t="s">
        <v>105</v>
      </c>
      <c r="O48" s="9" t="s">
        <v>105</v>
      </c>
      <c r="P48" s="9" t="s">
        <v>464</v>
      </c>
      <c r="Q48" s="9"/>
      <c r="R48" s="24" t="s">
        <v>321</v>
      </c>
      <c r="S48" s="26" t="s">
        <v>321</v>
      </c>
      <c r="T48" s="9" t="s">
        <v>484</v>
      </c>
      <c r="U48" s="24" t="s">
        <v>19</v>
      </c>
      <c r="V48" s="24" t="s">
        <v>19</v>
      </c>
      <c r="W48" s="26" t="s">
        <v>19</v>
      </c>
      <c r="X48" s="26" t="s">
        <v>19</v>
      </c>
      <c r="Y48" s="24" t="s">
        <v>19</v>
      </c>
      <c r="Z48" s="26" t="s">
        <v>19</v>
      </c>
      <c r="AA48" s="27" t="s">
        <v>19</v>
      </c>
      <c r="AB48" t="s">
        <v>19</v>
      </c>
      <c r="AC48" t="s">
        <v>19</v>
      </c>
      <c r="AD48" t="s">
        <v>6</v>
      </c>
      <c r="AE48" t="s">
        <v>324</v>
      </c>
      <c r="AF48" t="s">
        <v>88</v>
      </c>
      <c r="AG48" t="s">
        <v>76</v>
      </c>
      <c r="AH48" t="s">
        <v>19</v>
      </c>
    </row>
    <row r="49" ht="14.25" customHeight="1" spans="1:34">
      <c r="A49" s="8" t="s">
        <v>485</v>
      </c>
      <c r="B49" s="8" t="s">
        <v>486</v>
      </c>
      <c r="C49" s="8" t="s">
        <v>75</v>
      </c>
      <c r="D49" s="8" t="s">
        <v>76</v>
      </c>
      <c r="E49" s="8" t="s">
        <v>77</v>
      </c>
      <c r="F49" s="8" t="s">
        <v>76</v>
      </c>
      <c r="G49" s="8" t="s">
        <v>487</v>
      </c>
      <c r="H49" s="9" t="s">
        <v>488</v>
      </c>
      <c r="I49" s="9" t="s">
        <v>80</v>
      </c>
      <c r="J49" s="9" t="s">
        <v>2</v>
      </c>
      <c r="K49" s="9" t="s">
        <v>489</v>
      </c>
      <c r="L49" s="9">
        <v>1</v>
      </c>
      <c r="M49" s="9">
        <v>2</v>
      </c>
      <c r="N49" s="9" t="s">
        <v>105</v>
      </c>
      <c r="O49" s="9" t="s">
        <v>490</v>
      </c>
      <c r="P49" s="9" t="s">
        <v>491</v>
      </c>
      <c r="Q49" s="9"/>
      <c r="R49" s="24" t="s">
        <v>492</v>
      </c>
      <c r="S49" s="26" t="s">
        <v>492</v>
      </c>
      <c r="T49" s="9" t="s">
        <v>493</v>
      </c>
      <c r="U49" s="24" t="s">
        <v>19</v>
      </c>
      <c r="V49" s="24" t="s">
        <v>19</v>
      </c>
      <c r="W49" s="26" t="s">
        <v>19</v>
      </c>
      <c r="X49" s="26" t="s">
        <v>19</v>
      </c>
      <c r="Y49" s="24" t="s">
        <v>19</v>
      </c>
      <c r="Z49" s="26" t="s">
        <v>19</v>
      </c>
      <c r="AA49" s="27" t="s">
        <v>19</v>
      </c>
      <c r="AB49" t="s">
        <v>19</v>
      </c>
      <c r="AC49" t="s">
        <v>19</v>
      </c>
      <c r="AD49" t="s">
        <v>6</v>
      </c>
      <c r="AE49" t="s">
        <v>494</v>
      </c>
      <c r="AF49" t="s">
        <v>88</v>
      </c>
      <c r="AG49" t="s">
        <v>76</v>
      </c>
      <c r="AH49" t="s">
        <v>19</v>
      </c>
    </row>
    <row r="50" ht="14.25" customHeight="1" spans="1:34">
      <c r="A50" s="8" t="s">
        <v>495</v>
      </c>
      <c r="B50" s="8" t="s">
        <v>496</v>
      </c>
      <c r="C50" s="8" t="s">
        <v>75</v>
      </c>
      <c r="D50" s="8" t="s">
        <v>76</v>
      </c>
      <c r="E50" s="8" t="s">
        <v>77</v>
      </c>
      <c r="F50" s="8" t="s">
        <v>76</v>
      </c>
      <c r="G50" s="8" t="s">
        <v>497</v>
      </c>
      <c r="H50" s="9" t="s">
        <v>498</v>
      </c>
      <c r="I50" s="9" t="s">
        <v>80</v>
      </c>
      <c r="J50" s="9" t="s">
        <v>2</v>
      </c>
      <c r="K50" s="9" t="s">
        <v>499</v>
      </c>
      <c r="L50" s="9">
        <v>1</v>
      </c>
      <c r="M50" s="9">
        <v>3</v>
      </c>
      <c r="N50" s="9" t="s">
        <v>105</v>
      </c>
      <c r="O50" s="9" t="s">
        <v>500</v>
      </c>
      <c r="P50" s="9" t="s">
        <v>501</v>
      </c>
      <c r="Q50" s="9"/>
      <c r="R50" s="24" t="s">
        <v>502</v>
      </c>
      <c r="S50" s="26" t="s">
        <v>502</v>
      </c>
      <c r="T50" s="9" t="s">
        <v>503</v>
      </c>
      <c r="U50" s="24" t="s">
        <v>19</v>
      </c>
      <c r="V50" s="24" t="s">
        <v>19</v>
      </c>
      <c r="W50" s="26" t="s">
        <v>19</v>
      </c>
      <c r="X50" s="26" t="s">
        <v>19</v>
      </c>
      <c r="Y50" s="24" t="s">
        <v>19</v>
      </c>
      <c r="Z50" s="26" t="s">
        <v>19</v>
      </c>
      <c r="AA50" s="27" t="s">
        <v>19</v>
      </c>
      <c r="AB50" t="s">
        <v>19</v>
      </c>
      <c r="AC50" t="s">
        <v>19</v>
      </c>
      <c r="AD50" t="s">
        <v>6</v>
      </c>
      <c r="AE50" t="s">
        <v>504</v>
      </c>
      <c r="AF50" t="s">
        <v>88</v>
      </c>
      <c r="AG50" t="s">
        <v>76</v>
      </c>
      <c r="AH50" t="s">
        <v>19</v>
      </c>
    </row>
    <row r="51" ht="14.25" customHeight="1" spans="1:34">
      <c r="A51" s="8" t="s">
        <v>505</v>
      </c>
      <c r="B51" s="8" t="s">
        <v>506</v>
      </c>
      <c r="C51" s="8" t="s">
        <v>75</v>
      </c>
      <c r="D51" s="8" t="s">
        <v>76</v>
      </c>
      <c r="E51" s="8" t="s">
        <v>77</v>
      </c>
      <c r="F51" s="8" t="s">
        <v>76</v>
      </c>
      <c r="G51" s="8" t="s">
        <v>507</v>
      </c>
      <c r="H51" s="9" t="s">
        <v>508</v>
      </c>
      <c r="I51" s="9" t="s">
        <v>80</v>
      </c>
      <c r="J51" s="9" t="s">
        <v>2</v>
      </c>
      <c r="K51" s="9" t="s">
        <v>509</v>
      </c>
      <c r="L51" s="9">
        <v>1</v>
      </c>
      <c r="M51" s="9">
        <v>3</v>
      </c>
      <c r="N51" s="9" t="s">
        <v>105</v>
      </c>
      <c r="O51" s="9" t="s">
        <v>510</v>
      </c>
      <c r="P51" s="9" t="s">
        <v>511</v>
      </c>
      <c r="Q51" s="9"/>
      <c r="R51" s="24" t="s">
        <v>512</v>
      </c>
      <c r="S51" s="26" t="s">
        <v>512</v>
      </c>
      <c r="T51" s="9" t="s">
        <v>513</v>
      </c>
      <c r="U51" s="24" t="s">
        <v>19</v>
      </c>
      <c r="V51" s="24" t="s">
        <v>19</v>
      </c>
      <c r="W51" s="26" t="s">
        <v>19</v>
      </c>
      <c r="X51" s="26" t="s">
        <v>19</v>
      </c>
      <c r="Y51" s="24" t="s">
        <v>19</v>
      </c>
      <c r="Z51" s="26" t="s">
        <v>19</v>
      </c>
      <c r="AA51" s="27" t="s">
        <v>19</v>
      </c>
      <c r="AB51" t="s">
        <v>19</v>
      </c>
      <c r="AC51" t="s">
        <v>19</v>
      </c>
      <c r="AD51" t="s">
        <v>6</v>
      </c>
      <c r="AE51" t="s">
        <v>514</v>
      </c>
      <c r="AF51" t="s">
        <v>88</v>
      </c>
      <c r="AG51" t="s">
        <v>76</v>
      </c>
      <c r="AH51" t="s">
        <v>19</v>
      </c>
    </row>
    <row r="52" ht="14.25" customHeight="1" spans="1:34">
      <c r="A52" s="8" t="s">
        <v>515</v>
      </c>
      <c r="B52" s="8" t="s">
        <v>516</v>
      </c>
      <c r="C52" s="8" t="s">
        <v>75</v>
      </c>
      <c r="D52" s="8" t="s">
        <v>76</v>
      </c>
      <c r="E52" s="8" t="s">
        <v>77</v>
      </c>
      <c r="F52" s="8" t="s">
        <v>76</v>
      </c>
      <c r="G52" s="8" t="s">
        <v>517</v>
      </c>
      <c r="H52" s="9" t="s">
        <v>518</v>
      </c>
      <c r="I52" s="9" t="s">
        <v>80</v>
      </c>
      <c r="J52" s="9" t="s">
        <v>2</v>
      </c>
      <c r="K52" s="9" t="s">
        <v>519</v>
      </c>
      <c r="L52" s="9">
        <v>1</v>
      </c>
      <c r="M52" s="9">
        <v>1</v>
      </c>
      <c r="N52" s="9" t="s">
        <v>105</v>
      </c>
      <c r="O52" s="9" t="s">
        <v>465</v>
      </c>
      <c r="P52" s="9" t="s">
        <v>520</v>
      </c>
      <c r="Q52" s="9"/>
      <c r="R52" s="24" t="s">
        <v>521</v>
      </c>
      <c r="S52" s="26" t="s">
        <v>521</v>
      </c>
      <c r="T52" s="9" t="s">
        <v>522</v>
      </c>
      <c r="U52" s="24" t="s">
        <v>19</v>
      </c>
      <c r="V52" s="24" t="s">
        <v>19</v>
      </c>
      <c r="W52" s="26" t="s">
        <v>19</v>
      </c>
      <c r="X52" s="26" t="s">
        <v>19</v>
      </c>
      <c r="Y52" s="24" t="s">
        <v>19</v>
      </c>
      <c r="Z52" s="26" t="s">
        <v>19</v>
      </c>
      <c r="AA52" s="27" t="s">
        <v>19</v>
      </c>
      <c r="AB52" t="s">
        <v>19</v>
      </c>
      <c r="AC52" t="s">
        <v>19</v>
      </c>
      <c r="AD52" t="s">
        <v>6</v>
      </c>
      <c r="AE52" t="s">
        <v>523</v>
      </c>
      <c r="AF52" t="s">
        <v>88</v>
      </c>
      <c r="AG52" t="s">
        <v>76</v>
      </c>
      <c r="AH52" t="s">
        <v>19</v>
      </c>
    </row>
    <row r="53" ht="14.25" customHeight="1" spans="1:34">
      <c r="A53" s="8" t="s">
        <v>524</v>
      </c>
      <c r="B53" s="8" t="s">
        <v>525</v>
      </c>
      <c r="C53" s="8" t="s">
        <v>75</v>
      </c>
      <c r="D53" s="8" t="s">
        <v>76</v>
      </c>
      <c r="E53" s="8" t="s">
        <v>77</v>
      </c>
      <c r="F53" s="8" t="s">
        <v>76</v>
      </c>
      <c r="G53" s="8" t="s">
        <v>526</v>
      </c>
      <c r="H53" s="9" t="s">
        <v>527</v>
      </c>
      <c r="I53" s="9" t="s">
        <v>80</v>
      </c>
      <c r="J53" s="9" t="s">
        <v>2</v>
      </c>
      <c r="K53" s="9" t="s">
        <v>528</v>
      </c>
      <c r="L53" s="9">
        <v>1</v>
      </c>
      <c r="M53" s="9">
        <v>1</v>
      </c>
      <c r="N53" s="9" t="s">
        <v>105</v>
      </c>
      <c r="O53" s="9" t="s">
        <v>529</v>
      </c>
      <c r="P53" s="9" t="s">
        <v>530</v>
      </c>
      <c r="Q53" s="9"/>
      <c r="R53" s="24" t="s">
        <v>531</v>
      </c>
      <c r="S53" s="26" t="s">
        <v>531</v>
      </c>
      <c r="T53" s="9" t="s">
        <v>532</v>
      </c>
      <c r="U53" s="24" t="s">
        <v>19</v>
      </c>
      <c r="V53" s="24" t="s">
        <v>19</v>
      </c>
      <c r="W53" s="26" t="s">
        <v>19</v>
      </c>
      <c r="X53" s="26" t="s">
        <v>19</v>
      </c>
      <c r="Y53" s="24" t="s">
        <v>19</v>
      </c>
      <c r="Z53" s="26" t="s">
        <v>19</v>
      </c>
      <c r="AA53" s="27" t="s">
        <v>19</v>
      </c>
      <c r="AB53" t="s">
        <v>19</v>
      </c>
      <c r="AC53" t="s">
        <v>19</v>
      </c>
      <c r="AD53" t="s">
        <v>6</v>
      </c>
      <c r="AE53" t="s">
        <v>533</v>
      </c>
      <c r="AF53" t="s">
        <v>88</v>
      </c>
      <c r="AG53" t="s">
        <v>76</v>
      </c>
      <c r="AH53" t="s">
        <v>19</v>
      </c>
    </row>
    <row r="54" ht="14.25" customHeight="1" spans="1:34">
      <c r="A54" s="8" t="s">
        <v>534</v>
      </c>
      <c r="B54" s="8" t="s">
        <v>535</v>
      </c>
      <c r="C54" s="8" t="s">
        <v>75</v>
      </c>
      <c r="D54" s="8" t="s">
        <v>76</v>
      </c>
      <c r="E54" s="8" t="s">
        <v>77</v>
      </c>
      <c r="F54" s="8" t="s">
        <v>76</v>
      </c>
      <c r="G54" s="8" t="s">
        <v>536</v>
      </c>
      <c r="H54" s="9" t="s">
        <v>537</v>
      </c>
      <c r="I54" s="9" t="s">
        <v>80</v>
      </c>
      <c r="J54" s="9" t="s">
        <v>2</v>
      </c>
      <c r="K54" s="9" t="s">
        <v>538</v>
      </c>
      <c r="L54" s="9">
        <v>2</v>
      </c>
      <c r="M54" s="9">
        <v>1</v>
      </c>
      <c r="N54" s="9" t="s">
        <v>199</v>
      </c>
      <c r="O54" s="9" t="s">
        <v>539</v>
      </c>
      <c r="P54" s="9" t="s">
        <v>540</v>
      </c>
      <c r="Q54" s="9"/>
      <c r="R54" s="24" t="s">
        <v>541</v>
      </c>
      <c r="S54" s="26" t="s">
        <v>541</v>
      </c>
      <c r="T54" s="9" t="s">
        <v>542</v>
      </c>
      <c r="U54" s="24" t="s">
        <v>19</v>
      </c>
      <c r="V54" s="24" t="s">
        <v>19</v>
      </c>
      <c r="W54" s="26" t="s">
        <v>19</v>
      </c>
      <c r="X54" s="26" t="s">
        <v>19</v>
      </c>
      <c r="Y54" s="24" t="s">
        <v>19</v>
      </c>
      <c r="Z54" s="26" t="s">
        <v>19</v>
      </c>
      <c r="AA54" s="27" t="s">
        <v>19</v>
      </c>
      <c r="AB54" t="s">
        <v>19</v>
      </c>
      <c r="AC54" t="s">
        <v>19</v>
      </c>
      <c r="AD54" t="s">
        <v>6</v>
      </c>
      <c r="AE54" t="s">
        <v>543</v>
      </c>
      <c r="AF54" t="s">
        <v>88</v>
      </c>
      <c r="AG54" t="s">
        <v>76</v>
      </c>
      <c r="AH54" t="s">
        <v>19</v>
      </c>
    </row>
    <row r="55" ht="14.25" customHeight="1" spans="1:34">
      <c r="A55" s="8" t="s">
        <v>544</v>
      </c>
      <c r="B55" s="8" t="s">
        <v>545</v>
      </c>
      <c r="C55" s="8" t="s">
        <v>75</v>
      </c>
      <c r="D55" s="8" t="s">
        <v>76</v>
      </c>
      <c r="E55" s="8" t="s">
        <v>77</v>
      </c>
      <c r="F55" s="8" t="s">
        <v>76</v>
      </c>
      <c r="G55" s="8" t="s">
        <v>546</v>
      </c>
      <c r="H55" s="9" t="s">
        <v>547</v>
      </c>
      <c r="I55" s="9" t="s">
        <v>80</v>
      </c>
      <c r="J55" s="9" t="s">
        <v>2</v>
      </c>
      <c r="K55" s="9" t="s">
        <v>548</v>
      </c>
      <c r="L55" s="9">
        <v>1</v>
      </c>
      <c r="M55" s="9">
        <v>3</v>
      </c>
      <c r="N55" s="9" t="s">
        <v>105</v>
      </c>
      <c r="O55" s="9" t="s">
        <v>429</v>
      </c>
      <c r="P55" s="9" t="s">
        <v>406</v>
      </c>
      <c r="Q55" s="9"/>
      <c r="R55" s="24" t="s">
        <v>549</v>
      </c>
      <c r="S55" s="26" t="s">
        <v>549</v>
      </c>
      <c r="T55" s="9" t="s">
        <v>550</v>
      </c>
      <c r="U55" s="24" t="s">
        <v>19</v>
      </c>
      <c r="V55" s="24" t="s">
        <v>19</v>
      </c>
      <c r="W55" s="26" t="s">
        <v>19</v>
      </c>
      <c r="X55" s="26" t="s">
        <v>19</v>
      </c>
      <c r="Y55" s="24" t="s">
        <v>19</v>
      </c>
      <c r="Z55" s="26" t="s">
        <v>19</v>
      </c>
      <c r="AA55" s="27" t="s">
        <v>19</v>
      </c>
      <c r="AB55" t="s">
        <v>19</v>
      </c>
      <c r="AC55" t="s">
        <v>19</v>
      </c>
      <c r="AD55" t="s">
        <v>6</v>
      </c>
      <c r="AE55" t="s">
        <v>551</v>
      </c>
      <c r="AF55" t="s">
        <v>88</v>
      </c>
      <c r="AG55" t="s">
        <v>76</v>
      </c>
      <c r="AH55" t="s">
        <v>19</v>
      </c>
    </row>
    <row r="56" ht="14.25" customHeight="1" spans="1:34">
      <c r="A56" s="8" t="s">
        <v>552</v>
      </c>
      <c r="B56" s="8" t="s">
        <v>553</v>
      </c>
      <c r="C56" s="8" t="s">
        <v>75</v>
      </c>
      <c r="D56" s="8" t="s">
        <v>76</v>
      </c>
      <c r="E56" s="8" t="s">
        <v>77</v>
      </c>
      <c r="F56" s="8" t="s">
        <v>76</v>
      </c>
      <c r="G56" s="8" t="s">
        <v>554</v>
      </c>
      <c r="H56" s="9" t="s">
        <v>555</v>
      </c>
      <c r="I56" s="9" t="s">
        <v>80</v>
      </c>
      <c r="J56" s="9" t="s">
        <v>2</v>
      </c>
      <c r="K56" s="9" t="s">
        <v>556</v>
      </c>
      <c r="L56" s="9">
        <v>1</v>
      </c>
      <c r="M56" s="9">
        <v>1</v>
      </c>
      <c r="N56" s="9" t="s">
        <v>158</v>
      </c>
      <c r="O56" s="9" t="s">
        <v>82</v>
      </c>
      <c r="P56" s="9" t="s">
        <v>105</v>
      </c>
      <c r="Q56" s="9"/>
      <c r="R56" s="24" t="s">
        <v>217</v>
      </c>
      <c r="S56" s="26" t="s">
        <v>19</v>
      </c>
      <c r="T56" s="9"/>
      <c r="U56" s="24" t="s">
        <v>19</v>
      </c>
      <c r="V56" s="24" t="s">
        <v>217</v>
      </c>
      <c r="W56" s="26" t="s">
        <v>557</v>
      </c>
      <c r="X56" s="26" t="s">
        <v>19</v>
      </c>
      <c r="Y56" s="24" t="s">
        <v>19</v>
      </c>
      <c r="Z56" s="26" t="s">
        <v>19</v>
      </c>
      <c r="AA56" s="27" t="s">
        <v>19</v>
      </c>
      <c r="AB56" t="s">
        <v>19</v>
      </c>
      <c r="AC56" t="s">
        <v>249</v>
      </c>
      <c r="AD56" t="s">
        <v>6</v>
      </c>
      <c r="AE56" t="s">
        <v>558</v>
      </c>
      <c r="AF56" t="s">
        <v>88</v>
      </c>
      <c r="AG56" t="s">
        <v>76</v>
      </c>
      <c r="AH56" t="s">
        <v>297</v>
      </c>
    </row>
    <row r="57" ht="14.25" customHeight="1" spans="1:34">
      <c r="A57" s="8" t="s">
        <v>559</v>
      </c>
      <c r="B57" s="8" t="s">
        <v>560</v>
      </c>
      <c r="C57" s="8" t="s">
        <v>75</v>
      </c>
      <c r="D57" s="8" t="s">
        <v>76</v>
      </c>
      <c r="E57" s="8" t="s">
        <v>77</v>
      </c>
      <c r="F57" s="8" t="s">
        <v>76</v>
      </c>
      <c r="G57" s="8" t="s">
        <v>561</v>
      </c>
      <c r="H57" s="9" t="s">
        <v>562</v>
      </c>
      <c r="I57" s="9" t="s">
        <v>80</v>
      </c>
      <c r="J57" s="9" t="s">
        <v>2</v>
      </c>
      <c r="K57" s="9" t="s">
        <v>563</v>
      </c>
      <c r="L57" s="9">
        <v>1</v>
      </c>
      <c r="M57" s="9">
        <v>2</v>
      </c>
      <c r="N57" s="9" t="s">
        <v>137</v>
      </c>
      <c r="O57" s="9" t="s">
        <v>116</v>
      </c>
      <c r="P57" s="9" t="s">
        <v>105</v>
      </c>
      <c r="Q57" s="9"/>
      <c r="R57" s="24" t="s">
        <v>564</v>
      </c>
      <c r="S57" s="26" t="s">
        <v>19</v>
      </c>
      <c r="T57" s="9"/>
      <c r="U57" s="24" t="s">
        <v>19</v>
      </c>
      <c r="V57" s="24" t="s">
        <v>564</v>
      </c>
      <c r="W57" s="26" t="s">
        <v>565</v>
      </c>
      <c r="X57" s="26" t="s">
        <v>19</v>
      </c>
      <c r="Y57" s="24" t="s">
        <v>19</v>
      </c>
      <c r="Z57" s="26" t="s">
        <v>19</v>
      </c>
      <c r="AA57" s="27" t="s">
        <v>19</v>
      </c>
      <c r="AB57" t="s">
        <v>19</v>
      </c>
      <c r="AC57" t="s">
        <v>566</v>
      </c>
      <c r="AD57" t="s">
        <v>6</v>
      </c>
      <c r="AE57" t="s">
        <v>567</v>
      </c>
      <c r="AF57" t="s">
        <v>88</v>
      </c>
      <c r="AG57" t="s">
        <v>76</v>
      </c>
      <c r="AH57" t="s">
        <v>19</v>
      </c>
    </row>
    <row r="58" ht="14.25" customHeight="1" spans="1:34">
      <c r="A58" s="8" t="s">
        <v>568</v>
      </c>
      <c r="B58" s="8" t="s">
        <v>569</v>
      </c>
      <c r="C58" s="8" t="s">
        <v>75</v>
      </c>
      <c r="D58" s="8" t="s">
        <v>76</v>
      </c>
      <c r="E58" s="8" t="s">
        <v>77</v>
      </c>
      <c r="F58" s="8" t="s">
        <v>76</v>
      </c>
      <c r="G58" s="8" t="s">
        <v>561</v>
      </c>
      <c r="H58" s="9" t="s">
        <v>562</v>
      </c>
      <c r="I58" s="9" t="s">
        <v>80</v>
      </c>
      <c r="J58" s="9" t="s">
        <v>2</v>
      </c>
      <c r="K58" s="9" t="s">
        <v>570</v>
      </c>
      <c r="L58" s="9">
        <v>1</v>
      </c>
      <c r="M58" s="9">
        <v>1</v>
      </c>
      <c r="N58" s="9" t="s">
        <v>116</v>
      </c>
      <c r="O58" s="9" t="s">
        <v>82</v>
      </c>
      <c r="P58" s="9" t="s">
        <v>105</v>
      </c>
      <c r="Q58" s="9"/>
      <c r="R58" s="24" t="s">
        <v>571</v>
      </c>
      <c r="S58" s="26" t="s">
        <v>19</v>
      </c>
      <c r="T58" s="9"/>
      <c r="U58" s="24" t="s">
        <v>19</v>
      </c>
      <c r="V58" s="24" t="s">
        <v>571</v>
      </c>
      <c r="W58" s="26" t="s">
        <v>572</v>
      </c>
      <c r="X58" s="26" t="s">
        <v>19</v>
      </c>
      <c r="Y58" s="24" t="s">
        <v>19</v>
      </c>
      <c r="Z58" s="26" t="s">
        <v>19</v>
      </c>
      <c r="AA58" s="27" t="s">
        <v>19</v>
      </c>
      <c r="AB58" t="s">
        <v>19</v>
      </c>
      <c r="AC58" t="s">
        <v>573</v>
      </c>
      <c r="AD58" t="s">
        <v>6</v>
      </c>
      <c r="AE58" t="s">
        <v>574</v>
      </c>
      <c r="AF58" t="s">
        <v>88</v>
      </c>
      <c r="AG58" t="s">
        <v>76</v>
      </c>
      <c r="AH58" t="s">
        <v>19</v>
      </c>
    </row>
    <row r="59" ht="14.25" customHeight="1" spans="1:34">
      <c r="A59" s="8" t="s">
        <v>575</v>
      </c>
      <c r="B59" s="8" t="s">
        <v>576</v>
      </c>
      <c r="C59" s="8" t="s">
        <v>75</v>
      </c>
      <c r="D59" s="8" t="s">
        <v>76</v>
      </c>
      <c r="E59" s="8" t="s">
        <v>77</v>
      </c>
      <c r="F59" s="8" t="s">
        <v>76</v>
      </c>
      <c r="G59" s="8" t="s">
        <v>561</v>
      </c>
      <c r="H59" s="9" t="s">
        <v>562</v>
      </c>
      <c r="I59" s="9" t="s">
        <v>80</v>
      </c>
      <c r="J59" s="9" t="s">
        <v>2</v>
      </c>
      <c r="K59" s="9" t="s">
        <v>577</v>
      </c>
      <c r="L59" s="9">
        <v>1</v>
      </c>
      <c r="M59" s="9">
        <v>1</v>
      </c>
      <c r="N59" s="9" t="s">
        <v>82</v>
      </c>
      <c r="O59" s="9" t="s">
        <v>82</v>
      </c>
      <c r="P59" s="9" t="s">
        <v>105</v>
      </c>
      <c r="Q59" s="9"/>
      <c r="R59" s="24" t="s">
        <v>578</v>
      </c>
      <c r="S59" s="26" t="s">
        <v>19</v>
      </c>
      <c r="T59" s="9"/>
      <c r="U59" s="24" t="s">
        <v>19</v>
      </c>
      <c r="V59" s="24" t="s">
        <v>578</v>
      </c>
      <c r="W59" s="26" t="s">
        <v>322</v>
      </c>
      <c r="X59" s="26" t="s">
        <v>19</v>
      </c>
      <c r="Y59" s="24" t="s">
        <v>19</v>
      </c>
      <c r="Z59" s="26" t="s">
        <v>19</v>
      </c>
      <c r="AA59" s="27" t="s">
        <v>19</v>
      </c>
      <c r="AB59" t="s">
        <v>19</v>
      </c>
      <c r="AC59" t="s">
        <v>579</v>
      </c>
      <c r="AD59" t="s">
        <v>6</v>
      </c>
      <c r="AE59" t="s">
        <v>574</v>
      </c>
      <c r="AF59" t="s">
        <v>88</v>
      </c>
      <c r="AG59" t="s">
        <v>76</v>
      </c>
      <c r="AH59" t="s">
        <v>297</v>
      </c>
    </row>
    <row r="60" ht="14.25" customHeight="1" spans="1:34">
      <c r="A60" s="8" t="s">
        <v>580</v>
      </c>
      <c r="B60" s="8" t="s">
        <v>581</v>
      </c>
      <c r="C60" s="8" t="s">
        <v>75</v>
      </c>
      <c r="D60" s="8" t="s">
        <v>76</v>
      </c>
      <c r="E60" s="8" t="s">
        <v>77</v>
      </c>
      <c r="F60" s="8" t="s">
        <v>76</v>
      </c>
      <c r="G60" s="8" t="s">
        <v>582</v>
      </c>
      <c r="H60" s="9" t="s">
        <v>583</v>
      </c>
      <c r="I60" s="9" t="s">
        <v>80</v>
      </c>
      <c r="J60" s="9" t="s">
        <v>2</v>
      </c>
      <c r="K60" s="9" t="s">
        <v>584</v>
      </c>
      <c r="L60" s="9">
        <v>2</v>
      </c>
      <c r="M60" s="9">
        <v>1</v>
      </c>
      <c r="N60" s="9" t="s">
        <v>105</v>
      </c>
      <c r="O60" s="9" t="s">
        <v>585</v>
      </c>
      <c r="P60" s="9" t="s">
        <v>586</v>
      </c>
      <c r="Q60" s="9"/>
      <c r="R60" s="24" t="s">
        <v>587</v>
      </c>
      <c r="S60" s="26" t="s">
        <v>587</v>
      </c>
      <c r="T60" s="9" t="s">
        <v>588</v>
      </c>
      <c r="U60" s="24" t="s">
        <v>19</v>
      </c>
      <c r="V60" s="24" t="s">
        <v>19</v>
      </c>
      <c r="W60" s="26" t="s">
        <v>19</v>
      </c>
      <c r="X60" s="26" t="s">
        <v>19</v>
      </c>
      <c r="Y60" s="24" t="s">
        <v>19</v>
      </c>
      <c r="Z60" s="26" t="s">
        <v>19</v>
      </c>
      <c r="AA60" s="27" t="s">
        <v>19</v>
      </c>
      <c r="AB60" t="s">
        <v>19</v>
      </c>
      <c r="AC60" t="s">
        <v>19</v>
      </c>
      <c r="AD60" t="s">
        <v>6</v>
      </c>
      <c r="AE60" t="s">
        <v>589</v>
      </c>
      <c r="AF60" t="s">
        <v>88</v>
      </c>
      <c r="AG60" t="s">
        <v>76</v>
      </c>
      <c r="AH60" t="s">
        <v>19</v>
      </c>
    </row>
    <row r="61" ht="14.25" customHeight="1" spans="1:34">
      <c r="A61" s="8" t="s">
        <v>590</v>
      </c>
      <c r="B61" s="8" t="s">
        <v>591</v>
      </c>
      <c r="C61" s="8" t="s">
        <v>75</v>
      </c>
      <c r="D61" s="8" t="s">
        <v>76</v>
      </c>
      <c r="E61" s="8" t="s">
        <v>77</v>
      </c>
      <c r="F61" s="8" t="s">
        <v>76</v>
      </c>
      <c r="G61" s="8" t="s">
        <v>592</v>
      </c>
      <c r="H61" s="9" t="s">
        <v>593</v>
      </c>
      <c r="I61" s="9" t="s">
        <v>80</v>
      </c>
      <c r="J61" s="9" t="s">
        <v>2</v>
      </c>
      <c r="K61" s="9" t="s">
        <v>594</v>
      </c>
      <c r="L61" s="9">
        <v>1</v>
      </c>
      <c r="M61" s="9">
        <v>2</v>
      </c>
      <c r="N61" s="9" t="s">
        <v>82</v>
      </c>
      <c r="O61" s="9" t="s">
        <v>595</v>
      </c>
      <c r="P61" s="9" t="s">
        <v>419</v>
      </c>
      <c r="Q61" s="9"/>
      <c r="R61" s="24" t="s">
        <v>596</v>
      </c>
      <c r="S61" s="26" t="s">
        <v>596</v>
      </c>
      <c r="T61" s="9" t="s">
        <v>597</v>
      </c>
      <c r="U61" s="24" t="s">
        <v>19</v>
      </c>
      <c r="V61" s="24" t="s">
        <v>19</v>
      </c>
      <c r="W61" s="26" t="s">
        <v>19</v>
      </c>
      <c r="X61" s="26" t="s">
        <v>19</v>
      </c>
      <c r="Y61" s="24" t="s">
        <v>19</v>
      </c>
      <c r="Z61" s="26" t="s">
        <v>19</v>
      </c>
      <c r="AA61" s="27" t="s">
        <v>19</v>
      </c>
      <c r="AB61" t="s">
        <v>19</v>
      </c>
      <c r="AC61" t="s">
        <v>19</v>
      </c>
      <c r="AD61" t="s">
        <v>6</v>
      </c>
      <c r="AE61" t="s">
        <v>598</v>
      </c>
      <c r="AF61" t="s">
        <v>88</v>
      </c>
      <c r="AG61" t="s">
        <v>76</v>
      </c>
      <c r="AH61" t="s">
        <v>19</v>
      </c>
    </row>
    <row r="62" ht="14.25" customHeight="1" spans="1:34">
      <c r="A62" s="8" t="s">
        <v>599</v>
      </c>
      <c r="B62" s="8" t="s">
        <v>600</v>
      </c>
      <c r="C62" s="8" t="s">
        <v>75</v>
      </c>
      <c r="D62" s="8" t="s">
        <v>76</v>
      </c>
      <c r="E62" s="8" t="s">
        <v>77</v>
      </c>
      <c r="F62" s="8" t="s">
        <v>76</v>
      </c>
      <c r="G62" s="8" t="s">
        <v>601</v>
      </c>
      <c r="H62" s="9" t="s">
        <v>602</v>
      </c>
      <c r="I62" s="9" t="s">
        <v>80</v>
      </c>
      <c r="J62" s="9" t="s">
        <v>2</v>
      </c>
      <c r="K62" s="9" t="s">
        <v>603</v>
      </c>
      <c r="L62" s="9">
        <v>1</v>
      </c>
      <c r="M62" s="9">
        <v>1</v>
      </c>
      <c r="N62" s="9" t="s">
        <v>464</v>
      </c>
      <c r="O62" s="9" t="s">
        <v>490</v>
      </c>
      <c r="P62" s="9" t="s">
        <v>604</v>
      </c>
      <c r="Q62" s="9"/>
      <c r="R62" s="24" t="s">
        <v>605</v>
      </c>
      <c r="S62" s="26" t="s">
        <v>605</v>
      </c>
      <c r="T62" s="9" t="s">
        <v>606</v>
      </c>
      <c r="U62" s="24" t="s">
        <v>19</v>
      </c>
      <c r="V62" s="24" t="s">
        <v>19</v>
      </c>
      <c r="W62" s="26" t="s">
        <v>19</v>
      </c>
      <c r="X62" s="26" t="s">
        <v>19</v>
      </c>
      <c r="Y62" s="24" t="s">
        <v>19</v>
      </c>
      <c r="Z62" s="26" t="s">
        <v>19</v>
      </c>
      <c r="AA62" s="27" t="s">
        <v>19</v>
      </c>
      <c r="AB62" t="s">
        <v>19</v>
      </c>
      <c r="AC62" t="s">
        <v>19</v>
      </c>
      <c r="AD62" t="s">
        <v>6</v>
      </c>
      <c r="AE62" t="s">
        <v>607</v>
      </c>
      <c r="AF62" t="s">
        <v>88</v>
      </c>
      <c r="AG62" t="s">
        <v>76</v>
      </c>
      <c r="AH62" t="s">
        <v>19</v>
      </c>
    </row>
    <row r="63" ht="14.25" customHeight="1" spans="1:34">
      <c r="A63" s="8" t="s">
        <v>608</v>
      </c>
      <c r="B63" s="8" t="s">
        <v>609</v>
      </c>
      <c r="C63" s="8" t="s">
        <v>75</v>
      </c>
      <c r="D63" s="8" t="s">
        <v>76</v>
      </c>
      <c r="E63" s="8" t="s">
        <v>77</v>
      </c>
      <c r="F63" s="8" t="s">
        <v>76</v>
      </c>
      <c r="G63" s="8" t="s">
        <v>610</v>
      </c>
      <c r="H63" s="9" t="s">
        <v>611</v>
      </c>
      <c r="I63" s="9" t="s">
        <v>80</v>
      </c>
      <c r="J63" s="9" t="s">
        <v>2</v>
      </c>
      <c r="K63" s="9" t="s">
        <v>612</v>
      </c>
      <c r="L63" s="9">
        <v>1</v>
      </c>
      <c r="M63" s="9">
        <v>2</v>
      </c>
      <c r="N63" s="9" t="s">
        <v>464</v>
      </c>
      <c r="O63" s="9" t="s">
        <v>464</v>
      </c>
      <c r="P63" s="9" t="s">
        <v>520</v>
      </c>
      <c r="Q63" s="9"/>
      <c r="R63" s="24" t="s">
        <v>613</v>
      </c>
      <c r="S63" s="26" t="s">
        <v>613</v>
      </c>
      <c r="T63" s="9"/>
      <c r="U63" s="24" t="s">
        <v>19</v>
      </c>
      <c r="V63" s="24" t="s">
        <v>19</v>
      </c>
      <c r="W63" s="26" t="s">
        <v>19</v>
      </c>
      <c r="X63" s="26" t="s">
        <v>19</v>
      </c>
      <c r="Y63" s="24" t="s">
        <v>19</v>
      </c>
      <c r="Z63" s="26" t="s">
        <v>19</v>
      </c>
      <c r="AA63" s="27" t="s">
        <v>19</v>
      </c>
      <c r="AB63" t="s">
        <v>19</v>
      </c>
      <c r="AC63" t="s">
        <v>19</v>
      </c>
      <c r="AD63" t="s">
        <v>6</v>
      </c>
      <c r="AE63" t="s">
        <v>109</v>
      </c>
      <c r="AF63" t="s">
        <v>88</v>
      </c>
      <c r="AG63" t="s">
        <v>76</v>
      </c>
      <c r="AH63" t="s">
        <v>19</v>
      </c>
    </row>
    <row r="64" ht="14.25" customHeight="1" spans="1:34">
      <c r="A64" s="8" t="s">
        <v>614</v>
      </c>
      <c r="B64" s="8" t="s">
        <v>615</v>
      </c>
      <c r="C64" s="8" t="s">
        <v>75</v>
      </c>
      <c r="D64" s="8" t="s">
        <v>76</v>
      </c>
      <c r="E64" s="8" t="s">
        <v>77</v>
      </c>
      <c r="F64" s="8" t="s">
        <v>76</v>
      </c>
      <c r="G64" s="8" t="s">
        <v>616</v>
      </c>
      <c r="H64" s="9" t="s">
        <v>617</v>
      </c>
      <c r="I64" s="9" t="s">
        <v>80</v>
      </c>
      <c r="J64" s="9" t="s">
        <v>2</v>
      </c>
      <c r="K64" s="9" t="s">
        <v>618</v>
      </c>
      <c r="L64" s="9">
        <v>1</v>
      </c>
      <c r="M64" s="9">
        <v>3</v>
      </c>
      <c r="N64" s="9" t="s">
        <v>619</v>
      </c>
      <c r="O64" s="9" t="s">
        <v>116</v>
      </c>
      <c r="P64" s="9" t="s">
        <v>464</v>
      </c>
      <c r="Q64" s="9"/>
      <c r="R64" s="24" t="s">
        <v>620</v>
      </c>
      <c r="S64" s="26" t="s">
        <v>19</v>
      </c>
      <c r="T64" s="9"/>
      <c r="U64" s="24" t="s">
        <v>19</v>
      </c>
      <c r="V64" s="24" t="s">
        <v>620</v>
      </c>
      <c r="W64" s="26" t="s">
        <v>621</v>
      </c>
      <c r="X64" s="26" t="s">
        <v>19</v>
      </c>
      <c r="Y64" s="24" t="s">
        <v>19</v>
      </c>
      <c r="Z64" s="26" t="s">
        <v>19</v>
      </c>
      <c r="AA64" s="27" t="s">
        <v>19</v>
      </c>
      <c r="AB64" t="s">
        <v>19</v>
      </c>
      <c r="AC64" t="s">
        <v>622</v>
      </c>
      <c r="AD64" t="s">
        <v>6</v>
      </c>
      <c r="AE64" t="s">
        <v>623</v>
      </c>
      <c r="AF64" t="s">
        <v>88</v>
      </c>
      <c r="AG64" t="s">
        <v>76</v>
      </c>
      <c r="AH64" t="s">
        <v>19</v>
      </c>
    </row>
    <row r="65" ht="14.25" customHeight="1" spans="1:34">
      <c r="A65" s="8" t="s">
        <v>624</v>
      </c>
      <c r="B65" s="8" t="s">
        <v>625</v>
      </c>
      <c r="C65" s="8" t="s">
        <v>75</v>
      </c>
      <c r="D65" s="8" t="s">
        <v>76</v>
      </c>
      <c r="E65" s="8" t="s">
        <v>77</v>
      </c>
      <c r="F65" s="8" t="s">
        <v>76</v>
      </c>
      <c r="G65" s="8" t="s">
        <v>134</v>
      </c>
      <c r="H65" s="9" t="s">
        <v>135</v>
      </c>
      <c r="I65" s="9" t="s">
        <v>80</v>
      </c>
      <c r="J65" s="9" t="s">
        <v>2</v>
      </c>
      <c r="K65" s="9" t="s">
        <v>626</v>
      </c>
      <c r="L65" s="9">
        <v>1</v>
      </c>
      <c r="M65" s="9">
        <v>2</v>
      </c>
      <c r="N65" s="9" t="s">
        <v>199</v>
      </c>
      <c r="O65" s="9" t="s">
        <v>82</v>
      </c>
      <c r="P65" s="9" t="s">
        <v>464</v>
      </c>
      <c r="Q65" s="9"/>
      <c r="R65" s="24" t="s">
        <v>627</v>
      </c>
      <c r="S65" s="26" t="s">
        <v>19</v>
      </c>
      <c r="T65" s="9"/>
      <c r="U65" s="24" t="s">
        <v>19</v>
      </c>
      <c r="V65" s="24" t="s">
        <v>627</v>
      </c>
      <c r="W65" s="26" t="s">
        <v>628</v>
      </c>
      <c r="X65" s="26" t="s">
        <v>19</v>
      </c>
      <c r="Y65" s="24" t="s">
        <v>19</v>
      </c>
      <c r="Z65" s="26" t="s">
        <v>19</v>
      </c>
      <c r="AA65" s="27" t="s">
        <v>19</v>
      </c>
      <c r="AB65" t="s">
        <v>19</v>
      </c>
      <c r="AC65" t="s">
        <v>629</v>
      </c>
      <c r="AD65" t="s">
        <v>6</v>
      </c>
      <c r="AE65" t="s">
        <v>630</v>
      </c>
      <c r="AF65" t="s">
        <v>88</v>
      </c>
      <c r="AG65" t="s">
        <v>76</v>
      </c>
      <c r="AH65" t="s">
        <v>142</v>
      </c>
    </row>
    <row r="66" ht="14.25" customHeight="1" spans="1:34">
      <c r="A66" s="8" t="s">
        <v>631</v>
      </c>
      <c r="B66" s="8" t="s">
        <v>632</v>
      </c>
      <c r="C66" s="8" t="s">
        <v>75</v>
      </c>
      <c r="D66" s="8" t="s">
        <v>76</v>
      </c>
      <c r="E66" s="8" t="s">
        <v>77</v>
      </c>
      <c r="F66" s="8" t="s">
        <v>76</v>
      </c>
      <c r="G66" s="8" t="s">
        <v>633</v>
      </c>
      <c r="H66" s="9" t="s">
        <v>634</v>
      </c>
      <c r="I66" s="9" t="s">
        <v>80</v>
      </c>
      <c r="J66" s="9" t="s">
        <v>2</v>
      </c>
      <c r="K66" s="9" t="s">
        <v>635</v>
      </c>
      <c r="L66" s="9">
        <v>1</v>
      </c>
      <c r="M66" s="9">
        <v>1</v>
      </c>
      <c r="N66" s="9" t="s">
        <v>137</v>
      </c>
      <c r="O66" s="9" t="s">
        <v>105</v>
      </c>
      <c r="P66" s="9" t="s">
        <v>464</v>
      </c>
      <c r="Q66" s="9"/>
      <c r="R66" s="24" t="s">
        <v>621</v>
      </c>
      <c r="S66" s="26" t="s">
        <v>19</v>
      </c>
      <c r="T66" s="9"/>
      <c r="U66" s="24" t="s">
        <v>19</v>
      </c>
      <c r="V66" s="24" t="s">
        <v>621</v>
      </c>
      <c r="W66" s="26" t="s">
        <v>636</v>
      </c>
      <c r="X66" s="26" t="s">
        <v>19</v>
      </c>
      <c r="Y66" s="24" t="s">
        <v>19</v>
      </c>
      <c r="Z66" s="26" t="s">
        <v>19</v>
      </c>
      <c r="AA66" s="27" t="s">
        <v>19</v>
      </c>
      <c r="AB66" t="s">
        <v>19</v>
      </c>
      <c r="AC66" t="s">
        <v>637</v>
      </c>
      <c r="AD66" t="s">
        <v>6</v>
      </c>
      <c r="AE66" t="s">
        <v>638</v>
      </c>
      <c r="AF66" t="s">
        <v>88</v>
      </c>
      <c r="AG66" t="s">
        <v>76</v>
      </c>
      <c r="AH66" t="s">
        <v>19</v>
      </c>
    </row>
    <row r="67" ht="14.25" customHeight="1" spans="1:34">
      <c r="A67" s="8" t="s">
        <v>639</v>
      </c>
      <c r="B67" s="8" t="s">
        <v>640</v>
      </c>
      <c r="C67" s="8" t="s">
        <v>75</v>
      </c>
      <c r="D67" s="8" t="s">
        <v>76</v>
      </c>
      <c r="E67" s="8" t="s">
        <v>77</v>
      </c>
      <c r="F67" s="8" t="s">
        <v>76</v>
      </c>
      <c r="G67" s="8" t="s">
        <v>641</v>
      </c>
      <c r="H67" s="9" t="s">
        <v>642</v>
      </c>
      <c r="I67" s="9" t="s">
        <v>80</v>
      </c>
      <c r="J67" s="9" t="s">
        <v>2</v>
      </c>
      <c r="K67" s="9" t="s">
        <v>643</v>
      </c>
      <c r="L67" s="9">
        <v>1</v>
      </c>
      <c r="M67" s="9">
        <v>3</v>
      </c>
      <c r="N67" s="9" t="s">
        <v>158</v>
      </c>
      <c r="O67" s="9" t="s">
        <v>116</v>
      </c>
      <c r="P67" s="9" t="s">
        <v>464</v>
      </c>
      <c r="Q67" s="9"/>
      <c r="R67" s="24" t="s">
        <v>644</v>
      </c>
      <c r="S67" s="26" t="s">
        <v>19</v>
      </c>
      <c r="T67" s="9"/>
      <c r="U67" s="24" t="s">
        <v>19</v>
      </c>
      <c r="V67" s="24" t="s">
        <v>644</v>
      </c>
      <c r="W67" s="26" t="s">
        <v>645</v>
      </c>
      <c r="X67" s="26" t="s">
        <v>19</v>
      </c>
      <c r="Y67" s="24" t="s">
        <v>19</v>
      </c>
      <c r="Z67" s="26" t="s">
        <v>19</v>
      </c>
      <c r="AA67" s="27" t="s">
        <v>19</v>
      </c>
      <c r="AB67" t="s">
        <v>19</v>
      </c>
      <c r="AC67" t="s">
        <v>646</v>
      </c>
      <c r="AD67" t="s">
        <v>6</v>
      </c>
      <c r="AE67" t="s">
        <v>647</v>
      </c>
      <c r="AF67" t="s">
        <v>88</v>
      </c>
      <c r="AG67" t="s">
        <v>76</v>
      </c>
      <c r="AH67" t="s">
        <v>220</v>
      </c>
    </row>
    <row r="68" ht="14.25" customHeight="1" spans="1:34">
      <c r="A68" s="8" t="s">
        <v>648</v>
      </c>
      <c r="B68" s="8" t="s">
        <v>649</v>
      </c>
      <c r="C68" s="8" t="s">
        <v>75</v>
      </c>
      <c r="D68" s="8" t="s">
        <v>76</v>
      </c>
      <c r="E68" s="8" t="s">
        <v>77</v>
      </c>
      <c r="F68" s="8" t="s">
        <v>76</v>
      </c>
      <c r="G68" s="8" t="s">
        <v>650</v>
      </c>
      <c r="H68" s="9" t="s">
        <v>651</v>
      </c>
      <c r="I68" s="9" t="s">
        <v>80</v>
      </c>
      <c r="J68" s="9" t="s">
        <v>2</v>
      </c>
      <c r="K68" s="9" t="s">
        <v>652</v>
      </c>
      <c r="L68" s="9">
        <v>1</v>
      </c>
      <c r="M68" s="9">
        <v>1</v>
      </c>
      <c r="N68" s="9" t="s">
        <v>105</v>
      </c>
      <c r="O68" s="9" t="s">
        <v>105</v>
      </c>
      <c r="P68" s="9" t="s">
        <v>464</v>
      </c>
      <c r="Q68" s="9"/>
      <c r="R68" s="24" t="s">
        <v>653</v>
      </c>
      <c r="S68" s="26" t="s">
        <v>19</v>
      </c>
      <c r="T68" s="9"/>
      <c r="U68" s="24" t="s">
        <v>19</v>
      </c>
      <c r="V68" s="24" t="s">
        <v>653</v>
      </c>
      <c r="W68" s="26" t="s">
        <v>258</v>
      </c>
      <c r="X68" s="26" t="s">
        <v>19</v>
      </c>
      <c r="Y68" s="24" t="s">
        <v>19</v>
      </c>
      <c r="Z68" s="26" t="s">
        <v>19</v>
      </c>
      <c r="AA68" s="27" t="s">
        <v>19</v>
      </c>
      <c r="AB68" t="s">
        <v>19</v>
      </c>
      <c r="AC68" t="s">
        <v>654</v>
      </c>
      <c r="AD68" t="s">
        <v>6</v>
      </c>
      <c r="AE68" t="s">
        <v>109</v>
      </c>
      <c r="AF68" t="s">
        <v>88</v>
      </c>
      <c r="AG68" t="s">
        <v>76</v>
      </c>
      <c r="AH68" t="s">
        <v>173</v>
      </c>
    </row>
    <row r="69" ht="14.25" customHeight="1" spans="1:34">
      <c r="A69" s="8" t="s">
        <v>655</v>
      </c>
      <c r="B69" s="8" t="s">
        <v>656</v>
      </c>
      <c r="C69" s="8" t="s">
        <v>75</v>
      </c>
      <c r="D69" s="8" t="s">
        <v>76</v>
      </c>
      <c r="E69" s="8" t="s">
        <v>77</v>
      </c>
      <c r="F69" s="8" t="s">
        <v>76</v>
      </c>
      <c r="G69" s="8" t="s">
        <v>592</v>
      </c>
      <c r="H69" s="9" t="s">
        <v>593</v>
      </c>
      <c r="I69" s="9" t="s">
        <v>80</v>
      </c>
      <c r="J69" s="9" t="s">
        <v>2</v>
      </c>
      <c r="K69" s="9" t="s">
        <v>657</v>
      </c>
      <c r="L69" s="9">
        <v>1</v>
      </c>
      <c r="M69" s="9">
        <v>2</v>
      </c>
      <c r="N69" s="9" t="s">
        <v>658</v>
      </c>
      <c r="O69" s="9" t="s">
        <v>82</v>
      </c>
      <c r="P69" s="9" t="s">
        <v>464</v>
      </c>
      <c r="Q69" s="9"/>
      <c r="R69" s="24" t="s">
        <v>659</v>
      </c>
      <c r="S69" s="26" t="s">
        <v>19</v>
      </c>
      <c r="T69" s="9"/>
      <c r="U69" s="24" t="s">
        <v>19</v>
      </c>
      <c r="V69" s="24" t="s">
        <v>659</v>
      </c>
      <c r="W69" s="26" t="s">
        <v>660</v>
      </c>
      <c r="X69" s="26" t="s">
        <v>19</v>
      </c>
      <c r="Y69" s="24" t="s">
        <v>19</v>
      </c>
      <c r="Z69" s="26" t="s">
        <v>19</v>
      </c>
      <c r="AA69" s="27" t="s">
        <v>19</v>
      </c>
      <c r="AB69" t="s">
        <v>19</v>
      </c>
      <c r="AC69" t="s">
        <v>661</v>
      </c>
      <c r="AD69" t="s">
        <v>6</v>
      </c>
      <c r="AE69" t="s">
        <v>662</v>
      </c>
      <c r="AF69" t="s">
        <v>88</v>
      </c>
      <c r="AG69" t="s">
        <v>76</v>
      </c>
      <c r="AH69" t="s">
        <v>19</v>
      </c>
    </row>
    <row r="70" ht="14.25" customHeight="1" spans="1:34">
      <c r="A70" s="8" t="s">
        <v>663</v>
      </c>
      <c r="B70" s="8" t="s">
        <v>664</v>
      </c>
      <c r="C70" s="8" t="s">
        <v>75</v>
      </c>
      <c r="D70" s="8" t="s">
        <v>76</v>
      </c>
      <c r="E70" s="8" t="s">
        <v>77</v>
      </c>
      <c r="F70" s="8" t="s">
        <v>76</v>
      </c>
      <c r="G70" s="8" t="s">
        <v>665</v>
      </c>
      <c r="H70" s="9" t="s">
        <v>666</v>
      </c>
      <c r="I70" s="9" t="s">
        <v>80</v>
      </c>
      <c r="J70" s="9" t="s">
        <v>2</v>
      </c>
      <c r="K70" s="9" t="s">
        <v>667</v>
      </c>
      <c r="L70" s="9">
        <v>1</v>
      </c>
      <c r="M70" s="9">
        <v>2</v>
      </c>
      <c r="N70" s="9" t="s">
        <v>668</v>
      </c>
      <c r="O70" s="9" t="s">
        <v>82</v>
      </c>
      <c r="P70" s="9" t="s">
        <v>464</v>
      </c>
      <c r="Q70" s="9"/>
      <c r="R70" s="24" t="s">
        <v>669</v>
      </c>
      <c r="S70" s="26" t="s">
        <v>19</v>
      </c>
      <c r="T70" s="9"/>
      <c r="U70" s="24" t="s">
        <v>19</v>
      </c>
      <c r="V70" s="24" t="s">
        <v>669</v>
      </c>
      <c r="W70" s="26" t="s">
        <v>670</v>
      </c>
      <c r="X70" s="26" t="s">
        <v>19</v>
      </c>
      <c r="Y70" s="24" t="s">
        <v>19</v>
      </c>
      <c r="Z70" s="26" t="s">
        <v>19</v>
      </c>
      <c r="AA70" s="27" t="s">
        <v>19</v>
      </c>
      <c r="AB70" t="s">
        <v>19</v>
      </c>
      <c r="AC70" t="s">
        <v>671</v>
      </c>
      <c r="AD70" t="s">
        <v>6</v>
      </c>
      <c r="AE70" t="s">
        <v>672</v>
      </c>
      <c r="AF70" t="s">
        <v>88</v>
      </c>
      <c r="AG70" t="s">
        <v>76</v>
      </c>
      <c r="AH70" t="s">
        <v>19</v>
      </c>
    </row>
    <row r="71" ht="14.25" customHeight="1" spans="1:34">
      <c r="A71" s="8" t="s">
        <v>673</v>
      </c>
      <c r="B71" s="8" t="s">
        <v>674</v>
      </c>
      <c r="C71" s="8" t="s">
        <v>75</v>
      </c>
      <c r="D71" s="8" t="s">
        <v>76</v>
      </c>
      <c r="E71" s="8" t="s">
        <v>77</v>
      </c>
      <c r="F71" s="8" t="s">
        <v>76</v>
      </c>
      <c r="G71" s="8" t="s">
        <v>665</v>
      </c>
      <c r="H71" s="9" t="s">
        <v>666</v>
      </c>
      <c r="I71" s="9" t="s">
        <v>80</v>
      </c>
      <c r="J71" s="9" t="s">
        <v>2</v>
      </c>
      <c r="K71" s="9" t="s">
        <v>675</v>
      </c>
      <c r="L71" s="9">
        <v>1</v>
      </c>
      <c r="M71" s="9">
        <v>4</v>
      </c>
      <c r="N71" s="9" t="s">
        <v>676</v>
      </c>
      <c r="O71" s="9" t="s">
        <v>137</v>
      </c>
      <c r="P71" s="9" t="s">
        <v>464</v>
      </c>
      <c r="Q71" s="9"/>
      <c r="R71" s="24" t="s">
        <v>677</v>
      </c>
      <c r="S71" s="26" t="s">
        <v>19</v>
      </c>
      <c r="T71" s="9"/>
      <c r="U71" s="24" t="s">
        <v>19</v>
      </c>
      <c r="V71" s="24" t="s">
        <v>677</v>
      </c>
      <c r="W71" s="26" t="s">
        <v>678</v>
      </c>
      <c r="X71" s="26" t="s">
        <v>19</v>
      </c>
      <c r="Y71" s="24" t="s">
        <v>19</v>
      </c>
      <c r="Z71" s="26" t="s">
        <v>19</v>
      </c>
      <c r="AA71" s="27" t="s">
        <v>19</v>
      </c>
      <c r="AB71" t="s">
        <v>19</v>
      </c>
      <c r="AC71" t="s">
        <v>679</v>
      </c>
      <c r="AD71" t="s">
        <v>6</v>
      </c>
      <c r="AE71" t="s">
        <v>672</v>
      </c>
      <c r="AF71" t="s">
        <v>88</v>
      </c>
      <c r="AG71" t="s">
        <v>76</v>
      </c>
      <c r="AH71" t="s">
        <v>19</v>
      </c>
    </row>
    <row r="72" ht="14.25" customHeight="1" spans="1:34">
      <c r="A72" s="8" t="s">
        <v>680</v>
      </c>
      <c r="B72" s="8" t="s">
        <v>681</v>
      </c>
      <c r="C72" s="8" t="s">
        <v>75</v>
      </c>
      <c r="D72" s="8" t="s">
        <v>76</v>
      </c>
      <c r="E72" s="8" t="s">
        <v>77</v>
      </c>
      <c r="F72" s="8" t="s">
        <v>76</v>
      </c>
      <c r="G72" s="8" t="s">
        <v>601</v>
      </c>
      <c r="H72" s="9" t="s">
        <v>602</v>
      </c>
      <c r="I72" s="9" t="s">
        <v>80</v>
      </c>
      <c r="J72" s="9" t="s">
        <v>2</v>
      </c>
      <c r="K72" s="9" t="s">
        <v>682</v>
      </c>
      <c r="L72" s="9">
        <v>1</v>
      </c>
      <c r="M72" s="9">
        <v>1</v>
      </c>
      <c r="N72" s="9" t="s">
        <v>177</v>
      </c>
      <c r="O72" s="9" t="s">
        <v>105</v>
      </c>
      <c r="P72" s="9" t="s">
        <v>464</v>
      </c>
      <c r="Q72" s="9"/>
      <c r="R72" s="24" t="s">
        <v>683</v>
      </c>
      <c r="S72" s="26" t="s">
        <v>19</v>
      </c>
      <c r="T72" s="9"/>
      <c r="U72" s="24" t="s">
        <v>19</v>
      </c>
      <c r="V72" s="24" t="s">
        <v>683</v>
      </c>
      <c r="W72" s="26" t="s">
        <v>107</v>
      </c>
      <c r="X72" s="26" t="s">
        <v>19</v>
      </c>
      <c r="Y72" s="24" t="s">
        <v>19</v>
      </c>
      <c r="Z72" s="26" t="s">
        <v>19</v>
      </c>
      <c r="AA72" s="27" t="s">
        <v>19</v>
      </c>
      <c r="AB72" t="s">
        <v>19</v>
      </c>
      <c r="AC72" t="s">
        <v>684</v>
      </c>
      <c r="AD72" t="s">
        <v>6</v>
      </c>
      <c r="AE72" t="s">
        <v>685</v>
      </c>
      <c r="AF72" t="s">
        <v>88</v>
      </c>
      <c r="AG72" t="s">
        <v>76</v>
      </c>
      <c r="AH72" t="s">
        <v>19</v>
      </c>
    </row>
    <row r="73" ht="14.25" customHeight="1" spans="1:34">
      <c r="A73" s="8" t="s">
        <v>686</v>
      </c>
      <c r="B73" s="8" t="s">
        <v>687</v>
      </c>
      <c r="C73" s="8" t="s">
        <v>75</v>
      </c>
      <c r="D73" s="8" t="s">
        <v>76</v>
      </c>
      <c r="E73" s="8" t="s">
        <v>77</v>
      </c>
      <c r="F73" s="8" t="s">
        <v>76</v>
      </c>
      <c r="G73" s="8" t="s">
        <v>688</v>
      </c>
      <c r="H73" s="9" t="s">
        <v>689</v>
      </c>
      <c r="I73" s="9" t="s">
        <v>80</v>
      </c>
      <c r="J73" s="9" t="s">
        <v>2</v>
      </c>
      <c r="K73" s="9" t="s">
        <v>690</v>
      </c>
      <c r="L73" s="9">
        <v>1</v>
      </c>
      <c r="M73" s="9">
        <v>1</v>
      </c>
      <c r="N73" s="9" t="s">
        <v>691</v>
      </c>
      <c r="O73" s="9" t="s">
        <v>105</v>
      </c>
      <c r="P73" s="9" t="s">
        <v>464</v>
      </c>
      <c r="Q73" s="9"/>
      <c r="R73" s="24" t="s">
        <v>692</v>
      </c>
      <c r="S73" s="26" t="s">
        <v>19</v>
      </c>
      <c r="T73" s="9"/>
      <c r="U73" s="24" t="s">
        <v>19</v>
      </c>
      <c r="V73" s="24" t="s">
        <v>692</v>
      </c>
      <c r="W73" s="26" t="s">
        <v>693</v>
      </c>
      <c r="X73" s="26" t="s">
        <v>19</v>
      </c>
      <c r="Y73" s="24" t="s">
        <v>19</v>
      </c>
      <c r="Z73" s="26" t="s">
        <v>19</v>
      </c>
      <c r="AA73" s="27" t="s">
        <v>19</v>
      </c>
      <c r="AB73" t="s">
        <v>19</v>
      </c>
      <c r="AC73" t="s">
        <v>694</v>
      </c>
      <c r="AD73" t="s">
        <v>6</v>
      </c>
      <c r="AE73" t="s">
        <v>695</v>
      </c>
      <c r="AF73" t="s">
        <v>88</v>
      </c>
      <c r="AG73" t="s">
        <v>76</v>
      </c>
      <c r="AH73" t="s">
        <v>696</v>
      </c>
    </row>
    <row r="74" ht="14.25" customHeight="1" spans="1:34">
      <c r="A74" s="8" t="s">
        <v>697</v>
      </c>
      <c r="B74" s="8" t="s">
        <v>698</v>
      </c>
      <c r="C74" s="8" t="s">
        <v>75</v>
      </c>
      <c r="D74" s="8" t="s">
        <v>76</v>
      </c>
      <c r="E74" s="8" t="s">
        <v>77</v>
      </c>
      <c r="F74" s="8" t="s">
        <v>76</v>
      </c>
      <c r="G74" s="8" t="s">
        <v>165</v>
      </c>
      <c r="H74" s="9" t="s">
        <v>166</v>
      </c>
      <c r="I74" s="9" t="s">
        <v>80</v>
      </c>
      <c r="J74" s="9" t="s">
        <v>2</v>
      </c>
      <c r="K74" s="9" t="s">
        <v>699</v>
      </c>
      <c r="L74" s="9">
        <v>1</v>
      </c>
      <c r="M74" s="9">
        <v>2</v>
      </c>
      <c r="N74" s="9" t="s">
        <v>226</v>
      </c>
      <c r="O74" s="9" t="s">
        <v>82</v>
      </c>
      <c r="P74" s="9" t="s">
        <v>464</v>
      </c>
      <c r="Q74" s="9"/>
      <c r="R74" s="24" t="s">
        <v>700</v>
      </c>
      <c r="S74" s="26" t="s">
        <v>19</v>
      </c>
      <c r="T74" s="9"/>
      <c r="U74" s="24" t="s">
        <v>19</v>
      </c>
      <c r="V74" s="24" t="s">
        <v>700</v>
      </c>
      <c r="W74" s="26" t="s">
        <v>701</v>
      </c>
      <c r="X74" s="26" t="s">
        <v>19</v>
      </c>
      <c r="Y74" s="24" t="s">
        <v>19</v>
      </c>
      <c r="Z74" s="26" t="s">
        <v>19</v>
      </c>
      <c r="AA74" s="27" t="s">
        <v>19</v>
      </c>
      <c r="AB74" t="s">
        <v>19</v>
      </c>
      <c r="AC74" t="s">
        <v>702</v>
      </c>
      <c r="AD74" t="s">
        <v>6</v>
      </c>
      <c r="AE74" t="s">
        <v>172</v>
      </c>
      <c r="AF74" t="s">
        <v>88</v>
      </c>
      <c r="AG74" t="s">
        <v>76</v>
      </c>
      <c r="AH74" t="s">
        <v>19</v>
      </c>
    </row>
    <row r="75" ht="14.25" customHeight="1" spans="1:34">
      <c r="A75" s="8" t="s">
        <v>703</v>
      </c>
      <c r="B75" s="8" t="s">
        <v>704</v>
      </c>
      <c r="C75" s="8" t="s">
        <v>75</v>
      </c>
      <c r="D75" s="8" t="s">
        <v>76</v>
      </c>
      <c r="E75" s="8" t="s">
        <v>77</v>
      </c>
      <c r="F75" s="8" t="s">
        <v>76</v>
      </c>
      <c r="G75" s="8" t="s">
        <v>705</v>
      </c>
      <c r="H75" s="9" t="s">
        <v>706</v>
      </c>
      <c r="I75" s="9" t="s">
        <v>80</v>
      </c>
      <c r="J75" s="9" t="s">
        <v>2</v>
      </c>
      <c r="K75" s="9" t="s">
        <v>707</v>
      </c>
      <c r="L75" s="9">
        <v>1</v>
      </c>
      <c r="M75" s="9">
        <v>1</v>
      </c>
      <c r="N75" s="9" t="s">
        <v>708</v>
      </c>
      <c r="O75" s="9" t="s">
        <v>105</v>
      </c>
      <c r="P75" s="9" t="s">
        <v>464</v>
      </c>
      <c r="Q75" s="9"/>
      <c r="R75" s="24" t="s">
        <v>709</v>
      </c>
      <c r="S75" s="26" t="s">
        <v>19</v>
      </c>
      <c r="T75" s="9"/>
      <c r="U75" s="24" t="s">
        <v>19</v>
      </c>
      <c r="V75" s="24" t="s">
        <v>709</v>
      </c>
      <c r="W75" s="26" t="s">
        <v>710</v>
      </c>
      <c r="X75" s="26" t="s">
        <v>19</v>
      </c>
      <c r="Y75" s="24" t="s">
        <v>19</v>
      </c>
      <c r="Z75" s="26" t="s">
        <v>19</v>
      </c>
      <c r="AA75" s="27" t="s">
        <v>19</v>
      </c>
      <c r="AB75" t="s">
        <v>19</v>
      </c>
      <c r="AC75" t="s">
        <v>711</v>
      </c>
      <c r="AD75" t="s">
        <v>6</v>
      </c>
      <c r="AE75" t="s">
        <v>712</v>
      </c>
      <c r="AF75" t="s">
        <v>88</v>
      </c>
      <c r="AG75" t="s">
        <v>76</v>
      </c>
      <c r="AH75" t="s">
        <v>19</v>
      </c>
    </row>
    <row r="76" ht="14.25" customHeight="1" spans="1:34">
      <c r="A76" s="8" t="s">
        <v>713</v>
      </c>
      <c r="B76" s="8" t="s">
        <v>714</v>
      </c>
      <c r="C76" s="8" t="s">
        <v>75</v>
      </c>
      <c r="D76" s="8" t="s">
        <v>76</v>
      </c>
      <c r="E76" s="8" t="s">
        <v>77</v>
      </c>
      <c r="F76" s="8" t="s">
        <v>76</v>
      </c>
      <c r="G76" s="8" t="s">
        <v>592</v>
      </c>
      <c r="H76" s="9" t="s">
        <v>593</v>
      </c>
      <c r="I76" s="9" t="s">
        <v>80</v>
      </c>
      <c r="J76" s="9" t="s">
        <v>2</v>
      </c>
      <c r="K76" s="9" t="s">
        <v>715</v>
      </c>
      <c r="L76" s="9">
        <v>1</v>
      </c>
      <c r="M76" s="9">
        <v>1</v>
      </c>
      <c r="N76" s="9" t="s">
        <v>137</v>
      </c>
      <c r="O76" s="9" t="s">
        <v>105</v>
      </c>
      <c r="P76" s="9" t="s">
        <v>464</v>
      </c>
      <c r="Q76" s="9"/>
      <c r="R76" s="24" t="s">
        <v>716</v>
      </c>
      <c r="S76" s="26" t="s">
        <v>19</v>
      </c>
      <c r="T76" s="9"/>
      <c r="U76" s="24" t="s">
        <v>19</v>
      </c>
      <c r="V76" s="24" t="s">
        <v>716</v>
      </c>
      <c r="W76" s="26" t="s">
        <v>717</v>
      </c>
      <c r="X76" s="26" t="s">
        <v>19</v>
      </c>
      <c r="Y76" s="24" t="s">
        <v>19</v>
      </c>
      <c r="Z76" s="26" t="s">
        <v>19</v>
      </c>
      <c r="AA76" s="27" t="s">
        <v>19</v>
      </c>
      <c r="AB76" t="s">
        <v>19</v>
      </c>
      <c r="AC76" t="s">
        <v>718</v>
      </c>
      <c r="AD76" t="s">
        <v>6</v>
      </c>
      <c r="AE76" t="s">
        <v>598</v>
      </c>
      <c r="AF76" t="s">
        <v>88</v>
      </c>
      <c r="AG76" t="s">
        <v>76</v>
      </c>
      <c r="AH76" t="s">
        <v>173</v>
      </c>
    </row>
    <row r="77" ht="14.25" customHeight="1" spans="1:34">
      <c r="A77" s="8" t="s">
        <v>719</v>
      </c>
      <c r="B77" s="8" t="s">
        <v>720</v>
      </c>
      <c r="C77" s="8" t="s">
        <v>75</v>
      </c>
      <c r="D77" s="8" t="s">
        <v>76</v>
      </c>
      <c r="E77" s="8" t="s">
        <v>77</v>
      </c>
      <c r="F77" s="8" t="s">
        <v>76</v>
      </c>
      <c r="G77" s="8" t="s">
        <v>721</v>
      </c>
      <c r="H77" s="9" t="s">
        <v>722</v>
      </c>
      <c r="I77" s="9" t="s">
        <v>80</v>
      </c>
      <c r="J77" s="9" t="s">
        <v>2</v>
      </c>
      <c r="K77" s="9" t="s">
        <v>723</v>
      </c>
      <c r="L77" s="9">
        <v>1</v>
      </c>
      <c r="M77" s="9">
        <v>2</v>
      </c>
      <c r="N77" s="9" t="s">
        <v>199</v>
      </c>
      <c r="O77" s="9" t="s">
        <v>82</v>
      </c>
      <c r="P77" s="9" t="s">
        <v>464</v>
      </c>
      <c r="Q77" s="9"/>
      <c r="R77" s="24" t="s">
        <v>724</v>
      </c>
      <c r="S77" s="26" t="s">
        <v>19</v>
      </c>
      <c r="T77" s="9"/>
      <c r="U77" s="24" t="s">
        <v>19</v>
      </c>
      <c r="V77" s="24" t="s">
        <v>724</v>
      </c>
      <c r="W77" s="26" t="s">
        <v>725</v>
      </c>
      <c r="X77" s="26" t="s">
        <v>19</v>
      </c>
      <c r="Y77" s="24" t="s">
        <v>19</v>
      </c>
      <c r="Z77" s="26" t="s">
        <v>19</v>
      </c>
      <c r="AA77" s="27" t="s">
        <v>19</v>
      </c>
      <c r="AB77" t="s">
        <v>19</v>
      </c>
      <c r="AC77" t="s">
        <v>726</v>
      </c>
      <c r="AD77" t="s">
        <v>6</v>
      </c>
      <c r="AE77" t="s">
        <v>727</v>
      </c>
      <c r="AF77" t="s">
        <v>88</v>
      </c>
      <c r="AG77" t="s">
        <v>76</v>
      </c>
      <c r="AH77" t="s">
        <v>728</v>
      </c>
    </row>
    <row r="78" ht="14.25" customHeight="1" spans="1:34">
      <c r="A78" s="8" t="s">
        <v>729</v>
      </c>
      <c r="B78" s="8" t="s">
        <v>730</v>
      </c>
      <c r="C78" s="8" t="s">
        <v>75</v>
      </c>
      <c r="D78" s="8" t="s">
        <v>76</v>
      </c>
      <c r="E78" s="8" t="s">
        <v>77</v>
      </c>
      <c r="F78" s="8" t="s">
        <v>76</v>
      </c>
      <c r="G78" s="8" t="s">
        <v>165</v>
      </c>
      <c r="H78" s="9" t="s">
        <v>166</v>
      </c>
      <c r="I78" s="9" t="s">
        <v>80</v>
      </c>
      <c r="J78" s="9" t="s">
        <v>2</v>
      </c>
      <c r="K78" s="9" t="s">
        <v>731</v>
      </c>
      <c r="L78" s="9">
        <v>1</v>
      </c>
      <c r="M78" s="9">
        <v>1</v>
      </c>
      <c r="N78" s="9" t="s">
        <v>732</v>
      </c>
      <c r="O78" s="9" t="s">
        <v>105</v>
      </c>
      <c r="P78" s="9" t="s">
        <v>464</v>
      </c>
      <c r="Q78" s="9"/>
      <c r="R78" s="24" t="s">
        <v>733</v>
      </c>
      <c r="S78" s="26" t="s">
        <v>19</v>
      </c>
      <c r="T78" s="9"/>
      <c r="U78" s="24" t="s">
        <v>19</v>
      </c>
      <c r="V78" s="24" t="s">
        <v>733</v>
      </c>
      <c r="W78" s="26" t="s">
        <v>330</v>
      </c>
      <c r="X78" s="26" t="s">
        <v>19</v>
      </c>
      <c r="Y78" s="24" t="s">
        <v>19</v>
      </c>
      <c r="Z78" s="26" t="s">
        <v>19</v>
      </c>
      <c r="AA78" s="27" t="s">
        <v>19</v>
      </c>
      <c r="AB78" t="s">
        <v>19</v>
      </c>
      <c r="AC78" t="s">
        <v>734</v>
      </c>
      <c r="AD78" t="s">
        <v>6</v>
      </c>
      <c r="AE78" t="s">
        <v>162</v>
      </c>
      <c r="AF78" t="s">
        <v>88</v>
      </c>
      <c r="AG78" t="s">
        <v>76</v>
      </c>
      <c r="AH78" t="s">
        <v>173</v>
      </c>
    </row>
    <row r="79" ht="14.25" customHeight="1" spans="1:34">
      <c r="A79" s="8" t="s">
        <v>735</v>
      </c>
      <c r="B79" s="8" t="s">
        <v>736</v>
      </c>
      <c r="C79" s="8" t="s">
        <v>75</v>
      </c>
      <c r="D79" s="8" t="s">
        <v>76</v>
      </c>
      <c r="E79" s="8" t="s">
        <v>77</v>
      </c>
      <c r="F79" s="8" t="s">
        <v>76</v>
      </c>
      <c r="G79" s="8" t="s">
        <v>737</v>
      </c>
      <c r="H79" s="9" t="s">
        <v>738</v>
      </c>
      <c r="I79" s="9" t="s">
        <v>80</v>
      </c>
      <c r="J79" s="9" t="s">
        <v>2</v>
      </c>
      <c r="K79" s="9" t="s">
        <v>739</v>
      </c>
      <c r="L79" s="9">
        <v>1</v>
      </c>
      <c r="M79" s="9">
        <v>1</v>
      </c>
      <c r="N79" s="9" t="s">
        <v>116</v>
      </c>
      <c r="O79" s="9" t="s">
        <v>105</v>
      </c>
      <c r="P79" s="9" t="s">
        <v>464</v>
      </c>
      <c r="Q79" s="9"/>
      <c r="R79" s="24" t="s">
        <v>239</v>
      </c>
      <c r="S79" s="26" t="s">
        <v>19</v>
      </c>
      <c r="T79" s="9"/>
      <c r="U79" s="24" t="s">
        <v>19</v>
      </c>
      <c r="V79" s="24" t="s">
        <v>239</v>
      </c>
      <c r="W79" s="26" t="s">
        <v>160</v>
      </c>
      <c r="X79" s="26" t="s">
        <v>19</v>
      </c>
      <c r="Y79" s="24" t="s">
        <v>19</v>
      </c>
      <c r="Z79" s="26" t="s">
        <v>19</v>
      </c>
      <c r="AA79" s="27" t="s">
        <v>19</v>
      </c>
      <c r="AB79" t="s">
        <v>19</v>
      </c>
      <c r="AC79" t="s">
        <v>740</v>
      </c>
      <c r="AD79" t="s">
        <v>6</v>
      </c>
      <c r="AE79" t="s">
        <v>741</v>
      </c>
      <c r="AF79" t="s">
        <v>88</v>
      </c>
      <c r="AG79" t="s">
        <v>76</v>
      </c>
      <c r="AH79" t="s">
        <v>19</v>
      </c>
    </row>
    <row r="80" ht="14.25" customHeight="1" spans="1:34">
      <c r="A80" s="8" t="s">
        <v>742</v>
      </c>
      <c r="B80" s="8" t="s">
        <v>743</v>
      </c>
      <c r="C80" s="8" t="s">
        <v>75</v>
      </c>
      <c r="D80" s="8" t="s">
        <v>76</v>
      </c>
      <c r="E80" s="8" t="s">
        <v>77</v>
      </c>
      <c r="F80" s="8" t="s">
        <v>76</v>
      </c>
      <c r="G80" s="8" t="s">
        <v>744</v>
      </c>
      <c r="H80" s="9" t="s">
        <v>745</v>
      </c>
      <c r="I80" s="9" t="s">
        <v>80</v>
      </c>
      <c r="J80" s="9" t="s">
        <v>2</v>
      </c>
      <c r="K80" s="9" t="s">
        <v>746</v>
      </c>
      <c r="L80" s="9">
        <v>1</v>
      </c>
      <c r="M80" s="9">
        <v>1</v>
      </c>
      <c r="N80" s="9" t="s">
        <v>105</v>
      </c>
      <c r="O80" s="9" t="s">
        <v>105</v>
      </c>
      <c r="P80" s="9" t="s">
        <v>464</v>
      </c>
      <c r="Q80" s="9"/>
      <c r="R80" s="24" t="s">
        <v>747</v>
      </c>
      <c r="S80" s="26" t="s">
        <v>19</v>
      </c>
      <c r="T80" s="9"/>
      <c r="U80" s="24" t="s">
        <v>19</v>
      </c>
      <c r="V80" s="24" t="s">
        <v>747</v>
      </c>
      <c r="W80" s="26" t="s">
        <v>717</v>
      </c>
      <c r="X80" s="26" t="s">
        <v>19</v>
      </c>
      <c r="Y80" s="24" t="s">
        <v>19</v>
      </c>
      <c r="Z80" s="26" t="s">
        <v>19</v>
      </c>
      <c r="AA80" s="27" t="s">
        <v>19</v>
      </c>
      <c r="AB80" t="s">
        <v>19</v>
      </c>
      <c r="AC80" t="s">
        <v>748</v>
      </c>
      <c r="AD80" t="s">
        <v>6</v>
      </c>
      <c r="AE80" t="s">
        <v>749</v>
      </c>
      <c r="AF80" t="s">
        <v>88</v>
      </c>
      <c r="AG80" t="s">
        <v>76</v>
      </c>
      <c r="AH80" t="s">
        <v>750</v>
      </c>
    </row>
    <row r="81" ht="14.25" customHeight="1" spans="1:34">
      <c r="A81" s="8" t="s">
        <v>751</v>
      </c>
      <c r="B81" s="8" t="s">
        <v>752</v>
      </c>
      <c r="C81" s="8" t="s">
        <v>75</v>
      </c>
      <c r="D81" s="8" t="s">
        <v>76</v>
      </c>
      <c r="E81" s="8" t="s">
        <v>77</v>
      </c>
      <c r="F81" s="8" t="s">
        <v>76</v>
      </c>
      <c r="G81" s="8" t="s">
        <v>753</v>
      </c>
      <c r="H81" s="9" t="s">
        <v>754</v>
      </c>
      <c r="I81" s="9" t="s">
        <v>80</v>
      </c>
      <c r="J81" s="9" t="s">
        <v>2</v>
      </c>
      <c r="K81" s="9" t="s">
        <v>755</v>
      </c>
      <c r="L81" s="9">
        <v>1</v>
      </c>
      <c r="M81" s="9">
        <v>1</v>
      </c>
      <c r="N81" s="9" t="s">
        <v>82</v>
      </c>
      <c r="O81" s="9" t="s">
        <v>105</v>
      </c>
      <c r="P81" s="9" t="s">
        <v>464</v>
      </c>
      <c r="Q81" s="9"/>
      <c r="R81" s="24" t="s">
        <v>756</v>
      </c>
      <c r="S81" s="26" t="s">
        <v>19</v>
      </c>
      <c r="T81" s="9"/>
      <c r="U81" s="24" t="s">
        <v>19</v>
      </c>
      <c r="V81" s="24" t="s">
        <v>756</v>
      </c>
      <c r="W81" s="26" t="s">
        <v>565</v>
      </c>
      <c r="X81" s="26" t="s">
        <v>19</v>
      </c>
      <c r="Y81" s="24" t="s">
        <v>19</v>
      </c>
      <c r="Z81" s="26" t="s">
        <v>19</v>
      </c>
      <c r="AA81" s="27" t="s">
        <v>19</v>
      </c>
      <c r="AB81" t="s">
        <v>19</v>
      </c>
      <c r="AC81" t="s">
        <v>757</v>
      </c>
      <c r="AD81" t="s">
        <v>6</v>
      </c>
      <c r="AE81" t="s">
        <v>758</v>
      </c>
      <c r="AF81" t="s">
        <v>88</v>
      </c>
      <c r="AG81" t="s">
        <v>76</v>
      </c>
      <c r="AH81" t="s">
        <v>19</v>
      </c>
    </row>
    <row r="82" ht="14.25" customHeight="1" spans="1:34">
      <c r="A82" s="8" t="s">
        <v>759</v>
      </c>
      <c r="B82" s="8" t="s">
        <v>760</v>
      </c>
      <c r="C82" s="8" t="s">
        <v>75</v>
      </c>
      <c r="D82" s="8" t="s">
        <v>76</v>
      </c>
      <c r="E82" s="8" t="s">
        <v>77</v>
      </c>
      <c r="F82" s="8" t="s">
        <v>76</v>
      </c>
      <c r="G82" s="8" t="s">
        <v>761</v>
      </c>
      <c r="H82" s="9" t="s">
        <v>762</v>
      </c>
      <c r="I82" s="9" t="s">
        <v>80</v>
      </c>
      <c r="J82" s="9" t="s">
        <v>2</v>
      </c>
      <c r="K82" s="9" t="s">
        <v>763</v>
      </c>
      <c r="L82" s="9">
        <v>1</v>
      </c>
      <c r="M82" s="9">
        <v>1</v>
      </c>
      <c r="N82" s="9" t="s">
        <v>116</v>
      </c>
      <c r="O82" s="9" t="s">
        <v>105</v>
      </c>
      <c r="P82" s="9" t="s">
        <v>464</v>
      </c>
      <c r="Q82" s="9"/>
      <c r="R82" s="24" t="s">
        <v>764</v>
      </c>
      <c r="S82" s="26" t="s">
        <v>19</v>
      </c>
      <c r="T82" s="9"/>
      <c r="U82" s="24" t="s">
        <v>19</v>
      </c>
      <c r="V82" s="24" t="s">
        <v>764</v>
      </c>
      <c r="W82" s="26" t="s">
        <v>765</v>
      </c>
      <c r="X82" s="26" t="s">
        <v>19</v>
      </c>
      <c r="Y82" s="24" t="s">
        <v>19</v>
      </c>
      <c r="Z82" s="26" t="s">
        <v>19</v>
      </c>
      <c r="AA82" s="27" t="s">
        <v>19</v>
      </c>
      <c r="AB82" t="s">
        <v>19</v>
      </c>
      <c r="AC82" t="s">
        <v>343</v>
      </c>
      <c r="AD82" t="s">
        <v>6</v>
      </c>
      <c r="AE82" t="s">
        <v>766</v>
      </c>
      <c r="AF82" t="s">
        <v>88</v>
      </c>
      <c r="AG82" t="s">
        <v>76</v>
      </c>
      <c r="AH82" t="s">
        <v>19</v>
      </c>
    </row>
    <row r="83" ht="14.25" customHeight="1" spans="1:34">
      <c r="A83" s="8" t="s">
        <v>767</v>
      </c>
      <c r="B83" s="8" t="s">
        <v>768</v>
      </c>
      <c r="C83" s="8" t="s">
        <v>75</v>
      </c>
      <c r="D83" s="8" t="s">
        <v>76</v>
      </c>
      <c r="E83" s="8" t="s">
        <v>77</v>
      </c>
      <c r="F83" s="8" t="s">
        <v>76</v>
      </c>
      <c r="G83" s="8" t="s">
        <v>769</v>
      </c>
      <c r="H83" s="9" t="s">
        <v>770</v>
      </c>
      <c r="I83" s="9" t="s">
        <v>80</v>
      </c>
      <c r="J83" s="9" t="s">
        <v>2</v>
      </c>
      <c r="K83" s="9" t="s">
        <v>771</v>
      </c>
      <c r="L83" s="9">
        <v>1</v>
      </c>
      <c r="M83" s="9">
        <v>2</v>
      </c>
      <c r="N83" s="9" t="s">
        <v>82</v>
      </c>
      <c r="O83" s="9" t="s">
        <v>82</v>
      </c>
      <c r="P83" s="9" t="s">
        <v>464</v>
      </c>
      <c r="Q83" s="9"/>
      <c r="R83" s="24" t="s">
        <v>772</v>
      </c>
      <c r="S83" s="26" t="s">
        <v>19</v>
      </c>
      <c r="T83" s="9"/>
      <c r="U83" s="24" t="s">
        <v>19</v>
      </c>
      <c r="V83" s="24" t="s">
        <v>772</v>
      </c>
      <c r="W83" s="26" t="s">
        <v>773</v>
      </c>
      <c r="X83" s="26" t="s">
        <v>19</v>
      </c>
      <c r="Y83" s="24" t="s">
        <v>19</v>
      </c>
      <c r="Z83" s="26" t="s">
        <v>19</v>
      </c>
      <c r="AA83" s="27" t="s">
        <v>19</v>
      </c>
      <c r="AB83" t="s">
        <v>19</v>
      </c>
      <c r="AC83" t="s">
        <v>774</v>
      </c>
      <c r="AD83" t="s">
        <v>6</v>
      </c>
      <c r="AE83" t="s">
        <v>152</v>
      </c>
      <c r="AF83" t="s">
        <v>88</v>
      </c>
      <c r="AG83" t="s">
        <v>76</v>
      </c>
      <c r="AH83" t="s">
        <v>19</v>
      </c>
    </row>
    <row r="84" ht="14.25" customHeight="1" spans="1:34">
      <c r="A84" s="8" t="s">
        <v>775</v>
      </c>
      <c r="B84" s="8" t="s">
        <v>776</v>
      </c>
      <c r="C84" s="8" t="s">
        <v>75</v>
      </c>
      <c r="D84" s="8" t="s">
        <v>76</v>
      </c>
      <c r="E84" s="8" t="s">
        <v>77</v>
      </c>
      <c r="F84" s="8" t="s">
        <v>76</v>
      </c>
      <c r="G84" s="8" t="s">
        <v>777</v>
      </c>
      <c r="H84" s="9" t="s">
        <v>778</v>
      </c>
      <c r="I84" s="9" t="s">
        <v>80</v>
      </c>
      <c r="J84" s="9" t="s">
        <v>2</v>
      </c>
      <c r="K84" s="9" t="s">
        <v>779</v>
      </c>
      <c r="L84" s="9">
        <v>2</v>
      </c>
      <c r="M84" s="9">
        <v>1</v>
      </c>
      <c r="N84" s="9" t="s">
        <v>82</v>
      </c>
      <c r="O84" s="9" t="s">
        <v>105</v>
      </c>
      <c r="P84" s="9" t="s">
        <v>464</v>
      </c>
      <c r="Q84" s="9"/>
      <c r="R84" s="24" t="s">
        <v>780</v>
      </c>
      <c r="S84" s="26" t="s">
        <v>19</v>
      </c>
      <c r="T84" s="9"/>
      <c r="U84" s="24" t="s">
        <v>19</v>
      </c>
      <c r="V84" s="24" t="s">
        <v>780</v>
      </c>
      <c r="W84" s="26" t="s">
        <v>201</v>
      </c>
      <c r="X84" s="26" t="s">
        <v>19</v>
      </c>
      <c r="Y84" s="24" t="s">
        <v>19</v>
      </c>
      <c r="Z84" s="26" t="s">
        <v>19</v>
      </c>
      <c r="AA84" s="27" t="s">
        <v>19</v>
      </c>
      <c r="AB84" t="s">
        <v>19</v>
      </c>
      <c r="AC84" t="s">
        <v>781</v>
      </c>
      <c r="AD84" t="s">
        <v>6</v>
      </c>
      <c r="AE84" t="s">
        <v>782</v>
      </c>
      <c r="AF84" t="s">
        <v>88</v>
      </c>
      <c r="AG84" t="s">
        <v>76</v>
      </c>
      <c r="AH84" t="s">
        <v>142</v>
      </c>
    </row>
    <row r="85" ht="14.25" customHeight="1" spans="1:34">
      <c r="A85" s="8" t="s">
        <v>783</v>
      </c>
      <c r="B85" s="8" t="s">
        <v>784</v>
      </c>
      <c r="C85" s="8" t="s">
        <v>75</v>
      </c>
      <c r="D85" s="8" t="s">
        <v>76</v>
      </c>
      <c r="E85" s="8" t="s">
        <v>77</v>
      </c>
      <c r="F85" s="8" t="s">
        <v>76</v>
      </c>
      <c r="G85" s="8" t="s">
        <v>785</v>
      </c>
      <c r="H85" s="9" t="s">
        <v>786</v>
      </c>
      <c r="I85" s="9" t="s">
        <v>80</v>
      </c>
      <c r="J85" s="9" t="s">
        <v>2</v>
      </c>
      <c r="K85" s="9" t="s">
        <v>787</v>
      </c>
      <c r="L85" s="9">
        <v>1</v>
      </c>
      <c r="M85" s="9">
        <v>1</v>
      </c>
      <c r="N85" s="9" t="s">
        <v>82</v>
      </c>
      <c r="O85" s="9" t="s">
        <v>105</v>
      </c>
      <c r="P85" s="9" t="s">
        <v>464</v>
      </c>
      <c r="Q85" s="9"/>
      <c r="R85" s="24" t="s">
        <v>788</v>
      </c>
      <c r="S85" s="26" t="s">
        <v>19</v>
      </c>
      <c r="T85" s="9"/>
      <c r="U85" s="24" t="s">
        <v>19</v>
      </c>
      <c r="V85" s="24" t="s">
        <v>788</v>
      </c>
      <c r="W85" s="26" t="s">
        <v>789</v>
      </c>
      <c r="X85" s="26" t="s">
        <v>19</v>
      </c>
      <c r="Y85" s="24" t="s">
        <v>19</v>
      </c>
      <c r="Z85" s="26" t="s">
        <v>19</v>
      </c>
      <c r="AA85" s="27" t="s">
        <v>19</v>
      </c>
      <c r="AB85" t="s">
        <v>19</v>
      </c>
      <c r="AC85" t="s">
        <v>790</v>
      </c>
      <c r="AD85" t="s">
        <v>6</v>
      </c>
      <c r="AE85" t="s">
        <v>791</v>
      </c>
      <c r="AF85" t="s">
        <v>88</v>
      </c>
      <c r="AG85" t="s">
        <v>76</v>
      </c>
      <c r="AH85" t="s">
        <v>792</v>
      </c>
    </row>
    <row r="86" ht="14.25" customHeight="1" spans="1:34">
      <c r="A86" s="8" t="s">
        <v>793</v>
      </c>
      <c r="B86" s="8" t="s">
        <v>794</v>
      </c>
      <c r="C86" s="8" t="s">
        <v>75</v>
      </c>
      <c r="D86" s="8" t="s">
        <v>76</v>
      </c>
      <c r="E86" s="8" t="s">
        <v>77</v>
      </c>
      <c r="F86" s="8" t="s">
        <v>76</v>
      </c>
      <c r="G86" s="8" t="s">
        <v>795</v>
      </c>
      <c r="H86" s="9" t="s">
        <v>796</v>
      </c>
      <c r="I86" s="9" t="s">
        <v>80</v>
      </c>
      <c r="J86" s="9" t="s">
        <v>2</v>
      </c>
      <c r="K86" s="9" t="s">
        <v>797</v>
      </c>
      <c r="L86" s="9">
        <v>3</v>
      </c>
      <c r="M86" s="9">
        <v>1</v>
      </c>
      <c r="N86" s="9" t="s">
        <v>82</v>
      </c>
      <c r="O86" s="9" t="s">
        <v>105</v>
      </c>
      <c r="P86" s="9" t="s">
        <v>464</v>
      </c>
      <c r="Q86" s="9"/>
      <c r="R86" s="24" t="s">
        <v>798</v>
      </c>
      <c r="S86" s="26" t="s">
        <v>19</v>
      </c>
      <c r="T86" s="9"/>
      <c r="U86" s="24" t="s">
        <v>19</v>
      </c>
      <c r="V86" s="24" t="s">
        <v>798</v>
      </c>
      <c r="W86" s="26" t="s">
        <v>799</v>
      </c>
      <c r="X86" s="26" t="s">
        <v>19</v>
      </c>
      <c r="Y86" s="24" t="s">
        <v>19</v>
      </c>
      <c r="Z86" s="26" t="s">
        <v>19</v>
      </c>
      <c r="AA86" s="27" t="s">
        <v>19</v>
      </c>
      <c r="AB86" t="s">
        <v>19</v>
      </c>
      <c r="AC86" t="s">
        <v>800</v>
      </c>
      <c r="AD86" t="s">
        <v>6</v>
      </c>
      <c r="AE86" t="s">
        <v>152</v>
      </c>
      <c r="AF86" t="s">
        <v>88</v>
      </c>
      <c r="AG86" t="s">
        <v>76</v>
      </c>
      <c r="AH86" t="s">
        <v>304</v>
      </c>
    </row>
    <row r="87" ht="14.25" customHeight="1" spans="1:34">
      <c r="A87" s="8" t="s">
        <v>801</v>
      </c>
      <c r="B87" s="8" t="s">
        <v>802</v>
      </c>
      <c r="C87" s="8" t="s">
        <v>75</v>
      </c>
      <c r="D87" s="8" t="s">
        <v>76</v>
      </c>
      <c r="E87" s="8" t="s">
        <v>77</v>
      </c>
      <c r="F87" s="8" t="s">
        <v>76</v>
      </c>
      <c r="G87" s="8" t="s">
        <v>205</v>
      </c>
      <c r="H87" s="9" t="s">
        <v>206</v>
      </c>
      <c r="I87" s="9" t="s">
        <v>80</v>
      </c>
      <c r="J87" s="9" t="s">
        <v>2</v>
      </c>
      <c r="K87" s="9" t="s">
        <v>803</v>
      </c>
      <c r="L87" s="9">
        <v>1</v>
      </c>
      <c r="M87" s="9">
        <v>1</v>
      </c>
      <c r="N87" s="9" t="s">
        <v>199</v>
      </c>
      <c r="O87" s="9" t="s">
        <v>105</v>
      </c>
      <c r="P87" s="9" t="s">
        <v>464</v>
      </c>
      <c r="Q87" s="9"/>
      <c r="R87" s="24" t="s">
        <v>740</v>
      </c>
      <c r="S87" s="26" t="s">
        <v>19</v>
      </c>
      <c r="T87" s="9"/>
      <c r="U87" s="24" t="s">
        <v>19</v>
      </c>
      <c r="V87" s="24" t="s">
        <v>740</v>
      </c>
      <c r="W87" s="26" t="s">
        <v>804</v>
      </c>
      <c r="X87" s="26" t="s">
        <v>19</v>
      </c>
      <c r="Y87" s="24" t="s">
        <v>19</v>
      </c>
      <c r="Z87" s="26" t="s">
        <v>19</v>
      </c>
      <c r="AA87" s="27" t="s">
        <v>19</v>
      </c>
      <c r="AB87" t="s">
        <v>19</v>
      </c>
      <c r="AC87" t="s">
        <v>323</v>
      </c>
      <c r="AD87" t="s">
        <v>6</v>
      </c>
      <c r="AE87" t="s">
        <v>805</v>
      </c>
      <c r="AF87" t="s">
        <v>88</v>
      </c>
      <c r="AG87" t="s">
        <v>76</v>
      </c>
      <c r="AH87" t="s">
        <v>696</v>
      </c>
    </row>
    <row r="88" ht="14.25" customHeight="1" spans="1:34">
      <c r="A88" s="8" t="s">
        <v>806</v>
      </c>
      <c r="B88" s="8" t="s">
        <v>807</v>
      </c>
      <c r="C88" s="8" t="s">
        <v>75</v>
      </c>
      <c r="D88" s="8" t="s">
        <v>76</v>
      </c>
      <c r="E88" s="8" t="s">
        <v>77</v>
      </c>
      <c r="F88" s="8" t="s">
        <v>76</v>
      </c>
      <c r="G88" s="8" t="s">
        <v>205</v>
      </c>
      <c r="H88" s="9" t="s">
        <v>206</v>
      </c>
      <c r="I88" s="9" t="s">
        <v>80</v>
      </c>
      <c r="J88" s="9" t="s">
        <v>2</v>
      </c>
      <c r="K88" s="9" t="s">
        <v>808</v>
      </c>
      <c r="L88" s="9">
        <v>1</v>
      </c>
      <c r="M88" s="9">
        <v>1</v>
      </c>
      <c r="N88" s="9" t="s">
        <v>199</v>
      </c>
      <c r="O88" s="9" t="s">
        <v>105</v>
      </c>
      <c r="P88" s="9" t="s">
        <v>464</v>
      </c>
      <c r="Q88" s="9"/>
      <c r="R88" s="24" t="s">
        <v>809</v>
      </c>
      <c r="S88" s="26" t="s">
        <v>19</v>
      </c>
      <c r="T88" s="9"/>
      <c r="U88" s="24" t="s">
        <v>19</v>
      </c>
      <c r="V88" s="24" t="s">
        <v>809</v>
      </c>
      <c r="W88" s="26" t="s">
        <v>810</v>
      </c>
      <c r="X88" s="26" t="s">
        <v>19</v>
      </c>
      <c r="Y88" s="24" t="s">
        <v>19</v>
      </c>
      <c r="Z88" s="26" t="s">
        <v>19</v>
      </c>
      <c r="AA88" s="27" t="s">
        <v>19</v>
      </c>
      <c r="AB88" t="s">
        <v>19</v>
      </c>
      <c r="AC88" t="s">
        <v>811</v>
      </c>
      <c r="AD88" t="s">
        <v>6</v>
      </c>
      <c r="AE88" t="s">
        <v>805</v>
      </c>
      <c r="AF88" t="s">
        <v>88</v>
      </c>
      <c r="AG88" t="s">
        <v>76</v>
      </c>
      <c r="AH88" t="s">
        <v>19</v>
      </c>
    </row>
    <row r="89" ht="14.25" customHeight="1" spans="1:34">
      <c r="A89" s="8" t="s">
        <v>812</v>
      </c>
      <c r="B89" s="8" t="s">
        <v>813</v>
      </c>
      <c r="C89" s="8" t="s">
        <v>75</v>
      </c>
      <c r="D89" s="8" t="s">
        <v>76</v>
      </c>
      <c r="E89" s="8" t="s">
        <v>77</v>
      </c>
      <c r="F89" s="8" t="s">
        <v>76</v>
      </c>
      <c r="G89" s="8" t="s">
        <v>205</v>
      </c>
      <c r="H89" s="9" t="s">
        <v>206</v>
      </c>
      <c r="I89" s="9" t="s">
        <v>80</v>
      </c>
      <c r="J89" s="9" t="s">
        <v>2</v>
      </c>
      <c r="K89" s="9" t="s">
        <v>814</v>
      </c>
      <c r="L89" s="9">
        <v>1</v>
      </c>
      <c r="M89" s="9">
        <v>1</v>
      </c>
      <c r="N89" s="9" t="s">
        <v>199</v>
      </c>
      <c r="O89" s="9" t="s">
        <v>105</v>
      </c>
      <c r="P89" s="9" t="s">
        <v>464</v>
      </c>
      <c r="Q89" s="9"/>
      <c r="R89" s="24" t="s">
        <v>740</v>
      </c>
      <c r="S89" s="26" t="s">
        <v>19</v>
      </c>
      <c r="T89" s="9"/>
      <c r="U89" s="24" t="s">
        <v>19</v>
      </c>
      <c r="V89" s="24" t="s">
        <v>740</v>
      </c>
      <c r="W89" s="26" t="s">
        <v>804</v>
      </c>
      <c r="X89" s="26" t="s">
        <v>19</v>
      </c>
      <c r="Y89" s="24" t="s">
        <v>19</v>
      </c>
      <c r="Z89" s="26" t="s">
        <v>19</v>
      </c>
      <c r="AA89" s="27" t="s">
        <v>19</v>
      </c>
      <c r="AB89" t="s">
        <v>19</v>
      </c>
      <c r="AC89" t="s">
        <v>323</v>
      </c>
      <c r="AD89" t="s">
        <v>6</v>
      </c>
      <c r="AE89" t="s">
        <v>805</v>
      </c>
      <c r="AF89" t="s">
        <v>88</v>
      </c>
      <c r="AG89" t="s">
        <v>76</v>
      </c>
      <c r="AH89" t="s">
        <v>696</v>
      </c>
    </row>
    <row r="90" ht="14.25" customHeight="1" spans="1:34">
      <c r="A90" s="8" t="s">
        <v>815</v>
      </c>
      <c r="B90" s="8" t="s">
        <v>816</v>
      </c>
      <c r="C90" s="8" t="s">
        <v>75</v>
      </c>
      <c r="D90" s="8" t="s">
        <v>76</v>
      </c>
      <c r="E90" s="8" t="s">
        <v>77</v>
      </c>
      <c r="F90" s="8" t="s">
        <v>76</v>
      </c>
      <c r="G90" s="8" t="s">
        <v>205</v>
      </c>
      <c r="H90" s="9" t="s">
        <v>206</v>
      </c>
      <c r="I90" s="9" t="s">
        <v>80</v>
      </c>
      <c r="J90" s="9" t="s">
        <v>2</v>
      </c>
      <c r="K90" s="9" t="s">
        <v>817</v>
      </c>
      <c r="L90" s="9">
        <v>1</v>
      </c>
      <c r="M90" s="9">
        <v>1</v>
      </c>
      <c r="N90" s="9" t="s">
        <v>199</v>
      </c>
      <c r="O90" s="9" t="s">
        <v>105</v>
      </c>
      <c r="P90" s="9" t="s">
        <v>464</v>
      </c>
      <c r="Q90" s="9"/>
      <c r="R90" s="24" t="s">
        <v>740</v>
      </c>
      <c r="S90" s="26" t="s">
        <v>19</v>
      </c>
      <c r="T90" s="9"/>
      <c r="U90" s="24" t="s">
        <v>19</v>
      </c>
      <c r="V90" s="24" t="s">
        <v>740</v>
      </c>
      <c r="W90" s="26" t="s">
        <v>804</v>
      </c>
      <c r="X90" s="26" t="s">
        <v>19</v>
      </c>
      <c r="Y90" s="24" t="s">
        <v>19</v>
      </c>
      <c r="Z90" s="26" t="s">
        <v>19</v>
      </c>
      <c r="AA90" s="27" t="s">
        <v>19</v>
      </c>
      <c r="AB90" t="s">
        <v>19</v>
      </c>
      <c r="AC90" t="s">
        <v>323</v>
      </c>
      <c r="AD90" t="s">
        <v>6</v>
      </c>
      <c r="AE90" t="s">
        <v>805</v>
      </c>
      <c r="AF90" t="s">
        <v>88</v>
      </c>
      <c r="AG90" t="s">
        <v>76</v>
      </c>
      <c r="AH90" t="s">
        <v>696</v>
      </c>
    </row>
    <row r="91" ht="14.25" customHeight="1" spans="1:34">
      <c r="A91" s="8" t="s">
        <v>818</v>
      </c>
      <c r="B91" s="8" t="s">
        <v>819</v>
      </c>
      <c r="C91" s="8" t="s">
        <v>75</v>
      </c>
      <c r="D91" s="8" t="s">
        <v>76</v>
      </c>
      <c r="E91" s="8" t="s">
        <v>77</v>
      </c>
      <c r="F91" s="8" t="s">
        <v>76</v>
      </c>
      <c r="G91" s="8" t="s">
        <v>820</v>
      </c>
      <c r="H91" s="9" t="s">
        <v>821</v>
      </c>
      <c r="I91" s="9" t="s">
        <v>80</v>
      </c>
      <c r="J91" s="9" t="s">
        <v>2</v>
      </c>
      <c r="K91" s="9" t="s">
        <v>822</v>
      </c>
      <c r="L91" s="9">
        <v>1</v>
      </c>
      <c r="M91" s="9">
        <v>2</v>
      </c>
      <c r="N91" s="9" t="s">
        <v>256</v>
      </c>
      <c r="O91" s="9" t="s">
        <v>82</v>
      </c>
      <c r="P91" s="9" t="s">
        <v>464</v>
      </c>
      <c r="Q91" s="9"/>
      <c r="R91" s="24" t="s">
        <v>823</v>
      </c>
      <c r="S91" s="26" t="s">
        <v>19</v>
      </c>
      <c r="T91" s="9"/>
      <c r="U91" s="24" t="s">
        <v>19</v>
      </c>
      <c r="V91" s="24" t="s">
        <v>823</v>
      </c>
      <c r="W91" s="26" t="s">
        <v>824</v>
      </c>
      <c r="X91" s="26" t="s">
        <v>19</v>
      </c>
      <c r="Y91" s="24" t="s">
        <v>19</v>
      </c>
      <c r="Z91" s="26" t="s">
        <v>19</v>
      </c>
      <c r="AA91" s="27" t="s">
        <v>19</v>
      </c>
      <c r="AB91" t="s">
        <v>19</v>
      </c>
      <c r="AC91" t="s">
        <v>379</v>
      </c>
      <c r="AD91" t="s">
        <v>6</v>
      </c>
      <c r="AE91" t="s">
        <v>825</v>
      </c>
      <c r="AF91" t="s">
        <v>88</v>
      </c>
      <c r="AG91" t="s">
        <v>76</v>
      </c>
      <c r="AH91" t="s">
        <v>19</v>
      </c>
    </row>
    <row r="92" ht="14.25" customHeight="1" spans="1:34">
      <c r="A92" s="8" t="s">
        <v>826</v>
      </c>
      <c r="B92" s="8" t="s">
        <v>827</v>
      </c>
      <c r="C92" s="8" t="s">
        <v>75</v>
      </c>
      <c r="D92" s="8" t="s">
        <v>76</v>
      </c>
      <c r="E92" s="8" t="s">
        <v>77</v>
      </c>
      <c r="F92" s="8" t="s">
        <v>76</v>
      </c>
      <c r="G92" s="8" t="s">
        <v>828</v>
      </c>
      <c r="H92" s="9" t="s">
        <v>829</v>
      </c>
      <c r="I92" s="9" t="s">
        <v>80</v>
      </c>
      <c r="J92" s="9" t="s">
        <v>2</v>
      </c>
      <c r="K92" s="9" t="s">
        <v>830</v>
      </c>
      <c r="L92" s="9">
        <v>1</v>
      </c>
      <c r="M92" s="9">
        <v>1</v>
      </c>
      <c r="N92" s="9" t="s">
        <v>158</v>
      </c>
      <c r="O92" s="9" t="s">
        <v>105</v>
      </c>
      <c r="P92" s="9" t="s">
        <v>464</v>
      </c>
      <c r="Q92" s="9"/>
      <c r="R92" s="24" t="s">
        <v>831</v>
      </c>
      <c r="S92" s="26" t="s">
        <v>19</v>
      </c>
      <c r="T92" s="9"/>
      <c r="U92" s="24" t="s">
        <v>19</v>
      </c>
      <c r="V92" s="24" t="s">
        <v>831</v>
      </c>
      <c r="W92" s="26" t="s">
        <v>832</v>
      </c>
      <c r="X92" s="26" t="s">
        <v>19</v>
      </c>
      <c r="Y92" s="24" t="s">
        <v>19</v>
      </c>
      <c r="Z92" s="26" t="s">
        <v>19</v>
      </c>
      <c r="AA92" s="27" t="s">
        <v>19</v>
      </c>
      <c r="AB92" t="s">
        <v>19</v>
      </c>
      <c r="AC92" t="s">
        <v>833</v>
      </c>
      <c r="AD92" t="s">
        <v>6</v>
      </c>
      <c r="AE92" t="s">
        <v>834</v>
      </c>
      <c r="AF92" t="s">
        <v>88</v>
      </c>
      <c r="AG92" t="s">
        <v>76</v>
      </c>
      <c r="AH92" t="s">
        <v>121</v>
      </c>
    </row>
    <row r="93" ht="14.25" customHeight="1" spans="1:34">
      <c r="A93" s="8" t="s">
        <v>835</v>
      </c>
      <c r="B93" s="8" t="s">
        <v>836</v>
      </c>
      <c r="C93" s="8" t="s">
        <v>75</v>
      </c>
      <c r="D93" s="8" t="s">
        <v>76</v>
      </c>
      <c r="E93" s="8" t="s">
        <v>77</v>
      </c>
      <c r="F93" s="8" t="s">
        <v>76</v>
      </c>
      <c r="G93" s="8" t="s">
        <v>837</v>
      </c>
      <c r="H93" s="9" t="s">
        <v>838</v>
      </c>
      <c r="I93" s="9" t="s">
        <v>80</v>
      </c>
      <c r="J93" s="9" t="s">
        <v>2</v>
      </c>
      <c r="K93" s="9" t="s">
        <v>839</v>
      </c>
      <c r="L93" s="9">
        <v>1</v>
      </c>
      <c r="M93" s="9">
        <v>2</v>
      </c>
      <c r="N93" s="9" t="s">
        <v>199</v>
      </c>
      <c r="O93" s="9" t="s">
        <v>82</v>
      </c>
      <c r="P93" s="9" t="s">
        <v>464</v>
      </c>
      <c r="Q93" s="9"/>
      <c r="R93" s="24" t="s">
        <v>840</v>
      </c>
      <c r="S93" s="26" t="s">
        <v>19</v>
      </c>
      <c r="T93" s="9"/>
      <c r="U93" s="24" t="s">
        <v>19</v>
      </c>
      <c r="V93" s="24" t="s">
        <v>840</v>
      </c>
      <c r="W93" s="26" t="s">
        <v>313</v>
      </c>
      <c r="X93" s="26" t="s">
        <v>19</v>
      </c>
      <c r="Y93" s="24" t="s">
        <v>19</v>
      </c>
      <c r="Z93" s="26" t="s">
        <v>19</v>
      </c>
      <c r="AA93" s="27" t="s">
        <v>19</v>
      </c>
      <c r="AB93" t="s">
        <v>19</v>
      </c>
      <c r="AC93" t="s">
        <v>841</v>
      </c>
      <c r="AD93" t="s">
        <v>6</v>
      </c>
      <c r="AE93" t="s">
        <v>630</v>
      </c>
      <c r="AF93" t="s">
        <v>88</v>
      </c>
      <c r="AG93" t="s">
        <v>76</v>
      </c>
      <c r="AH93" t="s">
        <v>142</v>
      </c>
    </row>
    <row r="94" ht="14.25" customHeight="1" spans="1:34">
      <c r="A94" s="8" t="s">
        <v>842</v>
      </c>
      <c r="B94" s="8" t="s">
        <v>843</v>
      </c>
      <c r="C94" s="8" t="s">
        <v>75</v>
      </c>
      <c r="D94" s="8" t="s">
        <v>76</v>
      </c>
      <c r="E94" s="8" t="s">
        <v>77</v>
      </c>
      <c r="F94" s="8" t="s">
        <v>76</v>
      </c>
      <c r="G94" s="8" t="s">
        <v>435</v>
      </c>
      <c r="H94" s="9" t="s">
        <v>436</v>
      </c>
      <c r="I94" s="9" t="s">
        <v>80</v>
      </c>
      <c r="J94" s="9" t="s">
        <v>2</v>
      </c>
      <c r="K94" s="9" t="s">
        <v>844</v>
      </c>
      <c r="L94" s="9">
        <v>1</v>
      </c>
      <c r="M94" s="9">
        <v>2</v>
      </c>
      <c r="N94" s="9" t="s">
        <v>137</v>
      </c>
      <c r="O94" s="9" t="s">
        <v>82</v>
      </c>
      <c r="P94" s="9" t="s">
        <v>464</v>
      </c>
      <c r="Q94" s="9"/>
      <c r="R94" s="24" t="s">
        <v>845</v>
      </c>
      <c r="S94" s="26" t="s">
        <v>19</v>
      </c>
      <c r="T94" s="9"/>
      <c r="U94" s="24" t="s">
        <v>19</v>
      </c>
      <c r="V94" s="24" t="s">
        <v>845</v>
      </c>
      <c r="W94" s="26" t="s">
        <v>846</v>
      </c>
      <c r="X94" s="26" t="s">
        <v>19</v>
      </c>
      <c r="Y94" s="24" t="s">
        <v>19</v>
      </c>
      <c r="Z94" s="26" t="s">
        <v>19</v>
      </c>
      <c r="AA94" s="27" t="s">
        <v>19</v>
      </c>
      <c r="AB94" t="s">
        <v>19</v>
      </c>
      <c r="AC94" t="s">
        <v>847</v>
      </c>
      <c r="AD94" t="s">
        <v>6</v>
      </c>
      <c r="AE94" t="s">
        <v>269</v>
      </c>
      <c r="AF94" t="s">
        <v>88</v>
      </c>
      <c r="AG94" t="s">
        <v>76</v>
      </c>
      <c r="AH94" t="s">
        <v>19</v>
      </c>
    </row>
    <row r="95" ht="14.25" customHeight="1" spans="1:34">
      <c r="A95" s="8" t="s">
        <v>848</v>
      </c>
      <c r="B95" s="8" t="s">
        <v>849</v>
      </c>
      <c r="C95" s="8" t="s">
        <v>75</v>
      </c>
      <c r="D95" s="8" t="s">
        <v>76</v>
      </c>
      <c r="E95" s="8" t="s">
        <v>77</v>
      </c>
      <c r="F95" s="8" t="s">
        <v>76</v>
      </c>
      <c r="G95" s="8" t="s">
        <v>850</v>
      </c>
      <c r="H95" s="9" t="s">
        <v>851</v>
      </c>
      <c r="I95" s="9" t="s">
        <v>80</v>
      </c>
      <c r="J95" s="9" t="s">
        <v>2</v>
      </c>
      <c r="K95" s="9" t="s">
        <v>852</v>
      </c>
      <c r="L95" s="9">
        <v>1</v>
      </c>
      <c r="M95" s="9">
        <v>3</v>
      </c>
      <c r="N95" s="9" t="s">
        <v>116</v>
      </c>
      <c r="O95" s="9" t="s">
        <v>116</v>
      </c>
      <c r="P95" s="9" t="s">
        <v>464</v>
      </c>
      <c r="Q95" s="9"/>
      <c r="R95" s="24" t="s">
        <v>853</v>
      </c>
      <c r="S95" s="26" t="s">
        <v>19</v>
      </c>
      <c r="T95" s="9"/>
      <c r="U95" s="24" t="s">
        <v>19</v>
      </c>
      <c r="V95" s="24" t="s">
        <v>853</v>
      </c>
      <c r="W95" s="26" t="s">
        <v>333</v>
      </c>
      <c r="X95" s="26" t="s">
        <v>19</v>
      </c>
      <c r="Y95" s="24" t="s">
        <v>19</v>
      </c>
      <c r="Z95" s="26" t="s">
        <v>19</v>
      </c>
      <c r="AA95" s="27" t="s">
        <v>19</v>
      </c>
      <c r="AB95" t="s">
        <v>19</v>
      </c>
      <c r="AC95" t="s">
        <v>854</v>
      </c>
      <c r="AD95" t="s">
        <v>6</v>
      </c>
      <c r="AE95" t="s">
        <v>855</v>
      </c>
      <c r="AF95" t="s">
        <v>88</v>
      </c>
      <c r="AG95" t="s">
        <v>76</v>
      </c>
      <c r="AH95" t="s">
        <v>220</v>
      </c>
    </row>
    <row r="96" ht="14.25" customHeight="1" spans="1:34">
      <c r="A96" s="8" t="s">
        <v>856</v>
      </c>
      <c r="B96" s="8" t="s">
        <v>857</v>
      </c>
      <c r="C96" s="8" t="s">
        <v>75</v>
      </c>
      <c r="D96" s="8" t="s">
        <v>76</v>
      </c>
      <c r="E96" s="8" t="s">
        <v>77</v>
      </c>
      <c r="F96" s="8" t="s">
        <v>76</v>
      </c>
      <c r="G96" s="8" t="s">
        <v>858</v>
      </c>
      <c r="H96" s="9" t="s">
        <v>859</v>
      </c>
      <c r="I96" s="9" t="s">
        <v>80</v>
      </c>
      <c r="J96" s="9" t="s">
        <v>2</v>
      </c>
      <c r="K96" s="9" t="s">
        <v>860</v>
      </c>
      <c r="L96" s="9">
        <v>1</v>
      </c>
      <c r="M96" s="9">
        <v>2</v>
      </c>
      <c r="N96" s="9" t="s">
        <v>116</v>
      </c>
      <c r="O96" s="9" t="s">
        <v>82</v>
      </c>
      <c r="P96" s="9" t="s">
        <v>464</v>
      </c>
      <c r="Q96" s="9"/>
      <c r="R96" s="24" t="s">
        <v>861</v>
      </c>
      <c r="S96" s="26" t="s">
        <v>19</v>
      </c>
      <c r="T96" s="9"/>
      <c r="U96" s="24" t="s">
        <v>19</v>
      </c>
      <c r="V96" s="24" t="s">
        <v>861</v>
      </c>
      <c r="W96" s="26" t="s">
        <v>862</v>
      </c>
      <c r="X96" s="26" t="s">
        <v>19</v>
      </c>
      <c r="Y96" s="24" t="s">
        <v>19</v>
      </c>
      <c r="Z96" s="26" t="s">
        <v>19</v>
      </c>
      <c r="AA96" s="27" t="s">
        <v>19</v>
      </c>
      <c r="AB96" t="s">
        <v>19</v>
      </c>
      <c r="AC96" t="s">
        <v>863</v>
      </c>
      <c r="AD96" t="s">
        <v>6</v>
      </c>
      <c r="AE96" t="s">
        <v>864</v>
      </c>
      <c r="AF96" t="s">
        <v>88</v>
      </c>
      <c r="AG96" t="s">
        <v>76</v>
      </c>
      <c r="AH96" t="s">
        <v>121</v>
      </c>
    </row>
    <row r="97" ht="14.25" customHeight="1" spans="1:34">
      <c r="A97" s="8" t="s">
        <v>865</v>
      </c>
      <c r="B97" s="8" t="s">
        <v>866</v>
      </c>
      <c r="C97" s="8" t="s">
        <v>75</v>
      </c>
      <c r="D97" s="8" t="s">
        <v>76</v>
      </c>
      <c r="E97" s="8" t="s">
        <v>77</v>
      </c>
      <c r="F97" s="8" t="s">
        <v>76</v>
      </c>
      <c r="G97" s="8" t="s">
        <v>867</v>
      </c>
      <c r="H97" s="9" t="s">
        <v>868</v>
      </c>
      <c r="I97" s="9" t="s">
        <v>80</v>
      </c>
      <c r="J97" s="9" t="s">
        <v>2</v>
      </c>
      <c r="K97" s="9" t="s">
        <v>869</v>
      </c>
      <c r="L97" s="9">
        <v>1</v>
      </c>
      <c r="M97" s="9">
        <v>2</v>
      </c>
      <c r="N97" s="9" t="s">
        <v>116</v>
      </c>
      <c r="O97" s="9" t="s">
        <v>82</v>
      </c>
      <c r="P97" s="9" t="s">
        <v>464</v>
      </c>
      <c r="Q97" s="9"/>
      <c r="R97" s="24" t="s">
        <v>870</v>
      </c>
      <c r="S97" s="26" t="s">
        <v>19</v>
      </c>
      <c r="T97" s="9"/>
      <c r="U97" s="24" t="s">
        <v>19</v>
      </c>
      <c r="V97" s="24" t="s">
        <v>870</v>
      </c>
      <c r="W97" s="26" t="s">
        <v>370</v>
      </c>
      <c r="X97" s="26" t="s">
        <v>19</v>
      </c>
      <c r="Y97" s="24" t="s">
        <v>19</v>
      </c>
      <c r="Z97" s="26" t="s">
        <v>19</v>
      </c>
      <c r="AA97" s="27" t="s">
        <v>19</v>
      </c>
      <c r="AB97" t="s">
        <v>19</v>
      </c>
      <c r="AC97" t="s">
        <v>871</v>
      </c>
      <c r="AD97" t="s">
        <v>6</v>
      </c>
      <c r="AE97" t="s">
        <v>872</v>
      </c>
      <c r="AF97" t="s">
        <v>88</v>
      </c>
      <c r="AG97" t="s">
        <v>76</v>
      </c>
      <c r="AH97" t="s">
        <v>142</v>
      </c>
    </row>
    <row r="98" ht="14.25" customHeight="1" spans="1:34">
      <c r="A98" s="8" t="s">
        <v>873</v>
      </c>
      <c r="B98" s="8" t="s">
        <v>874</v>
      </c>
      <c r="C98" s="8" t="s">
        <v>75</v>
      </c>
      <c r="D98" s="8" t="s">
        <v>76</v>
      </c>
      <c r="E98" s="8" t="s">
        <v>77</v>
      </c>
      <c r="F98" s="8" t="s">
        <v>76</v>
      </c>
      <c r="G98" s="8" t="s">
        <v>875</v>
      </c>
      <c r="H98" s="9" t="s">
        <v>876</v>
      </c>
      <c r="I98" s="9" t="s">
        <v>80</v>
      </c>
      <c r="J98" s="9" t="s">
        <v>2</v>
      </c>
      <c r="K98" s="9" t="s">
        <v>877</v>
      </c>
      <c r="L98" s="9">
        <v>1</v>
      </c>
      <c r="M98" s="9">
        <v>1</v>
      </c>
      <c r="N98" s="9" t="s">
        <v>82</v>
      </c>
      <c r="O98" s="9" t="s">
        <v>105</v>
      </c>
      <c r="P98" s="9" t="s">
        <v>464</v>
      </c>
      <c r="Q98" s="9"/>
      <c r="R98" s="24" t="s">
        <v>878</v>
      </c>
      <c r="S98" s="26" t="s">
        <v>19</v>
      </c>
      <c r="T98" s="9"/>
      <c r="U98" s="24" t="s">
        <v>19</v>
      </c>
      <c r="V98" s="24" t="s">
        <v>878</v>
      </c>
      <c r="W98" s="26" t="s">
        <v>333</v>
      </c>
      <c r="X98" s="26" t="s">
        <v>19</v>
      </c>
      <c r="Y98" s="24" t="s">
        <v>19</v>
      </c>
      <c r="Z98" s="26" t="s">
        <v>19</v>
      </c>
      <c r="AA98" s="27" t="s">
        <v>19</v>
      </c>
      <c r="AB98" t="s">
        <v>19</v>
      </c>
      <c r="AC98" t="s">
        <v>879</v>
      </c>
      <c r="AD98" t="s">
        <v>6</v>
      </c>
      <c r="AE98" t="s">
        <v>141</v>
      </c>
      <c r="AF98" t="s">
        <v>88</v>
      </c>
      <c r="AG98" t="s">
        <v>76</v>
      </c>
      <c r="AH98" t="s">
        <v>173</v>
      </c>
    </row>
    <row r="99" ht="14.25" customHeight="1" spans="1:34">
      <c r="A99" s="8" t="s">
        <v>880</v>
      </c>
      <c r="B99" s="8" t="s">
        <v>881</v>
      </c>
      <c r="C99" s="8" t="s">
        <v>75</v>
      </c>
      <c r="D99" s="8" t="s">
        <v>76</v>
      </c>
      <c r="E99" s="8" t="s">
        <v>77</v>
      </c>
      <c r="F99" s="8" t="s">
        <v>76</v>
      </c>
      <c r="G99" s="8" t="s">
        <v>882</v>
      </c>
      <c r="H99" s="9" t="s">
        <v>883</v>
      </c>
      <c r="I99" s="9" t="s">
        <v>80</v>
      </c>
      <c r="J99" s="9" t="s">
        <v>2</v>
      </c>
      <c r="K99" s="9" t="s">
        <v>884</v>
      </c>
      <c r="L99" s="9">
        <v>1</v>
      </c>
      <c r="M99" s="9">
        <v>1</v>
      </c>
      <c r="N99" s="9" t="s">
        <v>116</v>
      </c>
      <c r="O99" s="9" t="s">
        <v>105</v>
      </c>
      <c r="P99" s="9" t="s">
        <v>464</v>
      </c>
      <c r="Q99" s="9"/>
      <c r="R99" s="24" t="s">
        <v>885</v>
      </c>
      <c r="S99" s="26" t="s">
        <v>19</v>
      </c>
      <c r="T99" s="9"/>
      <c r="U99" s="24" t="s">
        <v>19</v>
      </c>
      <c r="V99" s="24" t="s">
        <v>885</v>
      </c>
      <c r="W99" s="26" t="s">
        <v>886</v>
      </c>
      <c r="X99" s="26" t="s">
        <v>19</v>
      </c>
      <c r="Y99" s="24" t="s">
        <v>19</v>
      </c>
      <c r="Z99" s="26" t="s">
        <v>19</v>
      </c>
      <c r="AA99" s="27" t="s">
        <v>19</v>
      </c>
      <c r="AB99" t="s">
        <v>19</v>
      </c>
      <c r="AC99" t="s">
        <v>887</v>
      </c>
      <c r="AD99" t="s">
        <v>6</v>
      </c>
      <c r="AE99" t="s">
        <v>888</v>
      </c>
      <c r="AF99" t="s">
        <v>88</v>
      </c>
      <c r="AG99" t="s">
        <v>76</v>
      </c>
      <c r="AH99" t="s">
        <v>792</v>
      </c>
    </row>
    <row r="100" ht="14.25" customHeight="1" spans="1:34">
      <c r="A100" s="8" t="s">
        <v>889</v>
      </c>
      <c r="B100" s="8" t="s">
        <v>890</v>
      </c>
      <c r="C100" s="8" t="s">
        <v>75</v>
      </c>
      <c r="D100" s="8" t="s">
        <v>76</v>
      </c>
      <c r="E100" s="8" t="s">
        <v>77</v>
      </c>
      <c r="F100" s="8" t="s">
        <v>76</v>
      </c>
      <c r="G100" s="8" t="s">
        <v>891</v>
      </c>
      <c r="H100" s="9" t="s">
        <v>892</v>
      </c>
      <c r="I100" s="9" t="s">
        <v>80</v>
      </c>
      <c r="J100" s="9" t="s">
        <v>2</v>
      </c>
      <c r="K100" s="9" t="s">
        <v>893</v>
      </c>
      <c r="L100" s="9">
        <v>1</v>
      </c>
      <c r="M100" s="9">
        <v>1</v>
      </c>
      <c r="N100" s="9" t="s">
        <v>105</v>
      </c>
      <c r="O100" s="9" t="s">
        <v>105</v>
      </c>
      <c r="P100" s="9" t="s">
        <v>464</v>
      </c>
      <c r="Q100" s="9"/>
      <c r="R100" s="24" t="s">
        <v>894</v>
      </c>
      <c r="S100" s="26" t="s">
        <v>19</v>
      </c>
      <c r="T100" s="9"/>
      <c r="U100" s="24" t="s">
        <v>19</v>
      </c>
      <c r="V100" s="24" t="s">
        <v>894</v>
      </c>
      <c r="W100" s="26" t="s">
        <v>895</v>
      </c>
      <c r="X100" s="26" t="s">
        <v>19</v>
      </c>
      <c r="Y100" s="24" t="s">
        <v>19</v>
      </c>
      <c r="Z100" s="26" t="s">
        <v>19</v>
      </c>
      <c r="AA100" s="27" t="s">
        <v>19</v>
      </c>
      <c r="AB100" t="s">
        <v>19</v>
      </c>
      <c r="AC100" t="s">
        <v>878</v>
      </c>
      <c r="AD100" t="s">
        <v>6</v>
      </c>
      <c r="AE100" t="s">
        <v>494</v>
      </c>
      <c r="AF100" t="s">
        <v>88</v>
      </c>
      <c r="AG100" t="s">
        <v>76</v>
      </c>
      <c r="AH100" t="s">
        <v>297</v>
      </c>
    </row>
    <row r="101" ht="14.25" customHeight="1" spans="1:34">
      <c r="A101" s="8" t="s">
        <v>896</v>
      </c>
      <c r="B101" s="8" t="s">
        <v>897</v>
      </c>
      <c r="C101" s="8" t="s">
        <v>75</v>
      </c>
      <c r="D101" s="8" t="s">
        <v>76</v>
      </c>
      <c r="E101" s="8" t="s">
        <v>77</v>
      </c>
      <c r="F101" s="8" t="s">
        <v>76</v>
      </c>
      <c r="G101" s="8" t="s">
        <v>367</v>
      </c>
      <c r="H101" s="9" t="s">
        <v>368</v>
      </c>
      <c r="I101" s="9" t="s">
        <v>80</v>
      </c>
      <c r="J101" s="9" t="s">
        <v>2</v>
      </c>
      <c r="K101" s="9" t="s">
        <v>369</v>
      </c>
      <c r="L101" s="9">
        <v>1</v>
      </c>
      <c r="M101" s="9">
        <v>1</v>
      </c>
      <c r="N101" s="9" t="s">
        <v>105</v>
      </c>
      <c r="O101" s="9" t="s">
        <v>105</v>
      </c>
      <c r="P101" s="9" t="s">
        <v>464</v>
      </c>
      <c r="Q101" s="9"/>
      <c r="R101" s="24" t="s">
        <v>898</v>
      </c>
      <c r="S101" s="26" t="s">
        <v>19</v>
      </c>
      <c r="T101" s="9"/>
      <c r="U101" s="24" t="s">
        <v>19</v>
      </c>
      <c r="V101" s="24" t="s">
        <v>898</v>
      </c>
      <c r="W101" s="26" t="s">
        <v>693</v>
      </c>
      <c r="X101" s="26" t="s">
        <v>19</v>
      </c>
      <c r="Y101" s="24" t="s">
        <v>19</v>
      </c>
      <c r="Z101" s="26" t="s">
        <v>19</v>
      </c>
      <c r="AA101" s="27" t="s">
        <v>19</v>
      </c>
      <c r="AB101" t="s">
        <v>19</v>
      </c>
      <c r="AC101" t="s">
        <v>899</v>
      </c>
      <c r="AD101" t="s">
        <v>6</v>
      </c>
      <c r="AE101" t="s">
        <v>172</v>
      </c>
      <c r="AF101" t="s">
        <v>88</v>
      </c>
      <c r="AG101" t="s">
        <v>76</v>
      </c>
      <c r="AH101" t="s">
        <v>121</v>
      </c>
    </row>
    <row r="102" ht="14.25" customHeight="1" spans="1:34">
      <c r="A102" s="8" t="s">
        <v>900</v>
      </c>
      <c r="B102" s="8" t="s">
        <v>901</v>
      </c>
      <c r="C102" s="8" t="s">
        <v>75</v>
      </c>
      <c r="D102" s="8" t="s">
        <v>76</v>
      </c>
      <c r="E102" s="8" t="s">
        <v>77</v>
      </c>
      <c r="F102" s="8" t="s">
        <v>76</v>
      </c>
      <c r="G102" s="8" t="s">
        <v>382</v>
      </c>
      <c r="H102" s="9" t="s">
        <v>383</v>
      </c>
      <c r="I102" s="9" t="s">
        <v>80</v>
      </c>
      <c r="J102" s="9" t="s">
        <v>2</v>
      </c>
      <c r="K102" s="9" t="s">
        <v>384</v>
      </c>
      <c r="L102" s="9">
        <v>1</v>
      </c>
      <c r="M102" s="9">
        <v>1</v>
      </c>
      <c r="N102" s="9" t="s">
        <v>105</v>
      </c>
      <c r="O102" s="9" t="s">
        <v>105</v>
      </c>
      <c r="P102" s="9" t="s">
        <v>464</v>
      </c>
      <c r="Q102" s="9"/>
      <c r="R102" s="24" t="s">
        <v>385</v>
      </c>
      <c r="S102" s="26" t="s">
        <v>19</v>
      </c>
      <c r="T102" s="9"/>
      <c r="U102" s="24" t="s">
        <v>19</v>
      </c>
      <c r="V102" s="24" t="s">
        <v>385</v>
      </c>
      <c r="W102" s="26" t="s">
        <v>386</v>
      </c>
      <c r="X102" s="26" t="s">
        <v>19</v>
      </c>
      <c r="Y102" s="24" t="s">
        <v>19</v>
      </c>
      <c r="Z102" s="26" t="s">
        <v>19</v>
      </c>
      <c r="AA102" s="27" t="s">
        <v>19</v>
      </c>
      <c r="AB102" t="s">
        <v>19</v>
      </c>
      <c r="AC102" t="s">
        <v>387</v>
      </c>
      <c r="AD102" t="s">
        <v>6</v>
      </c>
      <c r="AE102" t="s">
        <v>388</v>
      </c>
      <c r="AF102" t="s">
        <v>88</v>
      </c>
      <c r="AG102" t="s">
        <v>76</v>
      </c>
      <c r="AH102" t="s">
        <v>297</v>
      </c>
    </row>
    <row r="103" ht="14.25" customHeight="1" spans="1:34">
      <c r="A103" s="8" t="s">
        <v>902</v>
      </c>
      <c r="B103" s="8" t="s">
        <v>903</v>
      </c>
      <c r="C103" s="8" t="s">
        <v>75</v>
      </c>
      <c r="D103" s="8" t="s">
        <v>76</v>
      </c>
      <c r="E103" s="8" t="s">
        <v>77</v>
      </c>
      <c r="F103" s="8" t="s">
        <v>76</v>
      </c>
      <c r="G103" s="8" t="s">
        <v>243</v>
      </c>
      <c r="H103" s="9" t="s">
        <v>244</v>
      </c>
      <c r="I103" s="9" t="s">
        <v>80</v>
      </c>
      <c r="J103" s="9" t="s">
        <v>2</v>
      </c>
      <c r="K103" s="9" t="s">
        <v>904</v>
      </c>
      <c r="L103" s="9">
        <v>2</v>
      </c>
      <c r="M103" s="9">
        <v>1</v>
      </c>
      <c r="N103" s="9" t="s">
        <v>246</v>
      </c>
      <c r="O103" s="9" t="s">
        <v>529</v>
      </c>
      <c r="P103" s="9" t="s">
        <v>530</v>
      </c>
      <c r="Q103" s="9"/>
      <c r="R103" s="24" t="s">
        <v>905</v>
      </c>
      <c r="S103" s="26" t="s">
        <v>905</v>
      </c>
      <c r="T103" s="9" t="s">
        <v>906</v>
      </c>
      <c r="U103" s="24" t="s">
        <v>19</v>
      </c>
      <c r="V103" s="24" t="s">
        <v>19</v>
      </c>
      <c r="W103" s="26" t="s">
        <v>19</v>
      </c>
      <c r="X103" s="26" t="s">
        <v>19</v>
      </c>
      <c r="Y103" s="24" t="s">
        <v>19</v>
      </c>
      <c r="Z103" s="26" t="s">
        <v>19</v>
      </c>
      <c r="AA103" s="27" t="s">
        <v>19</v>
      </c>
      <c r="AB103" t="s">
        <v>19</v>
      </c>
      <c r="AC103" t="s">
        <v>19</v>
      </c>
      <c r="AD103" t="s">
        <v>6</v>
      </c>
      <c r="AE103" t="s">
        <v>685</v>
      </c>
      <c r="AF103" t="s">
        <v>88</v>
      </c>
      <c r="AG103" t="s">
        <v>76</v>
      </c>
      <c r="AH103" t="s">
        <v>19</v>
      </c>
    </row>
    <row r="104" ht="14.25" customHeight="1" spans="1:34">
      <c r="A104" s="8" t="s">
        <v>907</v>
      </c>
      <c r="B104" s="8" t="s">
        <v>908</v>
      </c>
      <c r="C104" s="8" t="s">
        <v>75</v>
      </c>
      <c r="D104" s="8" t="s">
        <v>76</v>
      </c>
      <c r="E104" s="8" t="s">
        <v>77</v>
      </c>
      <c r="F104" s="8" t="s">
        <v>76</v>
      </c>
      <c r="G104" s="8" t="s">
        <v>909</v>
      </c>
      <c r="H104" s="9" t="s">
        <v>910</v>
      </c>
      <c r="I104" s="9" t="s">
        <v>80</v>
      </c>
      <c r="J104" s="9" t="s">
        <v>2</v>
      </c>
      <c r="K104" s="9" t="s">
        <v>911</v>
      </c>
      <c r="L104" s="9">
        <v>1</v>
      </c>
      <c r="M104" s="9">
        <v>1</v>
      </c>
      <c r="N104" s="9" t="s">
        <v>116</v>
      </c>
      <c r="O104" s="9" t="s">
        <v>529</v>
      </c>
      <c r="P104" s="9" t="s">
        <v>530</v>
      </c>
      <c r="Q104" s="9"/>
      <c r="R104" s="24" t="s">
        <v>912</v>
      </c>
      <c r="S104" s="26" t="s">
        <v>913</v>
      </c>
      <c r="T104" s="9" t="s">
        <v>914</v>
      </c>
      <c r="U104" s="24" t="s">
        <v>19</v>
      </c>
      <c r="V104" s="24" t="s">
        <v>915</v>
      </c>
      <c r="W104" s="26" t="s">
        <v>916</v>
      </c>
      <c r="X104" s="26" t="s">
        <v>19</v>
      </c>
      <c r="Y104" s="24" t="s">
        <v>19</v>
      </c>
      <c r="Z104" s="26" t="s">
        <v>19</v>
      </c>
      <c r="AA104" s="27" t="s">
        <v>19</v>
      </c>
      <c r="AB104" t="s">
        <v>19</v>
      </c>
      <c r="AC104" t="s">
        <v>917</v>
      </c>
      <c r="AD104" t="s">
        <v>6</v>
      </c>
      <c r="AE104" t="s">
        <v>152</v>
      </c>
      <c r="AF104" t="s">
        <v>88</v>
      </c>
      <c r="AG104" t="s">
        <v>76</v>
      </c>
      <c r="AH104" t="s">
        <v>297</v>
      </c>
    </row>
    <row r="105" ht="14.25" customHeight="1" spans="1:34">
      <c r="A105" s="8" t="s">
        <v>918</v>
      </c>
      <c r="B105" s="8" t="s">
        <v>919</v>
      </c>
      <c r="C105" s="8" t="s">
        <v>75</v>
      </c>
      <c r="D105" s="8" t="s">
        <v>76</v>
      </c>
      <c r="E105" s="8" t="s">
        <v>77</v>
      </c>
      <c r="F105" s="8" t="s">
        <v>76</v>
      </c>
      <c r="G105" s="8" t="s">
        <v>526</v>
      </c>
      <c r="H105" s="9" t="s">
        <v>527</v>
      </c>
      <c r="I105" s="9" t="s">
        <v>80</v>
      </c>
      <c r="J105" s="9" t="s">
        <v>2</v>
      </c>
      <c r="K105" s="9" t="s">
        <v>920</v>
      </c>
      <c r="L105" s="9">
        <v>1</v>
      </c>
      <c r="M105" s="9">
        <v>1</v>
      </c>
      <c r="N105" s="9" t="s">
        <v>105</v>
      </c>
      <c r="O105" s="9" t="s">
        <v>529</v>
      </c>
      <c r="P105" s="9" t="s">
        <v>530</v>
      </c>
      <c r="Q105" s="9"/>
      <c r="R105" s="24" t="s">
        <v>921</v>
      </c>
      <c r="S105" s="26" t="s">
        <v>921</v>
      </c>
      <c r="T105" s="9" t="s">
        <v>922</v>
      </c>
      <c r="U105" s="24" t="s">
        <v>19</v>
      </c>
      <c r="V105" s="24" t="s">
        <v>19</v>
      </c>
      <c r="W105" s="26" t="s">
        <v>19</v>
      </c>
      <c r="X105" s="26" t="s">
        <v>19</v>
      </c>
      <c r="Y105" s="24" t="s">
        <v>19</v>
      </c>
      <c r="Z105" s="26" t="s">
        <v>19</v>
      </c>
      <c r="AA105" s="27" t="s">
        <v>19</v>
      </c>
      <c r="AB105" t="s">
        <v>19</v>
      </c>
      <c r="AC105" t="s">
        <v>19</v>
      </c>
      <c r="AD105" t="s">
        <v>6</v>
      </c>
      <c r="AE105" t="s">
        <v>923</v>
      </c>
      <c r="AF105" t="s">
        <v>88</v>
      </c>
      <c r="AG105" t="s">
        <v>76</v>
      </c>
      <c r="AH105" t="s">
        <v>19</v>
      </c>
    </row>
    <row r="106" ht="14.25" customHeight="1" spans="1:34">
      <c r="A106" s="8" t="s">
        <v>924</v>
      </c>
      <c r="B106" s="8" t="s">
        <v>925</v>
      </c>
      <c r="C106" s="8" t="s">
        <v>75</v>
      </c>
      <c r="D106" s="8" t="s">
        <v>76</v>
      </c>
      <c r="E106" s="8" t="s">
        <v>77</v>
      </c>
      <c r="F106" s="8" t="s">
        <v>76</v>
      </c>
      <c r="G106" s="8" t="s">
        <v>926</v>
      </c>
      <c r="H106" s="9" t="s">
        <v>927</v>
      </c>
      <c r="I106" s="9" t="s">
        <v>80</v>
      </c>
      <c r="J106" s="9" t="s">
        <v>2</v>
      </c>
      <c r="K106" s="9" t="s">
        <v>928</v>
      </c>
      <c r="L106" s="9">
        <v>1</v>
      </c>
      <c r="M106" s="9">
        <v>3</v>
      </c>
      <c r="N106" s="9" t="s">
        <v>105</v>
      </c>
      <c r="O106" s="9" t="s">
        <v>929</v>
      </c>
      <c r="P106" s="9" t="s">
        <v>930</v>
      </c>
      <c r="Q106" s="9"/>
      <c r="R106" s="24" t="s">
        <v>931</v>
      </c>
      <c r="S106" s="26" t="s">
        <v>931</v>
      </c>
      <c r="T106" s="9" t="s">
        <v>932</v>
      </c>
      <c r="U106" s="24" t="s">
        <v>19</v>
      </c>
      <c r="V106" s="24" t="s">
        <v>19</v>
      </c>
      <c r="W106" s="26" t="s">
        <v>19</v>
      </c>
      <c r="X106" s="26" t="s">
        <v>19</v>
      </c>
      <c r="Y106" s="24" t="s">
        <v>19</v>
      </c>
      <c r="Z106" s="26" t="s">
        <v>19</v>
      </c>
      <c r="AA106" s="27" t="s">
        <v>19</v>
      </c>
      <c r="AB106" t="s">
        <v>19</v>
      </c>
      <c r="AC106" t="s">
        <v>19</v>
      </c>
      <c r="AD106" t="s">
        <v>6</v>
      </c>
      <c r="AE106" t="s">
        <v>933</v>
      </c>
      <c r="AF106" t="s">
        <v>88</v>
      </c>
      <c r="AG106" t="s">
        <v>76</v>
      </c>
      <c r="AH106" t="s">
        <v>19</v>
      </c>
    </row>
    <row r="107" ht="14.25" customHeight="1" spans="1:34">
      <c r="A107" s="8" t="s">
        <v>934</v>
      </c>
      <c r="B107" s="8" t="s">
        <v>935</v>
      </c>
      <c r="C107" s="8" t="s">
        <v>75</v>
      </c>
      <c r="D107" s="8" t="s">
        <v>76</v>
      </c>
      <c r="E107" s="8" t="s">
        <v>77</v>
      </c>
      <c r="F107" s="8" t="s">
        <v>76</v>
      </c>
      <c r="G107" s="8" t="s">
        <v>936</v>
      </c>
      <c r="H107" s="9" t="s">
        <v>937</v>
      </c>
      <c r="I107" s="9" t="s">
        <v>80</v>
      </c>
      <c r="J107" s="9" t="s">
        <v>2</v>
      </c>
      <c r="K107" s="9" t="s">
        <v>938</v>
      </c>
      <c r="L107" s="9">
        <v>1</v>
      </c>
      <c r="M107" s="9">
        <v>1</v>
      </c>
      <c r="N107" s="9" t="s">
        <v>939</v>
      </c>
      <c r="O107" s="9" t="s">
        <v>490</v>
      </c>
      <c r="P107" s="9" t="s">
        <v>604</v>
      </c>
      <c r="Q107" s="9"/>
      <c r="R107" s="24" t="s">
        <v>940</v>
      </c>
      <c r="S107" s="26" t="s">
        <v>940</v>
      </c>
      <c r="T107" s="9" t="s">
        <v>941</v>
      </c>
      <c r="U107" s="24" t="s">
        <v>19</v>
      </c>
      <c r="V107" s="24" t="s">
        <v>19</v>
      </c>
      <c r="W107" s="26" t="s">
        <v>19</v>
      </c>
      <c r="X107" s="26" t="s">
        <v>19</v>
      </c>
      <c r="Y107" s="24" t="s">
        <v>19</v>
      </c>
      <c r="Z107" s="26" t="s">
        <v>19</v>
      </c>
      <c r="AA107" s="27" t="s">
        <v>19</v>
      </c>
      <c r="AB107" t="s">
        <v>19</v>
      </c>
      <c r="AC107" t="s">
        <v>19</v>
      </c>
      <c r="AD107" t="s">
        <v>6</v>
      </c>
      <c r="AE107" t="s">
        <v>942</v>
      </c>
      <c r="AF107" t="s">
        <v>88</v>
      </c>
      <c r="AG107" t="s">
        <v>76</v>
      </c>
      <c r="AH107" t="s">
        <v>19</v>
      </c>
    </row>
    <row r="108" ht="14.25" customHeight="1" spans="1:34">
      <c r="A108" s="8" t="s">
        <v>943</v>
      </c>
      <c r="B108" s="8" t="s">
        <v>944</v>
      </c>
      <c r="C108" s="8" t="s">
        <v>75</v>
      </c>
      <c r="D108" s="8" t="s">
        <v>76</v>
      </c>
      <c r="E108" s="8" t="s">
        <v>77</v>
      </c>
      <c r="F108" s="8" t="s">
        <v>76</v>
      </c>
      <c r="G108" s="8" t="s">
        <v>945</v>
      </c>
      <c r="H108" s="9" t="s">
        <v>946</v>
      </c>
      <c r="I108" s="9" t="s">
        <v>80</v>
      </c>
      <c r="J108" s="9" t="s">
        <v>2</v>
      </c>
      <c r="K108" s="9" t="s">
        <v>947</v>
      </c>
      <c r="L108" s="9">
        <v>3</v>
      </c>
      <c r="M108" s="9">
        <v>1</v>
      </c>
      <c r="N108" s="9" t="s">
        <v>464</v>
      </c>
      <c r="O108" s="9" t="s">
        <v>464</v>
      </c>
      <c r="P108" s="9" t="s">
        <v>465</v>
      </c>
      <c r="Q108" s="9"/>
      <c r="R108" s="24" t="s">
        <v>948</v>
      </c>
      <c r="S108" s="26" t="s">
        <v>948</v>
      </c>
      <c r="T108" s="9" t="s">
        <v>949</v>
      </c>
      <c r="U108" s="24" t="s">
        <v>19</v>
      </c>
      <c r="V108" s="24" t="s">
        <v>19</v>
      </c>
      <c r="W108" s="26" t="s">
        <v>19</v>
      </c>
      <c r="X108" s="26" t="s">
        <v>19</v>
      </c>
      <c r="Y108" s="24" t="s">
        <v>19</v>
      </c>
      <c r="Z108" s="26" t="s">
        <v>19</v>
      </c>
      <c r="AA108" s="27" t="s">
        <v>19</v>
      </c>
      <c r="AB108" t="s">
        <v>19</v>
      </c>
      <c r="AC108" t="s">
        <v>19</v>
      </c>
      <c r="AD108" t="s">
        <v>6</v>
      </c>
      <c r="AE108" t="s">
        <v>950</v>
      </c>
      <c r="AF108" t="s">
        <v>88</v>
      </c>
      <c r="AG108" t="s">
        <v>76</v>
      </c>
      <c r="AH108" t="s">
        <v>19</v>
      </c>
    </row>
    <row r="109" ht="14.25" customHeight="1" spans="1:34">
      <c r="A109" s="8" t="s">
        <v>951</v>
      </c>
      <c r="B109" s="8" t="s">
        <v>952</v>
      </c>
      <c r="C109" s="8" t="s">
        <v>75</v>
      </c>
      <c r="D109" s="8" t="s">
        <v>76</v>
      </c>
      <c r="E109" s="8" t="s">
        <v>77</v>
      </c>
      <c r="F109" s="8" t="s">
        <v>76</v>
      </c>
      <c r="G109" s="8" t="s">
        <v>953</v>
      </c>
      <c r="H109" s="9" t="s">
        <v>954</v>
      </c>
      <c r="I109" s="9" t="s">
        <v>80</v>
      </c>
      <c r="J109" s="9" t="s">
        <v>2</v>
      </c>
      <c r="K109" s="9" t="s">
        <v>955</v>
      </c>
      <c r="L109" s="9">
        <v>1</v>
      </c>
      <c r="M109" s="9">
        <v>1</v>
      </c>
      <c r="N109" s="9" t="s">
        <v>464</v>
      </c>
      <c r="O109" s="9" t="s">
        <v>464</v>
      </c>
      <c r="P109" s="9" t="s">
        <v>465</v>
      </c>
      <c r="Q109" s="9"/>
      <c r="R109" s="24" t="s">
        <v>956</v>
      </c>
      <c r="S109" s="26" t="s">
        <v>956</v>
      </c>
      <c r="T109" s="9"/>
      <c r="U109" s="24" t="s">
        <v>19</v>
      </c>
      <c r="V109" s="24" t="s">
        <v>19</v>
      </c>
      <c r="W109" s="26" t="s">
        <v>19</v>
      </c>
      <c r="X109" s="26" t="s">
        <v>19</v>
      </c>
      <c r="Y109" s="24" t="s">
        <v>19</v>
      </c>
      <c r="Z109" s="26" t="s">
        <v>19</v>
      </c>
      <c r="AA109" s="27" t="s">
        <v>19</v>
      </c>
      <c r="AB109" t="s">
        <v>19</v>
      </c>
      <c r="AC109" t="s">
        <v>19</v>
      </c>
      <c r="AD109" t="s">
        <v>6</v>
      </c>
      <c r="AE109" t="s">
        <v>957</v>
      </c>
      <c r="AF109" t="s">
        <v>88</v>
      </c>
      <c r="AG109" t="s">
        <v>76</v>
      </c>
      <c r="AH109" t="s">
        <v>19</v>
      </c>
    </row>
    <row r="110" ht="14.25" customHeight="1" spans="1:34">
      <c r="A110" s="8" t="s">
        <v>958</v>
      </c>
      <c r="B110" s="8" t="s">
        <v>959</v>
      </c>
      <c r="C110" s="8" t="s">
        <v>75</v>
      </c>
      <c r="D110" s="8" t="s">
        <v>76</v>
      </c>
      <c r="E110" s="8" t="s">
        <v>77</v>
      </c>
      <c r="F110" s="8" t="s">
        <v>76</v>
      </c>
      <c r="G110" s="8" t="s">
        <v>960</v>
      </c>
      <c r="H110" s="9" t="s">
        <v>961</v>
      </c>
      <c r="I110" s="9" t="s">
        <v>80</v>
      </c>
      <c r="J110" s="9" t="s">
        <v>2</v>
      </c>
      <c r="K110" s="9" t="s">
        <v>962</v>
      </c>
      <c r="L110" s="9">
        <v>1</v>
      </c>
      <c r="M110" s="9">
        <v>2</v>
      </c>
      <c r="N110" s="9" t="s">
        <v>464</v>
      </c>
      <c r="O110" s="9" t="s">
        <v>465</v>
      </c>
      <c r="P110" s="9" t="s">
        <v>83</v>
      </c>
      <c r="Q110" s="9"/>
      <c r="R110" s="24" t="s">
        <v>734</v>
      </c>
      <c r="S110" s="26" t="s">
        <v>734</v>
      </c>
      <c r="T110" s="9" t="s">
        <v>963</v>
      </c>
      <c r="U110" s="24" t="s">
        <v>19</v>
      </c>
      <c r="V110" s="24" t="s">
        <v>19</v>
      </c>
      <c r="W110" s="26" t="s">
        <v>19</v>
      </c>
      <c r="X110" s="26" t="s">
        <v>19</v>
      </c>
      <c r="Y110" s="24" t="s">
        <v>19</v>
      </c>
      <c r="Z110" s="26" t="s">
        <v>19</v>
      </c>
      <c r="AA110" s="27" t="s">
        <v>19</v>
      </c>
      <c r="AB110" t="s">
        <v>19</v>
      </c>
      <c r="AC110" t="s">
        <v>19</v>
      </c>
      <c r="AD110" t="s">
        <v>6</v>
      </c>
      <c r="AE110" t="s">
        <v>964</v>
      </c>
      <c r="AF110" t="s">
        <v>88</v>
      </c>
      <c r="AG110" t="s">
        <v>76</v>
      </c>
      <c r="AH110" t="s">
        <v>19</v>
      </c>
    </row>
    <row r="111" ht="14.25" customHeight="1" spans="1:34">
      <c r="A111" s="8" t="s">
        <v>965</v>
      </c>
      <c r="B111" s="8" t="s">
        <v>966</v>
      </c>
      <c r="C111" s="8" t="s">
        <v>75</v>
      </c>
      <c r="D111" s="8" t="s">
        <v>76</v>
      </c>
      <c r="E111" s="8" t="s">
        <v>77</v>
      </c>
      <c r="F111" s="8" t="s">
        <v>76</v>
      </c>
      <c r="G111" s="8" t="s">
        <v>967</v>
      </c>
      <c r="H111" s="9" t="s">
        <v>968</v>
      </c>
      <c r="I111" s="9" t="s">
        <v>80</v>
      </c>
      <c r="J111" s="9" t="s">
        <v>2</v>
      </c>
      <c r="K111" s="9" t="s">
        <v>969</v>
      </c>
      <c r="L111" s="9">
        <v>1</v>
      </c>
      <c r="M111" s="9">
        <v>3</v>
      </c>
      <c r="N111" s="9" t="s">
        <v>464</v>
      </c>
      <c r="O111" s="9" t="s">
        <v>429</v>
      </c>
      <c r="P111" s="9" t="s">
        <v>406</v>
      </c>
      <c r="Q111" s="9"/>
      <c r="R111" s="24" t="s">
        <v>970</v>
      </c>
      <c r="S111" s="26" t="s">
        <v>970</v>
      </c>
      <c r="T111" s="9" t="s">
        <v>971</v>
      </c>
      <c r="U111" s="24" t="s">
        <v>19</v>
      </c>
      <c r="V111" s="24" t="s">
        <v>19</v>
      </c>
      <c r="W111" s="26" t="s">
        <v>19</v>
      </c>
      <c r="X111" s="26" t="s">
        <v>19</v>
      </c>
      <c r="Y111" s="24" t="s">
        <v>19</v>
      </c>
      <c r="Z111" s="26" t="s">
        <v>19</v>
      </c>
      <c r="AA111" s="27" t="s">
        <v>19</v>
      </c>
      <c r="AB111" t="s">
        <v>19</v>
      </c>
      <c r="AC111" t="s">
        <v>19</v>
      </c>
      <c r="AD111" t="s">
        <v>6</v>
      </c>
      <c r="AE111" t="s">
        <v>972</v>
      </c>
      <c r="AF111" t="s">
        <v>88</v>
      </c>
      <c r="AG111" t="s">
        <v>76</v>
      </c>
      <c r="AH111" t="s">
        <v>19</v>
      </c>
    </row>
    <row r="112" ht="14.25" customHeight="1" spans="1:34">
      <c r="A112" s="8" t="s">
        <v>973</v>
      </c>
      <c r="B112" s="8" t="s">
        <v>974</v>
      </c>
      <c r="C112" s="8" t="s">
        <v>75</v>
      </c>
      <c r="D112" s="8" t="s">
        <v>76</v>
      </c>
      <c r="E112" s="8" t="s">
        <v>77</v>
      </c>
      <c r="F112" s="8" t="s">
        <v>76</v>
      </c>
      <c r="G112" s="8" t="s">
        <v>601</v>
      </c>
      <c r="H112" s="9" t="s">
        <v>602</v>
      </c>
      <c r="I112" s="9" t="s">
        <v>80</v>
      </c>
      <c r="J112" s="9" t="s">
        <v>2</v>
      </c>
      <c r="K112" s="9" t="s">
        <v>975</v>
      </c>
      <c r="L112" s="9">
        <v>1</v>
      </c>
      <c r="M112" s="9">
        <v>4</v>
      </c>
      <c r="N112" s="9" t="s">
        <v>464</v>
      </c>
      <c r="O112" s="9" t="s">
        <v>520</v>
      </c>
      <c r="P112" s="9" t="s">
        <v>976</v>
      </c>
      <c r="Q112" s="9"/>
      <c r="R112" s="24" t="s">
        <v>977</v>
      </c>
      <c r="S112" s="26" t="s">
        <v>977</v>
      </c>
      <c r="T112" s="9" t="s">
        <v>978</v>
      </c>
      <c r="U112" s="24" t="s">
        <v>19</v>
      </c>
      <c r="V112" s="24" t="s">
        <v>19</v>
      </c>
      <c r="W112" s="26" t="s">
        <v>19</v>
      </c>
      <c r="X112" s="26" t="s">
        <v>19</v>
      </c>
      <c r="Y112" s="24" t="s">
        <v>19</v>
      </c>
      <c r="Z112" s="26" t="s">
        <v>19</v>
      </c>
      <c r="AA112" s="27" t="s">
        <v>19</v>
      </c>
      <c r="AB112" t="s">
        <v>19</v>
      </c>
      <c r="AC112" t="s">
        <v>19</v>
      </c>
      <c r="AD112" t="s">
        <v>6</v>
      </c>
      <c r="AE112" t="s">
        <v>979</v>
      </c>
      <c r="AF112" t="s">
        <v>88</v>
      </c>
      <c r="AG112" t="s">
        <v>76</v>
      </c>
      <c r="AH112" t="s">
        <v>19</v>
      </c>
    </row>
    <row r="113" ht="14.25" customHeight="1" spans="1:34">
      <c r="A113" s="8" t="s">
        <v>980</v>
      </c>
      <c r="B113" s="8" t="s">
        <v>981</v>
      </c>
      <c r="C113" s="8" t="s">
        <v>75</v>
      </c>
      <c r="D113" s="8" t="s">
        <v>76</v>
      </c>
      <c r="E113" s="8" t="s">
        <v>77</v>
      </c>
      <c r="F113" s="8" t="s">
        <v>76</v>
      </c>
      <c r="G113" s="8" t="s">
        <v>601</v>
      </c>
      <c r="H113" s="9" t="s">
        <v>602</v>
      </c>
      <c r="I113" s="9" t="s">
        <v>80</v>
      </c>
      <c r="J113" s="9" t="s">
        <v>2</v>
      </c>
      <c r="K113" s="9" t="s">
        <v>982</v>
      </c>
      <c r="L113" s="9">
        <v>1</v>
      </c>
      <c r="M113" s="9">
        <v>4</v>
      </c>
      <c r="N113" s="9" t="s">
        <v>464</v>
      </c>
      <c r="O113" s="9" t="s">
        <v>520</v>
      </c>
      <c r="P113" s="9" t="s">
        <v>976</v>
      </c>
      <c r="Q113" s="9"/>
      <c r="R113" s="24" t="s">
        <v>983</v>
      </c>
      <c r="S113" s="26" t="s">
        <v>983</v>
      </c>
      <c r="T113" s="9" t="s">
        <v>984</v>
      </c>
      <c r="U113" s="24" t="s">
        <v>19</v>
      </c>
      <c r="V113" s="24" t="s">
        <v>19</v>
      </c>
      <c r="W113" s="26" t="s">
        <v>19</v>
      </c>
      <c r="X113" s="26" t="s">
        <v>19</v>
      </c>
      <c r="Y113" s="24" t="s">
        <v>19</v>
      </c>
      <c r="Z113" s="26" t="s">
        <v>19</v>
      </c>
      <c r="AA113" s="27" t="s">
        <v>19</v>
      </c>
      <c r="AB113" t="s">
        <v>19</v>
      </c>
      <c r="AC113" t="s">
        <v>19</v>
      </c>
      <c r="AD113" t="s">
        <v>6</v>
      </c>
      <c r="AE113" t="s">
        <v>979</v>
      </c>
      <c r="AF113" t="s">
        <v>88</v>
      </c>
      <c r="AG113" t="s">
        <v>76</v>
      </c>
      <c r="AH113" t="s">
        <v>19</v>
      </c>
    </row>
    <row r="114" ht="14.25" customHeight="1" spans="1:34">
      <c r="A114" s="8" t="s">
        <v>985</v>
      </c>
      <c r="B114" s="8" t="s">
        <v>986</v>
      </c>
      <c r="C114" s="8" t="s">
        <v>75</v>
      </c>
      <c r="D114" s="8" t="s">
        <v>76</v>
      </c>
      <c r="E114" s="8" t="s">
        <v>77</v>
      </c>
      <c r="F114" s="8" t="s">
        <v>76</v>
      </c>
      <c r="G114" s="8" t="s">
        <v>987</v>
      </c>
      <c r="H114" s="9" t="s">
        <v>988</v>
      </c>
      <c r="I114" s="9" t="s">
        <v>80</v>
      </c>
      <c r="J114" s="9" t="s">
        <v>2</v>
      </c>
      <c r="K114" s="9" t="s">
        <v>989</v>
      </c>
      <c r="L114" s="9">
        <v>1</v>
      </c>
      <c r="M114" s="9">
        <v>5</v>
      </c>
      <c r="N114" s="9" t="s">
        <v>464</v>
      </c>
      <c r="O114" s="9" t="s">
        <v>438</v>
      </c>
      <c r="P114" s="9" t="s">
        <v>530</v>
      </c>
      <c r="Q114" s="9"/>
      <c r="R114" s="24" t="s">
        <v>990</v>
      </c>
      <c r="S114" s="26" t="s">
        <v>990</v>
      </c>
      <c r="T114" s="9" t="s">
        <v>991</v>
      </c>
      <c r="U114" s="24" t="s">
        <v>19</v>
      </c>
      <c r="V114" s="24" t="s">
        <v>19</v>
      </c>
      <c r="W114" s="26" t="s">
        <v>19</v>
      </c>
      <c r="X114" s="26" t="s">
        <v>19</v>
      </c>
      <c r="Y114" s="24" t="s">
        <v>19</v>
      </c>
      <c r="Z114" s="26" t="s">
        <v>19</v>
      </c>
      <c r="AA114" s="27" t="s">
        <v>19</v>
      </c>
      <c r="AB114" t="s">
        <v>19</v>
      </c>
      <c r="AC114" t="s">
        <v>19</v>
      </c>
      <c r="AD114" t="s">
        <v>6</v>
      </c>
      <c r="AE114" t="s">
        <v>992</v>
      </c>
      <c r="AF114" t="s">
        <v>88</v>
      </c>
      <c r="AG114" t="s">
        <v>76</v>
      </c>
      <c r="AH114" t="s">
        <v>19</v>
      </c>
    </row>
    <row r="115" ht="14.25" customHeight="1" spans="1:34">
      <c r="A115" s="8" t="s">
        <v>993</v>
      </c>
      <c r="B115" s="8" t="s">
        <v>994</v>
      </c>
      <c r="C115" s="8" t="s">
        <v>75</v>
      </c>
      <c r="D115" s="8" t="s">
        <v>76</v>
      </c>
      <c r="E115" s="8" t="s">
        <v>77</v>
      </c>
      <c r="F115" s="8" t="s">
        <v>76</v>
      </c>
      <c r="G115" s="8" t="s">
        <v>995</v>
      </c>
      <c r="H115" s="9" t="s">
        <v>996</v>
      </c>
      <c r="I115" s="9" t="s">
        <v>80</v>
      </c>
      <c r="J115" s="9" t="s">
        <v>2</v>
      </c>
      <c r="K115" s="9" t="s">
        <v>997</v>
      </c>
      <c r="L115" s="9">
        <v>1</v>
      </c>
      <c r="M115" s="9">
        <v>1</v>
      </c>
      <c r="N115" s="9" t="s">
        <v>464</v>
      </c>
      <c r="O115" s="9" t="s">
        <v>998</v>
      </c>
      <c r="P115" s="9" t="s">
        <v>999</v>
      </c>
      <c r="Q115" s="9"/>
      <c r="R115" s="24" t="s">
        <v>1000</v>
      </c>
      <c r="S115" s="26" t="s">
        <v>1000</v>
      </c>
      <c r="T115" s="9" t="s">
        <v>1001</v>
      </c>
      <c r="U115" s="24" t="s">
        <v>19</v>
      </c>
      <c r="V115" s="24" t="s">
        <v>19</v>
      </c>
      <c r="W115" s="26" t="s">
        <v>19</v>
      </c>
      <c r="X115" s="26" t="s">
        <v>19</v>
      </c>
      <c r="Y115" s="24" t="s">
        <v>19</v>
      </c>
      <c r="Z115" s="26" t="s">
        <v>19</v>
      </c>
      <c r="AA115" s="27" t="s">
        <v>19</v>
      </c>
      <c r="AB115" t="s">
        <v>19</v>
      </c>
      <c r="AC115" t="s">
        <v>19</v>
      </c>
      <c r="AD115" t="s">
        <v>6</v>
      </c>
      <c r="AE115" t="s">
        <v>1002</v>
      </c>
      <c r="AF115" t="s">
        <v>88</v>
      </c>
      <c r="AG115" t="s">
        <v>76</v>
      </c>
      <c r="AH115" t="s">
        <v>19</v>
      </c>
    </row>
    <row r="116" ht="14.25" customHeight="1" spans="1:34">
      <c r="A116" s="8" t="s">
        <v>1003</v>
      </c>
      <c r="B116" s="8" t="s">
        <v>1004</v>
      </c>
      <c r="C116" s="8" t="s">
        <v>75</v>
      </c>
      <c r="D116" s="8" t="s">
        <v>76</v>
      </c>
      <c r="E116" s="8" t="s">
        <v>77</v>
      </c>
      <c r="F116" s="8" t="s">
        <v>76</v>
      </c>
      <c r="G116" s="8" t="s">
        <v>1005</v>
      </c>
      <c r="H116" s="9" t="s">
        <v>1006</v>
      </c>
      <c r="I116" s="9" t="s">
        <v>80</v>
      </c>
      <c r="J116" s="9" t="s">
        <v>2</v>
      </c>
      <c r="K116" s="9" t="s">
        <v>1007</v>
      </c>
      <c r="L116" s="9">
        <v>1</v>
      </c>
      <c r="M116" s="9">
        <v>3</v>
      </c>
      <c r="N116" s="9" t="s">
        <v>137</v>
      </c>
      <c r="O116" s="9" t="s">
        <v>420</v>
      </c>
      <c r="P116" s="9" t="s">
        <v>1008</v>
      </c>
      <c r="Q116" s="9"/>
      <c r="R116" s="24" t="s">
        <v>1009</v>
      </c>
      <c r="S116" s="26" t="s">
        <v>1009</v>
      </c>
      <c r="T116" s="9" t="s">
        <v>1010</v>
      </c>
      <c r="U116" s="24" t="s">
        <v>19</v>
      </c>
      <c r="V116" s="24" t="s">
        <v>19</v>
      </c>
      <c r="W116" s="26" t="s">
        <v>19</v>
      </c>
      <c r="X116" s="26" t="s">
        <v>19</v>
      </c>
      <c r="Y116" s="24" t="s">
        <v>19</v>
      </c>
      <c r="Z116" s="26" t="s">
        <v>19</v>
      </c>
      <c r="AA116" s="27" t="s">
        <v>19</v>
      </c>
      <c r="AB116" t="s">
        <v>19</v>
      </c>
      <c r="AC116" t="s">
        <v>19</v>
      </c>
      <c r="AD116" t="s">
        <v>6</v>
      </c>
      <c r="AE116" t="s">
        <v>1011</v>
      </c>
      <c r="AF116" t="s">
        <v>88</v>
      </c>
      <c r="AG116" t="s">
        <v>76</v>
      </c>
      <c r="AH116" t="s">
        <v>19</v>
      </c>
    </row>
    <row r="117" ht="14.25" customHeight="1" spans="1:34">
      <c r="A117" s="8" t="s">
        <v>1012</v>
      </c>
      <c r="B117" s="8" t="s">
        <v>1013</v>
      </c>
      <c r="C117" s="8" t="s">
        <v>75</v>
      </c>
      <c r="D117" s="8" t="s">
        <v>76</v>
      </c>
      <c r="E117" s="8" t="s">
        <v>77</v>
      </c>
      <c r="F117" s="8" t="s">
        <v>76</v>
      </c>
      <c r="G117" s="8" t="s">
        <v>850</v>
      </c>
      <c r="H117" s="9" t="s">
        <v>851</v>
      </c>
      <c r="I117" s="9" t="s">
        <v>80</v>
      </c>
      <c r="J117" s="9" t="s">
        <v>2</v>
      </c>
      <c r="K117" s="9" t="s">
        <v>1014</v>
      </c>
      <c r="L117" s="9">
        <v>1</v>
      </c>
      <c r="M117" s="9">
        <v>5</v>
      </c>
      <c r="N117" s="9" t="s">
        <v>464</v>
      </c>
      <c r="O117" s="9" t="s">
        <v>465</v>
      </c>
      <c r="P117" s="9" t="s">
        <v>976</v>
      </c>
      <c r="Q117" s="9"/>
      <c r="R117" s="24" t="s">
        <v>1015</v>
      </c>
      <c r="S117" s="26" t="s">
        <v>1015</v>
      </c>
      <c r="T117" s="9" t="s">
        <v>1016</v>
      </c>
      <c r="U117" s="24" t="s">
        <v>19</v>
      </c>
      <c r="V117" s="24" t="s">
        <v>19</v>
      </c>
      <c r="W117" s="26" t="s">
        <v>19</v>
      </c>
      <c r="X117" s="26" t="s">
        <v>19</v>
      </c>
      <c r="Y117" s="24" t="s">
        <v>19</v>
      </c>
      <c r="Z117" s="26" t="s">
        <v>19</v>
      </c>
      <c r="AA117" s="27" t="s">
        <v>19</v>
      </c>
      <c r="AB117" t="s">
        <v>19</v>
      </c>
      <c r="AC117" t="s">
        <v>19</v>
      </c>
      <c r="AD117" t="s">
        <v>6</v>
      </c>
      <c r="AE117" t="s">
        <v>855</v>
      </c>
      <c r="AF117" t="s">
        <v>88</v>
      </c>
      <c r="AG117" t="s">
        <v>76</v>
      </c>
      <c r="AH117" t="s">
        <v>19</v>
      </c>
    </row>
    <row r="118" ht="14.25" customHeight="1" spans="1:34">
      <c r="A118" s="8" t="s">
        <v>1017</v>
      </c>
      <c r="B118" s="8" t="s">
        <v>1018</v>
      </c>
      <c r="C118" s="8" t="s">
        <v>75</v>
      </c>
      <c r="D118" s="8" t="s">
        <v>76</v>
      </c>
      <c r="E118" s="8" t="s">
        <v>77</v>
      </c>
      <c r="F118" s="8" t="s">
        <v>76</v>
      </c>
      <c r="G118" s="8" t="s">
        <v>134</v>
      </c>
      <c r="H118" s="9" t="s">
        <v>135</v>
      </c>
      <c r="I118" s="9" t="s">
        <v>80</v>
      </c>
      <c r="J118" s="9" t="s">
        <v>2</v>
      </c>
      <c r="K118" s="9" t="s">
        <v>1019</v>
      </c>
      <c r="L118" s="9">
        <v>1</v>
      </c>
      <c r="M118" s="9">
        <v>2</v>
      </c>
      <c r="N118" s="9" t="s">
        <v>168</v>
      </c>
      <c r="O118" s="9" t="s">
        <v>105</v>
      </c>
      <c r="P118" s="9" t="s">
        <v>465</v>
      </c>
      <c r="Q118" s="9"/>
      <c r="R118" s="24" t="s">
        <v>1020</v>
      </c>
      <c r="S118" s="26" t="s">
        <v>19</v>
      </c>
      <c r="T118" s="9"/>
      <c r="U118" s="24" t="s">
        <v>19</v>
      </c>
      <c r="V118" s="24" t="s">
        <v>1020</v>
      </c>
      <c r="W118" s="26" t="s">
        <v>1021</v>
      </c>
      <c r="X118" s="26" t="s">
        <v>19</v>
      </c>
      <c r="Y118" s="24" t="s">
        <v>19</v>
      </c>
      <c r="Z118" s="26" t="s">
        <v>19</v>
      </c>
      <c r="AA118" s="27" t="s">
        <v>19</v>
      </c>
      <c r="AB118" t="s">
        <v>19</v>
      </c>
      <c r="AC118" t="s">
        <v>1022</v>
      </c>
      <c r="AD118" t="s">
        <v>6</v>
      </c>
      <c r="AE118" t="s">
        <v>141</v>
      </c>
      <c r="AF118" t="s">
        <v>88</v>
      </c>
      <c r="AG118" t="s">
        <v>76</v>
      </c>
      <c r="AH118" t="s">
        <v>121</v>
      </c>
    </row>
    <row r="119" ht="14.25" customHeight="1" spans="1:34">
      <c r="A119" s="8" t="s">
        <v>1023</v>
      </c>
      <c r="B119" s="8" t="s">
        <v>1024</v>
      </c>
      <c r="C119" s="8" t="s">
        <v>75</v>
      </c>
      <c r="D119" s="8" t="s">
        <v>76</v>
      </c>
      <c r="E119" s="8" t="s">
        <v>77</v>
      </c>
      <c r="F119" s="8" t="s">
        <v>76</v>
      </c>
      <c r="G119" s="8" t="s">
        <v>1025</v>
      </c>
      <c r="H119" s="9" t="s">
        <v>1026</v>
      </c>
      <c r="I119" s="9" t="s">
        <v>80</v>
      </c>
      <c r="J119" s="9" t="s">
        <v>2</v>
      </c>
      <c r="K119" s="9" t="s">
        <v>1027</v>
      </c>
      <c r="L119" s="9">
        <v>1</v>
      </c>
      <c r="M119" s="9">
        <v>2</v>
      </c>
      <c r="N119" s="9" t="s">
        <v>158</v>
      </c>
      <c r="O119" s="9" t="s">
        <v>105</v>
      </c>
      <c r="P119" s="9" t="s">
        <v>465</v>
      </c>
      <c r="Q119" s="9"/>
      <c r="R119" s="24" t="s">
        <v>1028</v>
      </c>
      <c r="S119" s="26" t="s">
        <v>19</v>
      </c>
      <c r="T119" s="9"/>
      <c r="U119" s="24" t="s">
        <v>19</v>
      </c>
      <c r="V119" s="24" t="s">
        <v>1028</v>
      </c>
      <c r="W119" s="26" t="s">
        <v>1029</v>
      </c>
      <c r="X119" s="26" t="s">
        <v>19</v>
      </c>
      <c r="Y119" s="24" t="s">
        <v>19</v>
      </c>
      <c r="Z119" s="26" t="s">
        <v>19</v>
      </c>
      <c r="AA119" s="27" t="s">
        <v>19</v>
      </c>
      <c r="AB119" t="s">
        <v>19</v>
      </c>
      <c r="AC119" t="s">
        <v>1030</v>
      </c>
      <c r="AD119" t="s">
        <v>6</v>
      </c>
      <c r="AE119" t="s">
        <v>1031</v>
      </c>
      <c r="AF119" t="s">
        <v>88</v>
      </c>
      <c r="AG119" t="s">
        <v>76</v>
      </c>
      <c r="AH119" t="s">
        <v>142</v>
      </c>
    </row>
    <row r="120" ht="14.25" customHeight="1" spans="1:34">
      <c r="A120" s="8" t="s">
        <v>1032</v>
      </c>
      <c r="B120" s="8" t="s">
        <v>1033</v>
      </c>
      <c r="C120" s="8" t="s">
        <v>75</v>
      </c>
      <c r="D120" s="8" t="s">
        <v>76</v>
      </c>
      <c r="E120" s="8" t="s">
        <v>77</v>
      </c>
      <c r="F120" s="8" t="s">
        <v>76</v>
      </c>
      <c r="G120" s="8" t="s">
        <v>1034</v>
      </c>
      <c r="H120" s="9" t="s">
        <v>1035</v>
      </c>
      <c r="I120" s="9" t="s">
        <v>80</v>
      </c>
      <c r="J120" s="9" t="s">
        <v>2</v>
      </c>
      <c r="K120" s="9" t="s">
        <v>1036</v>
      </c>
      <c r="L120" s="9">
        <v>1</v>
      </c>
      <c r="M120" s="9">
        <v>1</v>
      </c>
      <c r="N120" s="9" t="s">
        <v>82</v>
      </c>
      <c r="O120" s="9" t="s">
        <v>464</v>
      </c>
      <c r="P120" s="9" t="s">
        <v>465</v>
      </c>
      <c r="Q120" s="9"/>
      <c r="R120" s="24" t="s">
        <v>1037</v>
      </c>
      <c r="S120" s="26" t="s">
        <v>19</v>
      </c>
      <c r="T120" s="9"/>
      <c r="U120" s="24" t="s">
        <v>19</v>
      </c>
      <c r="V120" s="24" t="s">
        <v>1037</v>
      </c>
      <c r="W120" s="26" t="s">
        <v>1038</v>
      </c>
      <c r="X120" s="26" t="s">
        <v>19</v>
      </c>
      <c r="Y120" s="24" t="s">
        <v>19</v>
      </c>
      <c r="Z120" s="26" t="s">
        <v>19</v>
      </c>
      <c r="AA120" s="27" t="s">
        <v>19</v>
      </c>
      <c r="AB120" t="s">
        <v>19</v>
      </c>
      <c r="AC120" t="s">
        <v>1039</v>
      </c>
      <c r="AD120" t="s">
        <v>6</v>
      </c>
      <c r="AE120" t="s">
        <v>1040</v>
      </c>
      <c r="AF120" t="s">
        <v>88</v>
      </c>
      <c r="AG120" t="s">
        <v>76</v>
      </c>
      <c r="AH120" t="s">
        <v>173</v>
      </c>
    </row>
    <row r="121" ht="14.25" customHeight="1" spans="1:34">
      <c r="A121" s="8" t="s">
        <v>1041</v>
      </c>
      <c r="B121" s="8" t="s">
        <v>1042</v>
      </c>
      <c r="C121" s="8" t="s">
        <v>75</v>
      </c>
      <c r="D121" s="8" t="s">
        <v>76</v>
      </c>
      <c r="E121" s="8" t="s">
        <v>77</v>
      </c>
      <c r="F121" s="8" t="s">
        <v>76</v>
      </c>
      <c r="G121" s="8" t="s">
        <v>1043</v>
      </c>
      <c r="H121" s="9" t="s">
        <v>1044</v>
      </c>
      <c r="I121" s="9" t="s">
        <v>80</v>
      </c>
      <c r="J121" s="9" t="s">
        <v>2</v>
      </c>
      <c r="K121" s="9" t="s">
        <v>1045</v>
      </c>
      <c r="L121" s="9">
        <v>1</v>
      </c>
      <c r="M121" s="9">
        <v>2</v>
      </c>
      <c r="N121" s="9" t="s">
        <v>137</v>
      </c>
      <c r="O121" s="9" t="s">
        <v>105</v>
      </c>
      <c r="P121" s="9" t="s">
        <v>465</v>
      </c>
      <c r="Q121" s="9"/>
      <c r="R121" s="24" t="s">
        <v>1046</v>
      </c>
      <c r="S121" s="26" t="s">
        <v>19</v>
      </c>
      <c r="T121" s="9"/>
      <c r="U121" s="24" t="s">
        <v>19</v>
      </c>
      <c r="V121" s="24" t="s">
        <v>1046</v>
      </c>
      <c r="W121" s="26" t="s">
        <v>1047</v>
      </c>
      <c r="X121" s="26" t="s">
        <v>19</v>
      </c>
      <c r="Y121" s="24" t="s">
        <v>19</v>
      </c>
      <c r="Z121" s="26" t="s">
        <v>19</v>
      </c>
      <c r="AA121" s="27" t="s">
        <v>19</v>
      </c>
      <c r="AB121" t="s">
        <v>19</v>
      </c>
      <c r="AC121" t="s">
        <v>1048</v>
      </c>
      <c r="AD121" t="s">
        <v>6</v>
      </c>
      <c r="AE121" t="s">
        <v>1049</v>
      </c>
      <c r="AF121" t="s">
        <v>88</v>
      </c>
      <c r="AG121" t="s">
        <v>76</v>
      </c>
      <c r="AH121" t="s">
        <v>19</v>
      </c>
    </row>
    <row r="122" ht="14.25" customHeight="1" spans="1:34">
      <c r="A122" s="8" t="s">
        <v>1050</v>
      </c>
      <c r="B122" s="8" t="s">
        <v>1051</v>
      </c>
      <c r="C122" s="8" t="s">
        <v>75</v>
      </c>
      <c r="D122" s="8" t="s">
        <v>76</v>
      </c>
      <c r="E122" s="8" t="s">
        <v>77</v>
      </c>
      <c r="F122" s="8" t="s">
        <v>76</v>
      </c>
      <c r="G122" s="8" t="s">
        <v>1052</v>
      </c>
      <c r="H122" s="9" t="s">
        <v>1053</v>
      </c>
      <c r="I122" s="9" t="s">
        <v>80</v>
      </c>
      <c r="J122" s="9" t="s">
        <v>2</v>
      </c>
      <c r="K122" s="9" t="s">
        <v>1054</v>
      </c>
      <c r="L122" s="9">
        <v>1</v>
      </c>
      <c r="M122" s="9">
        <v>1</v>
      </c>
      <c r="N122" s="9" t="s">
        <v>1055</v>
      </c>
      <c r="O122" s="9" t="s">
        <v>464</v>
      </c>
      <c r="P122" s="9" t="s">
        <v>465</v>
      </c>
      <c r="Q122" s="9"/>
      <c r="R122" s="24" t="s">
        <v>1056</v>
      </c>
      <c r="S122" s="26" t="s">
        <v>19</v>
      </c>
      <c r="T122" s="9"/>
      <c r="U122" s="24" t="s">
        <v>19</v>
      </c>
      <c r="V122" s="24" t="s">
        <v>1056</v>
      </c>
      <c r="W122" s="26" t="s">
        <v>1057</v>
      </c>
      <c r="X122" s="26" t="s">
        <v>19</v>
      </c>
      <c r="Y122" s="24" t="s">
        <v>19</v>
      </c>
      <c r="Z122" s="26" t="s">
        <v>19</v>
      </c>
      <c r="AA122" s="27" t="s">
        <v>19</v>
      </c>
      <c r="AB122" t="s">
        <v>19</v>
      </c>
      <c r="AC122" t="s">
        <v>161</v>
      </c>
      <c r="AD122" t="s">
        <v>6</v>
      </c>
      <c r="AE122" t="s">
        <v>1058</v>
      </c>
      <c r="AF122" t="s">
        <v>88</v>
      </c>
      <c r="AG122" t="s">
        <v>76</v>
      </c>
      <c r="AH122" t="s">
        <v>373</v>
      </c>
    </row>
    <row r="123" ht="14.25" customHeight="1" spans="1:34">
      <c r="A123" s="8" t="s">
        <v>1059</v>
      </c>
      <c r="B123" s="8" t="s">
        <v>1060</v>
      </c>
      <c r="C123" s="8" t="s">
        <v>75</v>
      </c>
      <c r="D123" s="8" t="s">
        <v>76</v>
      </c>
      <c r="E123" s="8" t="s">
        <v>77</v>
      </c>
      <c r="F123" s="8" t="s">
        <v>76</v>
      </c>
      <c r="G123" s="8" t="s">
        <v>665</v>
      </c>
      <c r="H123" s="9" t="s">
        <v>666</v>
      </c>
      <c r="I123" s="9" t="s">
        <v>80</v>
      </c>
      <c r="J123" s="9" t="s">
        <v>2</v>
      </c>
      <c r="K123" s="9" t="s">
        <v>1061</v>
      </c>
      <c r="L123" s="9">
        <v>1</v>
      </c>
      <c r="M123" s="9">
        <v>2</v>
      </c>
      <c r="N123" s="9" t="s">
        <v>732</v>
      </c>
      <c r="O123" s="9" t="s">
        <v>105</v>
      </c>
      <c r="P123" s="9" t="s">
        <v>465</v>
      </c>
      <c r="Q123" s="9"/>
      <c r="R123" s="24" t="s">
        <v>1062</v>
      </c>
      <c r="S123" s="26" t="s">
        <v>19</v>
      </c>
      <c r="T123" s="9"/>
      <c r="U123" s="24" t="s">
        <v>19</v>
      </c>
      <c r="V123" s="24" t="s">
        <v>1062</v>
      </c>
      <c r="W123" s="26" t="s">
        <v>1063</v>
      </c>
      <c r="X123" s="26" t="s">
        <v>19</v>
      </c>
      <c r="Y123" s="24" t="s">
        <v>19</v>
      </c>
      <c r="Z123" s="26" t="s">
        <v>19</v>
      </c>
      <c r="AA123" s="27" t="s">
        <v>19</v>
      </c>
      <c r="AB123" t="s">
        <v>19</v>
      </c>
      <c r="AC123" t="s">
        <v>1064</v>
      </c>
      <c r="AD123" t="s">
        <v>6</v>
      </c>
      <c r="AE123" t="s">
        <v>672</v>
      </c>
      <c r="AF123" t="s">
        <v>88</v>
      </c>
      <c r="AG123" t="s">
        <v>76</v>
      </c>
      <c r="AH123" t="s">
        <v>19</v>
      </c>
    </row>
    <row r="124" ht="14.25" customHeight="1" spans="1:34">
      <c r="A124" s="8" t="s">
        <v>1065</v>
      </c>
      <c r="B124" s="8" t="s">
        <v>1066</v>
      </c>
      <c r="C124" s="8" t="s">
        <v>75</v>
      </c>
      <c r="D124" s="8" t="s">
        <v>76</v>
      </c>
      <c r="E124" s="8" t="s">
        <v>77</v>
      </c>
      <c r="F124" s="8" t="s">
        <v>76</v>
      </c>
      <c r="G124" s="8" t="s">
        <v>1067</v>
      </c>
      <c r="H124" s="9" t="s">
        <v>1068</v>
      </c>
      <c r="I124" s="9" t="s">
        <v>80</v>
      </c>
      <c r="J124" s="9" t="s">
        <v>2</v>
      </c>
      <c r="K124" s="9" t="s">
        <v>1069</v>
      </c>
      <c r="L124" s="9">
        <v>1</v>
      </c>
      <c r="M124" s="9">
        <v>1</v>
      </c>
      <c r="N124" s="9" t="s">
        <v>246</v>
      </c>
      <c r="O124" s="9" t="s">
        <v>464</v>
      </c>
      <c r="P124" s="9" t="s">
        <v>465</v>
      </c>
      <c r="Q124" s="9"/>
      <c r="R124" s="24" t="s">
        <v>1070</v>
      </c>
      <c r="S124" s="26" t="s">
        <v>19</v>
      </c>
      <c r="T124" s="9"/>
      <c r="U124" s="24" t="s">
        <v>19</v>
      </c>
      <c r="V124" s="24" t="s">
        <v>1070</v>
      </c>
      <c r="W124" s="26" t="s">
        <v>1071</v>
      </c>
      <c r="X124" s="26" t="s">
        <v>19</v>
      </c>
      <c r="Y124" s="24" t="s">
        <v>19</v>
      </c>
      <c r="Z124" s="26" t="s">
        <v>19</v>
      </c>
      <c r="AA124" s="27" t="s">
        <v>19</v>
      </c>
      <c r="AB124" t="s">
        <v>19</v>
      </c>
      <c r="AC124" t="s">
        <v>1072</v>
      </c>
      <c r="AD124" t="s">
        <v>6</v>
      </c>
      <c r="AE124" t="s">
        <v>1073</v>
      </c>
      <c r="AF124" t="s">
        <v>88</v>
      </c>
      <c r="AG124" t="s">
        <v>76</v>
      </c>
      <c r="AH124" t="s">
        <v>19</v>
      </c>
    </row>
    <row r="125" ht="14.25" customHeight="1" spans="1:34">
      <c r="A125" s="8" t="s">
        <v>1074</v>
      </c>
      <c r="B125" s="8" t="s">
        <v>1075</v>
      </c>
      <c r="C125" s="8" t="s">
        <v>75</v>
      </c>
      <c r="D125" s="8" t="s">
        <v>76</v>
      </c>
      <c r="E125" s="8" t="s">
        <v>77</v>
      </c>
      <c r="F125" s="8" t="s">
        <v>76</v>
      </c>
      <c r="G125" s="8" t="s">
        <v>165</v>
      </c>
      <c r="H125" s="9" t="s">
        <v>166</v>
      </c>
      <c r="I125" s="9" t="s">
        <v>80</v>
      </c>
      <c r="J125" s="9" t="s">
        <v>2</v>
      </c>
      <c r="K125" s="9" t="s">
        <v>1076</v>
      </c>
      <c r="L125" s="9">
        <v>1</v>
      </c>
      <c r="M125" s="9">
        <v>1</v>
      </c>
      <c r="N125" s="9" t="s">
        <v>199</v>
      </c>
      <c r="O125" s="9" t="s">
        <v>464</v>
      </c>
      <c r="P125" s="9" t="s">
        <v>465</v>
      </c>
      <c r="Q125" s="9"/>
      <c r="R125" s="24" t="s">
        <v>1077</v>
      </c>
      <c r="S125" s="26" t="s">
        <v>19</v>
      </c>
      <c r="T125" s="9"/>
      <c r="U125" s="24" t="s">
        <v>19</v>
      </c>
      <c r="V125" s="24" t="s">
        <v>1077</v>
      </c>
      <c r="W125" s="26" t="s">
        <v>1078</v>
      </c>
      <c r="X125" s="26" t="s">
        <v>19</v>
      </c>
      <c r="Y125" s="24" t="s">
        <v>19</v>
      </c>
      <c r="Z125" s="26" t="s">
        <v>19</v>
      </c>
      <c r="AA125" s="27" t="s">
        <v>19</v>
      </c>
      <c r="AB125" t="s">
        <v>19</v>
      </c>
      <c r="AC125" t="s">
        <v>1079</v>
      </c>
      <c r="AD125" t="s">
        <v>6</v>
      </c>
      <c r="AE125" t="s">
        <v>162</v>
      </c>
      <c r="AF125" t="s">
        <v>88</v>
      </c>
      <c r="AG125" t="s">
        <v>76</v>
      </c>
      <c r="AH125" t="s">
        <v>19</v>
      </c>
    </row>
    <row r="126" ht="14.25" customHeight="1" spans="1:34">
      <c r="A126" s="8" t="s">
        <v>1080</v>
      </c>
      <c r="B126" s="8" t="s">
        <v>1081</v>
      </c>
      <c r="C126" s="8" t="s">
        <v>75</v>
      </c>
      <c r="D126" s="8" t="s">
        <v>76</v>
      </c>
      <c r="E126" s="8" t="s">
        <v>77</v>
      </c>
      <c r="F126" s="8" t="s">
        <v>76</v>
      </c>
      <c r="G126" s="8" t="s">
        <v>165</v>
      </c>
      <c r="H126" s="9" t="s">
        <v>166</v>
      </c>
      <c r="I126" s="9" t="s">
        <v>80</v>
      </c>
      <c r="J126" s="9" t="s">
        <v>2</v>
      </c>
      <c r="K126" s="9" t="s">
        <v>1082</v>
      </c>
      <c r="L126" s="9">
        <v>1</v>
      </c>
      <c r="M126" s="9">
        <v>1</v>
      </c>
      <c r="N126" s="9" t="s">
        <v>168</v>
      </c>
      <c r="O126" s="9" t="s">
        <v>464</v>
      </c>
      <c r="P126" s="9" t="s">
        <v>465</v>
      </c>
      <c r="Q126" s="9"/>
      <c r="R126" s="24" t="s">
        <v>1083</v>
      </c>
      <c r="S126" s="26" t="s">
        <v>19</v>
      </c>
      <c r="T126" s="9"/>
      <c r="U126" s="24" t="s">
        <v>19</v>
      </c>
      <c r="V126" s="24" t="s">
        <v>1083</v>
      </c>
      <c r="W126" s="26" t="s">
        <v>1084</v>
      </c>
      <c r="X126" s="26" t="s">
        <v>19</v>
      </c>
      <c r="Y126" s="24" t="s">
        <v>19</v>
      </c>
      <c r="Z126" s="26" t="s">
        <v>19</v>
      </c>
      <c r="AA126" s="27" t="s">
        <v>19</v>
      </c>
      <c r="AB126" t="s">
        <v>19</v>
      </c>
      <c r="AC126" t="s">
        <v>180</v>
      </c>
      <c r="AD126" t="s">
        <v>6</v>
      </c>
      <c r="AE126" t="s">
        <v>172</v>
      </c>
      <c r="AF126" t="s">
        <v>88</v>
      </c>
      <c r="AG126" t="s">
        <v>76</v>
      </c>
      <c r="AH126" t="s">
        <v>173</v>
      </c>
    </row>
    <row r="127" ht="14.25" customHeight="1" spans="1:34">
      <c r="A127" s="8" t="s">
        <v>1085</v>
      </c>
      <c r="B127" s="8" t="s">
        <v>1086</v>
      </c>
      <c r="C127" s="8" t="s">
        <v>75</v>
      </c>
      <c r="D127" s="8" t="s">
        <v>76</v>
      </c>
      <c r="E127" s="8" t="s">
        <v>77</v>
      </c>
      <c r="F127" s="8" t="s">
        <v>76</v>
      </c>
      <c r="G127" s="8" t="s">
        <v>165</v>
      </c>
      <c r="H127" s="9" t="s">
        <v>166</v>
      </c>
      <c r="I127" s="9" t="s">
        <v>80</v>
      </c>
      <c r="J127" s="9" t="s">
        <v>2</v>
      </c>
      <c r="K127" s="9" t="s">
        <v>1087</v>
      </c>
      <c r="L127" s="9">
        <v>1</v>
      </c>
      <c r="M127" s="9">
        <v>1</v>
      </c>
      <c r="N127" s="9" t="s">
        <v>168</v>
      </c>
      <c r="O127" s="9" t="s">
        <v>464</v>
      </c>
      <c r="P127" s="9" t="s">
        <v>465</v>
      </c>
      <c r="Q127" s="9"/>
      <c r="R127" s="24" t="s">
        <v>1088</v>
      </c>
      <c r="S127" s="26" t="s">
        <v>19</v>
      </c>
      <c r="T127" s="9"/>
      <c r="U127" s="24" t="s">
        <v>19</v>
      </c>
      <c r="V127" s="24" t="s">
        <v>1088</v>
      </c>
      <c r="W127" s="26" t="s">
        <v>885</v>
      </c>
      <c r="X127" s="26" t="s">
        <v>19</v>
      </c>
      <c r="Y127" s="24" t="s">
        <v>19</v>
      </c>
      <c r="Z127" s="26" t="s">
        <v>19</v>
      </c>
      <c r="AA127" s="27" t="s">
        <v>19</v>
      </c>
      <c r="AB127" t="s">
        <v>19</v>
      </c>
      <c r="AC127" t="s">
        <v>180</v>
      </c>
      <c r="AD127" t="s">
        <v>6</v>
      </c>
      <c r="AE127" t="s">
        <v>172</v>
      </c>
      <c r="AF127" t="s">
        <v>88</v>
      </c>
      <c r="AG127" t="s">
        <v>76</v>
      </c>
      <c r="AH127" t="s">
        <v>173</v>
      </c>
    </row>
    <row r="128" ht="14.25" customHeight="1" spans="1:34">
      <c r="A128" s="8" t="s">
        <v>1089</v>
      </c>
      <c r="B128" s="8" t="s">
        <v>1090</v>
      </c>
      <c r="C128" s="8" t="s">
        <v>75</v>
      </c>
      <c r="D128" s="8" t="s">
        <v>76</v>
      </c>
      <c r="E128" s="8" t="s">
        <v>77</v>
      </c>
      <c r="F128" s="8" t="s">
        <v>76</v>
      </c>
      <c r="G128" s="8" t="s">
        <v>165</v>
      </c>
      <c r="H128" s="9" t="s">
        <v>166</v>
      </c>
      <c r="I128" s="9" t="s">
        <v>80</v>
      </c>
      <c r="J128" s="9" t="s">
        <v>2</v>
      </c>
      <c r="K128" s="9" t="s">
        <v>1091</v>
      </c>
      <c r="L128" s="9">
        <v>1</v>
      </c>
      <c r="M128" s="9">
        <v>1</v>
      </c>
      <c r="N128" s="9" t="s">
        <v>226</v>
      </c>
      <c r="O128" s="9" t="s">
        <v>464</v>
      </c>
      <c r="P128" s="9" t="s">
        <v>465</v>
      </c>
      <c r="Q128" s="9"/>
      <c r="R128" s="24" t="s">
        <v>1092</v>
      </c>
      <c r="S128" s="26" t="s">
        <v>19</v>
      </c>
      <c r="T128" s="9"/>
      <c r="U128" s="24" t="s">
        <v>19</v>
      </c>
      <c r="V128" s="24" t="s">
        <v>1092</v>
      </c>
      <c r="W128" s="26" t="s">
        <v>1093</v>
      </c>
      <c r="X128" s="26" t="s">
        <v>19</v>
      </c>
      <c r="Y128" s="24" t="s">
        <v>19</v>
      </c>
      <c r="Z128" s="26" t="s">
        <v>19</v>
      </c>
      <c r="AA128" s="27" t="s">
        <v>19</v>
      </c>
      <c r="AB128" t="s">
        <v>19</v>
      </c>
      <c r="AC128" t="s">
        <v>1094</v>
      </c>
      <c r="AD128" t="s">
        <v>6</v>
      </c>
      <c r="AE128" t="s">
        <v>172</v>
      </c>
      <c r="AF128" t="s">
        <v>88</v>
      </c>
      <c r="AG128" t="s">
        <v>76</v>
      </c>
      <c r="AH128" t="s">
        <v>297</v>
      </c>
    </row>
    <row r="129" ht="14.25" customHeight="1" spans="1:34">
      <c r="A129" s="8" t="s">
        <v>1095</v>
      </c>
      <c r="B129" s="8" t="s">
        <v>1096</v>
      </c>
      <c r="C129" s="8" t="s">
        <v>75</v>
      </c>
      <c r="D129" s="8" t="s">
        <v>76</v>
      </c>
      <c r="E129" s="8" t="s">
        <v>77</v>
      </c>
      <c r="F129" s="8" t="s">
        <v>76</v>
      </c>
      <c r="G129" s="8" t="s">
        <v>1097</v>
      </c>
      <c r="H129" s="9" t="s">
        <v>1098</v>
      </c>
      <c r="I129" s="9" t="s">
        <v>80</v>
      </c>
      <c r="J129" s="9" t="s">
        <v>2</v>
      </c>
      <c r="K129" s="9" t="s">
        <v>1099</v>
      </c>
      <c r="L129" s="9">
        <v>1</v>
      </c>
      <c r="M129" s="9">
        <v>2</v>
      </c>
      <c r="N129" s="9" t="s">
        <v>105</v>
      </c>
      <c r="O129" s="9" t="s">
        <v>105</v>
      </c>
      <c r="P129" s="9" t="s">
        <v>465</v>
      </c>
      <c r="Q129" s="9"/>
      <c r="R129" s="24" t="s">
        <v>1100</v>
      </c>
      <c r="S129" s="26" t="s">
        <v>19</v>
      </c>
      <c r="T129" s="9"/>
      <c r="U129" s="24" t="s">
        <v>19</v>
      </c>
      <c r="V129" s="24" t="s">
        <v>1100</v>
      </c>
      <c r="W129" s="26" t="s">
        <v>1101</v>
      </c>
      <c r="X129" s="26" t="s">
        <v>19</v>
      </c>
      <c r="Y129" s="24" t="s">
        <v>19</v>
      </c>
      <c r="Z129" s="26" t="s">
        <v>19</v>
      </c>
      <c r="AA129" s="27" t="s">
        <v>19</v>
      </c>
      <c r="AB129" t="s">
        <v>19</v>
      </c>
      <c r="AC129" t="s">
        <v>1102</v>
      </c>
      <c r="AD129" t="s">
        <v>6</v>
      </c>
      <c r="AE129" t="s">
        <v>1103</v>
      </c>
      <c r="AF129" t="s">
        <v>88</v>
      </c>
      <c r="AG129" t="s">
        <v>76</v>
      </c>
      <c r="AH129" t="s">
        <v>19</v>
      </c>
    </row>
    <row r="130" ht="14.25" customHeight="1" spans="1:34">
      <c r="A130" s="8" t="s">
        <v>1104</v>
      </c>
      <c r="B130" s="8" t="s">
        <v>1105</v>
      </c>
      <c r="C130" s="8" t="s">
        <v>75</v>
      </c>
      <c r="D130" s="8" t="s">
        <v>76</v>
      </c>
      <c r="E130" s="8" t="s">
        <v>77</v>
      </c>
      <c r="F130" s="8" t="s">
        <v>76</v>
      </c>
      <c r="G130" s="8" t="s">
        <v>1106</v>
      </c>
      <c r="H130" s="9" t="s">
        <v>1107</v>
      </c>
      <c r="I130" s="9" t="s">
        <v>80</v>
      </c>
      <c r="J130" s="9" t="s">
        <v>2</v>
      </c>
      <c r="K130" s="9" t="s">
        <v>1108</v>
      </c>
      <c r="L130" s="9">
        <v>1</v>
      </c>
      <c r="M130" s="9">
        <v>2</v>
      </c>
      <c r="N130" s="9" t="s">
        <v>105</v>
      </c>
      <c r="O130" s="9" t="s">
        <v>105</v>
      </c>
      <c r="P130" s="9" t="s">
        <v>465</v>
      </c>
      <c r="Q130" s="9"/>
      <c r="R130" s="24" t="s">
        <v>1109</v>
      </c>
      <c r="S130" s="26" t="s">
        <v>19</v>
      </c>
      <c r="T130" s="9"/>
      <c r="U130" s="24" t="s">
        <v>19</v>
      </c>
      <c r="V130" s="24" t="s">
        <v>1109</v>
      </c>
      <c r="W130" s="26" t="s">
        <v>1110</v>
      </c>
      <c r="X130" s="26" t="s">
        <v>19</v>
      </c>
      <c r="Y130" s="24" t="s">
        <v>19</v>
      </c>
      <c r="Z130" s="26" t="s">
        <v>19</v>
      </c>
      <c r="AA130" s="27" t="s">
        <v>19</v>
      </c>
      <c r="AB130" t="s">
        <v>19</v>
      </c>
      <c r="AC130" t="s">
        <v>1111</v>
      </c>
      <c r="AD130" t="s">
        <v>6</v>
      </c>
      <c r="AE130" t="s">
        <v>1112</v>
      </c>
      <c r="AF130" t="s">
        <v>88</v>
      </c>
      <c r="AG130" t="s">
        <v>76</v>
      </c>
      <c r="AH130" t="s">
        <v>19</v>
      </c>
    </row>
    <row r="131" ht="14.25" customHeight="1" spans="1:34">
      <c r="A131" s="8" t="s">
        <v>1113</v>
      </c>
      <c r="B131" s="8" t="s">
        <v>1114</v>
      </c>
      <c r="C131" s="8" t="s">
        <v>75</v>
      </c>
      <c r="D131" s="8" t="s">
        <v>76</v>
      </c>
      <c r="E131" s="8" t="s">
        <v>77</v>
      </c>
      <c r="F131" s="8" t="s">
        <v>76</v>
      </c>
      <c r="G131" s="8" t="s">
        <v>1115</v>
      </c>
      <c r="H131" s="9" t="s">
        <v>1116</v>
      </c>
      <c r="I131" s="9" t="s">
        <v>80</v>
      </c>
      <c r="J131" s="9" t="s">
        <v>2</v>
      </c>
      <c r="K131" s="9" t="s">
        <v>1117</v>
      </c>
      <c r="L131" s="9">
        <v>1</v>
      </c>
      <c r="M131" s="9">
        <v>1</v>
      </c>
      <c r="N131" s="9" t="s">
        <v>464</v>
      </c>
      <c r="O131" s="9" t="s">
        <v>464</v>
      </c>
      <c r="P131" s="9" t="s">
        <v>465</v>
      </c>
      <c r="Q131" s="9"/>
      <c r="R131" s="24" t="s">
        <v>228</v>
      </c>
      <c r="S131" s="26" t="s">
        <v>19</v>
      </c>
      <c r="T131" s="9"/>
      <c r="U131" s="24" t="s">
        <v>19</v>
      </c>
      <c r="V131" s="24" t="s">
        <v>228</v>
      </c>
      <c r="W131" s="26" t="s">
        <v>1118</v>
      </c>
      <c r="X131" s="26" t="s">
        <v>19</v>
      </c>
      <c r="Y131" s="24" t="s">
        <v>19</v>
      </c>
      <c r="Z131" s="26" t="s">
        <v>19</v>
      </c>
      <c r="AA131" s="27" t="s">
        <v>19</v>
      </c>
      <c r="AB131" t="s">
        <v>19</v>
      </c>
      <c r="AC131" t="s">
        <v>1119</v>
      </c>
      <c r="AD131" t="s">
        <v>6</v>
      </c>
      <c r="AE131" t="s">
        <v>1120</v>
      </c>
      <c r="AF131" t="s">
        <v>88</v>
      </c>
      <c r="AG131" t="s">
        <v>76</v>
      </c>
      <c r="AH131" t="s">
        <v>270</v>
      </c>
    </row>
    <row r="132" ht="14.25" customHeight="1" spans="1:34">
      <c r="A132" s="8" t="s">
        <v>1121</v>
      </c>
      <c r="B132" s="8" t="s">
        <v>1122</v>
      </c>
      <c r="C132" s="8" t="s">
        <v>75</v>
      </c>
      <c r="D132" s="8" t="s">
        <v>76</v>
      </c>
      <c r="E132" s="8" t="s">
        <v>77</v>
      </c>
      <c r="F132" s="8" t="s">
        <v>76</v>
      </c>
      <c r="G132" s="8" t="s">
        <v>761</v>
      </c>
      <c r="H132" s="9" t="s">
        <v>762</v>
      </c>
      <c r="I132" s="9" t="s">
        <v>80</v>
      </c>
      <c r="J132" s="9" t="s">
        <v>2</v>
      </c>
      <c r="K132" s="9" t="s">
        <v>1123</v>
      </c>
      <c r="L132" s="9">
        <v>1</v>
      </c>
      <c r="M132" s="9">
        <v>1</v>
      </c>
      <c r="N132" s="9" t="s">
        <v>82</v>
      </c>
      <c r="O132" s="9" t="s">
        <v>464</v>
      </c>
      <c r="P132" s="9" t="s">
        <v>465</v>
      </c>
      <c r="Q132" s="9"/>
      <c r="R132" s="24" t="s">
        <v>1124</v>
      </c>
      <c r="S132" s="26" t="s">
        <v>19</v>
      </c>
      <c r="T132" s="9"/>
      <c r="U132" s="24" t="s">
        <v>19</v>
      </c>
      <c r="V132" s="24" t="s">
        <v>1124</v>
      </c>
      <c r="W132" s="26" t="s">
        <v>1125</v>
      </c>
      <c r="X132" s="26" t="s">
        <v>19</v>
      </c>
      <c r="Y132" s="24" t="s">
        <v>19</v>
      </c>
      <c r="Z132" s="26" t="s">
        <v>19</v>
      </c>
      <c r="AA132" s="27" t="s">
        <v>19</v>
      </c>
      <c r="AB132" t="s">
        <v>19</v>
      </c>
      <c r="AC132" t="s">
        <v>1126</v>
      </c>
      <c r="AD132" t="s">
        <v>6</v>
      </c>
      <c r="AE132" t="s">
        <v>1127</v>
      </c>
      <c r="AF132" t="s">
        <v>88</v>
      </c>
      <c r="AG132" t="s">
        <v>76</v>
      </c>
      <c r="AH132" t="s">
        <v>173</v>
      </c>
    </row>
    <row r="133" ht="14.25" customHeight="1" spans="1:34">
      <c r="A133" s="8" t="s">
        <v>1128</v>
      </c>
      <c r="B133" s="8" t="s">
        <v>1129</v>
      </c>
      <c r="C133" s="8" t="s">
        <v>75</v>
      </c>
      <c r="D133" s="8" t="s">
        <v>76</v>
      </c>
      <c r="E133" s="8" t="s">
        <v>77</v>
      </c>
      <c r="F133" s="8" t="s">
        <v>76</v>
      </c>
      <c r="G133" s="8" t="s">
        <v>761</v>
      </c>
      <c r="H133" s="9" t="s">
        <v>762</v>
      </c>
      <c r="I133" s="9" t="s">
        <v>80</v>
      </c>
      <c r="J133" s="9" t="s">
        <v>2</v>
      </c>
      <c r="K133" s="9" t="s">
        <v>1130</v>
      </c>
      <c r="L133" s="9">
        <v>1</v>
      </c>
      <c r="M133" s="9">
        <v>1</v>
      </c>
      <c r="N133" s="9" t="s">
        <v>82</v>
      </c>
      <c r="O133" s="9" t="s">
        <v>464</v>
      </c>
      <c r="P133" s="9" t="s">
        <v>465</v>
      </c>
      <c r="Q133" s="9"/>
      <c r="R133" s="24" t="s">
        <v>764</v>
      </c>
      <c r="S133" s="26" t="s">
        <v>19</v>
      </c>
      <c r="T133" s="9"/>
      <c r="U133" s="24" t="s">
        <v>19</v>
      </c>
      <c r="V133" s="24" t="s">
        <v>764</v>
      </c>
      <c r="W133" s="26" t="s">
        <v>765</v>
      </c>
      <c r="X133" s="26" t="s">
        <v>19</v>
      </c>
      <c r="Y133" s="24" t="s">
        <v>19</v>
      </c>
      <c r="Z133" s="26" t="s">
        <v>19</v>
      </c>
      <c r="AA133" s="27" t="s">
        <v>19</v>
      </c>
      <c r="AB133" t="s">
        <v>19</v>
      </c>
      <c r="AC133" t="s">
        <v>343</v>
      </c>
      <c r="AD133" t="s">
        <v>6</v>
      </c>
      <c r="AE133" t="s">
        <v>766</v>
      </c>
      <c r="AF133" t="s">
        <v>88</v>
      </c>
      <c r="AG133" t="s">
        <v>76</v>
      </c>
      <c r="AH133" t="s">
        <v>19</v>
      </c>
    </row>
    <row r="134" ht="14.25" customHeight="1" spans="1:34">
      <c r="A134" s="8" t="s">
        <v>1131</v>
      </c>
      <c r="B134" s="8" t="s">
        <v>1132</v>
      </c>
      <c r="C134" s="8" t="s">
        <v>75</v>
      </c>
      <c r="D134" s="8" t="s">
        <v>76</v>
      </c>
      <c r="E134" s="8" t="s">
        <v>77</v>
      </c>
      <c r="F134" s="8" t="s">
        <v>76</v>
      </c>
      <c r="G134" s="8" t="s">
        <v>165</v>
      </c>
      <c r="H134" s="9" t="s">
        <v>166</v>
      </c>
      <c r="I134" s="9" t="s">
        <v>80</v>
      </c>
      <c r="J134" s="9" t="s">
        <v>2</v>
      </c>
      <c r="K134" s="9" t="s">
        <v>1133</v>
      </c>
      <c r="L134" s="9">
        <v>1</v>
      </c>
      <c r="M134" s="9">
        <v>1</v>
      </c>
      <c r="N134" s="9" t="s">
        <v>105</v>
      </c>
      <c r="O134" s="9" t="s">
        <v>464</v>
      </c>
      <c r="P134" s="9" t="s">
        <v>465</v>
      </c>
      <c r="Q134" s="9"/>
      <c r="R134" s="24" t="s">
        <v>1134</v>
      </c>
      <c r="S134" s="26" t="s">
        <v>19</v>
      </c>
      <c r="T134" s="9"/>
      <c r="U134" s="24" t="s">
        <v>19</v>
      </c>
      <c r="V134" s="24" t="s">
        <v>1134</v>
      </c>
      <c r="W134" s="26" t="s">
        <v>201</v>
      </c>
      <c r="X134" s="26" t="s">
        <v>19</v>
      </c>
      <c r="Y134" s="24" t="s">
        <v>19</v>
      </c>
      <c r="Z134" s="26" t="s">
        <v>19</v>
      </c>
      <c r="AA134" s="27" t="s">
        <v>19</v>
      </c>
      <c r="AB134" t="s">
        <v>19</v>
      </c>
      <c r="AC134" t="s">
        <v>1135</v>
      </c>
      <c r="AD134" t="s">
        <v>6</v>
      </c>
      <c r="AE134" t="s">
        <v>1136</v>
      </c>
      <c r="AF134" t="s">
        <v>88</v>
      </c>
      <c r="AG134" t="s">
        <v>76</v>
      </c>
      <c r="AH134" t="s">
        <v>19</v>
      </c>
    </row>
    <row r="135" ht="14.25" customHeight="1" spans="1:34">
      <c r="A135" s="8" t="s">
        <v>1137</v>
      </c>
      <c r="B135" s="8" t="s">
        <v>1138</v>
      </c>
      <c r="C135" s="8" t="s">
        <v>75</v>
      </c>
      <c r="D135" s="8" t="s">
        <v>76</v>
      </c>
      <c r="E135" s="8" t="s">
        <v>77</v>
      </c>
      <c r="F135" s="8" t="s">
        <v>76</v>
      </c>
      <c r="G135" s="8" t="s">
        <v>1139</v>
      </c>
      <c r="H135" s="9" t="s">
        <v>1140</v>
      </c>
      <c r="I135" s="9" t="s">
        <v>80</v>
      </c>
      <c r="J135" s="9" t="s">
        <v>2</v>
      </c>
      <c r="K135" s="9" t="s">
        <v>1141</v>
      </c>
      <c r="L135" s="9">
        <v>2</v>
      </c>
      <c r="M135" s="9">
        <v>1</v>
      </c>
      <c r="N135" s="9" t="s">
        <v>82</v>
      </c>
      <c r="O135" s="9" t="s">
        <v>464</v>
      </c>
      <c r="P135" s="9" t="s">
        <v>465</v>
      </c>
      <c r="Q135" s="9"/>
      <c r="R135" s="24" t="s">
        <v>1142</v>
      </c>
      <c r="S135" s="26" t="s">
        <v>19</v>
      </c>
      <c r="T135" s="9"/>
      <c r="U135" s="24" t="s">
        <v>19</v>
      </c>
      <c r="V135" s="24" t="s">
        <v>1142</v>
      </c>
      <c r="W135" s="26" t="s">
        <v>1143</v>
      </c>
      <c r="X135" s="26" t="s">
        <v>19</v>
      </c>
      <c r="Y135" s="24" t="s">
        <v>19</v>
      </c>
      <c r="Z135" s="26" t="s">
        <v>19</v>
      </c>
      <c r="AA135" s="27" t="s">
        <v>19</v>
      </c>
      <c r="AB135" t="s">
        <v>19</v>
      </c>
      <c r="AC135" t="s">
        <v>1144</v>
      </c>
      <c r="AD135" t="s">
        <v>6</v>
      </c>
      <c r="AE135" t="s">
        <v>1145</v>
      </c>
      <c r="AF135" t="s">
        <v>88</v>
      </c>
      <c r="AG135" t="s">
        <v>76</v>
      </c>
      <c r="AH135" t="s">
        <v>121</v>
      </c>
    </row>
    <row r="136" ht="14.25" customHeight="1" spans="1:34">
      <c r="A136" s="8" t="s">
        <v>1146</v>
      </c>
      <c r="B136" s="8" t="s">
        <v>1147</v>
      </c>
      <c r="C136" s="8" t="s">
        <v>75</v>
      </c>
      <c r="D136" s="8" t="s">
        <v>76</v>
      </c>
      <c r="E136" s="8" t="s">
        <v>77</v>
      </c>
      <c r="F136" s="8" t="s">
        <v>76</v>
      </c>
      <c r="G136" s="8" t="s">
        <v>1148</v>
      </c>
      <c r="H136" s="9" t="s">
        <v>1149</v>
      </c>
      <c r="I136" s="9" t="s">
        <v>80</v>
      </c>
      <c r="J136" s="9" t="s">
        <v>2</v>
      </c>
      <c r="K136" s="9" t="s">
        <v>1150</v>
      </c>
      <c r="L136" s="9">
        <v>1</v>
      </c>
      <c r="M136" s="9">
        <v>1</v>
      </c>
      <c r="N136" s="9" t="s">
        <v>464</v>
      </c>
      <c r="O136" s="9" t="s">
        <v>464</v>
      </c>
      <c r="P136" s="9" t="s">
        <v>465</v>
      </c>
      <c r="Q136" s="9"/>
      <c r="R136" s="24" t="s">
        <v>1151</v>
      </c>
      <c r="S136" s="26" t="s">
        <v>19</v>
      </c>
      <c r="T136" s="9"/>
      <c r="U136" s="24" t="s">
        <v>19</v>
      </c>
      <c r="V136" s="24" t="s">
        <v>1151</v>
      </c>
      <c r="W136" s="26" t="s">
        <v>1152</v>
      </c>
      <c r="X136" s="26" t="s">
        <v>19</v>
      </c>
      <c r="Y136" s="24" t="s">
        <v>19</v>
      </c>
      <c r="Z136" s="26" t="s">
        <v>19</v>
      </c>
      <c r="AA136" s="27" t="s">
        <v>19</v>
      </c>
      <c r="AB136" t="s">
        <v>19</v>
      </c>
      <c r="AC136" t="s">
        <v>1153</v>
      </c>
      <c r="AD136" t="s">
        <v>6</v>
      </c>
      <c r="AE136" t="s">
        <v>1154</v>
      </c>
      <c r="AF136" t="s">
        <v>88</v>
      </c>
      <c r="AG136" t="s">
        <v>76</v>
      </c>
      <c r="AH136" t="s">
        <v>270</v>
      </c>
    </row>
    <row r="137" ht="14.25" customHeight="1" spans="1:34">
      <c r="A137" s="8" t="s">
        <v>1155</v>
      </c>
      <c r="B137" s="8" t="s">
        <v>1156</v>
      </c>
      <c r="C137" s="8" t="s">
        <v>75</v>
      </c>
      <c r="D137" s="8" t="s">
        <v>76</v>
      </c>
      <c r="E137" s="8" t="s">
        <v>77</v>
      </c>
      <c r="F137" s="8" t="s">
        <v>76</v>
      </c>
      <c r="G137" s="8" t="s">
        <v>1157</v>
      </c>
      <c r="H137" s="9" t="s">
        <v>1158</v>
      </c>
      <c r="I137" s="9" t="s">
        <v>80</v>
      </c>
      <c r="J137" s="9" t="s">
        <v>2</v>
      </c>
      <c r="K137" s="9" t="s">
        <v>1159</v>
      </c>
      <c r="L137" s="9">
        <v>1</v>
      </c>
      <c r="M137" s="9">
        <v>1</v>
      </c>
      <c r="N137" s="9" t="s">
        <v>464</v>
      </c>
      <c r="O137" s="9" t="s">
        <v>464</v>
      </c>
      <c r="P137" s="9" t="s">
        <v>465</v>
      </c>
      <c r="Q137" s="9"/>
      <c r="R137" s="24" t="s">
        <v>1160</v>
      </c>
      <c r="S137" s="26" t="s">
        <v>19</v>
      </c>
      <c r="T137" s="9"/>
      <c r="U137" s="24" t="s">
        <v>19</v>
      </c>
      <c r="V137" s="24" t="s">
        <v>1160</v>
      </c>
      <c r="W137" s="26" t="s">
        <v>286</v>
      </c>
      <c r="X137" s="26" t="s">
        <v>19</v>
      </c>
      <c r="Y137" s="24" t="s">
        <v>19</v>
      </c>
      <c r="Z137" s="26" t="s">
        <v>19</v>
      </c>
      <c r="AA137" s="27" t="s">
        <v>19</v>
      </c>
      <c r="AB137" t="s">
        <v>19</v>
      </c>
      <c r="AC137" t="s">
        <v>1161</v>
      </c>
      <c r="AD137" t="s">
        <v>6</v>
      </c>
      <c r="AE137" t="s">
        <v>630</v>
      </c>
      <c r="AF137" t="s">
        <v>88</v>
      </c>
      <c r="AG137" t="s">
        <v>76</v>
      </c>
      <c r="AH137" t="s">
        <v>173</v>
      </c>
    </row>
    <row r="138" ht="14.25" customHeight="1" spans="1:34">
      <c r="A138" s="8" t="s">
        <v>1162</v>
      </c>
      <c r="B138" s="8" t="s">
        <v>1163</v>
      </c>
      <c r="C138" s="8" t="s">
        <v>75</v>
      </c>
      <c r="D138" s="8" t="s">
        <v>76</v>
      </c>
      <c r="E138" s="8" t="s">
        <v>77</v>
      </c>
      <c r="F138" s="8" t="s">
        <v>76</v>
      </c>
      <c r="G138" s="8" t="s">
        <v>1164</v>
      </c>
      <c r="H138" s="9" t="s">
        <v>1165</v>
      </c>
      <c r="I138" s="9" t="s">
        <v>80</v>
      </c>
      <c r="J138" s="9" t="s">
        <v>2</v>
      </c>
      <c r="K138" s="9" t="s">
        <v>1166</v>
      </c>
      <c r="L138" s="9">
        <v>1</v>
      </c>
      <c r="M138" s="9">
        <v>1</v>
      </c>
      <c r="N138" s="9" t="s">
        <v>464</v>
      </c>
      <c r="O138" s="9" t="s">
        <v>464</v>
      </c>
      <c r="P138" s="9" t="s">
        <v>465</v>
      </c>
      <c r="Q138" s="9"/>
      <c r="R138" s="24" t="s">
        <v>1167</v>
      </c>
      <c r="S138" s="26" t="s">
        <v>19</v>
      </c>
      <c r="T138" s="9"/>
      <c r="U138" s="24" t="s">
        <v>19</v>
      </c>
      <c r="V138" s="24" t="s">
        <v>1167</v>
      </c>
      <c r="W138" s="26" t="s">
        <v>1168</v>
      </c>
      <c r="X138" s="26" t="s">
        <v>19</v>
      </c>
      <c r="Y138" s="24" t="s">
        <v>19</v>
      </c>
      <c r="Z138" s="26" t="s">
        <v>19</v>
      </c>
      <c r="AA138" s="27" t="s">
        <v>19</v>
      </c>
      <c r="AB138" t="s">
        <v>19</v>
      </c>
      <c r="AC138" t="s">
        <v>1169</v>
      </c>
      <c r="AD138" t="s">
        <v>6</v>
      </c>
      <c r="AE138" t="s">
        <v>162</v>
      </c>
      <c r="AF138" t="s">
        <v>88</v>
      </c>
      <c r="AG138" t="s">
        <v>76</v>
      </c>
      <c r="AH138" t="s">
        <v>19</v>
      </c>
    </row>
    <row r="139" ht="14.25" customHeight="1" spans="1:34">
      <c r="A139" s="8" t="s">
        <v>1170</v>
      </c>
      <c r="B139" s="8" t="s">
        <v>1171</v>
      </c>
      <c r="C139" s="8" t="s">
        <v>75</v>
      </c>
      <c r="D139" s="8" t="s">
        <v>76</v>
      </c>
      <c r="E139" s="8" t="s">
        <v>77</v>
      </c>
      <c r="F139" s="8" t="s">
        <v>76</v>
      </c>
      <c r="G139" s="8" t="s">
        <v>1172</v>
      </c>
      <c r="H139" s="9" t="s">
        <v>1173</v>
      </c>
      <c r="I139" s="9" t="s">
        <v>80</v>
      </c>
      <c r="J139" s="9" t="s">
        <v>2</v>
      </c>
      <c r="K139" s="9" t="s">
        <v>1174</v>
      </c>
      <c r="L139" s="9">
        <v>2</v>
      </c>
      <c r="M139" s="9">
        <v>1</v>
      </c>
      <c r="N139" s="9" t="s">
        <v>115</v>
      </c>
      <c r="O139" s="9" t="s">
        <v>464</v>
      </c>
      <c r="P139" s="9" t="s">
        <v>465</v>
      </c>
      <c r="Q139" s="9"/>
      <c r="R139" s="24" t="s">
        <v>1175</v>
      </c>
      <c r="S139" s="26" t="s">
        <v>19</v>
      </c>
      <c r="T139" s="9"/>
      <c r="U139" s="24" t="s">
        <v>19</v>
      </c>
      <c r="V139" s="24" t="s">
        <v>1175</v>
      </c>
      <c r="W139" s="26" t="s">
        <v>1176</v>
      </c>
      <c r="X139" s="26" t="s">
        <v>19</v>
      </c>
      <c r="Y139" s="24" t="s">
        <v>19</v>
      </c>
      <c r="Z139" s="26" t="s">
        <v>19</v>
      </c>
      <c r="AA139" s="27" t="s">
        <v>19</v>
      </c>
      <c r="AB139" t="s">
        <v>19</v>
      </c>
      <c r="AC139" t="s">
        <v>1177</v>
      </c>
      <c r="AD139" t="s">
        <v>6</v>
      </c>
      <c r="AE139" t="s">
        <v>1178</v>
      </c>
      <c r="AF139" t="s">
        <v>88</v>
      </c>
      <c r="AG139" t="s">
        <v>76</v>
      </c>
      <c r="AH139" t="s">
        <v>19</v>
      </c>
    </row>
    <row r="140" ht="14.25" customHeight="1" spans="1:34">
      <c r="A140" s="8" t="s">
        <v>1179</v>
      </c>
      <c r="B140" s="8" t="s">
        <v>1180</v>
      </c>
      <c r="C140" s="8" t="s">
        <v>75</v>
      </c>
      <c r="D140" s="8" t="s">
        <v>76</v>
      </c>
      <c r="E140" s="8" t="s">
        <v>77</v>
      </c>
      <c r="F140" s="8" t="s">
        <v>76</v>
      </c>
      <c r="G140" s="8" t="s">
        <v>837</v>
      </c>
      <c r="H140" s="9" t="s">
        <v>838</v>
      </c>
      <c r="I140" s="9" t="s">
        <v>80</v>
      </c>
      <c r="J140" s="9" t="s">
        <v>2</v>
      </c>
      <c r="K140" s="9" t="s">
        <v>1181</v>
      </c>
      <c r="L140" s="9">
        <v>1</v>
      </c>
      <c r="M140" s="9">
        <v>2</v>
      </c>
      <c r="N140" s="9" t="s">
        <v>199</v>
      </c>
      <c r="O140" s="9" t="s">
        <v>105</v>
      </c>
      <c r="P140" s="9" t="s">
        <v>465</v>
      </c>
      <c r="Q140" s="9"/>
      <c r="R140" s="24" t="s">
        <v>1182</v>
      </c>
      <c r="S140" s="26" t="s">
        <v>19</v>
      </c>
      <c r="T140" s="9"/>
      <c r="U140" s="24" t="s">
        <v>19</v>
      </c>
      <c r="V140" s="24" t="s">
        <v>1182</v>
      </c>
      <c r="W140" s="26" t="s">
        <v>660</v>
      </c>
      <c r="X140" s="26" t="s">
        <v>19</v>
      </c>
      <c r="Y140" s="24" t="s">
        <v>19</v>
      </c>
      <c r="Z140" s="26" t="s">
        <v>19</v>
      </c>
      <c r="AA140" s="27" t="s">
        <v>19</v>
      </c>
      <c r="AB140" t="s">
        <v>19</v>
      </c>
      <c r="AC140" t="s">
        <v>1183</v>
      </c>
      <c r="AD140" t="s">
        <v>6</v>
      </c>
      <c r="AE140" t="s">
        <v>141</v>
      </c>
      <c r="AF140" t="s">
        <v>88</v>
      </c>
      <c r="AG140" t="s">
        <v>76</v>
      </c>
      <c r="AH140" t="s">
        <v>19</v>
      </c>
    </row>
    <row r="141" ht="14.25" customHeight="1" spans="1:34">
      <c r="A141" s="8" t="s">
        <v>1184</v>
      </c>
      <c r="B141" s="8" t="s">
        <v>1185</v>
      </c>
      <c r="C141" s="8" t="s">
        <v>75</v>
      </c>
      <c r="D141" s="8" t="s">
        <v>76</v>
      </c>
      <c r="E141" s="8" t="s">
        <v>77</v>
      </c>
      <c r="F141" s="8" t="s">
        <v>76</v>
      </c>
      <c r="G141" s="8" t="s">
        <v>837</v>
      </c>
      <c r="H141" s="9" t="s">
        <v>838</v>
      </c>
      <c r="I141" s="9" t="s">
        <v>80</v>
      </c>
      <c r="J141" s="9" t="s">
        <v>2</v>
      </c>
      <c r="K141" s="9" t="s">
        <v>1186</v>
      </c>
      <c r="L141" s="9">
        <v>1</v>
      </c>
      <c r="M141" s="9">
        <v>3</v>
      </c>
      <c r="N141" s="9" t="s">
        <v>199</v>
      </c>
      <c r="O141" s="9" t="s">
        <v>82</v>
      </c>
      <c r="P141" s="9" t="s">
        <v>465</v>
      </c>
      <c r="Q141" s="9"/>
      <c r="R141" s="24" t="s">
        <v>1187</v>
      </c>
      <c r="S141" s="26" t="s">
        <v>19</v>
      </c>
      <c r="T141" s="9"/>
      <c r="U141" s="24" t="s">
        <v>19</v>
      </c>
      <c r="V141" s="24" t="s">
        <v>1187</v>
      </c>
      <c r="W141" s="26" t="s">
        <v>886</v>
      </c>
      <c r="X141" s="26" t="s">
        <v>19</v>
      </c>
      <c r="Y141" s="24" t="s">
        <v>19</v>
      </c>
      <c r="Z141" s="26" t="s">
        <v>19</v>
      </c>
      <c r="AA141" s="27" t="s">
        <v>19</v>
      </c>
      <c r="AB141" t="s">
        <v>19</v>
      </c>
      <c r="AC141" t="s">
        <v>1188</v>
      </c>
      <c r="AD141" t="s">
        <v>6</v>
      </c>
      <c r="AE141" t="s">
        <v>141</v>
      </c>
      <c r="AF141" t="s">
        <v>88</v>
      </c>
      <c r="AG141" t="s">
        <v>76</v>
      </c>
      <c r="AH141" t="s">
        <v>19</v>
      </c>
    </row>
    <row r="142" ht="14.25" customHeight="1" spans="1:34">
      <c r="A142" s="8" t="s">
        <v>1189</v>
      </c>
      <c r="B142" s="8" t="s">
        <v>1190</v>
      </c>
      <c r="C142" s="8" t="s">
        <v>75</v>
      </c>
      <c r="D142" s="8" t="s">
        <v>76</v>
      </c>
      <c r="E142" s="8" t="s">
        <v>77</v>
      </c>
      <c r="F142" s="8" t="s">
        <v>76</v>
      </c>
      <c r="G142" s="8" t="s">
        <v>1191</v>
      </c>
      <c r="H142" s="9" t="s">
        <v>1192</v>
      </c>
      <c r="I142" s="9" t="s">
        <v>80</v>
      </c>
      <c r="J142" s="9" t="s">
        <v>2</v>
      </c>
      <c r="K142" s="9" t="s">
        <v>1193</v>
      </c>
      <c r="L142" s="9">
        <v>1</v>
      </c>
      <c r="M142" s="9">
        <v>3</v>
      </c>
      <c r="N142" s="9" t="s">
        <v>137</v>
      </c>
      <c r="O142" s="9" t="s">
        <v>82</v>
      </c>
      <c r="P142" s="9" t="s">
        <v>465</v>
      </c>
      <c r="Q142" s="9"/>
      <c r="R142" s="24" t="s">
        <v>1194</v>
      </c>
      <c r="S142" s="26" t="s">
        <v>19</v>
      </c>
      <c r="T142" s="9"/>
      <c r="U142" s="24" t="s">
        <v>19</v>
      </c>
      <c r="V142" s="24" t="s">
        <v>1194</v>
      </c>
      <c r="W142" s="26" t="s">
        <v>1195</v>
      </c>
      <c r="X142" s="26" t="s">
        <v>19</v>
      </c>
      <c r="Y142" s="24" t="s">
        <v>19</v>
      </c>
      <c r="Z142" s="26" t="s">
        <v>19</v>
      </c>
      <c r="AA142" s="27" t="s">
        <v>19</v>
      </c>
      <c r="AB142" t="s">
        <v>19</v>
      </c>
      <c r="AC142" t="s">
        <v>1196</v>
      </c>
      <c r="AD142" t="s">
        <v>6</v>
      </c>
      <c r="AE142" t="s">
        <v>1197</v>
      </c>
      <c r="AF142" t="s">
        <v>88</v>
      </c>
      <c r="AG142" t="s">
        <v>76</v>
      </c>
      <c r="AH142" t="s">
        <v>270</v>
      </c>
    </row>
    <row r="143" ht="14.25" customHeight="1" spans="1:34">
      <c r="A143" s="8" t="s">
        <v>1198</v>
      </c>
      <c r="B143" s="8" t="s">
        <v>1199</v>
      </c>
      <c r="C143" s="8" t="s">
        <v>75</v>
      </c>
      <c r="D143" s="8" t="s">
        <v>76</v>
      </c>
      <c r="E143" s="8" t="s">
        <v>77</v>
      </c>
      <c r="F143" s="8" t="s">
        <v>76</v>
      </c>
      <c r="G143" s="8" t="s">
        <v>1200</v>
      </c>
      <c r="H143" s="9" t="s">
        <v>1201</v>
      </c>
      <c r="I143" s="9" t="s">
        <v>80</v>
      </c>
      <c r="J143" s="9" t="s">
        <v>2</v>
      </c>
      <c r="K143" s="9" t="s">
        <v>1202</v>
      </c>
      <c r="L143" s="9">
        <v>1</v>
      </c>
      <c r="M143" s="9">
        <v>1</v>
      </c>
      <c r="N143" s="9" t="s">
        <v>116</v>
      </c>
      <c r="O143" s="9" t="s">
        <v>464</v>
      </c>
      <c r="P143" s="9" t="s">
        <v>465</v>
      </c>
      <c r="Q143" s="9"/>
      <c r="R143" s="24" t="s">
        <v>1203</v>
      </c>
      <c r="S143" s="26" t="s">
        <v>19</v>
      </c>
      <c r="T143" s="9"/>
      <c r="U143" s="24" t="s">
        <v>19</v>
      </c>
      <c r="V143" s="24" t="s">
        <v>1203</v>
      </c>
      <c r="W143" s="26" t="s">
        <v>1204</v>
      </c>
      <c r="X143" s="26" t="s">
        <v>19</v>
      </c>
      <c r="Y143" s="24" t="s">
        <v>19</v>
      </c>
      <c r="Z143" s="26" t="s">
        <v>19</v>
      </c>
      <c r="AA143" s="27" t="s">
        <v>19</v>
      </c>
      <c r="AB143" t="s">
        <v>19</v>
      </c>
      <c r="AC143" t="s">
        <v>238</v>
      </c>
      <c r="AD143" t="s">
        <v>6</v>
      </c>
      <c r="AE143" t="s">
        <v>1205</v>
      </c>
      <c r="AF143" t="s">
        <v>88</v>
      </c>
      <c r="AG143" t="s">
        <v>76</v>
      </c>
      <c r="AH143" t="s">
        <v>173</v>
      </c>
    </row>
    <row r="144" ht="14.25" customHeight="1" spans="1:34">
      <c r="A144" s="8" t="s">
        <v>1206</v>
      </c>
      <c r="B144" s="8" t="s">
        <v>1207</v>
      </c>
      <c r="C144" s="8" t="s">
        <v>75</v>
      </c>
      <c r="D144" s="8" t="s">
        <v>76</v>
      </c>
      <c r="E144" s="8" t="s">
        <v>77</v>
      </c>
      <c r="F144" s="8" t="s">
        <v>76</v>
      </c>
      <c r="G144" s="8" t="s">
        <v>1208</v>
      </c>
      <c r="H144" s="9" t="s">
        <v>1209</v>
      </c>
      <c r="I144" s="9" t="s">
        <v>80</v>
      </c>
      <c r="J144" s="9" t="s">
        <v>2</v>
      </c>
      <c r="K144" s="9" t="s">
        <v>1210</v>
      </c>
      <c r="L144" s="9">
        <v>1</v>
      </c>
      <c r="M144" s="9">
        <v>1</v>
      </c>
      <c r="N144" s="9" t="s">
        <v>82</v>
      </c>
      <c r="O144" s="9" t="s">
        <v>464</v>
      </c>
      <c r="P144" s="9" t="s">
        <v>465</v>
      </c>
      <c r="Q144" s="9"/>
      <c r="R144" s="24" t="s">
        <v>1211</v>
      </c>
      <c r="S144" s="26" t="s">
        <v>19</v>
      </c>
      <c r="T144" s="9"/>
      <c r="U144" s="24" t="s">
        <v>19</v>
      </c>
      <c r="V144" s="24" t="s">
        <v>1211</v>
      </c>
      <c r="W144" s="26" t="s">
        <v>1212</v>
      </c>
      <c r="X144" s="26" t="s">
        <v>19</v>
      </c>
      <c r="Y144" s="24" t="s">
        <v>19</v>
      </c>
      <c r="Z144" s="26" t="s">
        <v>19</v>
      </c>
      <c r="AA144" s="27" t="s">
        <v>19</v>
      </c>
      <c r="AB144" t="s">
        <v>19</v>
      </c>
      <c r="AC144" t="s">
        <v>1213</v>
      </c>
      <c r="AD144" t="s">
        <v>6</v>
      </c>
      <c r="AE144" t="s">
        <v>1214</v>
      </c>
      <c r="AF144" t="s">
        <v>88</v>
      </c>
      <c r="AG144" t="s">
        <v>76</v>
      </c>
      <c r="AH144" t="s">
        <v>297</v>
      </c>
    </row>
    <row r="145" ht="14.25" customHeight="1" spans="1:34">
      <c r="A145" s="8" t="s">
        <v>1215</v>
      </c>
      <c r="B145" s="8" t="s">
        <v>1216</v>
      </c>
      <c r="C145" s="8" t="s">
        <v>75</v>
      </c>
      <c r="D145" s="8" t="s">
        <v>76</v>
      </c>
      <c r="E145" s="8" t="s">
        <v>77</v>
      </c>
      <c r="F145" s="8" t="s">
        <v>76</v>
      </c>
      <c r="G145" s="8" t="s">
        <v>367</v>
      </c>
      <c r="H145" s="9" t="s">
        <v>368</v>
      </c>
      <c r="I145" s="9" t="s">
        <v>80</v>
      </c>
      <c r="J145" s="9" t="s">
        <v>2</v>
      </c>
      <c r="K145" s="9" t="s">
        <v>1217</v>
      </c>
      <c r="L145" s="9">
        <v>1</v>
      </c>
      <c r="M145" s="9">
        <v>2</v>
      </c>
      <c r="N145" s="9" t="s">
        <v>82</v>
      </c>
      <c r="O145" s="9" t="s">
        <v>105</v>
      </c>
      <c r="P145" s="9" t="s">
        <v>465</v>
      </c>
      <c r="Q145" s="9"/>
      <c r="R145" s="24" t="s">
        <v>1218</v>
      </c>
      <c r="S145" s="26" t="s">
        <v>19</v>
      </c>
      <c r="T145" s="9"/>
      <c r="U145" s="24" t="s">
        <v>19</v>
      </c>
      <c r="V145" s="24" t="s">
        <v>1218</v>
      </c>
      <c r="W145" s="26" t="s">
        <v>1219</v>
      </c>
      <c r="X145" s="26" t="s">
        <v>19</v>
      </c>
      <c r="Y145" s="24" t="s">
        <v>19</v>
      </c>
      <c r="Z145" s="26" t="s">
        <v>19</v>
      </c>
      <c r="AA145" s="27" t="s">
        <v>19</v>
      </c>
      <c r="AB145" t="s">
        <v>19</v>
      </c>
      <c r="AC145" t="s">
        <v>1220</v>
      </c>
      <c r="AD145" t="s">
        <v>6</v>
      </c>
      <c r="AE145" t="s">
        <v>172</v>
      </c>
      <c r="AF145" t="s">
        <v>88</v>
      </c>
      <c r="AG145" t="s">
        <v>76</v>
      </c>
      <c r="AH145" t="s">
        <v>333</v>
      </c>
    </row>
    <row r="146" ht="14.25" customHeight="1" spans="1:34">
      <c r="A146" s="8" t="s">
        <v>1221</v>
      </c>
      <c r="B146" s="8" t="s">
        <v>1222</v>
      </c>
      <c r="C146" s="8" t="s">
        <v>75</v>
      </c>
      <c r="D146" s="8" t="s">
        <v>76</v>
      </c>
      <c r="E146" s="8" t="s">
        <v>77</v>
      </c>
      <c r="F146" s="8" t="s">
        <v>76</v>
      </c>
      <c r="G146" s="8" t="s">
        <v>1223</v>
      </c>
      <c r="H146" s="9" t="s">
        <v>1224</v>
      </c>
      <c r="I146" s="9" t="s">
        <v>80</v>
      </c>
      <c r="J146" s="9" t="s">
        <v>2</v>
      </c>
      <c r="K146" s="9" t="s">
        <v>1225</v>
      </c>
      <c r="L146" s="9">
        <v>1</v>
      </c>
      <c r="M146" s="9">
        <v>1</v>
      </c>
      <c r="N146" s="9" t="s">
        <v>82</v>
      </c>
      <c r="O146" s="9" t="s">
        <v>464</v>
      </c>
      <c r="P146" s="9" t="s">
        <v>465</v>
      </c>
      <c r="Q146" s="9"/>
      <c r="R146" s="24" t="s">
        <v>740</v>
      </c>
      <c r="S146" s="26" t="s">
        <v>19</v>
      </c>
      <c r="T146" s="9"/>
      <c r="U146" s="24" t="s">
        <v>19</v>
      </c>
      <c r="V146" s="24" t="s">
        <v>740</v>
      </c>
      <c r="W146" s="26" t="s">
        <v>710</v>
      </c>
      <c r="X146" s="26" t="s">
        <v>19</v>
      </c>
      <c r="Y146" s="24" t="s">
        <v>19</v>
      </c>
      <c r="Z146" s="26" t="s">
        <v>19</v>
      </c>
      <c r="AA146" s="27" t="s">
        <v>19</v>
      </c>
      <c r="AB146" t="s">
        <v>19</v>
      </c>
      <c r="AC146" t="s">
        <v>1226</v>
      </c>
      <c r="AD146" t="s">
        <v>6</v>
      </c>
      <c r="AE146" t="s">
        <v>1112</v>
      </c>
      <c r="AF146" t="s">
        <v>88</v>
      </c>
      <c r="AG146" t="s">
        <v>76</v>
      </c>
      <c r="AH146" t="s">
        <v>792</v>
      </c>
    </row>
    <row r="147" ht="14.25" customHeight="1" spans="1:34">
      <c r="A147" s="8" t="s">
        <v>1227</v>
      </c>
      <c r="B147" s="8" t="s">
        <v>1228</v>
      </c>
      <c r="C147" s="8" t="s">
        <v>75</v>
      </c>
      <c r="D147" s="8" t="s">
        <v>76</v>
      </c>
      <c r="E147" s="8" t="s">
        <v>77</v>
      </c>
      <c r="F147" s="8" t="s">
        <v>76</v>
      </c>
      <c r="G147" s="8" t="s">
        <v>1229</v>
      </c>
      <c r="H147" s="9" t="s">
        <v>1230</v>
      </c>
      <c r="I147" s="9" t="s">
        <v>80</v>
      </c>
      <c r="J147" s="9" t="s">
        <v>2</v>
      </c>
      <c r="K147" s="9" t="s">
        <v>1231</v>
      </c>
      <c r="L147" s="9">
        <v>1</v>
      </c>
      <c r="M147" s="9">
        <v>1</v>
      </c>
      <c r="N147" s="9" t="s">
        <v>105</v>
      </c>
      <c r="O147" s="9" t="s">
        <v>464</v>
      </c>
      <c r="P147" s="9" t="s">
        <v>465</v>
      </c>
      <c r="Q147" s="9"/>
      <c r="R147" s="24" t="s">
        <v>1232</v>
      </c>
      <c r="S147" s="26" t="s">
        <v>19</v>
      </c>
      <c r="T147" s="9"/>
      <c r="U147" s="24" t="s">
        <v>19</v>
      </c>
      <c r="V147" s="24" t="s">
        <v>1232</v>
      </c>
      <c r="W147" s="26" t="s">
        <v>1233</v>
      </c>
      <c r="X147" s="26" t="s">
        <v>19</v>
      </c>
      <c r="Y147" s="24" t="s">
        <v>19</v>
      </c>
      <c r="Z147" s="26" t="s">
        <v>19</v>
      </c>
      <c r="AA147" s="27" t="s">
        <v>19</v>
      </c>
      <c r="AB147" t="s">
        <v>19</v>
      </c>
      <c r="AC147" t="s">
        <v>1234</v>
      </c>
      <c r="AD147" t="s">
        <v>6</v>
      </c>
      <c r="AE147" t="s">
        <v>1235</v>
      </c>
      <c r="AF147" t="s">
        <v>88</v>
      </c>
      <c r="AG147" t="s">
        <v>76</v>
      </c>
      <c r="AH147" t="s">
        <v>19</v>
      </c>
    </row>
    <row r="148" ht="14.25" customHeight="1" spans="1:34">
      <c r="A148" s="8" t="s">
        <v>1236</v>
      </c>
      <c r="B148" s="8" t="s">
        <v>1237</v>
      </c>
      <c r="C148" s="8" t="s">
        <v>75</v>
      </c>
      <c r="D148" s="8" t="s">
        <v>76</v>
      </c>
      <c r="E148" s="8" t="s">
        <v>77</v>
      </c>
      <c r="F148" s="8" t="s">
        <v>76</v>
      </c>
      <c r="G148" s="8" t="s">
        <v>382</v>
      </c>
      <c r="H148" s="9" t="s">
        <v>383</v>
      </c>
      <c r="I148" s="9" t="s">
        <v>80</v>
      </c>
      <c r="J148" s="9" t="s">
        <v>2</v>
      </c>
      <c r="K148" s="9" t="s">
        <v>384</v>
      </c>
      <c r="L148" s="9">
        <v>1</v>
      </c>
      <c r="M148" s="9">
        <v>1</v>
      </c>
      <c r="N148" s="9" t="s">
        <v>464</v>
      </c>
      <c r="O148" s="9" t="s">
        <v>464</v>
      </c>
      <c r="P148" s="9" t="s">
        <v>465</v>
      </c>
      <c r="Q148" s="9"/>
      <c r="R148" s="24" t="s">
        <v>385</v>
      </c>
      <c r="S148" s="26" t="s">
        <v>19</v>
      </c>
      <c r="T148" s="9"/>
      <c r="U148" s="24" t="s">
        <v>19</v>
      </c>
      <c r="V148" s="24" t="s">
        <v>385</v>
      </c>
      <c r="W148" s="26" t="s">
        <v>386</v>
      </c>
      <c r="X148" s="26" t="s">
        <v>19</v>
      </c>
      <c r="Y148" s="24" t="s">
        <v>19</v>
      </c>
      <c r="Z148" s="26" t="s">
        <v>19</v>
      </c>
      <c r="AA148" s="27" t="s">
        <v>19</v>
      </c>
      <c r="AB148" t="s">
        <v>19</v>
      </c>
      <c r="AC148" t="s">
        <v>387</v>
      </c>
      <c r="AD148" t="s">
        <v>6</v>
      </c>
      <c r="AE148" t="s">
        <v>388</v>
      </c>
      <c r="AF148" t="s">
        <v>88</v>
      </c>
      <c r="AG148" t="s">
        <v>76</v>
      </c>
      <c r="AH148" t="s">
        <v>297</v>
      </c>
    </row>
    <row r="149" ht="14.25" customHeight="1" spans="1:34">
      <c r="A149" s="8" t="s">
        <v>1238</v>
      </c>
      <c r="B149" s="8" t="s">
        <v>1239</v>
      </c>
      <c r="C149" s="8" t="s">
        <v>75</v>
      </c>
      <c r="D149" s="8" t="s">
        <v>76</v>
      </c>
      <c r="E149" s="8" t="s">
        <v>77</v>
      </c>
      <c r="F149" s="8" t="s">
        <v>76</v>
      </c>
      <c r="G149" s="8" t="s">
        <v>1240</v>
      </c>
      <c r="H149" s="9" t="s">
        <v>1241</v>
      </c>
      <c r="I149" s="9" t="s">
        <v>80</v>
      </c>
      <c r="J149" s="9" t="s">
        <v>2</v>
      </c>
      <c r="K149" s="9" t="s">
        <v>1242</v>
      </c>
      <c r="L149" s="9">
        <v>1</v>
      </c>
      <c r="M149" s="9">
        <v>1</v>
      </c>
      <c r="N149" s="9" t="s">
        <v>105</v>
      </c>
      <c r="O149" s="9" t="s">
        <v>464</v>
      </c>
      <c r="P149" s="9" t="s">
        <v>465</v>
      </c>
      <c r="Q149" s="9"/>
      <c r="R149" s="24" t="s">
        <v>1243</v>
      </c>
      <c r="S149" s="26" t="s">
        <v>19</v>
      </c>
      <c r="T149" s="9"/>
      <c r="U149" s="24" t="s">
        <v>19</v>
      </c>
      <c r="V149" s="24" t="s">
        <v>1243</v>
      </c>
      <c r="W149" s="26" t="s">
        <v>1244</v>
      </c>
      <c r="X149" s="26" t="s">
        <v>19</v>
      </c>
      <c r="Y149" s="24" t="s">
        <v>19</v>
      </c>
      <c r="Z149" s="26" t="s">
        <v>19</v>
      </c>
      <c r="AA149" s="27" t="s">
        <v>19</v>
      </c>
      <c r="AB149" t="s">
        <v>19</v>
      </c>
      <c r="AC149" t="s">
        <v>1245</v>
      </c>
      <c r="AD149" t="s">
        <v>6</v>
      </c>
      <c r="AE149" t="s">
        <v>1246</v>
      </c>
      <c r="AF149" t="s">
        <v>88</v>
      </c>
      <c r="AG149" t="s">
        <v>76</v>
      </c>
      <c r="AH149" t="s">
        <v>121</v>
      </c>
    </row>
    <row r="150" ht="14.25" customHeight="1" spans="1:34">
      <c r="A150" s="8" t="s">
        <v>1247</v>
      </c>
      <c r="B150" s="8" t="s">
        <v>1248</v>
      </c>
      <c r="C150" s="8" t="s">
        <v>75</v>
      </c>
      <c r="D150" s="8" t="s">
        <v>76</v>
      </c>
      <c r="E150" s="8" t="s">
        <v>77</v>
      </c>
      <c r="F150" s="8" t="s">
        <v>76</v>
      </c>
      <c r="G150" s="8" t="s">
        <v>309</v>
      </c>
      <c r="H150" s="9" t="s">
        <v>310</v>
      </c>
      <c r="I150" s="9" t="s">
        <v>80</v>
      </c>
      <c r="J150" s="9" t="s">
        <v>2</v>
      </c>
      <c r="K150" s="9" t="s">
        <v>1249</v>
      </c>
      <c r="L150" s="9">
        <v>1</v>
      </c>
      <c r="M150" s="9">
        <v>1</v>
      </c>
      <c r="N150" s="9" t="s">
        <v>464</v>
      </c>
      <c r="O150" s="9" t="s">
        <v>464</v>
      </c>
      <c r="P150" s="9" t="s">
        <v>465</v>
      </c>
      <c r="Q150" s="9"/>
      <c r="R150" s="24" t="s">
        <v>1250</v>
      </c>
      <c r="S150" s="26" t="s">
        <v>19</v>
      </c>
      <c r="T150" s="9"/>
      <c r="U150" s="24" t="s">
        <v>19</v>
      </c>
      <c r="V150" s="24" t="s">
        <v>1250</v>
      </c>
      <c r="W150" s="26" t="s">
        <v>1251</v>
      </c>
      <c r="X150" s="26" t="s">
        <v>19</v>
      </c>
      <c r="Y150" s="24" t="s">
        <v>19</v>
      </c>
      <c r="Z150" s="26" t="s">
        <v>19</v>
      </c>
      <c r="AA150" s="27" t="s">
        <v>19</v>
      </c>
      <c r="AB150" t="s">
        <v>19</v>
      </c>
      <c r="AC150" t="s">
        <v>1252</v>
      </c>
      <c r="AD150" t="s">
        <v>6</v>
      </c>
      <c r="AE150" t="s">
        <v>315</v>
      </c>
      <c r="AF150" t="s">
        <v>88</v>
      </c>
      <c r="AG150" t="s">
        <v>76</v>
      </c>
      <c r="AH150" t="s">
        <v>173</v>
      </c>
    </row>
    <row r="151" ht="14.25" customHeight="1" spans="1:34">
      <c r="A151" s="8" t="s">
        <v>1253</v>
      </c>
      <c r="B151" s="8" t="s">
        <v>1254</v>
      </c>
      <c r="C151" s="8" t="s">
        <v>75</v>
      </c>
      <c r="D151" s="8" t="s">
        <v>76</v>
      </c>
      <c r="E151" s="8" t="s">
        <v>77</v>
      </c>
      <c r="F151" s="8" t="s">
        <v>76</v>
      </c>
      <c r="G151" s="8" t="s">
        <v>1255</v>
      </c>
      <c r="H151" s="9" t="s">
        <v>1256</v>
      </c>
      <c r="I151" s="9" t="s">
        <v>80</v>
      </c>
      <c r="J151" s="9" t="s">
        <v>2</v>
      </c>
      <c r="K151" s="9" t="s">
        <v>1257</v>
      </c>
      <c r="L151" s="9">
        <v>1</v>
      </c>
      <c r="M151" s="9">
        <v>1</v>
      </c>
      <c r="N151" s="9" t="s">
        <v>464</v>
      </c>
      <c r="O151" s="9" t="s">
        <v>464</v>
      </c>
      <c r="P151" s="9" t="s">
        <v>465</v>
      </c>
      <c r="Q151" s="9"/>
      <c r="R151" s="24" t="s">
        <v>1258</v>
      </c>
      <c r="S151" s="26" t="s">
        <v>19</v>
      </c>
      <c r="T151" s="9"/>
      <c r="U151" s="24" t="s">
        <v>19</v>
      </c>
      <c r="V151" s="24" t="s">
        <v>1258</v>
      </c>
      <c r="W151" s="26" t="s">
        <v>1259</v>
      </c>
      <c r="X151" s="26" t="s">
        <v>19</v>
      </c>
      <c r="Y151" s="24" t="s">
        <v>19</v>
      </c>
      <c r="Z151" s="26" t="s">
        <v>19</v>
      </c>
      <c r="AA151" s="27" t="s">
        <v>19</v>
      </c>
      <c r="AB151" t="s">
        <v>19</v>
      </c>
      <c r="AC151" t="s">
        <v>303</v>
      </c>
      <c r="AD151" t="s">
        <v>6</v>
      </c>
      <c r="AE151" t="s">
        <v>120</v>
      </c>
      <c r="AF151" t="s">
        <v>88</v>
      </c>
      <c r="AG151" t="s">
        <v>76</v>
      </c>
      <c r="AH151" t="s">
        <v>173</v>
      </c>
    </row>
    <row r="152" ht="14.25" customHeight="1" spans="1:34">
      <c r="A152" s="8" t="s">
        <v>1260</v>
      </c>
      <c r="B152" s="8" t="s">
        <v>1261</v>
      </c>
      <c r="C152" s="8" t="s">
        <v>75</v>
      </c>
      <c r="D152" s="8" t="s">
        <v>76</v>
      </c>
      <c r="E152" s="8" t="s">
        <v>77</v>
      </c>
      <c r="F152" s="8" t="s">
        <v>76</v>
      </c>
      <c r="G152" s="8" t="s">
        <v>1262</v>
      </c>
      <c r="H152" s="9" t="s">
        <v>1263</v>
      </c>
      <c r="I152" s="9" t="s">
        <v>80</v>
      </c>
      <c r="J152" s="9" t="s">
        <v>2</v>
      </c>
      <c r="K152" s="9" t="s">
        <v>1264</v>
      </c>
      <c r="L152" s="9">
        <v>1</v>
      </c>
      <c r="M152" s="9">
        <v>1</v>
      </c>
      <c r="N152" s="9" t="s">
        <v>465</v>
      </c>
      <c r="O152" s="9" t="s">
        <v>465</v>
      </c>
      <c r="P152" s="9" t="s">
        <v>520</v>
      </c>
      <c r="Q152" s="9"/>
      <c r="R152" s="24" t="s">
        <v>1265</v>
      </c>
      <c r="S152" s="26" t="s">
        <v>1265</v>
      </c>
      <c r="T152" s="9"/>
      <c r="U152" s="24" t="s">
        <v>19</v>
      </c>
      <c r="V152" s="24" t="s">
        <v>19</v>
      </c>
      <c r="W152" s="26" t="s">
        <v>19</v>
      </c>
      <c r="X152" s="26" t="s">
        <v>19</v>
      </c>
      <c r="Y152" s="24" t="s">
        <v>19</v>
      </c>
      <c r="Z152" s="26" t="s">
        <v>19</v>
      </c>
      <c r="AA152" s="27" t="s">
        <v>19</v>
      </c>
      <c r="AB152" t="s">
        <v>19</v>
      </c>
      <c r="AC152" t="s">
        <v>19</v>
      </c>
      <c r="AD152" t="s">
        <v>6</v>
      </c>
      <c r="AE152" t="s">
        <v>1266</v>
      </c>
      <c r="AF152" t="s">
        <v>88</v>
      </c>
      <c r="AG152" t="s">
        <v>76</v>
      </c>
      <c r="AH152" t="s">
        <v>19</v>
      </c>
    </row>
    <row r="153" ht="14.25" customHeight="1" spans="1:34">
      <c r="A153" s="8" t="s">
        <v>1267</v>
      </c>
      <c r="B153" s="8" t="s">
        <v>1268</v>
      </c>
      <c r="C153" s="8" t="s">
        <v>75</v>
      </c>
      <c r="D153" s="8" t="s">
        <v>76</v>
      </c>
      <c r="E153" s="8" t="s">
        <v>77</v>
      </c>
      <c r="F153" s="8" t="s">
        <v>76</v>
      </c>
      <c r="G153" s="8" t="s">
        <v>1269</v>
      </c>
      <c r="H153" s="9" t="s">
        <v>1270</v>
      </c>
      <c r="I153" s="9" t="s">
        <v>80</v>
      </c>
      <c r="J153" s="9" t="s">
        <v>2</v>
      </c>
      <c r="K153" s="9" t="s">
        <v>1271</v>
      </c>
      <c r="L153" s="9">
        <v>1</v>
      </c>
      <c r="M153" s="9">
        <v>4</v>
      </c>
      <c r="N153" s="9" t="s">
        <v>465</v>
      </c>
      <c r="O153" s="9" t="s">
        <v>412</v>
      </c>
      <c r="P153" s="9" t="s">
        <v>530</v>
      </c>
      <c r="Q153" s="9"/>
      <c r="R153" s="24" t="s">
        <v>1272</v>
      </c>
      <c r="S153" s="26" t="s">
        <v>1272</v>
      </c>
      <c r="T153" s="9" t="s">
        <v>1273</v>
      </c>
      <c r="U153" s="24" t="s">
        <v>19</v>
      </c>
      <c r="V153" s="24" t="s">
        <v>19</v>
      </c>
      <c r="W153" s="26" t="s">
        <v>19</v>
      </c>
      <c r="X153" s="26" t="s">
        <v>19</v>
      </c>
      <c r="Y153" s="24" t="s">
        <v>19</v>
      </c>
      <c r="Z153" s="26" t="s">
        <v>19</v>
      </c>
      <c r="AA153" s="27" t="s">
        <v>19</v>
      </c>
      <c r="AB153" t="s">
        <v>19</v>
      </c>
      <c r="AC153" t="s">
        <v>19</v>
      </c>
      <c r="AD153" t="s">
        <v>6</v>
      </c>
      <c r="AE153" t="s">
        <v>1274</v>
      </c>
      <c r="AF153" t="s">
        <v>88</v>
      </c>
      <c r="AG153" t="s">
        <v>76</v>
      </c>
      <c r="AH153" t="s">
        <v>19</v>
      </c>
    </row>
    <row r="154" ht="14.25" customHeight="1" spans="1:34">
      <c r="A154" s="8" t="s">
        <v>1275</v>
      </c>
      <c r="B154" s="8" t="s">
        <v>1276</v>
      </c>
      <c r="C154" s="8" t="s">
        <v>75</v>
      </c>
      <c r="D154" s="8" t="s">
        <v>76</v>
      </c>
      <c r="E154" s="8" t="s">
        <v>77</v>
      </c>
      <c r="F154" s="8" t="s">
        <v>76</v>
      </c>
      <c r="G154" s="8" t="s">
        <v>1277</v>
      </c>
      <c r="H154" s="9" t="s">
        <v>1278</v>
      </c>
      <c r="I154" s="9" t="s">
        <v>80</v>
      </c>
      <c r="J154" s="9" t="s">
        <v>2</v>
      </c>
      <c r="K154" s="9" t="s">
        <v>1279</v>
      </c>
      <c r="L154" s="9">
        <v>1</v>
      </c>
      <c r="M154" s="9">
        <v>3</v>
      </c>
      <c r="N154" s="9" t="s">
        <v>158</v>
      </c>
      <c r="O154" s="9" t="s">
        <v>1280</v>
      </c>
      <c r="P154" s="9" t="s">
        <v>1281</v>
      </c>
      <c r="Q154" s="9"/>
      <c r="R154" s="24" t="s">
        <v>1282</v>
      </c>
      <c r="S154" s="26" t="s">
        <v>1282</v>
      </c>
      <c r="T154" s="9" t="s">
        <v>1283</v>
      </c>
      <c r="U154" s="24" t="s">
        <v>19</v>
      </c>
      <c r="V154" s="24" t="s">
        <v>19</v>
      </c>
      <c r="W154" s="26" t="s">
        <v>19</v>
      </c>
      <c r="X154" s="26" t="s">
        <v>19</v>
      </c>
      <c r="Y154" s="24" t="s">
        <v>19</v>
      </c>
      <c r="Z154" s="26" t="s">
        <v>19</v>
      </c>
      <c r="AA154" s="27" t="s">
        <v>19</v>
      </c>
      <c r="AB154" t="s">
        <v>19</v>
      </c>
      <c r="AC154" t="s">
        <v>19</v>
      </c>
      <c r="AD154" t="s">
        <v>6</v>
      </c>
      <c r="AE154" t="s">
        <v>1112</v>
      </c>
      <c r="AF154" t="s">
        <v>88</v>
      </c>
      <c r="AG154" t="s">
        <v>76</v>
      </c>
      <c r="AH154" t="s">
        <v>19</v>
      </c>
    </row>
    <row r="155" ht="14.25" customHeight="1" spans="1:34">
      <c r="A155" s="8" t="s">
        <v>1284</v>
      </c>
      <c r="B155" s="8" t="s">
        <v>1285</v>
      </c>
      <c r="C155" s="8" t="s">
        <v>75</v>
      </c>
      <c r="D155" s="8" t="s">
        <v>76</v>
      </c>
      <c r="E155" s="8" t="s">
        <v>77</v>
      </c>
      <c r="F155" s="8" t="s">
        <v>76</v>
      </c>
      <c r="G155" s="8" t="s">
        <v>1286</v>
      </c>
      <c r="H155" s="9" t="s">
        <v>1287</v>
      </c>
      <c r="I155" s="9" t="s">
        <v>80</v>
      </c>
      <c r="J155" s="9" t="s">
        <v>2</v>
      </c>
      <c r="K155" s="9" t="s">
        <v>1288</v>
      </c>
      <c r="L155" s="9">
        <v>1</v>
      </c>
      <c r="M155" s="9">
        <v>2</v>
      </c>
      <c r="N155" s="9" t="s">
        <v>465</v>
      </c>
      <c r="O155" s="9" t="s">
        <v>1289</v>
      </c>
      <c r="P155" s="9" t="s">
        <v>1290</v>
      </c>
      <c r="Q155" s="9"/>
      <c r="R155" s="24" t="s">
        <v>1291</v>
      </c>
      <c r="S155" s="26" t="s">
        <v>1291</v>
      </c>
      <c r="T155" s="9" t="s">
        <v>1292</v>
      </c>
      <c r="U155" s="24" t="s">
        <v>19</v>
      </c>
      <c r="V155" s="24" t="s">
        <v>19</v>
      </c>
      <c r="W155" s="26" t="s">
        <v>19</v>
      </c>
      <c r="X155" s="26" t="s">
        <v>19</v>
      </c>
      <c r="Y155" s="24" t="s">
        <v>19</v>
      </c>
      <c r="Z155" s="26" t="s">
        <v>19</v>
      </c>
      <c r="AA155" s="27" t="s">
        <v>19</v>
      </c>
      <c r="AB155" t="s">
        <v>19</v>
      </c>
      <c r="AC155" t="s">
        <v>19</v>
      </c>
      <c r="AD155" t="s">
        <v>6</v>
      </c>
      <c r="AE155" t="s">
        <v>1293</v>
      </c>
      <c r="AF155" t="s">
        <v>88</v>
      </c>
      <c r="AG155" t="s">
        <v>76</v>
      </c>
      <c r="AH155" t="s">
        <v>19</v>
      </c>
    </row>
    <row r="156" ht="14.25" customHeight="1" spans="1:34">
      <c r="A156" s="8" t="s">
        <v>1294</v>
      </c>
      <c r="B156" s="8" t="s">
        <v>1295</v>
      </c>
      <c r="C156" s="8" t="s">
        <v>75</v>
      </c>
      <c r="D156" s="8" t="s">
        <v>76</v>
      </c>
      <c r="E156" s="8" t="s">
        <v>77</v>
      </c>
      <c r="F156" s="8" t="s">
        <v>76</v>
      </c>
      <c r="G156" s="8" t="s">
        <v>497</v>
      </c>
      <c r="H156" s="9" t="s">
        <v>498</v>
      </c>
      <c r="I156" s="9" t="s">
        <v>80</v>
      </c>
      <c r="J156" s="9" t="s">
        <v>2</v>
      </c>
      <c r="K156" s="9" t="s">
        <v>1296</v>
      </c>
      <c r="L156" s="9">
        <v>1</v>
      </c>
      <c r="M156" s="9">
        <v>2</v>
      </c>
      <c r="N156" s="9" t="s">
        <v>465</v>
      </c>
      <c r="O156" s="9" t="s">
        <v>1297</v>
      </c>
      <c r="P156" s="9" t="s">
        <v>1298</v>
      </c>
      <c r="Q156" s="9"/>
      <c r="R156" s="24" t="s">
        <v>1299</v>
      </c>
      <c r="S156" s="26" t="s">
        <v>1299</v>
      </c>
      <c r="T156" s="9" t="s">
        <v>1300</v>
      </c>
      <c r="U156" s="24" t="s">
        <v>19</v>
      </c>
      <c r="V156" s="24" t="s">
        <v>19</v>
      </c>
      <c r="W156" s="26" t="s">
        <v>19</v>
      </c>
      <c r="X156" s="26" t="s">
        <v>19</v>
      </c>
      <c r="Y156" s="24" t="s">
        <v>19</v>
      </c>
      <c r="Z156" s="26" t="s">
        <v>19</v>
      </c>
      <c r="AA156" s="27" t="s">
        <v>19</v>
      </c>
      <c r="AB156" t="s">
        <v>19</v>
      </c>
      <c r="AC156" t="s">
        <v>19</v>
      </c>
      <c r="AD156" t="s">
        <v>6</v>
      </c>
      <c r="AE156" t="s">
        <v>504</v>
      </c>
      <c r="AF156" t="s">
        <v>88</v>
      </c>
      <c r="AG156" t="s">
        <v>76</v>
      </c>
      <c r="AH156" t="s">
        <v>19</v>
      </c>
    </row>
    <row r="157" ht="14.25" customHeight="1" spans="1:34">
      <c r="A157" s="8" t="s">
        <v>1301</v>
      </c>
      <c r="B157" s="8" t="s">
        <v>1302</v>
      </c>
      <c r="C157" s="8" t="s">
        <v>75</v>
      </c>
      <c r="D157" s="8" t="s">
        <v>76</v>
      </c>
      <c r="E157" s="8" t="s">
        <v>77</v>
      </c>
      <c r="F157" s="8" t="s">
        <v>76</v>
      </c>
      <c r="G157" s="8" t="s">
        <v>1303</v>
      </c>
      <c r="H157" s="9" t="s">
        <v>1304</v>
      </c>
      <c r="I157" s="9" t="s">
        <v>80</v>
      </c>
      <c r="J157" s="9" t="s">
        <v>2</v>
      </c>
      <c r="K157" s="9" t="s">
        <v>1305</v>
      </c>
      <c r="L157" s="9">
        <v>1</v>
      </c>
      <c r="M157" s="9">
        <v>4</v>
      </c>
      <c r="N157" s="9" t="s">
        <v>465</v>
      </c>
      <c r="O157" s="9" t="s">
        <v>520</v>
      </c>
      <c r="P157" s="9" t="s">
        <v>976</v>
      </c>
      <c r="Q157" s="9"/>
      <c r="R157" s="24" t="s">
        <v>1306</v>
      </c>
      <c r="S157" s="26" t="s">
        <v>1306</v>
      </c>
      <c r="T157" s="9" t="s">
        <v>1307</v>
      </c>
      <c r="U157" s="24" t="s">
        <v>19</v>
      </c>
      <c r="V157" s="24" t="s">
        <v>19</v>
      </c>
      <c r="W157" s="26" t="s">
        <v>19</v>
      </c>
      <c r="X157" s="26" t="s">
        <v>19</v>
      </c>
      <c r="Y157" s="24" t="s">
        <v>19</v>
      </c>
      <c r="Z157" s="26" t="s">
        <v>19</v>
      </c>
      <c r="AA157" s="27" t="s">
        <v>19</v>
      </c>
      <c r="AB157" t="s">
        <v>19</v>
      </c>
      <c r="AC157" t="s">
        <v>19</v>
      </c>
      <c r="AD157" t="s">
        <v>6</v>
      </c>
      <c r="AE157" t="s">
        <v>1308</v>
      </c>
      <c r="AF157" t="s">
        <v>88</v>
      </c>
      <c r="AG157" t="s">
        <v>76</v>
      </c>
      <c r="AH157" t="s">
        <v>19</v>
      </c>
    </row>
    <row r="158" ht="14.25" customHeight="1" spans="1:34">
      <c r="A158" s="8" t="s">
        <v>1309</v>
      </c>
      <c r="B158" s="8" t="s">
        <v>1310</v>
      </c>
      <c r="C158" s="8" t="s">
        <v>75</v>
      </c>
      <c r="D158" s="8" t="s">
        <v>76</v>
      </c>
      <c r="E158" s="8" t="s">
        <v>77</v>
      </c>
      <c r="F158" s="8" t="s">
        <v>76</v>
      </c>
      <c r="G158" s="8" t="s">
        <v>1311</v>
      </c>
      <c r="H158" s="9" t="s">
        <v>1312</v>
      </c>
      <c r="I158" s="9" t="s">
        <v>80</v>
      </c>
      <c r="J158" s="9" t="s">
        <v>2</v>
      </c>
      <c r="K158" s="9" t="s">
        <v>1313</v>
      </c>
      <c r="L158" s="9">
        <v>1</v>
      </c>
      <c r="M158" s="9">
        <v>3</v>
      </c>
      <c r="N158" s="9" t="s">
        <v>137</v>
      </c>
      <c r="O158" s="9" t="s">
        <v>976</v>
      </c>
      <c r="P158" s="9" t="s">
        <v>94</v>
      </c>
      <c r="Q158" s="9"/>
      <c r="R158" s="24" t="s">
        <v>1314</v>
      </c>
      <c r="S158" s="26" t="s">
        <v>1314</v>
      </c>
      <c r="T158" s="9" t="s">
        <v>1315</v>
      </c>
      <c r="U158" s="24" t="s">
        <v>19</v>
      </c>
      <c r="V158" s="24" t="s">
        <v>19</v>
      </c>
      <c r="W158" s="26" t="s">
        <v>19</v>
      </c>
      <c r="X158" s="26" t="s">
        <v>19</v>
      </c>
      <c r="Y158" s="24" t="s">
        <v>19</v>
      </c>
      <c r="Z158" s="26" t="s">
        <v>19</v>
      </c>
      <c r="AA158" s="27" t="s">
        <v>19</v>
      </c>
      <c r="AB158" t="s">
        <v>19</v>
      </c>
      <c r="AC158" t="s">
        <v>19</v>
      </c>
      <c r="AD158" t="s">
        <v>6</v>
      </c>
      <c r="AE158" t="s">
        <v>1316</v>
      </c>
      <c r="AF158" t="s">
        <v>88</v>
      </c>
      <c r="AG158" t="s">
        <v>76</v>
      </c>
      <c r="AH158" t="s">
        <v>19</v>
      </c>
    </row>
    <row r="159" ht="14.25" customHeight="1" spans="1:34">
      <c r="A159" s="8" t="s">
        <v>1317</v>
      </c>
      <c r="B159" s="8" t="s">
        <v>1318</v>
      </c>
      <c r="C159" s="8" t="s">
        <v>75</v>
      </c>
      <c r="D159" s="8" t="s">
        <v>76</v>
      </c>
      <c r="E159" s="8" t="s">
        <v>77</v>
      </c>
      <c r="F159" s="8" t="s">
        <v>76</v>
      </c>
      <c r="G159" s="8" t="s">
        <v>1319</v>
      </c>
      <c r="H159" s="9" t="s">
        <v>1320</v>
      </c>
      <c r="I159" s="9" t="s">
        <v>80</v>
      </c>
      <c r="J159" s="9" t="s">
        <v>2</v>
      </c>
      <c r="K159" s="9" t="s">
        <v>1321</v>
      </c>
      <c r="L159" s="9">
        <v>1</v>
      </c>
      <c r="M159" s="9">
        <v>3</v>
      </c>
      <c r="N159" s="9" t="s">
        <v>1322</v>
      </c>
      <c r="O159" s="9" t="s">
        <v>1323</v>
      </c>
      <c r="P159" s="9" t="s">
        <v>1324</v>
      </c>
      <c r="Q159" s="9"/>
      <c r="R159" s="24" t="s">
        <v>1325</v>
      </c>
      <c r="S159" s="26" t="s">
        <v>1325</v>
      </c>
      <c r="T159" s="9" t="s">
        <v>1326</v>
      </c>
      <c r="U159" s="24" t="s">
        <v>19</v>
      </c>
      <c r="V159" s="24" t="s">
        <v>19</v>
      </c>
      <c r="W159" s="26" t="s">
        <v>19</v>
      </c>
      <c r="X159" s="26" t="s">
        <v>19</v>
      </c>
      <c r="Y159" s="24" t="s">
        <v>19</v>
      </c>
      <c r="Z159" s="26" t="s">
        <v>19</v>
      </c>
      <c r="AA159" s="27" t="s">
        <v>19</v>
      </c>
      <c r="AB159" t="s">
        <v>19</v>
      </c>
      <c r="AC159" t="s">
        <v>19</v>
      </c>
      <c r="AD159" t="s">
        <v>6</v>
      </c>
      <c r="AE159" t="s">
        <v>1327</v>
      </c>
      <c r="AF159" t="s">
        <v>88</v>
      </c>
      <c r="AG159" t="s">
        <v>76</v>
      </c>
      <c r="AH159" t="s">
        <v>19</v>
      </c>
    </row>
    <row r="160" ht="14.25" customHeight="1" spans="1:34">
      <c r="A160" s="8" t="s">
        <v>1328</v>
      </c>
      <c r="B160" s="8" t="s">
        <v>1329</v>
      </c>
      <c r="C160" s="8" t="s">
        <v>75</v>
      </c>
      <c r="D160" s="8" t="s">
        <v>76</v>
      </c>
      <c r="E160" s="8" t="s">
        <v>77</v>
      </c>
      <c r="F160" s="8" t="s">
        <v>76</v>
      </c>
      <c r="G160" s="8" t="s">
        <v>1330</v>
      </c>
      <c r="H160" s="9" t="s">
        <v>1331</v>
      </c>
      <c r="I160" s="9" t="s">
        <v>80</v>
      </c>
      <c r="J160" s="9" t="s">
        <v>2</v>
      </c>
      <c r="K160" s="9" t="s">
        <v>1332</v>
      </c>
      <c r="L160" s="9">
        <v>1</v>
      </c>
      <c r="M160" s="9">
        <v>2</v>
      </c>
      <c r="N160" s="9" t="s">
        <v>82</v>
      </c>
      <c r="O160" s="9" t="s">
        <v>105</v>
      </c>
      <c r="P160" s="9" t="s">
        <v>465</v>
      </c>
      <c r="Q160" s="9"/>
      <c r="R160" s="24" t="s">
        <v>1333</v>
      </c>
      <c r="S160" s="26" t="s">
        <v>19</v>
      </c>
      <c r="T160" s="9"/>
      <c r="U160" s="24" t="s">
        <v>19</v>
      </c>
      <c r="V160" s="24" t="s">
        <v>1333</v>
      </c>
      <c r="W160" s="26" t="s">
        <v>1334</v>
      </c>
      <c r="X160" s="26" t="s">
        <v>19</v>
      </c>
      <c r="Y160" s="24" t="s">
        <v>19</v>
      </c>
      <c r="Z160" s="26" t="s">
        <v>19</v>
      </c>
      <c r="AA160" s="27" t="s">
        <v>19</v>
      </c>
      <c r="AB160" t="s">
        <v>19</v>
      </c>
      <c r="AC160" t="s">
        <v>1335</v>
      </c>
      <c r="AD160" t="s">
        <v>6</v>
      </c>
      <c r="AE160" t="s">
        <v>1336</v>
      </c>
      <c r="AF160" t="s">
        <v>88</v>
      </c>
      <c r="AG160" t="s">
        <v>76</v>
      </c>
      <c r="AH160" t="s">
        <v>333</v>
      </c>
    </row>
    <row r="161" ht="14.25" customHeight="1" spans="1:34">
      <c r="A161" s="8" t="s">
        <v>1337</v>
      </c>
      <c r="B161" s="8" t="s">
        <v>1338</v>
      </c>
      <c r="C161" s="8" t="s">
        <v>75</v>
      </c>
      <c r="D161" s="8" t="s">
        <v>76</v>
      </c>
      <c r="E161" s="8" t="s">
        <v>77</v>
      </c>
      <c r="F161" s="8" t="s">
        <v>76</v>
      </c>
      <c r="G161" s="8" t="s">
        <v>561</v>
      </c>
      <c r="H161" s="9" t="s">
        <v>562</v>
      </c>
      <c r="I161" s="9" t="s">
        <v>80</v>
      </c>
      <c r="J161" s="9" t="s">
        <v>2</v>
      </c>
      <c r="K161" s="9" t="s">
        <v>1339</v>
      </c>
      <c r="L161" s="9">
        <v>1</v>
      </c>
      <c r="M161" s="9">
        <v>2</v>
      </c>
      <c r="N161" s="9" t="s">
        <v>105</v>
      </c>
      <c r="O161" s="9" t="s">
        <v>105</v>
      </c>
      <c r="P161" s="9" t="s">
        <v>465</v>
      </c>
      <c r="Q161" s="9"/>
      <c r="R161" s="24" t="s">
        <v>1340</v>
      </c>
      <c r="S161" s="26" t="s">
        <v>19</v>
      </c>
      <c r="T161" s="9"/>
      <c r="U161" s="24" t="s">
        <v>19</v>
      </c>
      <c r="V161" s="24" t="s">
        <v>1340</v>
      </c>
      <c r="W161" s="26" t="s">
        <v>1341</v>
      </c>
      <c r="X161" s="26" t="s">
        <v>19</v>
      </c>
      <c r="Y161" s="24" t="s">
        <v>19</v>
      </c>
      <c r="Z161" s="26" t="s">
        <v>19</v>
      </c>
      <c r="AA161" s="27" t="s">
        <v>19</v>
      </c>
      <c r="AB161" t="s">
        <v>19</v>
      </c>
      <c r="AC161" t="s">
        <v>1342</v>
      </c>
      <c r="AD161" t="s">
        <v>6</v>
      </c>
      <c r="AE161" t="s">
        <v>1343</v>
      </c>
      <c r="AF161" t="s">
        <v>88</v>
      </c>
      <c r="AG161" t="s">
        <v>76</v>
      </c>
      <c r="AH161" t="s">
        <v>19</v>
      </c>
    </row>
    <row r="162" ht="14.25" customHeight="1" spans="1:34">
      <c r="A162" s="8" t="s">
        <v>1344</v>
      </c>
      <c r="B162" s="8"/>
      <c r="C162" s="8" t="s">
        <v>75</v>
      </c>
      <c r="D162" s="8" t="s">
        <v>76</v>
      </c>
      <c r="E162" s="8" t="s">
        <v>77</v>
      </c>
      <c r="F162" s="8" t="s">
        <v>76</v>
      </c>
      <c r="G162" s="8" t="s">
        <v>1345</v>
      </c>
      <c r="H162" s="9" t="s">
        <v>1346</v>
      </c>
      <c r="I162" s="9" t="s">
        <v>80</v>
      </c>
      <c r="J162" s="9" t="s">
        <v>2</v>
      </c>
      <c r="K162" s="9" t="s">
        <v>1347</v>
      </c>
      <c r="L162" s="9">
        <v>1</v>
      </c>
      <c r="M162" s="9">
        <v>1</v>
      </c>
      <c r="N162" s="9" t="s">
        <v>465</v>
      </c>
      <c r="O162" s="9" t="s">
        <v>586</v>
      </c>
      <c r="P162" s="9" t="s">
        <v>1297</v>
      </c>
      <c r="Q162" s="9"/>
      <c r="R162" s="24" t="s">
        <v>1348</v>
      </c>
      <c r="S162" s="26" t="s">
        <v>1348</v>
      </c>
      <c r="T162" s="9" t="s">
        <v>1349</v>
      </c>
      <c r="U162" s="24" t="s">
        <v>19</v>
      </c>
      <c r="V162" s="24" t="s">
        <v>19</v>
      </c>
      <c r="W162" s="26" t="s">
        <v>19</v>
      </c>
      <c r="X162" s="26" t="s">
        <v>19</v>
      </c>
      <c r="Y162" s="24" t="s">
        <v>19</v>
      </c>
      <c r="Z162" s="26" t="s">
        <v>19</v>
      </c>
      <c r="AA162" s="27" t="s">
        <v>19</v>
      </c>
      <c r="AB162" t="s">
        <v>19</v>
      </c>
      <c r="AC162" t="s">
        <v>19</v>
      </c>
      <c r="AD162" t="s">
        <v>6</v>
      </c>
      <c r="AE162" t="s">
        <v>1350</v>
      </c>
      <c r="AF162" t="s">
        <v>88</v>
      </c>
      <c r="AG162" t="s">
        <v>76</v>
      </c>
      <c r="AH162" t="s">
        <v>19</v>
      </c>
    </row>
    <row r="163" ht="14.25" customHeight="1" spans="1:34">
      <c r="A163" s="8" t="s">
        <v>1351</v>
      </c>
      <c r="B163" s="8" t="s">
        <v>1352</v>
      </c>
      <c r="C163" s="8" t="s">
        <v>75</v>
      </c>
      <c r="D163" s="8" t="s">
        <v>76</v>
      </c>
      <c r="E163" s="8" t="s">
        <v>77</v>
      </c>
      <c r="F163" s="8" t="s">
        <v>76</v>
      </c>
      <c r="G163" s="8" t="s">
        <v>1353</v>
      </c>
      <c r="H163" s="9" t="s">
        <v>1354</v>
      </c>
      <c r="I163" s="9" t="s">
        <v>80</v>
      </c>
      <c r="J163" s="9" t="s">
        <v>2</v>
      </c>
      <c r="K163" s="9" t="s">
        <v>1355</v>
      </c>
      <c r="L163" s="9">
        <v>1</v>
      </c>
      <c r="M163" s="9">
        <v>1</v>
      </c>
      <c r="N163" s="9" t="s">
        <v>148</v>
      </c>
      <c r="O163" s="9" t="s">
        <v>465</v>
      </c>
      <c r="P163" s="9" t="s">
        <v>520</v>
      </c>
      <c r="Q163" s="9"/>
      <c r="R163" s="24" t="s">
        <v>1356</v>
      </c>
      <c r="S163" s="26" t="s">
        <v>19</v>
      </c>
      <c r="T163" s="9"/>
      <c r="U163" s="24" t="s">
        <v>19</v>
      </c>
      <c r="V163" s="24" t="s">
        <v>1356</v>
      </c>
      <c r="W163" s="26" t="s">
        <v>1357</v>
      </c>
      <c r="X163" s="26" t="s">
        <v>19</v>
      </c>
      <c r="Y163" s="24" t="s">
        <v>19</v>
      </c>
      <c r="Z163" s="26" t="s">
        <v>19</v>
      </c>
      <c r="AA163" s="27" t="s">
        <v>19</v>
      </c>
      <c r="AB163" t="s">
        <v>19</v>
      </c>
      <c r="AC163" t="s">
        <v>1358</v>
      </c>
      <c r="AD163" t="s">
        <v>6</v>
      </c>
      <c r="AE163" t="s">
        <v>1359</v>
      </c>
      <c r="AF163" t="s">
        <v>88</v>
      </c>
      <c r="AG163" t="s">
        <v>76</v>
      </c>
      <c r="AH163" t="s">
        <v>19</v>
      </c>
    </row>
    <row r="164" ht="14.25" customHeight="1" spans="1:34">
      <c r="A164" s="8" t="s">
        <v>1360</v>
      </c>
      <c r="B164" s="8" t="s">
        <v>1361</v>
      </c>
      <c r="C164" s="8" t="s">
        <v>75</v>
      </c>
      <c r="D164" s="8" t="s">
        <v>76</v>
      </c>
      <c r="E164" s="8" t="s">
        <v>77</v>
      </c>
      <c r="F164" s="8" t="s">
        <v>76</v>
      </c>
      <c r="G164" s="8" t="s">
        <v>1362</v>
      </c>
      <c r="H164" s="9" t="s">
        <v>1363</v>
      </c>
      <c r="I164" s="9" t="s">
        <v>80</v>
      </c>
      <c r="J164" s="9" t="s">
        <v>2</v>
      </c>
      <c r="K164" s="9" t="s">
        <v>1364</v>
      </c>
      <c r="L164" s="9">
        <v>1</v>
      </c>
      <c r="M164" s="9">
        <v>1</v>
      </c>
      <c r="N164" s="9" t="s">
        <v>105</v>
      </c>
      <c r="O164" s="9" t="s">
        <v>465</v>
      </c>
      <c r="P164" s="9" t="s">
        <v>520</v>
      </c>
      <c r="Q164" s="9"/>
      <c r="R164" s="24" t="s">
        <v>1365</v>
      </c>
      <c r="S164" s="26" t="s">
        <v>19</v>
      </c>
      <c r="T164" s="9"/>
      <c r="U164" s="24" t="s">
        <v>19</v>
      </c>
      <c r="V164" s="24" t="s">
        <v>1365</v>
      </c>
      <c r="W164" s="26" t="s">
        <v>1366</v>
      </c>
      <c r="X164" s="26" t="s">
        <v>19</v>
      </c>
      <c r="Y164" s="24" t="s">
        <v>19</v>
      </c>
      <c r="Z164" s="26" t="s">
        <v>19</v>
      </c>
      <c r="AA164" s="27" t="s">
        <v>19</v>
      </c>
      <c r="AB164" t="s">
        <v>19</v>
      </c>
      <c r="AC164" t="s">
        <v>1367</v>
      </c>
      <c r="AD164" t="s">
        <v>6</v>
      </c>
      <c r="AE164" t="s">
        <v>630</v>
      </c>
      <c r="AF164" t="s">
        <v>88</v>
      </c>
      <c r="AG164" t="s">
        <v>76</v>
      </c>
      <c r="AH164" t="s">
        <v>297</v>
      </c>
    </row>
    <row r="165" ht="14.25" customHeight="1" spans="1:34">
      <c r="A165" s="8" t="s">
        <v>1368</v>
      </c>
      <c r="B165" s="8" t="s">
        <v>1369</v>
      </c>
      <c r="C165" s="8" t="s">
        <v>75</v>
      </c>
      <c r="D165" s="8" t="s">
        <v>76</v>
      </c>
      <c r="E165" s="8" t="s">
        <v>77</v>
      </c>
      <c r="F165" s="8" t="s">
        <v>76</v>
      </c>
      <c r="G165" s="8" t="s">
        <v>517</v>
      </c>
      <c r="H165" s="9" t="s">
        <v>518</v>
      </c>
      <c r="I165" s="9" t="s">
        <v>80</v>
      </c>
      <c r="J165" s="9" t="s">
        <v>2</v>
      </c>
      <c r="K165" s="9" t="s">
        <v>519</v>
      </c>
      <c r="L165" s="9">
        <v>1</v>
      </c>
      <c r="M165" s="9">
        <v>1</v>
      </c>
      <c r="N165" s="9" t="s">
        <v>105</v>
      </c>
      <c r="O165" s="9" t="s">
        <v>465</v>
      </c>
      <c r="P165" s="9" t="s">
        <v>520</v>
      </c>
      <c r="Q165" s="9"/>
      <c r="R165" s="24" t="s">
        <v>1370</v>
      </c>
      <c r="S165" s="26" t="s">
        <v>19</v>
      </c>
      <c r="T165" s="9"/>
      <c r="U165" s="24" t="s">
        <v>19</v>
      </c>
      <c r="V165" s="24" t="s">
        <v>1370</v>
      </c>
      <c r="W165" s="26" t="s">
        <v>1371</v>
      </c>
      <c r="X165" s="26" t="s">
        <v>19</v>
      </c>
      <c r="Y165" s="24" t="s">
        <v>19</v>
      </c>
      <c r="Z165" s="26" t="s">
        <v>19</v>
      </c>
      <c r="AA165" s="27" t="s">
        <v>19</v>
      </c>
      <c r="AB165" t="s">
        <v>19</v>
      </c>
      <c r="AC165" t="s">
        <v>1372</v>
      </c>
      <c r="AD165" t="s">
        <v>6</v>
      </c>
      <c r="AE165" t="s">
        <v>1373</v>
      </c>
      <c r="AF165" t="s">
        <v>88</v>
      </c>
      <c r="AG165" t="s">
        <v>76</v>
      </c>
      <c r="AH165" t="s">
        <v>19</v>
      </c>
    </row>
    <row r="166" ht="14.25" customHeight="1" spans="1:34">
      <c r="A166" s="8" t="s">
        <v>1374</v>
      </c>
      <c r="B166" s="8" t="s">
        <v>1375</v>
      </c>
      <c r="C166" s="8" t="s">
        <v>75</v>
      </c>
      <c r="D166" s="8" t="s">
        <v>76</v>
      </c>
      <c r="E166" s="8" t="s">
        <v>77</v>
      </c>
      <c r="F166" s="8" t="s">
        <v>76</v>
      </c>
      <c r="G166" s="8" t="s">
        <v>1376</v>
      </c>
      <c r="H166" s="9" t="s">
        <v>1377</v>
      </c>
      <c r="I166" s="9" t="s">
        <v>80</v>
      </c>
      <c r="J166" s="9" t="s">
        <v>2</v>
      </c>
      <c r="K166" s="9" t="s">
        <v>1378</v>
      </c>
      <c r="L166" s="9">
        <v>1</v>
      </c>
      <c r="M166" s="9">
        <v>1</v>
      </c>
      <c r="N166" s="9" t="s">
        <v>464</v>
      </c>
      <c r="O166" s="9" t="s">
        <v>465</v>
      </c>
      <c r="P166" s="9" t="s">
        <v>520</v>
      </c>
      <c r="Q166" s="9"/>
      <c r="R166" s="24" t="s">
        <v>447</v>
      </c>
      <c r="S166" s="26" t="s">
        <v>19</v>
      </c>
      <c r="T166" s="9"/>
      <c r="U166" s="24" t="s">
        <v>19</v>
      </c>
      <c r="V166" s="24" t="s">
        <v>447</v>
      </c>
      <c r="W166" s="26" t="s">
        <v>1379</v>
      </c>
      <c r="X166" s="26" t="s">
        <v>19</v>
      </c>
      <c r="Y166" s="24" t="s">
        <v>19</v>
      </c>
      <c r="Z166" s="26" t="s">
        <v>19</v>
      </c>
      <c r="AA166" s="27" t="s">
        <v>19</v>
      </c>
      <c r="AB166" t="s">
        <v>19</v>
      </c>
      <c r="AC166" t="s">
        <v>1380</v>
      </c>
      <c r="AD166" t="s">
        <v>6</v>
      </c>
      <c r="AE166" t="s">
        <v>1327</v>
      </c>
      <c r="AF166" t="s">
        <v>88</v>
      </c>
      <c r="AG166" t="s">
        <v>76</v>
      </c>
      <c r="AH166" t="s">
        <v>792</v>
      </c>
    </row>
    <row r="167" ht="14.25" customHeight="1" spans="1:34">
      <c r="A167" s="8" t="s">
        <v>1381</v>
      </c>
      <c r="B167" s="8" t="s">
        <v>1382</v>
      </c>
      <c r="C167" s="8" t="s">
        <v>75</v>
      </c>
      <c r="D167" s="8" t="s">
        <v>76</v>
      </c>
      <c r="E167" s="8" t="s">
        <v>77</v>
      </c>
      <c r="F167" s="8" t="s">
        <v>76</v>
      </c>
      <c r="G167" s="8" t="s">
        <v>1383</v>
      </c>
      <c r="H167" s="9" t="s">
        <v>1384</v>
      </c>
      <c r="I167" s="9" t="s">
        <v>80</v>
      </c>
      <c r="J167" s="9" t="s">
        <v>2</v>
      </c>
      <c r="K167" s="9" t="s">
        <v>1385</v>
      </c>
      <c r="L167" s="9">
        <v>1</v>
      </c>
      <c r="M167" s="9">
        <v>1</v>
      </c>
      <c r="N167" s="9" t="s">
        <v>464</v>
      </c>
      <c r="O167" s="9" t="s">
        <v>465</v>
      </c>
      <c r="P167" s="9" t="s">
        <v>520</v>
      </c>
      <c r="Q167" s="9"/>
      <c r="R167" s="24" t="s">
        <v>1386</v>
      </c>
      <c r="S167" s="26" t="s">
        <v>19</v>
      </c>
      <c r="T167" s="9"/>
      <c r="U167" s="24" t="s">
        <v>19</v>
      </c>
      <c r="V167" s="24" t="s">
        <v>1386</v>
      </c>
      <c r="W167" s="26" t="s">
        <v>1366</v>
      </c>
      <c r="X167" s="26" t="s">
        <v>19</v>
      </c>
      <c r="Y167" s="24" t="s">
        <v>19</v>
      </c>
      <c r="Z167" s="26" t="s">
        <v>19</v>
      </c>
      <c r="AA167" s="27" t="s">
        <v>19</v>
      </c>
      <c r="AB167" t="s">
        <v>19</v>
      </c>
      <c r="AC167" t="s">
        <v>1226</v>
      </c>
      <c r="AD167" t="s">
        <v>6</v>
      </c>
      <c r="AE167" t="s">
        <v>1387</v>
      </c>
      <c r="AF167" t="s">
        <v>88</v>
      </c>
      <c r="AG167" t="s">
        <v>76</v>
      </c>
      <c r="AH167" t="s">
        <v>173</v>
      </c>
    </row>
    <row r="168" ht="14.25" customHeight="1" spans="1:34">
      <c r="A168" s="8" t="s">
        <v>1388</v>
      </c>
      <c r="B168" s="8" t="s">
        <v>1389</v>
      </c>
      <c r="C168" s="8" t="s">
        <v>75</v>
      </c>
      <c r="D168" s="8" t="s">
        <v>76</v>
      </c>
      <c r="E168" s="8" t="s">
        <v>77</v>
      </c>
      <c r="F168" s="8" t="s">
        <v>76</v>
      </c>
      <c r="G168" s="8" t="s">
        <v>1390</v>
      </c>
      <c r="H168" s="9" t="s">
        <v>1391</v>
      </c>
      <c r="I168" s="9" t="s">
        <v>80</v>
      </c>
      <c r="J168" s="9" t="s">
        <v>2</v>
      </c>
      <c r="K168" s="9" t="s">
        <v>1392</v>
      </c>
      <c r="L168" s="9">
        <v>1</v>
      </c>
      <c r="M168" s="9">
        <v>4</v>
      </c>
      <c r="N168" s="9" t="s">
        <v>1393</v>
      </c>
      <c r="O168" s="9" t="s">
        <v>82</v>
      </c>
      <c r="P168" s="9" t="s">
        <v>520</v>
      </c>
      <c r="Q168" s="9"/>
      <c r="R168" s="24" t="s">
        <v>1394</v>
      </c>
      <c r="S168" s="26" t="s">
        <v>19</v>
      </c>
      <c r="T168" s="9"/>
      <c r="U168" s="24" t="s">
        <v>19</v>
      </c>
      <c r="V168" s="24" t="s">
        <v>1394</v>
      </c>
      <c r="W168" s="26" t="s">
        <v>1395</v>
      </c>
      <c r="X168" s="26" t="s">
        <v>19</v>
      </c>
      <c r="Y168" s="24" t="s">
        <v>19</v>
      </c>
      <c r="Z168" s="26" t="s">
        <v>19</v>
      </c>
      <c r="AA168" s="27" t="s">
        <v>19</v>
      </c>
      <c r="AB168" t="s">
        <v>19</v>
      </c>
      <c r="AC168" t="s">
        <v>1396</v>
      </c>
      <c r="AD168" t="s">
        <v>6</v>
      </c>
      <c r="AE168" t="s">
        <v>1397</v>
      </c>
      <c r="AF168" t="s">
        <v>88</v>
      </c>
      <c r="AG168" t="s">
        <v>76</v>
      </c>
      <c r="AH168" t="s">
        <v>19</v>
      </c>
    </row>
    <row r="169" ht="14.25" customHeight="1" spans="1:34">
      <c r="A169" s="8" t="s">
        <v>1398</v>
      </c>
      <c r="B169" s="8" t="s">
        <v>1399</v>
      </c>
      <c r="C169" s="8" t="s">
        <v>75</v>
      </c>
      <c r="D169" s="8" t="s">
        <v>76</v>
      </c>
      <c r="E169" s="8" t="s">
        <v>77</v>
      </c>
      <c r="F169" s="8" t="s">
        <v>76</v>
      </c>
      <c r="G169" s="8" t="s">
        <v>205</v>
      </c>
      <c r="H169" s="9" t="s">
        <v>206</v>
      </c>
      <c r="I169" s="9" t="s">
        <v>80</v>
      </c>
      <c r="J169" s="9" t="s">
        <v>2</v>
      </c>
      <c r="K169" s="9" t="s">
        <v>1400</v>
      </c>
      <c r="L169" s="9">
        <v>1</v>
      </c>
      <c r="M169" s="9">
        <v>1</v>
      </c>
      <c r="N169" s="9" t="s">
        <v>1401</v>
      </c>
      <c r="O169" s="9" t="s">
        <v>465</v>
      </c>
      <c r="P169" s="9" t="s">
        <v>520</v>
      </c>
      <c r="Q169" s="9"/>
      <c r="R169" s="24" t="s">
        <v>1402</v>
      </c>
      <c r="S169" s="26" t="s">
        <v>19</v>
      </c>
      <c r="T169" s="9"/>
      <c r="U169" s="24" t="s">
        <v>19</v>
      </c>
      <c r="V169" s="24" t="s">
        <v>1402</v>
      </c>
      <c r="W169" s="26" t="s">
        <v>854</v>
      </c>
      <c r="X169" s="26" t="s">
        <v>19</v>
      </c>
      <c r="Y169" s="24" t="s">
        <v>19</v>
      </c>
      <c r="Z169" s="26" t="s">
        <v>19</v>
      </c>
      <c r="AA169" s="27" t="s">
        <v>19</v>
      </c>
      <c r="AB169" t="s">
        <v>19</v>
      </c>
      <c r="AC169" t="s">
        <v>811</v>
      </c>
      <c r="AD169" t="s">
        <v>6</v>
      </c>
      <c r="AE169" t="s">
        <v>805</v>
      </c>
      <c r="AF169" t="s">
        <v>88</v>
      </c>
      <c r="AG169" t="s">
        <v>76</v>
      </c>
      <c r="AH169" t="s">
        <v>19</v>
      </c>
    </row>
    <row r="170" ht="14.25" customHeight="1" spans="1:34">
      <c r="A170" s="8" t="s">
        <v>1403</v>
      </c>
      <c r="B170" s="8" t="s">
        <v>1404</v>
      </c>
      <c r="C170" s="8" t="s">
        <v>75</v>
      </c>
      <c r="D170" s="8" t="s">
        <v>76</v>
      </c>
      <c r="E170" s="8" t="s">
        <v>77</v>
      </c>
      <c r="F170" s="8" t="s">
        <v>76</v>
      </c>
      <c r="G170" s="8" t="s">
        <v>601</v>
      </c>
      <c r="H170" s="9" t="s">
        <v>602</v>
      </c>
      <c r="I170" s="9" t="s">
        <v>80</v>
      </c>
      <c r="J170" s="9" t="s">
        <v>2</v>
      </c>
      <c r="K170" s="9" t="s">
        <v>1405</v>
      </c>
      <c r="L170" s="9">
        <v>1</v>
      </c>
      <c r="M170" s="9">
        <v>3</v>
      </c>
      <c r="N170" s="9" t="s">
        <v>939</v>
      </c>
      <c r="O170" s="9" t="s">
        <v>105</v>
      </c>
      <c r="P170" s="9" t="s">
        <v>520</v>
      </c>
      <c r="Q170" s="9"/>
      <c r="R170" s="24" t="s">
        <v>1406</v>
      </c>
      <c r="S170" s="26" t="s">
        <v>19</v>
      </c>
      <c r="T170" s="9"/>
      <c r="U170" s="24" t="s">
        <v>19</v>
      </c>
      <c r="V170" s="24" t="s">
        <v>1406</v>
      </c>
      <c r="W170" s="26" t="s">
        <v>1195</v>
      </c>
      <c r="X170" s="26" t="s">
        <v>19</v>
      </c>
      <c r="Y170" s="24" t="s">
        <v>19</v>
      </c>
      <c r="Z170" s="26" t="s">
        <v>19</v>
      </c>
      <c r="AA170" s="27" t="s">
        <v>19</v>
      </c>
      <c r="AB170" t="s">
        <v>19</v>
      </c>
      <c r="AC170" t="s">
        <v>1407</v>
      </c>
      <c r="AD170" t="s">
        <v>6</v>
      </c>
      <c r="AE170" t="s">
        <v>685</v>
      </c>
      <c r="AF170" t="s">
        <v>88</v>
      </c>
      <c r="AG170" t="s">
        <v>76</v>
      </c>
      <c r="AH170" t="s">
        <v>19</v>
      </c>
    </row>
    <row r="171" ht="14.25" customHeight="1" spans="1:34">
      <c r="A171" s="8" t="s">
        <v>1408</v>
      </c>
      <c r="B171" s="8" t="s">
        <v>1409</v>
      </c>
      <c r="C171" s="8" t="s">
        <v>75</v>
      </c>
      <c r="D171" s="8" t="s">
        <v>76</v>
      </c>
      <c r="E171" s="8" t="s">
        <v>77</v>
      </c>
      <c r="F171" s="8" t="s">
        <v>76</v>
      </c>
      <c r="G171" s="8" t="s">
        <v>1410</v>
      </c>
      <c r="H171" s="9" t="s">
        <v>1411</v>
      </c>
      <c r="I171" s="9" t="s">
        <v>80</v>
      </c>
      <c r="J171" s="9" t="s">
        <v>2</v>
      </c>
      <c r="K171" s="9" t="s">
        <v>1412</v>
      </c>
      <c r="L171" s="9">
        <v>1</v>
      </c>
      <c r="M171" s="9">
        <v>3</v>
      </c>
      <c r="N171" s="9" t="s">
        <v>1413</v>
      </c>
      <c r="O171" s="9" t="s">
        <v>105</v>
      </c>
      <c r="P171" s="9" t="s">
        <v>520</v>
      </c>
      <c r="Q171" s="9"/>
      <c r="R171" s="24" t="s">
        <v>1414</v>
      </c>
      <c r="S171" s="26" t="s">
        <v>19</v>
      </c>
      <c r="T171" s="9"/>
      <c r="U171" s="24" t="s">
        <v>19</v>
      </c>
      <c r="V171" s="24" t="s">
        <v>1414</v>
      </c>
      <c r="W171" s="26" t="s">
        <v>1415</v>
      </c>
      <c r="X171" s="26" t="s">
        <v>19</v>
      </c>
      <c r="Y171" s="24" t="s">
        <v>19</v>
      </c>
      <c r="Z171" s="26" t="s">
        <v>19</v>
      </c>
      <c r="AA171" s="27" t="s">
        <v>19</v>
      </c>
      <c r="AB171" t="s">
        <v>19</v>
      </c>
      <c r="AC171" t="s">
        <v>1416</v>
      </c>
      <c r="AD171" t="s">
        <v>6</v>
      </c>
      <c r="AE171" t="s">
        <v>1417</v>
      </c>
      <c r="AF171" t="s">
        <v>88</v>
      </c>
      <c r="AG171" t="s">
        <v>76</v>
      </c>
      <c r="AH171" t="s">
        <v>19</v>
      </c>
    </row>
    <row r="172" ht="14.25" customHeight="1" spans="1:34">
      <c r="A172" s="8" t="s">
        <v>1418</v>
      </c>
      <c r="B172" s="8" t="s">
        <v>1419</v>
      </c>
      <c r="C172" s="8" t="s">
        <v>75</v>
      </c>
      <c r="D172" s="8" t="s">
        <v>76</v>
      </c>
      <c r="E172" s="8" t="s">
        <v>77</v>
      </c>
      <c r="F172" s="8" t="s">
        <v>76</v>
      </c>
      <c r="G172" s="8" t="s">
        <v>592</v>
      </c>
      <c r="H172" s="9" t="s">
        <v>593</v>
      </c>
      <c r="I172" s="9" t="s">
        <v>80</v>
      </c>
      <c r="J172" s="9" t="s">
        <v>2</v>
      </c>
      <c r="K172" s="9" t="s">
        <v>1420</v>
      </c>
      <c r="L172" s="9">
        <v>1</v>
      </c>
      <c r="M172" s="9">
        <v>2</v>
      </c>
      <c r="N172" s="9" t="s">
        <v>691</v>
      </c>
      <c r="O172" s="9" t="s">
        <v>464</v>
      </c>
      <c r="P172" s="9" t="s">
        <v>520</v>
      </c>
      <c r="Q172" s="9"/>
      <c r="R172" s="24" t="s">
        <v>564</v>
      </c>
      <c r="S172" s="26" t="s">
        <v>19</v>
      </c>
      <c r="T172" s="9"/>
      <c r="U172" s="24" t="s">
        <v>19</v>
      </c>
      <c r="V172" s="24" t="s">
        <v>564</v>
      </c>
      <c r="W172" s="26" t="s">
        <v>352</v>
      </c>
      <c r="X172" s="26" t="s">
        <v>19</v>
      </c>
      <c r="Y172" s="24" t="s">
        <v>19</v>
      </c>
      <c r="Z172" s="26" t="s">
        <v>19</v>
      </c>
      <c r="AA172" s="27" t="s">
        <v>19</v>
      </c>
      <c r="AB172" t="s">
        <v>19</v>
      </c>
      <c r="AC172" t="s">
        <v>1421</v>
      </c>
      <c r="AD172" t="s">
        <v>6</v>
      </c>
      <c r="AE172" t="s">
        <v>1422</v>
      </c>
      <c r="AF172" t="s">
        <v>88</v>
      </c>
      <c r="AG172" t="s">
        <v>76</v>
      </c>
      <c r="AH172" t="s">
        <v>19</v>
      </c>
    </row>
    <row r="173" ht="14.25" customHeight="1" spans="1:34">
      <c r="A173" s="8" t="s">
        <v>1423</v>
      </c>
      <c r="B173" s="8" t="s">
        <v>1424</v>
      </c>
      <c r="C173" s="8" t="s">
        <v>75</v>
      </c>
      <c r="D173" s="8" t="s">
        <v>76</v>
      </c>
      <c r="E173" s="8" t="s">
        <v>77</v>
      </c>
      <c r="F173" s="8" t="s">
        <v>76</v>
      </c>
      <c r="G173" s="8" t="s">
        <v>1425</v>
      </c>
      <c r="H173" s="9" t="s">
        <v>1426</v>
      </c>
      <c r="I173" s="9" t="s">
        <v>80</v>
      </c>
      <c r="J173" s="9" t="s">
        <v>2</v>
      </c>
      <c r="K173" s="9" t="s">
        <v>1427</v>
      </c>
      <c r="L173" s="9">
        <v>1</v>
      </c>
      <c r="M173" s="9">
        <v>4</v>
      </c>
      <c r="N173" s="9" t="s">
        <v>246</v>
      </c>
      <c r="O173" s="9" t="s">
        <v>82</v>
      </c>
      <c r="P173" s="9" t="s">
        <v>520</v>
      </c>
      <c r="Q173" s="9"/>
      <c r="R173" s="24" t="s">
        <v>1428</v>
      </c>
      <c r="S173" s="26" t="s">
        <v>19</v>
      </c>
      <c r="T173" s="9"/>
      <c r="U173" s="24" t="s">
        <v>19</v>
      </c>
      <c r="V173" s="24" t="s">
        <v>1428</v>
      </c>
      <c r="W173" s="26" t="s">
        <v>370</v>
      </c>
      <c r="X173" s="26" t="s">
        <v>19</v>
      </c>
      <c r="Y173" s="24" t="s">
        <v>19</v>
      </c>
      <c r="Z173" s="26" t="s">
        <v>19</v>
      </c>
      <c r="AA173" s="27" t="s">
        <v>19</v>
      </c>
      <c r="AB173" t="s">
        <v>19</v>
      </c>
      <c r="AC173" t="s">
        <v>1429</v>
      </c>
      <c r="AD173" t="s">
        <v>6</v>
      </c>
      <c r="AE173" t="s">
        <v>1430</v>
      </c>
      <c r="AF173" t="s">
        <v>88</v>
      </c>
      <c r="AG173" t="s">
        <v>76</v>
      </c>
      <c r="AH173" t="s">
        <v>258</v>
      </c>
    </row>
    <row r="174" ht="14.25" customHeight="1" spans="1:34">
      <c r="A174" s="8" t="s">
        <v>1431</v>
      </c>
      <c r="B174" s="8" t="s">
        <v>1432</v>
      </c>
      <c r="C174" s="8" t="s">
        <v>75</v>
      </c>
      <c r="D174" s="8" t="s">
        <v>76</v>
      </c>
      <c r="E174" s="8" t="s">
        <v>77</v>
      </c>
      <c r="F174" s="8" t="s">
        <v>76</v>
      </c>
      <c r="G174" s="8" t="s">
        <v>601</v>
      </c>
      <c r="H174" s="9" t="s">
        <v>602</v>
      </c>
      <c r="I174" s="9" t="s">
        <v>80</v>
      </c>
      <c r="J174" s="9" t="s">
        <v>2</v>
      </c>
      <c r="K174" s="9" t="s">
        <v>1433</v>
      </c>
      <c r="L174" s="9">
        <v>1</v>
      </c>
      <c r="M174" s="9">
        <v>1</v>
      </c>
      <c r="N174" s="9" t="s">
        <v>246</v>
      </c>
      <c r="O174" s="9" t="s">
        <v>465</v>
      </c>
      <c r="P174" s="9" t="s">
        <v>520</v>
      </c>
      <c r="Q174" s="9"/>
      <c r="R174" s="24" t="s">
        <v>1434</v>
      </c>
      <c r="S174" s="26" t="s">
        <v>19</v>
      </c>
      <c r="T174" s="9"/>
      <c r="U174" s="24" t="s">
        <v>19</v>
      </c>
      <c r="V174" s="24" t="s">
        <v>1434</v>
      </c>
      <c r="W174" s="26" t="s">
        <v>1435</v>
      </c>
      <c r="X174" s="26" t="s">
        <v>19</v>
      </c>
      <c r="Y174" s="24" t="s">
        <v>19</v>
      </c>
      <c r="Z174" s="26" t="s">
        <v>19</v>
      </c>
      <c r="AA174" s="27" t="s">
        <v>19</v>
      </c>
      <c r="AB174" t="s">
        <v>19</v>
      </c>
      <c r="AC174" t="s">
        <v>1436</v>
      </c>
      <c r="AD174" t="s">
        <v>6</v>
      </c>
      <c r="AE174" t="s">
        <v>1437</v>
      </c>
      <c r="AF174" t="s">
        <v>88</v>
      </c>
      <c r="AG174" t="s">
        <v>76</v>
      </c>
      <c r="AH174" t="s">
        <v>373</v>
      </c>
    </row>
    <row r="175" ht="14.25" customHeight="1" spans="1:34">
      <c r="A175" s="8" t="s">
        <v>1438</v>
      </c>
      <c r="B175" s="8" t="s">
        <v>1439</v>
      </c>
      <c r="C175" s="8" t="s">
        <v>75</v>
      </c>
      <c r="D175" s="8" t="s">
        <v>76</v>
      </c>
      <c r="E175" s="8" t="s">
        <v>77</v>
      </c>
      <c r="F175" s="8" t="s">
        <v>76</v>
      </c>
      <c r="G175" s="8" t="s">
        <v>1440</v>
      </c>
      <c r="H175" s="9" t="s">
        <v>1441</v>
      </c>
      <c r="I175" s="9" t="s">
        <v>80</v>
      </c>
      <c r="J175" s="9" t="s">
        <v>2</v>
      </c>
      <c r="K175" s="9" t="s">
        <v>1442</v>
      </c>
      <c r="L175" s="9">
        <v>1</v>
      </c>
      <c r="M175" s="9">
        <v>2</v>
      </c>
      <c r="N175" s="9" t="s">
        <v>199</v>
      </c>
      <c r="O175" s="9" t="s">
        <v>464</v>
      </c>
      <c r="P175" s="9" t="s">
        <v>520</v>
      </c>
      <c r="Q175" s="9"/>
      <c r="R175" s="24" t="s">
        <v>1443</v>
      </c>
      <c r="S175" s="26" t="s">
        <v>19</v>
      </c>
      <c r="T175" s="9"/>
      <c r="U175" s="24" t="s">
        <v>19</v>
      </c>
      <c r="V175" s="24" t="s">
        <v>1443</v>
      </c>
      <c r="W175" s="26" t="s">
        <v>1444</v>
      </c>
      <c r="X175" s="26" t="s">
        <v>19</v>
      </c>
      <c r="Y175" s="24" t="s">
        <v>19</v>
      </c>
      <c r="Z175" s="26" t="s">
        <v>19</v>
      </c>
      <c r="AA175" s="27" t="s">
        <v>19</v>
      </c>
      <c r="AB175" t="s">
        <v>19</v>
      </c>
      <c r="AC175" t="s">
        <v>1445</v>
      </c>
      <c r="AD175" t="s">
        <v>6</v>
      </c>
      <c r="AE175" t="s">
        <v>1446</v>
      </c>
      <c r="AF175" t="s">
        <v>88</v>
      </c>
      <c r="AG175" t="s">
        <v>76</v>
      </c>
      <c r="AH175" t="s">
        <v>19</v>
      </c>
    </row>
    <row r="176" ht="14.25" customHeight="1" spans="1:34">
      <c r="A176" s="8" t="s">
        <v>1447</v>
      </c>
      <c r="B176" s="8" t="s">
        <v>1448</v>
      </c>
      <c r="C176" s="8" t="s">
        <v>75</v>
      </c>
      <c r="D176" s="8" t="s">
        <v>76</v>
      </c>
      <c r="E176" s="8" t="s">
        <v>77</v>
      </c>
      <c r="F176" s="8" t="s">
        <v>76</v>
      </c>
      <c r="G176" s="8" t="s">
        <v>165</v>
      </c>
      <c r="H176" s="9" t="s">
        <v>166</v>
      </c>
      <c r="I176" s="9" t="s">
        <v>80</v>
      </c>
      <c r="J176" s="9" t="s">
        <v>2</v>
      </c>
      <c r="K176" s="9" t="s">
        <v>1449</v>
      </c>
      <c r="L176" s="9">
        <v>1</v>
      </c>
      <c r="M176" s="9">
        <v>2</v>
      </c>
      <c r="N176" s="9" t="s">
        <v>226</v>
      </c>
      <c r="O176" s="9" t="s">
        <v>464</v>
      </c>
      <c r="P176" s="9" t="s">
        <v>520</v>
      </c>
      <c r="Q176" s="9"/>
      <c r="R176" s="24" t="s">
        <v>1450</v>
      </c>
      <c r="S176" s="26" t="s">
        <v>19</v>
      </c>
      <c r="T176" s="9"/>
      <c r="U176" s="24" t="s">
        <v>19</v>
      </c>
      <c r="V176" s="24" t="s">
        <v>1450</v>
      </c>
      <c r="W176" s="26" t="s">
        <v>1451</v>
      </c>
      <c r="X176" s="26" t="s">
        <v>19</v>
      </c>
      <c r="Y176" s="24" t="s">
        <v>19</v>
      </c>
      <c r="Z176" s="26" t="s">
        <v>19</v>
      </c>
      <c r="AA176" s="27" t="s">
        <v>19</v>
      </c>
      <c r="AB176" t="s">
        <v>19</v>
      </c>
      <c r="AC176" t="s">
        <v>1452</v>
      </c>
      <c r="AD176" t="s">
        <v>6</v>
      </c>
      <c r="AE176" t="s">
        <v>172</v>
      </c>
      <c r="AF176" t="s">
        <v>88</v>
      </c>
      <c r="AG176" t="s">
        <v>76</v>
      </c>
      <c r="AH176" t="s">
        <v>19</v>
      </c>
    </row>
    <row r="177" ht="14.25" customHeight="1" spans="1:34">
      <c r="A177" s="8" t="s">
        <v>1453</v>
      </c>
      <c r="B177" s="8" t="s">
        <v>1454</v>
      </c>
      <c r="C177" s="8" t="s">
        <v>75</v>
      </c>
      <c r="D177" s="8" t="s">
        <v>76</v>
      </c>
      <c r="E177" s="8" t="s">
        <v>77</v>
      </c>
      <c r="F177" s="8" t="s">
        <v>76</v>
      </c>
      <c r="G177" s="8" t="s">
        <v>165</v>
      </c>
      <c r="H177" s="9" t="s">
        <v>166</v>
      </c>
      <c r="I177" s="9" t="s">
        <v>80</v>
      </c>
      <c r="J177" s="9" t="s">
        <v>2</v>
      </c>
      <c r="K177" s="9" t="s">
        <v>1455</v>
      </c>
      <c r="L177" s="9">
        <v>1</v>
      </c>
      <c r="M177" s="9">
        <v>1</v>
      </c>
      <c r="N177" s="9" t="s">
        <v>158</v>
      </c>
      <c r="O177" s="9" t="s">
        <v>465</v>
      </c>
      <c r="P177" s="9" t="s">
        <v>520</v>
      </c>
      <c r="Q177" s="9"/>
      <c r="R177" s="24" t="s">
        <v>1456</v>
      </c>
      <c r="S177" s="26" t="s">
        <v>19</v>
      </c>
      <c r="T177" s="9"/>
      <c r="U177" s="24" t="s">
        <v>19</v>
      </c>
      <c r="V177" s="24" t="s">
        <v>1456</v>
      </c>
      <c r="W177" s="26" t="s">
        <v>1457</v>
      </c>
      <c r="X177" s="26" t="s">
        <v>19</v>
      </c>
      <c r="Y177" s="24" t="s">
        <v>19</v>
      </c>
      <c r="Z177" s="26" t="s">
        <v>19</v>
      </c>
      <c r="AA177" s="27" t="s">
        <v>19</v>
      </c>
      <c r="AB177" t="s">
        <v>19</v>
      </c>
      <c r="AC177" t="s">
        <v>1458</v>
      </c>
      <c r="AD177" t="s">
        <v>6</v>
      </c>
      <c r="AE177" t="s">
        <v>172</v>
      </c>
      <c r="AF177" t="s">
        <v>88</v>
      </c>
      <c r="AG177" t="s">
        <v>76</v>
      </c>
      <c r="AH177" t="s">
        <v>373</v>
      </c>
    </row>
    <row r="178" ht="14.25" customHeight="1" spans="1:34">
      <c r="A178" s="8" t="s">
        <v>1459</v>
      </c>
      <c r="B178" s="8" t="s">
        <v>1460</v>
      </c>
      <c r="C178" s="8" t="s">
        <v>75</v>
      </c>
      <c r="D178" s="8" t="s">
        <v>76</v>
      </c>
      <c r="E178" s="8" t="s">
        <v>77</v>
      </c>
      <c r="F178" s="8" t="s">
        <v>76</v>
      </c>
      <c r="G178" s="8" t="s">
        <v>592</v>
      </c>
      <c r="H178" s="9" t="s">
        <v>593</v>
      </c>
      <c r="I178" s="9" t="s">
        <v>80</v>
      </c>
      <c r="J178" s="9" t="s">
        <v>2</v>
      </c>
      <c r="K178" s="9" t="s">
        <v>715</v>
      </c>
      <c r="L178" s="9">
        <v>1</v>
      </c>
      <c r="M178" s="9">
        <v>2</v>
      </c>
      <c r="N178" s="9" t="s">
        <v>137</v>
      </c>
      <c r="O178" s="9" t="s">
        <v>464</v>
      </c>
      <c r="P178" s="9" t="s">
        <v>520</v>
      </c>
      <c r="Q178" s="9"/>
      <c r="R178" s="24" t="s">
        <v>1461</v>
      </c>
      <c r="S178" s="26" t="s">
        <v>19</v>
      </c>
      <c r="T178" s="9"/>
      <c r="U178" s="24" t="s">
        <v>19</v>
      </c>
      <c r="V178" s="24" t="s">
        <v>1461</v>
      </c>
      <c r="W178" s="26" t="s">
        <v>1462</v>
      </c>
      <c r="X178" s="26" t="s">
        <v>19</v>
      </c>
      <c r="Y178" s="24" t="s">
        <v>19</v>
      </c>
      <c r="Z178" s="26" t="s">
        <v>19</v>
      </c>
      <c r="AA178" s="27" t="s">
        <v>19</v>
      </c>
      <c r="AB178" t="s">
        <v>19</v>
      </c>
      <c r="AC178" t="s">
        <v>1463</v>
      </c>
      <c r="AD178" t="s">
        <v>6</v>
      </c>
      <c r="AE178" t="s">
        <v>598</v>
      </c>
      <c r="AF178" t="s">
        <v>88</v>
      </c>
      <c r="AG178" t="s">
        <v>76</v>
      </c>
      <c r="AH178" t="s">
        <v>142</v>
      </c>
    </row>
    <row r="179" ht="14.25" customHeight="1" spans="1:34">
      <c r="A179" s="8" t="s">
        <v>1464</v>
      </c>
      <c r="B179" s="8" t="s">
        <v>1465</v>
      </c>
      <c r="C179" s="8" t="s">
        <v>75</v>
      </c>
      <c r="D179" s="8" t="s">
        <v>76</v>
      </c>
      <c r="E179" s="8" t="s">
        <v>77</v>
      </c>
      <c r="F179" s="8" t="s">
        <v>76</v>
      </c>
      <c r="G179" s="8" t="s">
        <v>165</v>
      </c>
      <c r="H179" s="9" t="s">
        <v>166</v>
      </c>
      <c r="I179" s="9" t="s">
        <v>80</v>
      </c>
      <c r="J179" s="9" t="s">
        <v>2</v>
      </c>
      <c r="K179" s="9" t="s">
        <v>1466</v>
      </c>
      <c r="L179" s="9">
        <v>1</v>
      </c>
      <c r="M179" s="9">
        <v>1</v>
      </c>
      <c r="N179" s="9" t="s">
        <v>82</v>
      </c>
      <c r="O179" s="9" t="s">
        <v>465</v>
      </c>
      <c r="P179" s="9" t="s">
        <v>520</v>
      </c>
      <c r="Q179" s="9"/>
      <c r="R179" s="24" t="s">
        <v>1467</v>
      </c>
      <c r="S179" s="26" t="s">
        <v>19</v>
      </c>
      <c r="T179" s="9"/>
      <c r="U179" s="24" t="s">
        <v>19</v>
      </c>
      <c r="V179" s="24" t="s">
        <v>1467</v>
      </c>
      <c r="W179" s="26" t="s">
        <v>1468</v>
      </c>
      <c r="X179" s="26" t="s">
        <v>19</v>
      </c>
      <c r="Y179" s="24" t="s">
        <v>19</v>
      </c>
      <c r="Z179" s="26" t="s">
        <v>19</v>
      </c>
      <c r="AA179" s="27" t="s">
        <v>19</v>
      </c>
      <c r="AB179" t="s">
        <v>19</v>
      </c>
      <c r="AC179" t="s">
        <v>1469</v>
      </c>
      <c r="AD179" t="s">
        <v>6</v>
      </c>
      <c r="AE179" t="s">
        <v>162</v>
      </c>
      <c r="AF179" t="s">
        <v>88</v>
      </c>
      <c r="AG179" t="s">
        <v>76</v>
      </c>
      <c r="AH179" t="s">
        <v>173</v>
      </c>
    </row>
    <row r="180" ht="14.25" customHeight="1" spans="1:34">
      <c r="A180" s="8" t="s">
        <v>1470</v>
      </c>
      <c r="B180" s="8" t="s">
        <v>1471</v>
      </c>
      <c r="C180" s="8" t="s">
        <v>75</v>
      </c>
      <c r="D180" s="8" t="s">
        <v>76</v>
      </c>
      <c r="E180" s="8" t="s">
        <v>77</v>
      </c>
      <c r="F180" s="8" t="s">
        <v>76</v>
      </c>
      <c r="G180" s="8" t="s">
        <v>205</v>
      </c>
      <c r="H180" s="9" t="s">
        <v>206</v>
      </c>
      <c r="I180" s="9" t="s">
        <v>80</v>
      </c>
      <c r="J180" s="9" t="s">
        <v>2</v>
      </c>
      <c r="K180" s="9" t="s">
        <v>1472</v>
      </c>
      <c r="L180" s="9">
        <v>1</v>
      </c>
      <c r="M180" s="9">
        <v>3</v>
      </c>
      <c r="N180" s="9" t="s">
        <v>82</v>
      </c>
      <c r="O180" s="9" t="s">
        <v>105</v>
      </c>
      <c r="P180" s="9" t="s">
        <v>520</v>
      </c>
      <c r="Q180" s="9"/>
      <c r="R180" s="24" t="s">
        <v>1406</v>
      </c>
      <c r="S180" s="26" t="s">
        <v>19</v>
      </c>
      <c r="T180" s="9"/>
      <c r="U180" s="24" t="s">
        <v>19</v>
      </c>
      <c r="V180" s="24" t="s">
        <v>1406</v>
      </c>
      <c r="W180" s="26" t="s">
        <v>1473</v>
      </c>
      <c r="X180" s="26" t="s">
        <v>19</v>
      </c>
      <c r="Y180" s="24" t="s">
        <v>19</v>
      </c>
      <c r="Z180" s="26" t="s">
        <v>19</v>
      </c>
      <c r="AA180" s="27" t="s">
        <v>19</v>
      </c>
      <c r="AB180" t="s">
        <v>19</v>
      </c>
      <c r="AC180" t="s">
        <v>1474</v>
      </c>
      <c r="AD180" t="s">
        <v>6</v>
      </c>
      <c r="AE180" t="s">
        <v>1475</v>
      </c>
      <c r="AF180" t="s">
        <v>88</v>
      </c>
      <c r="AG180" t="s">
        <v>76</v>
      </c>
      <c r="AH180" t="s">
        <v>270</v>
      </c>
    </row>
    <row r="181" ht="14.25" customHeight="1" spans="1:34">
      <c r="A181" s="8" t="s">
        <v>1476</v>
      </c>
      <c r="B181" s="8" t="s">
        <v>1477</v>
      </c>
      <c r="C181" s="8" t="s">
        <v>75</v>
      </c>
      <c r="D181" s="8" t="s">
        <v>76</v>
      </c>
      <c r="E181" s="8" t="s">
        <v>77</v>
      </c>
      <c r="F181" s="8" t="s">
        <v>76</v>
      </c>
      <c r="G181" s="8" t="s">
        <v>785</v>
      </c>
      <c r="H181" s="9" t="s">
        <v>786</v>
      </c>
      <c r="I181" s="9" t="s">
        <v>80</v>
      </c>
      <c r="J181" s="9" t="s">
        <v>2</v>
      </c>
      <c r="K181" s="9" t="s">
        <v>1478</v>
      </c>
      <c r="L181" s="9">
        <v>1</v>
      </c>
      <c r="M181" s="9">
        <v>1</v>
      </c>
      <c r="N181" s="9" t="s">
        <v>464</v>
      </c>
      <c r="O181" s="9" t="s">
        <v>465</v>
      </c>
      <c r="P181" s="9" t="s">
        <v>520</v>
      </c>
      <c r="Q181" s="9"/>
      <c r="R181" s="24" t="s">
        <v>1078</v>
      </c>
      <c r="S181" s="26" t="s">
        <v>19</v>
      </c>
      <c r="T181" s="9"/>
      <c r="U181" s="24" t="s">
        <v>19</v>
      </c>
      <c r="V181" s="24" t="s">
        <v>1078</v>
      </c>
      <c r="W181" s="26" t="s">
        <v>333</v>
      </c>
      <c r="X181" s="26" t="s">
        <v>19</v>
      </c>
      <c r="Y181" s="24" t="s">
        <v>19</v>
      </c>
      <c r="Z181" s="26" t="s">
        <v>19</v>
      </c>
      <c r="AA181" s="27" t="s">
        <v>19</v>
      </c>
      <c r="AB181" t="s">
        <v>19</v>
      </c>
      <c r="AC181" t="s">
        <v>790</v>
      </c>
      <c r="AD181" t="s">
        <v>6</v>
      </c>
      <c r="AE181" t="s">
        <v>1479</v>
      </c>
      <c r="AF181" t="s">
        <v>88</v>
      </c>
      <c r="AG181" t="s">
        <v>76</v>
      </c>
      <c r="AH181" t="s">
        <v>792</v>
      </c>
    </row>
    <row r="182" ht="14.25" customHeight="1" spans="1:34">
      <c r="A182" s="8" t="s">
        <v>1480</v>
      </c>
      <c r="B182" s="8" t="s">
        <v>1481</v>
      </c>
      <c r="C182" s="8" t="s">
        <v>75</v>
      </c>
      <c r="D182" s="8" t="s">
        <v>76</v>
      </c>
      <c r="E182" s="8" t="s">
        <v>77</v>
      </c>
      <c r="F182" s="8" t="s">
        <v>76</v>
      </c>
      <c r="G182" s="8" t="s">
        <v>1482</v>
      </c>
      <c r="H182" s="9" t="s">
        <v>1483</v>
      </c>
      <c r="I182" s="9" t="s">
        <v>80</v>
      </c>
      <c r="J182" s="9" t="s">
        <v>2</v>
      </c>
      <c r="K182" s="9" t="s">
        <v>1484</v>
      </c>
      <c r="L182" s="9">
        <v>1</v>
      </c>
      <c r="M182" s="9">
        <v>1</v>
      </c>
      <c r="N182" s="9" t="s">
        <v>464</v>
      </c>
      <c r="O182" s="9" t="s">
        <v>465</v>
      </c>
      <c r="P182" s="9" t="s">
        <v>520</v>
      </c>
      <c r="Q182" s="9"/>
      <c r="R182" s="24" t="s">
        <v>1485</v>
      </c>
      <c r="S182" s="26" t="s">
        <v>19</v>
      </c>
      <c r="T182" s="9"/>
      <c r="U182" s="24" t="s">
        <v>19</v>
      </c>
      <c r="V182" s="24" t="s">
        <v>1485</v>
      </c>
      <c r="W182" s="26" t="s">
        <v>804</v>
      </c>
      <c r="X182" s="26" t="s">
        <v>19</v>
      </c>
      <c r="Y182" s="24" t="s">
        <v>19</v>
      </c>
      <c r="Z182" s="26" t="s">
        <v>19</v>
      </c>
      <c r="AA182" s="27" t="s">
        <v>19</v>
      </c>
      <c r="AB182" t="s">
        <v>19</v>
      </c>
      <c r="AC182" t="s">
        <v>1486</v>
      </c>
      <c r="AD182" t="s">
        <v>6</v>
      </c>
      <c r="AE182" t="s">
        <v>1487</v>
      </c>
      <c r="AF182" t="s">
        <v>88</v>
      </c>
      <c r="AG182" t="s">
        <v>76</v>
      </c>
      <c r="AH182" t="s">
        <v>173</v>
      </c>
    </row>
    <row r="183" ht="14.25" customHeight="1" spans="1:34">
      <c r="A183" s="8" t="s">
        <v>1488</v>
      </c>
      <c r="B183" s="8" t="s">
        <v>1489</v>
      </c>
      <c r="C183" s="8" t="s">
        <v>75</v>
      </c>
      <c r="D183" s="8" t="s">
        <v>76</v>
      </c>
      <c r="E183" s="8" t="s">
        <v>77</v>
      </c>
      <c r="F183" s="8" t="s">
        <v>76</v>
      </c>
      <c r="G183" s="8" t="s">
        <v>1490</v>
      </c>
      <c r="H183" s="9" t="s">
        <v>1491</v>
      </c>
      <c r="I183" s="9" t="s">
        <v>80</v>
      </c>
      <c r="J183" s="9" t="s">
        <v>2</v>
      </c>
      <c r="K183" s="9" t="s">
        <v>1492</v>
      </c>
      <c r="L183" s="9">
        <v>1</v>
      </c>
      <c r="M183" s="9">
        <v>2</v>
      </c>
      <c r="N183" s="9" t="s">
        <v>464</v>
      </c>
      <c r="O183" s="9" t="s">
        <v>464</v>
      </c>
      <c r="P183" s="9" t="s">
        <v>520</v>
      </c>
      <c r="Q183" s="9"/>
      <c r="R183" s="24" t="s">
        <v>1493</v>
      </c>
      <c r="S183" s="26" t="s">
        <v>19</v>
      </c>
      <c r="T183" s="9"/>
      <c r="U183" s="24" t="s">
        <v>19</v>
      </c>
      <c r="V183" s="24" t="s">
        <v>1493</v>
      </c>
      <c r="W183" s="26" t="s">
        <v>1494</v>
      </c>
      <c r="X183" s="26" t="s">
        <v>19</v>
      </c>
      <c r="Y183" s="24" t="s">
        <v>19</v>
      </c>
      <c r="Z183" s="26" t="s">
        <v>19</v>
      </c>
      <c r="AA183" s="27" t="s">
        <v>19</v>
      </c>
      <c r="AB183" t="s">
        <v>19</v>
      </c>
      <c r="AC183" t="s">
        <v>1495</v>
      </c>
      <c r="AD183" t="s">
        <v>6</v>
      </c>
      <c r="AE183" t="s">
        <v>1496</v>
      </c>
      <c r="AF183" t="s">
        <v>88</v>
      </c>
      <c r="AG183" t="s">
        <v>76</v>
      </c>
      <c r="AH183" t="s">
        <v>333</v>
      </c>
    </row>
    <row r="184" ht="14.25" customHeight="1" spans="1:34">
      <c r="A184" s="8" t="s">
        <v>1497</v>
      </c>
      <c r="B184" s="8" t="s">
        <v>1498</v>
      </c>
      <c r="C184" s="8" t="s">
        <v>75</v>
      </c>
      <c r="D184" s="8" t="s">
        <v>76</v>
      </c>
      <c r="E184" s="8" t="s">
        <v>77</v>
      </c>
      <c r="F184" s="8" t="s">
        <v>76</v>
      </c>
      <c r="G184" s="8" t="s">
        <v>753</v>
      </c>
      <c r="H184" s="9" t="s">
        <v>754</v>
      </c>
      <c r="I184" s="9" t="s">
        <v>80</v>
      </c>
      <c r="J184" s="9" t="s">
        <v>2</v>
      </c>
      <c r="K184" s="9" t="s">
        <v>1499</v>
      </c>
      <c r="L184" s="9">
        <v>1</v>
      </c>
      <c r="M184" s="9">
        <v>2</v>
      </c>
      <c r="N184" s="9" t="s">
        <v>464</v>
      </c>
      <c r="O184" s="9" t="s">
        <v>464</v>
      </c>
      <c r="P184" s="9" t="s">
        <v>520</v>
      </c>
      <c r="Q184" s="9"/>
      <c r="R184" s="24" t="s">
        <v>1500</v>
      </c>
      <c r="S184" s="26" t="s">
        <v>19</v>
      </c>
      <c r="T184" s="9"/>
      <c r="U184" s="24" t="s">
        <v>19</v>
      </c>
      <c r="V184" s="24" t="s">
        <v>1500</v>
      </c>
      <c r="W184" s="26" t="s">
        <v>1101</v>
      </c>
      <c r="X184" s="26" t="s">
        <v>19</v>
      </c>
      <c r="Y184" s="24" t="s">
        <v>19</v>
      </c>
      <c r="Z184" s="26" t="s">
        <v>19</v>
      </c>
      <c r="AA184" s="27" t="s">
        <v>19</v>
      </c>
      <c r="AB184" t="s">
        <v>19</v>
      </c>
      <c r="AC184" t="s">
        <v>1501</v>
      </c>
      <c r="AD184" t="s">
        <v>6</v>
      </c>
      <c r="AE184" t="s">
        <v>1502</v>
      </c>
      <c r="AF184" t="s">
        <v>88</v>
      </c>
      <c r="AG184" t="s">
        <v>76</v>
      </c>
      <c r="AH184" t="s">
        <v>19</v>
      </c>
    </row>
    <row r="185" ht="14.25" customHeight="1" spans="1:34">
      <c r="A185" s="8" t="s">
        <v>1503</v>
      </c>
      <c r="B185" s="8" t="s">
        <v>1504</v>
      </c>
      <c r="C185" s="8" t="s">
        <v>75</v>
      </c>
      <c r="D185" s="8" t="s">
        <v>76</v>
      </c>
      <c r="E185" s="8" t="s">
        <v>77</v>
      </c>
      <c r="F185" s="8" t="s">
        <v>76</v>
      </c>
      <c r="G185" s="8" t="s">
        <v>1505</v>
      </c>
      <c r="H185" s="9" t="s">
        <v>1506</v>
      </c>
      <c r="I185" s="9" t="s">
        <v>80</v>
      </c>
      <c r="J185" s="9" t="s">
        <v>2</v>
      </c>
      <c r="K185" s="9" t="s">
        <v>1507</v>
      </c>
      <c r="L185" s="9">
        <v>1</v>
      </c>
      <c r="M185" s="9">
        <v>1</v>
      </c>
      <c r="N185" s="9" t="s">
        <v>465</v>
      </c>
      <c r="O185" s="9" t="s">
        <v>465</v>
      </c>
      <c r="P185" s="9" t="s">
        <v>520</v>
      </c>
      <c r="Q185" s="9"/>
      <c r="R185" s="24" t="s">
        <v>1142</v>
      </c>
      <c r="S185" s="26" t="s">
        <v>19</v>
      </c>
      <c r="T185" s="9"/>
      <c r="U185" s="24" t="s">
        <v>19</v>
      </c>
      <c r="V185" s="24" t="s">
        <v>1142</v>
      </c>
      <c r="W185" s="26" t="s">
        <v>1508</v>
      </c>
      <c r="X185" s="26" t="s">
        <v>19</v>
      </c>
      <c r="Y185" s="24" t="s">
        <v>19</v>
      </c>
      <c r="Z185" s="26" t="s">
        <v>19</v>
      </c>
      <c r="AA185" s="27" t="s">
        <v>19</v>
      </c>
      <c r="AB185" t="s">
        <v>19</v>
      </c>
      <c r="AC185" t="s">
        <v>1509</v>
      </c>
      <c r="AD185" t="s">
        <v>6</v>
      </c>
      <c r="AE185" t="s">
        <v>1510</v>
      </c>
      <c r="AF185" t="s">
        <v>88</v>
      </c>
      <c r="AG185" t="s">
        <v>76</v>
      </c>
      <c r="AH185" t="s">
        <v>19</v>
      </c>
    </row>
    <row r="186" ht="14.25" customHeight="1" spans="1:34">
      <c r="A186" s="8" t="s">
        <v>1511</v>
      </c>
      <c r="B186" s="8" t="s">
        <v>1512</v>
      </c>
      <c r="C186" s="8" t="s">
        <v>75</v>
      </c>
      <c r="D186" s="8" t="s">
        <v>76</v>
      </c>
      <c r="E186" s="8" t="s">
        <v>77</v>
      </c>
      <c r="F186" s="8" t="s">
        <v>76</v>
      </c>
      <c r="G186" s="8" t="s">
        <v>1513</v>
      </c>
      <c r="H186" s="9" t="s">
        <v>1514</v>
      </c>
      <c r="I186" s="9" t="s">
        <v>80</v>
      </c>
      <c r="J186" s="9" t="s">
        <v>2</v>
      </c>
      <c r="K186" s="9" t="s">
        <v>1515</v>
      </c>
      <c r="L186" s="9">
        <v>1</v>
      </c>
      <c r="M186" s="9">
        <v>1</v>
      </c>
      <c r="N186" s="9" t="s">
        <v>465</v>
      </c>
      <c r="O186" s="9" t="s">
        <v>465</v>
      </c>
      <c r="P186" s="9" t="s">
        <v>520</v>
      </c>
      <c r="Q186" s="9"/>
      <c r="R186" s="24" t="s">
        <v>886</v>
      </c>
      <c r="S186" s="26" t="s">
        <v>19</v>
      </c>
      <c r="T186" s="9"/>
      <c r="U186" s="24" t="s">
        <v>19</v>
      </c>
      <c r="V186" s="24" t="s">
        <v>886</v>
      </c>
      <c r="W186" s="26" t="s">
        <v>304</v>
      </c>
      <c r="X186" s="26" t="s">
        <v>19</v>
      </c>
      <c r="Y186" s="24" t="s">
        <v>19</v>
      </c>
      <c r="Z186" s="26" t="s">
        <v>19</v>
      </c>
      <c r="AA186" s="27" t="s">
        <v>19</v>
      </c>
      <c r="AB186" t="s">
        <v>19</v>
      </c>
      <c r="AC186" t="s">
        <v>789</v>
      </c>
      <c r="AD186" t="s">
        <v>6</v>
      </c>
      <c r="AE186" t="s">
        <v>1516</v>
      </c>
      <c r="AF186" t="s">
        <v>88</v>
      </c>
      <c r="AG186" t="s">
        <v>76</v>
      </c>
      <c r="AH186" t="s">
        <v>373</v>
      </c>
    </row>
    <row r="187" ht="14.25" customHeight="1" spans="1:34">
      <c r="A187" s="8" t="s">
        <v>1517</v>
      </c>
      <c r="B187" s="8" t="s">
        <v>1518</v>
      </c>
      <c r="C187" s="8" t="s">
        <v>75</v>
      </c>
      <c r="D187" s="8" t="s">
        <v>76</v>
      </c>
      <c r="E187" s="8" t="s">
        <v>77</v>
      </c>
      <c r="F187" s="8" t="s">
        <v>76</v>
      </c>
      <c r="G187" s="8" t="s">
        <v>1519</v>
      </c>
      <c r="H187" s="9" t="s">
        <v>1520</v>
      </c>
      <c r="I187" s="9" t="s">
        <v>80</v>
      </c>
      <c r="J187" s="9" t="s">
        <v>2</v>
      </c>
      <c r="K187" s="9" t="s">
        <v>1521</v>
      </c>
      <c r="L187" s="9">
        <v>1</v>
      </c>
      <c r="M187" s="9">
        <v>1</v>
      </c>
      <c r="N187" s="9" t="s">
        <v>465</v>
      </c>
      <c r="O187" s="9" t="s">
        <v>465</v>
      </c>
      <c r="P187" s="9" t="s">
        <v>520</v>
      </c>
      <c r="Q187" s="9"/>
      <c r="R187" s="24" t="s">
        <v>1101</v>
      </c>
      <c r="S187" s="26" t="s">
        <v>19</v>
      </c>
      <c r="T187" s="9"/>
      <c r="U187" s="24" t="s">
        <v>19</v>
      </c>
      <c r="V187" s="24" t="s">
        <v>1101</v>
      </c>
      <c r="W187" s="26" t="s">
        <v>1522</v>
      </c>
      <c r="X187" s="26" t="s">
        <v>19</v>
      </c>
      <c r="Y187" s="24" t="s">
        <v>19</v>
      </c>
      <c r="Z187" s="26" t="s">
        <v>19</v>
      </c>
      <c r="AA187" s="27" t="s">
        <v>19</v>
      </c>
      <c r="AB187" t="s">
        <v>19</v>
      </c>
      <c r="AC187" t="s">
        <v>1523</v>
      </c>
      <c r="AD187" t="s">
        <v>6</v>
      </c>
      <c r="AE187" t="s">
        <v>1327</v>
      </c>
      <c r="AF187" t="s">
        <v>88</v>
      </c>
      <c r="AG187" t="s">
        <v>76</v>
      </c>
      <c r="AH187" t="s">
        <v>173</v>
      </c>
    </row>
    <row r="188" ht="14.25" customHeight="1" spans="1:34">
      <c r="A188" s="8" t="s">
        <v>1524</v>
      </c>
      <c r="B188" s="8" t="s">
        <v>1525</v>
      </c>
      <c r="C188" s="8" t="s">
        <v>75</v>
      </c>
      <c r="D188" s="8" t="s">
        <v>76</v>
      </c>
      <c r="E188" s="8" t="s">
        <v>77</v>
      </c>
      <c r="F188" s="8" t="s">
        <v>76</v>
      </c>
      <c r="G188" s="8" t="s">
        <v>1526</v>
      </c>
      <c r="H188" s="9" t="s">
        <v>1527</v>
      </c>
      <c r="I188" s="9" t="s">
        <v>80</v>
      </c>
      <c r="J188" s="9" t="s">
        <v>2</v>
      </c>
      <c r="K188" s="9" t="s">
        <v>1528</v>
      </c>
      <c r="L188" s="9">
        <v>1</v>
      </c>
      <c r="M188" s="9">
        <v>1</v>
      </c>
      <c r="N188" s="9" t="s">
        <v>465</v>
      </c>
      <c r="O188" s="9" t="s">
        <v>465</v>
      </c>
      <c r="P188" s="9" t="s">
        <v>520</v>
      </c>
      <c r="Q188" s="9"/>
      <c r="R188" s="24" t="s">
        <v>1529</v>
      </c>
      <c r="S188" s="26" t="s">
        <v>19</v>
      </c>
      <c r="T188" s="9"/>
      <c r="U188" s="24" t="s">
        <v>19</v>
      </c>
      <c r="V188" s="24" t="s">
        <v>1529</v>
      </c>
      <c r="W188" s="26" t="s">
        <v>1530</v>
      </c>
      <c r="X188" s="26" t="s">
        <v>19</v>
      </c>
      <c r="Y188" s="24" t="s">
        <v>19</v>
      </c>
      <c r="Z188" s="26" t="s">
        <v>19</v>
      </c>
      <c r="AA188" s="27" t="s">
        <v>19</v>
      </c>
      <c r="AB188" t="s">
        <v>19</v>
      </c>
      <c r="AC188" t="s">
        <v>1056</v>
      </c>
      <c r="AD188" t="s">
        <v>6</v>
      </c>
      <c r="AE188" t="s">
        <v>172</v>
      </c>
      <c r="AF188" t="s">
        <v>88</v>
      </c>
      <c r="AG188" t="s">
        <v>76</v>
      </c>
      <c r="AH188" t="s">
        <v>792</v>
      </c>
    </row>
    <row r="189" ht="14.25" customHeight="1" spans="1:34">
      <c r="A189" s="8" t="s">
        <v>1531</v>
      </c>
      <c r="B189" s="8" t="s">
        <v>1532</v>
      </c>
      <c r="C189" s="8" t="s">
        <v>75</v>
      </c>
      <c r="D189" s="8" t="s">
        <v>76</v>
      </c>
      <c r="E189" s="8" t="s">
        <v>77</v>
      </c>
      <c r="F189" s="8" t="s">
        <v>76</v>
      </c>
      <c r="G189" s="8" t="s">
        <v>1533</v>
      </c>
      <c r="H189" s="9" t="s">
        <v>1534</v>
      </c>
      <c r="I189" s="9" t="s">
        <v>80</v>
      </c>
      <c r="J189" s="9" t="s">
        <v>2</v>
      </c>
      <c r="K189" s="9" t="s">
        <v>1535</v>
      </c>
      <c r="L189" s="9">
        <v>1</v>
      </c>
      <c r="M189" s="9">
        <v>1</v>
      </c>
      <c r="N189" s="9" t="s">
        <v>158</v>
      </c>
      <c r="O189" s="9" t="s">
        <v>465</v>
      </c>
      <c r="P189" s="9" t="s">
        <v>520</v>
      </c>
      <c r="Q189" s="9"/>
      <c r="R189" s="24" t="s">
        <v>1536</v>
      </c>
      <c r="S189" s="26" t="s">
        <v>19</v>
      </c>
      <c r="T189" s="9"/>
      <c r="U189" s="24" t="s">
        <v>19</v>
      </c>
      <c r="V189" s="24" t="s">
        <v>1536</v>
      </c>
      <c r="W189" s="26" t="s">
        <v>398</v>
      </c>
      <c r="X189" s="26" t="s">
        <v>19</v>
      </c>
      <c r="Y189" s="24" t="s">
        <v>19</v>
      </c>
      <c r="Z189" s="26" t="s">
        <v>19</v>
      </c>
      <c r="AA189" s="27" t="s">
        <v>19</v>
      </c>
      <c r="AB189" t="s">
        <v>19</v>
      </c>
      <c r="AC189" t="s">
        <v>1537</v>
      </c>
      <c r="AD189" t="s">
        <v>6</v>
      </c>
      <c r="AE189" t="s">
        <v>1538</v>
      </c>
      <c r="AF189" t="s">
        <v>88</v>
      </c>
      <c r="AG189" t="s">
        <v>76</v>
      </c>
      <c r="AH189" t="s">
        <v>173</v>
      </c>
    </row>
    <row r="190" ht="14.25" customHeight="1" spans="1:34">
      <c r="A190" s="8" t="s">
        <v>1539</v>
      </c>
      <c r="B190" s="8" t="s">
        <v>1540</v>
      </c>
      <c r="C190" s="8" t="s">
        <v>75</v>
      </c>
      <c r="D190" s="8" t="s">
        <v>76</v>
      </c>
      <c r="E190" s="8" t="s">
        <v>77</v>
      </c>
      <c r="F190" s="8" t="s">
        <v>76</v>
      </c>
      <c r="G190" s="8" t="s">
        <v>1541</v>
      </c>
      <c r="H190" s="9" t="s">
        <v>1542</v>
      </c>
      <c r="I190" s="9" t="s">
        <v>80</v>
      </c>
      <c r="J190" s="9" t="s">
        <v>2</v>
      </c>
      <c r="K190" s="9" t="s">
        <v>1543</v>
      </c>
      <c r="L190" s="9">
        <v>1</v>
      </c>
      <c r="M190" s="9">
        <v>1</v>
      </c>
      <c r="N190" s="9" t="s">
        <v>465</v>
      </c>
      <c r="O190" s="9" t="s">
        <v>465</v>
      </c>
      <c r="P190" s="9" t="s">
        <v>520</v>
      </c>
      <c r="Q190" s="9"/>
      <c r="R190" s="24" t="s">
        <v>1544</v>
      </c>
      <c r="S190" s="26" t="s">
        <v>19</v>
      </c>
      <c r="T190" s="9"/>
      <c r="U190" s="24" t="s">
        <v>19</v>
      </c>
      <c r="V190" s="24" t="s">
        <v>1544</v>
      </c>
      <c r="W190" s="26" t="s">
        <v>1119</v>
      </c>
      <c r="X190" s="26" t="s">
        <v>19</v>
      </c>
      <c r="Y190" s="24" t="s">
        <v>19</v>
      </c>
      <c r="Z190" s="26" t="s">
        <v>19</v>
      </c>
      <c r="AA190" s="27" t="s">
        <v>19</v>
      </c>
      <c r="AB190" t="s">
        <v>19</v>
      </c>
      <c r="AC190" t="s">
        <v>1545</v>
      </c>
      <c r="AD190" t="s">
        <v>6</v>
      </c>
      <c r="AE190" t="s">
        <v>1546</v>
      </c>
      <c r="AF190" t="s">
        <v>88</v>
      </c>
      <c r="AG190" t="s">
        <v>76</v>
      </c>
      <c r="AH190" t="s">
        <v>19</v>
      </c>
    </row>
    <row r="191" ht="14.25" customHeight="1" spans="1:34">
      <c r="A191" s="8" t="s">
        <v>1547</v>
      </c>
      <c r="B191" s="8" t="s">
        <v>1548</v>
      </c>
      <c r="C191" s="8" t="s">
        <v>75</v>
      </c>
      <c r="D191" s="8" t="s">
        <v>76</v>
      </c>
      <c r="E191" s="8" t="s">
        <v>77</v>
      </c>
      <c r="F191" s="8" t="s">
        <v>76</v>
      </c>
      <c r="G191" s="8" t="s">
        <v>1549</v>
      </c>
      <c r="H191" s="9" t="s">
        <v>1550</v>
      </c>
      <c r="I191" s="9" t="s">
        <v>80</v>
      </c>
      <c r="J191" s="9" t="s">
        <v>2</v>
      </c>
      <c r="K191" s="9" t="s">
        <v>1551</v>
      </c>
      <c r="L191" s="9">
        <v>1</v>
      </c>
      <c r="M191" s="9">
        <v>2</v>
      </c>
      <c r="N191" s="9" t="s">
        <v>668</v>
      </c>
      <c r="O191" s="9" t="s">
        <v>464</v>
      </c>
      <c r="P191" s="9" t="s">
        <v>520</v>
      </c>
      <c r="Q191" s="9"/>
      <c r="R191" s="24" t="s">
        <v>1243</v>
      </c>
      <c r="S191" s="26" t="s">
        <v>19</v>
      </c>
      <c r="T191" s="9"/>
      <c r="U191" s="24" t="s">
        <v>19</v>
      </c>
      <c r="V191" s="24" t="s">
        <v>1243</v>
      </c>
      <c r="W191" s="26" t="s">
        <v>578</v>
      </c>
      <c r="X191" s="26" t="s">
        <v>19</v>
      </c>
      <c r="Y191" s="24" t="s">
        <v>19</v>
      </c>
      <c r="Z191" s="26" t="s">
        <v>19</v>
      </c>
      <c r="AA191" s="27" t="s">
        <v>19</v>
      </c>
      <c r="AB191" t="s">
        <v>19</v>
      </c>
      <c r="AC191" t="s">
        <v>194</v>
      </c>
      <c r="AD191" t="s">
        <v>6</v>
      </c>
      <c r="AE191" t="s">
        <v>1552</v>
      </c>
      <c r="AF191" t="s">
        <v>88</v>
      </c>
      <c r="AG191" t="s">
        <v>76</v>
      </c>
      <c r="AH191" t="s">
        <v>19</v>
      </c>
    </row>
    <row r="192" ht="14.25" customHeight="1" spans="1:34">
      <c r="A192" s="8" t="s">
        <v>1553</v>
      </c>
      <c r="B192" s="8" t="s">
        <v>1554</v>
      </c>
      <c r="C192" s="8" t="s">
        <v>75</v>
      </c>
      <c r="D192" s="8" t="s">
        <v>76</v>
      </c>
      <c r="E192" s="8" t="s">
        <v>77</v>
      </c>
      <c r="F192" s="8" t="s">
        <v>76</v>
      </c>
      <c r="G192" s="8" t="s">
        <v>1555</v>
      </c>
      <c r="H192" s="9" t="s">
        <v>1556</v>
      </c>
      <c r="I192" s="9" t="s">
        <v>80</v>
      </c>
      <c r="J192" s="9" t="s">
        <v>2</v>
      </c>
      <c r="K192" s="9" t="s">
        <v>1557</v>
      </c>
      <c r="L192" s="9">
        <v>1</v>
      </c>
      <c r="M192" s="9">
        <v>4</v>
      </c>
      <c r="N192" s="9" t="s">
        <v>732</v>
      </c>
      <c r="O192" s="9" t="s">
        <v>82</v>
      </c>
      <c r="P192" s="9" t="s">
        <v>520</v>
      </c>
      <c r="Q192" s="9"/>
      <c r="R192" s="24" t="s">
        <v>1558</v>
      </c>
      <c r="S192" s="26" t="s">
        <v>19</v>
      </c>
      <c r="T192" s="9"/>
      <c r="U192" s="24" t="s">
        <v>19</v>
      </c>
      <c r="V192" s="24" t="s">
        <v>1558</v>
      </c>
      <c r="W192" s="26" t="s">
        <v>1559</v>
      </c>
      <c r="X192" s="26" t="s">
        <v>19</v>
      </c>
      <c r="Y192" s="24" t="s">
        <v>19</v>
      </c>
      <c r="Z192" s="26" t="s">
        <v>19</v>
      </c>
      <c r="AA192" s="27" t="s">
        <v>19</v>
      </c>
      <c r="AB192" t="s">
        <v>19</v>
      </c>
      <c r="AC192" t="s">
        <v>1560</v>
      </c>
      <c r="AD192" t="s">
        <v>6</v>
      </c>
      <c r="AE192" t="s">
        <v>1561</v>
      </c>
      <c r="AF192" t="s">
        <v>88</v>
      </c>
      <c r="AG192" t="s">
        <v>76</v>
      </c>
      <c r="AH192" t="s">
        <v>1562</v>
      </c>
    </row>
    <row r="193" ht="14.25" customHeight="1" spans="1:34">
      <c r="A193" s="8" t="s">
        <v>1563</v>
      </c>
      <c r="B193" s="8" t="s">
        <v>1564</v>
      </c>
      <c r="C193" s="8" t="s">
        <v>75</v>
      </c>
      <c r="D193" s="8" t="s">
        <v>76</v>
      </c>
      <c r="E193" s="8" t="s">
        <v>77</v>
      </c>
      <c r="F193" s="8" t="s">
        <v>76</v>
      </c>
      <c r="G193" s="8" t="s">
        <v>243</v>
      </c>
      <c r="H193" s="9" t="s">
        <v>244</v>
      </c>
      <c r="I193" s="9" t="s">
        <v>80</v>
      </c>
      <c r="J193" s="9" t="s">
        <v>2</v>
      </c>
      <c r="K193" s="9" t="s">
        <v>1565</v>
      </c>
      <c r="L193" s="9">
        <v>1</v>
      </c>
      <c r="M193" s="9">
        <v>2</v>
      </c>
      <c r="N193" s="9" t="s">
        <v>115</v>
      </c>
      <c r="O193" s="9" t="s">
        <v>464</v>
      </c>
      <c r="P193" s="9" t="s">
        <v>520</v>
      </c>
      <c r="Q193" s="9"/>
      <c r="R193" s="24" t="s">
        <v>1566</v>
      </c>
      <c r="S193" s="26" t="s">
        <v>19</v>
      </c>
      <c r="T193" s="9"/>
      <c r="U193" s="24" t="s">
        <v>19</v>
      </c>
      <c r="V193" s="24" t="s">
        <v>1566</v>
      </c>
      <c r="W193" s="26" t="s">
        <v>1567</v>
      </c>
      <c r="X193" s="26" t="s">
        <v>19</v>
      </c>
      <c r="Y193" s="24" t="s">
        <v>19</v>
      </c>
      <c r="Z193" s="26" t="s">
        <v>19</v>
      </c>
      <c r="AA193" s="27" t="s">
        <v>19</v>
      </c>
      <c r="AB193" t="s">
        <v>19</v>
      </c>
      <c r="AC193" t="s">
        <v>1568</v>
      </c>
      <c r="AD193" t="s">
        <v>6</v>
      </c>
      <c r="AE193" t="s">
        <v>685</v>
      </c>
      <c r="AF193" t="s">
        <v>88</v>
      </c>
      <c r="AG193" t="s">
        <v>76</v>
      </c>
      <c r="AH193" t="s">
        <v>333</v>
      </c>
    </row>
    <row r="194" ht="14.25" customHeight="1" spans="1:34">
      <c r="A194" s="8" t="s">
        <v>1569</v>
      </c>
      <c r="B194" s="8" t="s">
        <v>1570</v>
      </c>
      <c r="C194" s="8" t="s">
        <v>75</v>
      </c>
      <c r="D194" s="8" t="s">
        <v>76</v>
      </c>
      <c r="E194" s="8" t="s">
        <v>77</v>
      </c>
      <c r="F194" s="8" t="s">
        <v>76</v>
      </c>
      <c r="G194" s="8" t="s">
        <v>1303</v>
      </c>
      <c r="H194" s="9" t="s">
        <v>1304</v>
      </c>
      <c r="I194" s="9" t="s">
        <v>80</v>
      </c>
      <c r="J194" s="9" t="s">
        <v>2</v>
      </c>
      <c r="K194" s="9" t="s">
        <v>1305</v>
      </c>
      <c r="L194" s="9">
        <v>1</v>
      </c>
      <c r="M194" s="9">
        <v>5</v>
      </c>
      <c r="N194" s="9" t="s">
        <v>137</v>
      </c>
      <c r="O194" s="9" t="s">
        <v>116</v>
      </c>
      <c r="P194" s="9" t="s">
        <v>520</v>
      </c>
      <c r="Q194" s="9"/>
      <c r="R194" s="24" t="s">
        <v>1571</v>
      </c>
      <c r="S194" s="26" t="s">
        <v>19</v>
      </c>
      <c r="T194" s="9"/>
      <c r="U194" s="24" t="s">
        <v>19</v>
      </c>
      <c r="V194" s="24" t="s">
        <v>1571</v>
      </c>
      <c r="W194" s="26" t="s">
        <v>1572</v>
      </c>
      <c r="X194" s="26" t="s">
        <v>19</v>
      </c>
      <c r="Y194" s="24" t="s">
        <v>19</v>
      </c>
      <c r="Z194" s="26" t="s">
        <v>19</v>
      </c>
      <c r="AA194" s="27" t="s">
        <v>19</v>
      </c>
      <c r="AB194" t="s">
        <v>19</v>
      </c>
      <c r="AC194" t="s">
        <v>1573</v>
      </c>
      <c r="AD194" t="s">
        <v>6</v>
      </c>
      <c r="AE194" t="s">
        <v>1308</v>
      </c>
      <c r="AF194" t="s">
        <v>88</v>
      </c>
      <c r="AG194" t="s">
        <v>76</v>
      </c>
      <c r="AH194" t="s">
        <v>19</v>
      </c>
    </row>
    <row r="195" ht="14.25" customHeight="1" spans="1:34">
      <c r="A195" s="8" t="s">
        <v>1574</v>
      </c>
      <c r="B195" s="8" t="s">
        <v>1575</v>
      </c>
      <c r="C195" s="8" t="s">
        <v>75</v>
      </c>
      <c r="D195" s="8" t="s">
        <v>76</v>
      </c>
      <c r="E195" s="8" t="s">
        <v>77</v>
      </c>
      <c r="F195" s="8" t="s">
        <v>76</v>
      </c>
      <c r="G195" s="8" t="s">
        <v>1576</v>
      </c>
      <c r="H195" s="9" t="s">
        <v>1577</v>
      </c>
      <c r="I195" s="9" t="s">
        <v>80</v>
      </c>
      <c r="J195" s="9" t="s">
        <v>2</v>
      </c>
      <c r="K195" s="9" t="s">
        <v>1578</v>
      </c>
      <c r="L195" s="9">
        <v>1</v>
      </c>
      <c r="M195" s="9">
        <v>1</v>
      </c>
      <c r="N195" s="9" t="s">
        <v>116</v>
      </c>
      <c r="O195" s="9" t="s">
        <v>465</v>
      </c>
      <c r="P195" s="9" t="s">
        <v>520</v>
      </c>
      <c r="Q195" s="9"/>
      <c r="R195" s="24" t="s">
        <v>1579</v>
      </c>
      <c r="S195" s="26" t="s">
        <v>19</v>
      </c>
      <c r="T195" s="9"/>
      <c r="U195" s="24" t="s">
        <v>19</v>
      </c>
      <c r="V195" s="24" t="s">
        <v>1579</v>
      </c>
      <c r="W195" s="26" t="s">
        <v>717</v>
      </c>
      <c r="X195" s="26" t="s">
        <v>19</v>
      </c>
      <c r="Y195" s="24" t="s">
        <v>19</v>
      </c>
      <c r="Z195" s="26" t="s">
        <v>19</v>
      </c>
      <c r="AA195" s="27" t="s">
        <v>19</v>
      </c>
      <c r="AB195" t="s">
        <v>19</v>
      </c>
      <c r="AC195" t="s">
        <v>1580</v>
      </c>
      <c r="AD195" t="s">
        <v>6</v>
      </c>
      <c r="AE195" t="s">
        <v>1145</v>
      </c>
      <c r="AF195" t="s">
        <v>88</v>
      </c>
      <c r="AG195" t="s">
        <v>76</v>
      </c>
      <c r="AH195" t="s">
        <v>750</v>
      </c>
    </row>
    <row r="196" ht="14.25" customHeight="1" spans="1:34">
      <c r="A196" s="8" t="s">
        <v>1581</v>
      </c>
      <c r="B196" s="8" t="s">
        <v>1582</v>
      </c>
      <c r="C196" s="8" t="s">
        <v>75</v>
      </c>
      <c r="D196" s="8" t="s">
        <v>76</v>
      </c>
      <c r="E196" s="8" t="s">
        <v>77</v>
      </c>
      <c r="F196" s="8" t="s">
        <v>76</v>
      </c>
      <c r="G196" s="8" t="s">
        <v>497</v>
      </c>
      <c r="H196" s="9" t="s">
        <v>498</v>
      </c>
      <c r="I196" s="9" t="s">
        <v>80</v>
      </c>
      <c r="J196" s="9" t="s">
        <v>2</v>
      </c>
      <c r="K196" s="9" t="s">
        <v>1583</v>
      </c>
      <c r="L196" s="9">
        <v>1</v>
      </c>
      <c r="M196" s="9">
        <v>2</v>
      </c>
      <c r="N196" s="9" t="s">
        <v>116</v>
      </c>
      <c r="O196" s="9" t="s">
        <v>464</v>
      </c>
      <c r="P196" s="9" t="s">
        <v>520</v>
      </c>
      <c r="Q196" s="9"/>
      <c r="R196" s="24" t="s">
        <v>1584</v>
      </c>
      <c r="S196" s="26" t="s">
        <v>19</v>
      </c>
      <c r="T196" s="9"/>
      <c r="U196" s="24" t="s">
        <v>19</v>
      </c>
      <c r="V196" s="24" t="s">
        <v>1584</v>
      </c>
      <c r="W196" s="26" t="s">
        <v>1585</v>
      </c>
      <c r="X196" s="26" t="s">
        <v>19</v>
      </c>
      <c r="Y196" s="24" t="s">
        <v>19</v>
      </c>
      <c r="Z196" s="26" t="s">
        <v>19</v>
      </c>
      <c r="AA196" s="27" t="s">
        <v>19</v>
      </c>
      <c r="AB196" t="s">
        <v>19</v>
      </c>
      <c r="AC196" t="s">
        <v>1586</v>
      </c>
      <c r="AD196" t="s">
        <v>6</v>
      </c>
      <c r="AE196" t="s">
        <v>504</v>
      </c>
      <c r="AF196" t="s">
        <v>88</v>
      </c>
      <c r="AG196" t="s">
        <v>76</v>
      </c>
      <c r="AH196" t="s">
        <v>19</v>
      </c>
    </row>
    <row r="197" ht="14.25" customHeight="1" spans="1:34">
      <c r="A197" s="8" t="s">
        <v>1587</v>
      </c>
      <c r="B197" s="8" t="s">
        <v>1588</v>
      </c>
      <c r="C197" s="8" t="s">
        <v>75</v>
      </c>
      <c r="D197" s="8" t="s">
        <v>76</v>
      </c>
      <c r="E197" s="8" t="s">
        <v>77</v>
      </c>
      <c r="F197" s="8" t="s">
        <v>76</v>
      </c>
      <c r="G197" s="8" t="s">
        <v>1589</v>
      </c>
      <c r="H197" s="9" t="s">
        <v>1590</v>
      </c>
      <c r="I197" s="9" t="s">
        <v>80</v>
      </c>
      <c r="J197" s="9" t="s">
        <v>2</v>
      </c>
      <c r="K197" s="9" t="s">
        <v>1591</v>
      </c>
      <c r="L197" s="9">
        <v>1</v>
      </c>
      <c r="M197" s="9">
        <v>2</v>
      </c>
      <c r="N197" s="9" t="s">
        <v>82</v>
      </c>
      <c r="O197" s="9" t="s">
        <v>464</v>
      </c>
      <c r="P197" s="9" t="s">
        <v>520</v>
      </c>
      <c r="Q197" s="9"/>
      <c r="R197" s="24" t="s">
        <v>1592</v>
      </c>
      <c r="S197" s="26" t="s">
        <v>19</v>
      </c>
      <c r="T197" s="9"/>
      <c r="U197" s="24" t="s">
        <v>19</v>
      </c>
      <c r="V197" s="24" t="s">
        <v>1592</v>
      </c>
      <c r="W197" s="26" t="s">
        <v>1119</v>
      </c>
      <c r="X197" s="26" t="s">
        <v>19</v>
      </c>
      <c r="Y197" s="24" t="s">
        <v>19</v>
      </c>
      <c r="Z197" s="26" t="s">
        <v>19</v>
      </c>
      <c r="AA197" s="27" t="s">
        <v>19</v>
      </c>
      <c r="AB197" t="s">
        <v>19</v>
      </c>
      <c r="AC197" t="s">
        <v>1593</v>
      </c>
      <c r="AD197" t="s">
        <v>6</v>
      </c>
      <c r="AE197" t="s">
        <v>162</v>
      </c>
      <c r="AF197" t="s">
        <v>88</v>
      </c>
      <c r="AG197" t="s">
        <v>76</v>
      </c>
      <c r="AH197" t="s">
        <v>142</v>
      </c>
    </row>
    <row r="198" ht="14.25" customHeight="1" spans="1:34">
      <c r="A198" s="8" t="s">
        <v>1594</v>
      </c>
      <c r="B198" s="8" t="s">
        <v>1595</v>
      </c>
      <c r="C198" s="8" t="s">
        <v>75</v>
      </c>
      <c r="D198" s="8" t="s">
        <v>76</v>
      </c>
      <c r="E198" s="8" t="s">
        <v>77</v>
      </c>
      <c r="F198" s="8" t="s">
        <v>76</v>
      </c>
      <c r="G198" s="8" t="s">
        <v>1596</v>
      </c>
      <c r="H198" s="9" t="s">
        <v>1597</v>
      </c>
      <c r="I198" s="9" t="s">
        <v>80</v>
      </c>
      <c r="J198" s="9" t="s">
        <v>2</v>
      </c>
      <c r="K198" s="9" t="s">
        <v>1598</v>
      </c>
      <c r="L198" s="9">
        <v>1</v>
      </c>
      <c r="M198" s="9">
        <v>4</v>
      </c>
      <c r="N198" s="9" t="s">
        <v>116</v>
      </c>
      <c r="O198" s="9" t="s">
        <v>82</v>
      </c>
      <c r="P198" s="9" t="s">
        <v>520</v>
      </c>
      <c r="Q198" s="9"/>
      <c r="R198" s="24" t="s">
        <v>679</v>
      </c>
      <c r="S198" s="26" t="s">
        <v>19</v>
      </c>
      <c r="T198" s="9"/>
      <c r="U198" s="24" t="s">
        <v>19</v>
      </c>
      <c r="V198" s="24" t="s">
        <v>679</v>
      </c>
      <c r="W198" s="26" t="s">
        <v>247</v>
      </c>
      <c r="X198" s="26" t="s">
        <v>19</v>
      </c>
      <c r="Y198" s="24" t="s">
        <v>19</v>
      </c>
      <c r="Z198" s="26" t="s">
        <v>19</v>
      </c>
      <c r="AA198" s="27" t="s">
        <v>19</v>
      </c>
      <c r="AB198" t="s">
        <v>19</v>
      </c>
      <c r="AC198" t="s">
        <v>1599</v>
      </c>
      <c r="AD198" t="s">
        <v>6</v>
      </c>
      <c r="AE198" t="s">
        <v>1600</v>
      </c>
      <c r="AF198" t="s">
        <v>88</v>
      </c>
      <c r="AG198" t="s">
        <v>76</v>
      </c>
      <c r="AH198" t="s">
        <v>1562</v>
      </c>
    </row>
    <row r="199" ht="14.25" customHeight="1" spans="1:34">
      <c r="A199" s="8" t="s">
        <v>1601</v>
      </c>
      <c r="B199" s="8" t="s">
        <v>1602</v>
      </c>
      <c r="C199" s="8" t="s">
        <v>75</v>
      </c>
      <c r="D199" s="8" t="s">
        <v>76</v>
      </c>
      <c r="E199" s="8" t="s">
        <v>77</v>
      </c>
      <c r="F199" s="8" t="s">
        <v>76</v>
      </c>
      <c r="G199" s="8" t="s">
        <v>1240</v>
      </c>
      <c r="H199" s="9" t="s">
        <v>1241</v>
      </c>
      <c r="I199" s="9" t="s">
        <v>80</v>
      </c>
      <c r="J199" s="9" t="s">
        <v>2</v>
      </c>
      <c r="K199" s="9" t="s">
        <v>1242</v>
      </c>
      <c r="L199" s="9">
        <v>1</v>
      </c>
      <c r="M199" s="9">
        <v>1</v>
      </c>
      <c r="N199" s="9" t="s">
        <v>464</v>
      </c>
      <c r="O199" s="9" t="s">
        <v>465</v>
      </c>
      <c r="P199" s="9" t="s">
        <v>520</v>
      </c>
      <c r="Q199" s="9"/>
      <c r="R199" s="24" t="s">
        <v>1603</v>
      </c>
      <c r="S199" s="26" t="s">
        <v>19</v>
      </c>
      <c r="T199" s="9"/>
      <c r="U199" s="24" t="s">
        <v>19</v>
      </c>
      <c r="V199" s="24" t="s">
        <v>1603</v>
      </c>
      <c r="W199" s="26" t="s">
        <v>1604</v>
      </c>
      <c r="X199" s="26" t="s">
        <v>19</v>
      </c>
      <c r="Y199" s="24" t="s">
        <v>19</v>
      </c>
      <c r="Z199" s="26" t="s">
        <v>19</v>
      </c>
      <c r="AA199" s="27" t="s">
        <v>19</v>
      </c>
      <c r="AB199" t="s">
        <v>19</v>
      </c>
      <c r="AC199" t="s">
        <v>1605</v>
      </c>
      <c r="AD199" t="s">
        <v>6</v>
      </c>
      <c r="AE199" t="s">
        <v>1246</v>
      </c>
      <c r="AF199" t="s">
        <v>88</v>
      </c>
      <c r="AG199" t="s">
        <v>76</v>
      </c>
      <c r="AH199" t="s">
        <v>297</v>
      </c>
    </row>
    <row r="200" ht="14.25" customHeight="1" spans="1:34">
      <c r="A200" s="8" t="s">
        <v>1606</v>
      </c>
      <c r="B200" s="8" t="s">
        <v>1607</v>
      </c>
      <c r="C200" s="8" t="s">
        <v>75</v>
      </c>
      <c r="D200" s="8" t="s">
        <v>76</v>
      </c>
      <c r="E200" s="8" t="s">
        <v>77</v>
      </c>
      <c r="F200" s="8" t="s">
        <v>76</v>
      </c>
      <c r="G200" s="8" t="s">
        <v>1608</v>
      </c>
      <c r="H200" s="9" t="s">
        <v>1609</v>
      </c>
      <c r="I200" s="9" t="s">
        <v>80</v>
      </c>
      <c r="J200" s="9" t="s">
        <v>2</v>
      </c>
      <c r="K200" s="9" t="s">
        <v>1610</v>
      </c>
      <c r="L200" s="9">
        <v>1</v>
      </c>
      <c r="M200" s="9">
        <v>1</v>
      </c>
      <c r="N200" s="9" t="s">
        <v>464</v>
      </c>
      <c r="O200" s="9" t="s">
        <v>465</v>
      </c>
      <c r="P200" s="9" t="s">
        <v>520</v>
      </c>
      <c r="Q200" s="9"/>
      <c r="R200" s="24" t="s">
        <v>773</v>
      </c>
      <c r="S200" s="26" t="s">
        <v>19</v>
      </c>
      <c r="T200" s="9"/>
      <c r="U200" s="24" t="s">
        <v>19</v>
      </c>
      <c r="V200" s="24" t="s">
        <v>773</v>
      </c>
      <c r="W200" s="26" t="s">
        <v>1611</v>
      </c>
      <c r="X200" s="26" t="s">
        <v>19</v>
      </c>
      <c r="Y200" s="24" t="s">
        <v>19</v>
      </c>
      <c r="Z200" s="26" t="s">
        <v>19</v>
      </c>
      <c r="AA200" s="27" t="s">
        <v>19</v>
      </c>
      <c r="AB200" t="s">
        <v>19</v>
      </c>
      <c r="AC200" t="s">
        <v>765</v>
      </c>
      <c r="AD200" t="s">
        <v>6</v>
      </c>
      <c r="AE200" t="s">
        <v>141</v>
      </c>
      <c r="AF200" t="s">
        <v>88</v>
      </c>
      <c r="AG200" t="s">
        <v>76</v>
      </c>
      <c r="AH200" t="s">
        <v>220</v>
      </c>
    </row>
    <row r="201" ht="14.25" customHeight="1" spans="1:34">
      <c r="A201" s="8" t="s">
        <v>1612</v>
      </c>
      <c r="B201" s="8" t="s">
        <v>1613</v>
      </c>
      <c r="C201" s="8" t="s">
        <v>75</v>
      </c>
      <c r="D201" s="8" t="s">
        <v>76</v>
      </c>
      <c r="E201" s="8" t="s">
        <v>77</v>
      </c>
      <c r="F201" s="8" t="s">
        <v>76</v>
      </c>
      <c r="G201" s="8" t="s">
        <v>1614</v>
      </c>
      <c r="H201" s="9" t="s">
        <v>1615</v>
      </c>
      <c r="I201" s="9" t="s">
        <v>80</v>
      </c>
      <c r="J201" s="9" t="s">
        <v>2</v>
      </c>
      <c r="K201" s="9" t="s">
        <v>1616</v>
      </c>
      <c r="L201" s="9">
        <v>1</v>
      </c>
      <c r="M201" s="9">
        <v>1</v>
      </c>
      <c r="N201" s="9" t="s">
        <v>465</v>
      </c>
      <c r="O201" s="9" t="s">
        <v>465</v>
      </c>
      <c r="P201" s="9" t="s">
        <v>520</v>
      </c>
      <c r="Q201" s="9"/>
      <c r="R201" s="24" t="s">
        <v>899</v>
      </c>
      <c r="S201" s="26" t="s">
        <v>19</v>
      </c>
      <c r="T201" s="9"/>
      <c r="U201" s="24" t="s">
        <v>19</v>
      </c>
      <c r="V201" s="24" t="s">
        <v>899</v>
      </c>
      <c r="W201" s="26" t="s">
        <v>1617</v>
      </c>
      <c r="X201" s="26" t="s">
        <v>19</v>
      </c>
      <c r="Y201" s="24" t="s">
        <v>19</v>
      </c>
      <c r="Z201" s="26" t="s">
        <v>19</v>
      </c>
      <c r="AA201" s="27" t="s">
        <v>19</v>
      </c>
      <c r="AB201" t="s">
        <v>19</v>
      </c>
      <c r="AC201" t="s">
        <v>799</v>
      </c>
      <c r="AD201" t="s">
        <v>6</v>
      </c>
      <c r="AE201" t="s">
        <v>162</v>
      </c>
      <c r="AF201" t="s">
        <v>88</v>
      </c>
      <c r="AG201" t="s">
        <v>76</v>
      </c>
      <c r="AH201" t="s">
        <v>373</v>
      </c>
    </row>
    <row r="202" ht="14.25" customHeight="1" spans="1:34">
      <c r="A202" s="8" t="s">
        <v>1618</v>
      </c>
      <c r="B202" s="8" t="s">
        <v>1619</v>
      </c>
      <c r="C202" s="8" t="s">
        <v>75</v>
      </c>
      <c r="D202" s="8" t="s">
        <v>76</v>
      </c>
      <c r="E202" s="8" t="s">
        <v>77</v>
      </c>
      <c r="F202" s="8" t="s">
        <v>76</v>
      </c>
      <c r="G202" s="8" t="s">
        <v>1620</v>
      </c>
      <c r="H202" s="9" t="s">
        <v>1621</v>
      </c>
      <c r="I202" s="9" t="s">
        <v>80</v>
      </c>
      <c r="J202" s="9" t="s">
        <v>2</v>
      </c>
      <c r="K202" s="9" t="s">
        <v>1622</v>
      </c>
      <c r="L202" s="9">
        <v>2</v>
      </c>
      <c r="M202" s="9">
        <v>1</v>
      </c>
      <c r="N202" s="9" t="s">
        <v>520</v>
      </c>
      <c r="O202" s="9" t="s">
        <v>419</v>
      </c>
      <c r="P202" s="9" t="s">
        <v>420</v>
      </c>
      <c r="Q202" s="9"/>
      <c r="R202" s="24" t="s">
        <v>1623</v>
      </c>
      <c r="S202" s="26" t="s">
        <v>1623</v>
      </c>
      <c r="T202" s="9" t="s">
        <v>1624</v>
      </c>
      <c r="U202" s="24" t="s">
        <v>19</v>
      </c>
      <c r="V202" s="24" t="s">
        <v>19</v>
      </c>
      <c r="W202" s="26" t="s">
        <v>19</v>
      </c>
      <c r="X202" s="26" t="s">
        <v>19</v>
      </c>
      <c r="Y202" s="24" t="s">
        <v>19</v>
      </c>
      <c r="Z202" s="26" t="s">
        <v>19</v>
      </c>
      <c r="AA202" s="27" t="s">
        <v>19</v>
      </c>
      <c r="AB202" t="s">
        <v>19</v>
      </c>
      <c r="AC202" t="s">
        <v>19</v>
      </c>
      <c r="AD202" t="s">
        <v>6</v>
      </c>
      <c r="AE202" t="s">
        <v>162</v>
      </c>
      <c r="AF202" t="s">
        <v>88</v>
      </c>
      <c r="AG202" t="s">
        <v>76</v>
      </c>
      <c r="AH202" t="s">
        <v>19</v>
      </c>
    </row>
    <row r="203" ht="14.25" customHeight="1" spans="1:34">
      <c r="A203" s="8" t="s">
        <v>1625</v>
      </c>
      <c r="B203" s="8" t="s">
        <v>1626</v>
      </c>
      <c r="C203" s="8" t="s">
        <v>75</v>
      </c>
      <c r="D203" s="8" t="s">
        <v>76</v>
      </c>
      <c r="E203" s="8" t="s">
        <v>77</v>
      </c>
      <c r="F203" s="8" t="s">
        <v>76</v>
      </c>
      <c r="G203" s="8" t="s">
        <v>1627</v>
      </c>
      <c r="H203" s="9" t="s">
        <v>1628</v>
      </c>
      <c r="I203" s="9" t="s">
        <v>80</v>
      </c>
      <c r="J203" s="9" t="s">
        <v>2</v>
      </c>
      <c r="K203" s="9" t="s">
        <v>1629</v>
      </c>
      <c r="L203" s="9">
        <v>1</v>
      </c>
      <c r="M203" s="9">
        <v>1</v>
      </c>
      <c r="N203" s="9" t="s">
        <v>464</v>
      </c>
      <c r="O203" s="9" t="s">
        <v>465</v>
      </c>
      <c r="P203" s="9" t="s">
        <v>520</v>
      </c>
      <c r="Q203" s="9"/>
      <c r="R203" s="24" t="s">
        <v>1630</v>
      </c>
      <c r="S203" s="26" t="s">
        <v>19</v>
      </c>
      <c r="T203" s="9"/>
      <c r="U203" s="24" t="s">
        <v>19</v>
      </c>
      <c r="V203" s="24" t="s">
        <v>1630</v>
      </c>
      <c r="W203" s="26" t="s">
        <v>1168</v>
      </c>
      <c r="X203" s="26" t="s">
        <v>19</v>
      </c>
      <c r="Y203" s="24" t="s">
        <v>19</v>
      </c>
      <c r="Z203" s="26" t="s">
        <v>19</v>
      </c>
      <c r="AA203" s="27" t="s">
        <v>19</v>
      </c>
      <c r="AB203" t="s">
        <v>19</v>
      </c>
      <c r="AC203" t="s">
        <v>1631</v>
      </c>
      <c r="AD203" t="s">
        <v>6</v>
      </c>
      <c r="AE203" t="s">
        <v>1632</v>
      </c>
      <c r="AF203" t="s">
        <v>88</v>
      </c>
      <c r="AG203" t="s">
        <v>76</v>
      </c>
      <c r="AH203" t="s">
        <v>19</v>
      </c>
    </row>
    <row r="204" ht="14.25" customHeight="1" spans="1:34">
      <c r="A204" s="8" t="s">
        <v>1633</v>
      </c>
      <c r="B204" s="8" t="s">
        <v>1634</v>
      </c>
      <c r="C204" s="8" t="s">
        <v>75</v>
      </c>
      <c r="D204" s="8" t="s">
        <v>76</v>
      </c>
      <c r="E204" s="8" t="s">
        <v>77</v>
      </c>
      <c r="F204" s="8" t="s">
        <v>76</v>
      </c>
      <c r="G204" s="8" t="s">
        <v>1635</v>
      </c>
      <c r="H204" s="9" t="s">
        <v>1636</v>
      </c>
      <c r="I204" s="9" t="s">
        <v>80</v>
      </c>
      <c r="J204" s="9" t="s">
        <v>2</v>
      </c>
      <c r="K204" s="9" t="s">
        <v>1637</v>
      </c>
      <c r="L204" s="9">
        <v>1</v>
      </c>
      <c r="M204" s="9">
        <v>2</v>
      </c>
      <c r="N204" s="9" t="s">
        <v>520</v>
      </c>
      <c r="O204" s="9" t="s">
        <v>406</v>
      </c>
      <c r="P204" s="9" t="s">
        <v>529</v>
      </c>
      <c r="Q204" s="9"/>
      <c r="R204" s="24" t="s">
        <v>1638</v>
      </c>
      <c r="S204" s="26" t="s">
        <v>1638</v>
      </c>
      <c r="T204" s="9" t="s">
        <v>1639</v>
      </c>
      <c r="U204" s="24" t="s">
        <v>19</v>
      </c>
      <c r="V204" s="24" t="s">
        <v>19</v>
      </c>
      <c r="W204" s="26" t="s">
        <v>19</v>
      </c>
      <c r="X204" s="26" t="s">
        <v>19</v>
      </c>
      <c r="Y204" s="24" t="s">
        <v>19</v>
      </c>
      <c r="Z204" s="26" t="s">
        <v>19</v>
      </c>
      <c r="AA204" s="27" t="s">
        <v>19</v>
      </c>
      <c r="AB204" t="s">
        <v>19</v>
      </c>
      <c r="AC204" t="s">
        <v>19</v>
      </c>
      <c r="AD204" t="s">
        <v>6</v>
      </c>
      <c r="AE204" t="s">
        <v>120</v>
      </c>
      <c r="AF204" t="s">
        <v>88</v>
      </c>
      <c r="AG204" t="s">
        <v>76</v>
      </c>
      <c r="AH204" t="s">
        <v>19</v>
      </c>
    </row>
    <row r="205" ht="14.25" customHeight="1" spans="1:34">
      <c r="A205" s="8" t="s">
        <v>1640</v>
      </c>
      <c r="B205" s="8" t="s">
        <v>1641</v>
      </c>
      <c r="C205" s="8" t="s">
        <v>75</v>
      </c>
      <c r="D205" s="8" t="s">
        <v>76</v>
      </c>
      <c r="E205" s="8" t="s">
        <v>77</v>
      </c>
      <c r="F205" s="8" t="s">
        <v>76</v>
      </c>
      <c r="G205" s="8" t="s">
        <v>1642</v>
      </c>
      <c r="H205" s="9" t="s">
        <v>1643</v>
      </c>
      <c r="I205" s="9" t="s">
        <v>80</v>
      </c>
      <c r="J205" s="9" t="s">
        <v>2</v>
      </c>
      <c r="K205" s="9" t="s">
        <v>1644</v>
      </c>
      <c r="L205" s="9">
        <v>1</v>
      </c>
      <c r="M205" s="9">
        <v>3</v>
      </c>
      <c r="N205" s="9" t="s">
        <v>208</v>
      </c>
      <c r="O205" s="9" t="s">
        <v>1645</v>
      </c>
      <c r="P205" s="9" t="s">
        <v>1646</v>
      </c>
      <c r="Q205" s="9"/>
      <c r="R205" s="24" t="s">
        <v>1647</v>
      </c>
      <c r="S205" s="26" t="s">
        <v>1647</v>
      </c>
      <c r="T205" s="9" t="s">
        <v>1648</v>
      </c>
      <c r="U205" s="24" t="s">
        <v>19</v>
      </c>
      <c r="V205" s="24" t="s">
        <v>19</v>
      </c>
      <c r="W205" s="26" t="s">
        <v>19</v>
      </c>
      <c r="X205" s="26" t="s">
        <v>19</v>
      </c>
      <c r="Y205" s="24" t="s">
        <v>19</v>
      </c>
      <c r="Z205" s="26" t="s">
        <v>19</v>
      </c>
      <c r="AA205" s="27" t="s">
        <v>19</v>
      </c>
      <c r="AB205" t="s">
        <v>19</v>
      </c>
      <c r="AC205" t="s">
        <v>19</v>
      </c>
      <c r="AD205" t="s">
        <v>6</v>
      </c>
      <c r="AE205" t="s">
        <v>1327</v>
      </c>
      <c r="AF205" t="s">
        <v>88</v>
      </c>
      <c r="AG205" t="s">
        <v>76</v>
      </c>
      <c r="AH205" t="s">
        <v>19</v>
      </c>
    </row>
    <row r="206" ht="14.25" customHeight="1" spans="1:34">
      <c r="A206" s="8" t="s">
        <v>1649</v>
      </c>
      <c r="B206" s="8" t="s">
        <v>1650</v>
      </c>
      <c r="C206" s="8" t="s">
        <v>75</v>
      </c>
      <c r="D206" s="8" t="s">
        <v>76</v>
      </c>
      <c r="E206" s="8" t="s">
        <v>77</v>
      </c>
      <c r="F206" s="8" t="s">
        <v>76</v>
      </c>
      <c r="G206" s="8" t="s">
        <v>1651</v>
      </c>
      <c r="H206" s="9" t="s">
        <v>1652</v>
      </c>
      <c r="I206" s="9" t="s">
        <v>80</v>
      </c>
      <c r="J206" s="9" t="s">
        <v>2</v>
      </c>
      <c r="K206" s="9" t="s">
        <v>1653</v>
      </c>
      <c r="L206" s="9">
        <v>3</v>
      </c>
      <c r="M206" s="9">
        <v>2</v>
      </c>
      <c r="N206" s="9" t="s">
        <v>520</v>
      </c>
      <c r="O206" s="9" t="s">
        <v>511</v>
      </c>
      <c r="P206" s="9" t="s">
        <v>586</v>
      </c>
      <c r="Q206" s="9"/>
      <c r="R206" s="24" t="s">
        <v>1654</v>
      </c>
      <c r="S206" s="26" t="s">
        <v>1654</v>
      </c>
      <c r="T206" s="9" t="s">
        <v>1655</v>
      </c>
      <c r="U206" s="24" t="s">
        <v>19</v>
      </c>
      <c r="V206" s="24" t="s">
        <v>19</v>
      </c>
      <c r="W206" s="26" t="s">
        <v>19</v>
      </c>
      <c r="X206" s="26" t="s">
        <v>19</v>
      </c>
      <c r="Y206" s="24" t="s">
        <v>19</v>
      </c>
      <c r="Z206" s="26" t="s">
        <v>19</v>
      </c>
      <c r="AA206" s="27" t="s">
        <v>19</v>
      </c>
      <c r="AB206" t="s">
        <v>19</v>
      </c>
      <c r="AC206" t="s">
        <v>19</v>
      </c>
      <c r="AD206" t="s">
        <v>6</v>
      </c>
      <c r="AE206" t="s">
        <v>1656</v>
      </c>
      <c r="AF206" t="s">
        <v>88</v>
      </c>
      <c r="AG206" t="s">
        <v>76</v>
      </c>
      <c r="AH206" t="s">
        <v>19</v>
      </c>
    </row>
    <row r="207" ht="14.25" customHeight="1" spans="1:34">
      <c r="A207" s="8" t="s">
        <v>1657</v>
      </c>
      <c r="B207" s="8" t="s">
        <v>1658</v>
      </c>
      <c r="C207" s="8" t="s">
        <v>75</v>
      </c>
      <c r="D207" s="8" t="s">
        <v>76</v>
      </c>
      <c r="E207" s="8" t="s">
        <v>77</v>
      </c>
      <c r="F207" s="8" t="s">
        <v>76</v>
      </c>
      <c r="G207" s="8" t="s">
        <v>1659</v>
      </c>
      <c r="H207" s="9" t="s">
        <v>1660</v>
      </c>
      <c r="I207" s="9" t="s">
        <v>80</v>
      </c>
      <c r="J207" s="9" t="s">
        <v>2</v>
      </c>
      <c r="K207" s="9" t="s">
        <v>1661</v>
      </c>
      <c r="L207" s="9">
        <v>1</v>
      </c>
      <c r="M207" s="9">
        <v>3</v>
      </c>
      <c r="N207" s="9" t="s">
        <v>520</v>
      </c>
      <c r="O207" s="9" t="s">
        <v>1662</v>
      </c>
      <c r="P207" s="9" t="s">
        <v>1663</v>
      </c>
      <c r="Q207" s="9"/>
      <c r="R207" s="24" t="s">
        <v>1664</v>
      </c>
      <c r="S207" s="26" t="s">
        <v>1664</v>
      </c>
      <c r="T207" s="9" t="s">
        <v>1665</v>
      </c>
      <c r="U207" s="24" t="s">
        <v>19</v>
      </c>
      <c r="V207" s="24" t="s">
        <v>19</v>
      </c>
      <c r="W207" s="26" t="s">
        <v>19</v>
      </c>
      <c r="X207" s="26" t="s">
        <v>19</v>
      </c>
      <c r="Y207" s="24" t="s">
        <v>19</v>
      </c>
      <c r="Z207" s="26" t="s">
        <v>19</v>
      </c>
      <c r="AA207" s="27" t="s">
        <v>19</v>
      </c>
      <c r="AB207" t="s">
        <v>19</v>
      </c>
      <c r="AC207" t="s">
        <v>19</v>
      </c>
      <c r="AD207" t="s">
        <v>6</v>
      </c>
      <c r="AE207" t="s">
        <v>1214</v>
      </c>
      <c r="AF207" t="s">
        <v>88</v>
      </c>
      <c r="AG207" t="s">
        <v>76</v>
      </c>
      <c r="AH207" t="s">
        <v>19</v>
      </c>
    </row>
    <row r="208" ht="14.25" customHeight="1" spans="1:34">
      <c r="A208" s="8" t="s">
        <v>1666</v>
      </c>
      <c r="B208" s="8" t="s">
        <v>1667</v>
      </c>
      <c r="C208" s="8" t="s">
        <v>75</v>
      </c>
      <c r="D208" s="8" t="s">
        <v>76</v>
      </c>
      <c r="E208" s="8" t="s">
        <v>77</v>
      </c>
      <c r="F208" s="8" t="s">
        <v>76</v>
      </c>
      <c r="G208" s="8" t="s">
        <v>1668</v>
      </c>
      <c r="H208" s="9" t="s">
        <v>1669</v>
      </c>
      <c r="I208" s="9" t="s">
        <v>80</v>
      </c>
      <c r="J208" s="9" t="s">
        <v>2</v>
      </c>
      <c r="K208" s="9" t="s">
        <v>1670</v>
      </c>
      <c r="L208" s="9">
        <v>2</v>
      </c>
      <c r="M208" s="9">
        <v>5</v>
      </c>
      <c r="N208" s="9" t="s">
        <v>464</v>
      </c>
      <c r="O208" s="9" t="s">
        <v>84</v>
      </c>
      <c r="P208" s="9" t="s">
        <v>500</v>
      </c>
      <c r="Q208" s="9"/>
      <c r="R208" s="24" t="s">
        <v>1671</v>
      </c>
      <c r="S208" s="26" t="s">
        <v>1671</v>
      </c>
      <c r="T208" s="9" t="s">
        <v>1672</v>
      </c>
      <c r="U208" s="24" t="s">
        <v>19</v>
      </c>
      <c r="V208" s="24" t="s">
        <v>19</v>
      </c>
      <c r="W208" s="26" t="s">
        <v>19</v>
      </c>
      <c r="X208" s="26" t="s">
        <v>19</v>
      </c>
      <c r="Y208" s="24" t="s">
        <v>19</v>
      </c>
      <c r="Z208" s="26" t="s">
        <v>19</v>
      </c>
      <c r="AA208" s="27" t="s">
        <v>19</v>
      </c>
      <c r="AB208" t="s">
        <v>19</v>
      </c>
      <c r="AC208" t="s">
        <v>19</v>
      </c>
      <c r="AD208" t="s">
        <v>6</v>
      </c>
      <c r="AE208" t="s">
        <v>1673</v>
      </c>
      <c r="AF208" t="s">
        <v>88</v>
      </c>
      <c r="AG208" t="s">
        <v>76</v>
      </c>
      <c r="AH208" t="s">
        <v>19</v>
      </c>
    </row>
    <row r="209" ht="14.25" customHeight="1" spans="1:34">
      <c r="A209" s="8" t="s">
        <v>1674</v>
      </c>
      <c r="B209" s="8" t="s">
        <v>1675</v>
      </c>
      <c r="C209" s="8" t="s">
        <v>75</v>
      </c>
      <c r="D209" s="8" t="s">
        <v>76</v>
      </c>
      <c r="E209" s="8" t="s">
        <v>77</v>
      </c>
      <c r="F209" s="8" t="s">
        <v>76</v>
      </c>
      <c r="G209" s="8" t="s">
        <v>1676</v>
      </c>
      <c r="H209" s="9" t="s">
        <v>1677</v>
      </c>
      <c r="I209" s="9" t="s">
        <v>80</v>
      </c>
      <c r="J209" s="9" t="s">
        <v>2</v>
      </c>
      <c r="K209" s="9" t="s">
        <v>1678</v>
      </c>
      <c r="L209" s="9">
        <v>1</v>
      </c>
      <c r="M209" s="9">
        <v>5</v>
      </c>
      <c r="N209" s="9" t="s">
        <v>520</v>
      </c>
      <c r="O209" s="9" t="s">
        <v>406</v>
      </c>
      <c r="P209" s="9" t="s">
        <v>604</v>
      </c>
      <c r="Q209" s="9"/>
      <c r="R209" s="24" t="s">
        <v>1679</v>
      </c>
      <c r="S209" s="26" t="s">
        <v>1679</v>
      </c>
      <c r="T209" s="9" t="s">
        <v>1680</v>
      </c>
      <c r="U209" s="24" t="s">
        <v>19</v>
      </c>
      <c r="V209" s="24" t="s">
        <v>19</v>
      </c>
      <c r="W209" s="26" t="s">
        <v>19</v>
      </c>
      <c r="X209" s="26" t="s">
        <v>19</v>
      </c>
      <c r="Y209" s="24" t="s">
        <v>19</v>
      </c>
      <c r="Z209" s="26" t="s">
        <v>19</v>
      </c>
      <c r="AA209" s="27" t="s">
        <v>19</v>
      </c>
      <c r="AB209" t="s">
        <v>19</v>
      </c>
      <c r="AC209" t="s">
        <v>19</v>
      </c>
      <c r="AD209" t="s">
        <v>6</v>
      </c>
      <c r="AE209" t="s">
        <v>1681</v>
      </c>
      <c r="AF209" t="s">
        <v>88</v>
      </c>
      <c r="AG209" t="s">
        <v>76</v>
      </c>
      <c r="AH209" t="s">
        <v>19</v>
      </c>
    </row>
    <row r="210" ht="14.25" customHeight="1" spans="1:34">
      <c r="A210" s="8" t="s">
        <v>1682</v>
      </c>
      <c r="B210" s="8" t="s">
        <v>1683</v>
      </c>
      <c r="C210" s="8" t="s">
        <v>75</v>
      </c>
      <c r="D210" s="8" t="s">
        <v>76</v>
      </c>
      <c r="E210" s="8" t="s">
        <v>77</v>
      </c>
      <c r="F210" s="8" t="s">
        <v>76</v>
      </c>
      <c r="G210" s="8" t="s">
        <v>1684</v>
      </c>
      <c r="H210" s="9" t="s">
        <v>1685</v>
      </c>
      <c r="I210" s="9" t="s">
        <v>80</v>
      </c>
      <c r="J210" s="9" t="s">
        <v>2</v>
      </c>
      <c r="K210" s="9" t="s">
        <v>1686</v>
      </c>
      <c r="L210" s="9">
        <v>1</v>
      </c>
      <c r="M210" s="9">
        <v>1</v>
      </c>
      <c r="N210" s="9" t="s">
        <v>676</v>
      </c>
      <c r="O210" s="9" t="s">
        <v>465</v>
      </c>
      <c r="P210" s="9" t="s">
        <v>520</v>
      </c>
      <c r="Q210" s="9"/>
      <c r="R210" s="24" t="s">
        <v>1687</v>
      </c>
      <c r="S210" s="26" t="s">
        <v>19</v>
      </c>
      <c r="T210" s="9"/>
      <c r="U210" s="24" t="s">
        <v>19</v>
      </c>
      <c r="V210" s="24" t="s">
        <v>1687</v>
      </c>
      <c r="W210" s="26" t="s">
        <v>578</v>
      </c>
      <c r="X210" s="26" t="s">
        <v>19</v>
      </c>
      <c r="Y210" s="24" t="s">
        <v>19</v>
      </c>
      <c r="Z210" s="26" t="s">
        <v>19</v>
      </c>
      <c r="AA210" s="27" t="s">
        <v>19</v>
      </c>
      <c r="AB210" t="s">
        <v>19</v>
      </c>
      <c r="AC210" t="s">
        <v>1182</v>
      </c>
      <c r="AD210" t="s">
        <v>6</v>
      </c>
      <c r="AE210" t="s">
        <v>458</v>
      </c>
      <c r="AF210" t="s">
        <v>88</v>
      </c>
      <c r="AG210" t="s">
        <v>76</v>
      </c>
      <c r="AH210" t="s">
        <v>19</v>
      </c>
    </row>
    <row r="211" ht="14.25" customHeight="1" spans="1:34">
      <c r="A211" s="8" t="s">
        <v>1688</v>
      </c>
      <c r="B211" s="8" t="s">
        <v>1689</v>
      </c>
      <c r="C211" s="8" t="s">
        <v>75</v>
      </c>
      <c r="D211" s="8" t="s">
        <v>76</v>
      </c>
      <c r="E211" s="8" t="s">
        <v>77</v>
      </c>
      <c r="F211" s="8" t="s">
        <v>76</v>
      </c>
      <c r="G211" s="8" t="s">
        <v>1690</v>
      </c>
      <c r="H211" s="9" t="s">
        <v>1691</v>
      </c>
      <c r="I211" s="9" t="s">
        <v>80</v>
      </c>
      <c r="J211" s="9" t="s">
        <v>2</v>
      </c>
      <c r="K211" s="9" t="s">
        <v>1692</v>
      </c>
      <c r="L211" s="9">
        <v>3</v>
      </c>
      <c r="M211" s="9">
        <v>3</v>
      </c>
      <c r="N211" s="9" t="s">
        <v>520</v>
      </c>
      <c r="O211" s="9" t="s">
        <v>1693</v>
      </c>
      <c r="P211" s="9" t="s">
        <v>419</v>
      </c>
      <c r="Q211" s="9"/>
      <c r="R211" s="24" t="s">
        <v>1694</v>
      </c>
      <c r="S211" s="26" t="s">
        <v>1694</v>
      </c>
      <c r="T211" s="9" t="s">
        <v>1695</v>
      </c>
      <c r="U211" s="24" t="s">
        <v>19</v>
      </c>
      <c r="V211" s="24" t="s">
        <v>19</v>
      </c>
      <c r="W211" s="26" t="s">
        <v>19</v>
      </c>
      <c r="X211" s="26" t="s">
        <v>19</v>
      </c>
      <c r="Y211" s="24" t="s">
        <v>19</v>
      </c>
      <c r="Z211" s="26" t="s">
        <v>19</v>
      </c>
      <c r="AA211" s="27" t="s">
        <v>19</v>
      </c>
      <c r="AB211" t="s">
        <v>19</v>
      </c>
      <c r="AC211" t="s">
        <v>19</v>
      </c>
      <c r="AD211" t="s">
        <v>6</v>
      </c>
      <c r="AE211" t="s">
        <v>630</v>
      </c>
      <c r="AF211" t="s">
        <v>88</v>
      </c>
      <c r="AG211" t="s">
        <v>76</v>
      </c>
      <c r="AH211" t="s">
        <v>19</v>
      </c>
    </row>
    <row r="212" ht="14.25" customHeight="1" spans="1:34">
      <c r="A212" s="8" t="s">
        <v>1696</v>
      </c>
      <c r="B212" s="8" t="s">
        <v>1697</v>
      </c>
      <c r="C212" s="8" t="s">
        <v>75</v>
      </c>
      <c r="D212" s="8" t="s">
        <v>76</v>
      </c>
      <c r="E212" s="8" t="s">
        <v>77</v>
      </c>
      <c r="F212" s="8" t="s">
        <v>76</v>
      </c>
      <c r="G212" s="8" t="s">
        <v>497</v>
      </c>
      <c r="H212" s="9" t="s">
        <v>498</v>
      </c>
      <c r="I212" s="9" t="s">
        <v>80</v>
      </c>
      <c r="J212" s="9" t="s">
        <v>2</v>
      </c>
      <c r="K212" s="9" t="s">
        <v>1698</v>
      </c>
      <c r="L212" s="9">
        <v>1</v>
      </c>
      <c r="M212" s="9">
        <v>1</v>
      </c>
      <c r="N212" s="9" t="s">
        <v>520</v>
      </c>
      <c r="O212" s="9" t="s">
        <v>520</v>
      </c>
      <c r="P212" s="9" t="s">
        <v>83</v>
      </c>
      <c r="Q212" s="9"/>
      <c r="R212" s="24" t="s">
        <v>1699</v>
      </c>
      <c r="S212" s="26" t="s">
        <v>1699</v>
      </c>
      <c r="T212" s="9" t="s">
        <v>1700</v>
      </c>
      <c r="U212" s="24" t="s">
        <v>19</v>
      </c>
      <c r="V212" s="24" t="s">
        <v>19</v>
      </c>
      <c r="W212" s="26" t="s">
        <v>19</v>
      </c>
      <c r="X212" s="26" t="s">
        <v>19</v>
      </c>
      <c r="Y212" s="24" t="s">
        <v>19</v>
      </c>
      <c r="Z212" s="26" t="s">
        <v>19</v>
      </c>
      <c r="AA212" s="27" t="s">
        <v>19</v>
      </c>
      <c r="AB212" t="s">
        <v>19</v>
      </c>
      <c r="AC212" t="s">
        <v>19</v>
      </c>
      <c r="AD212" t="s">
        <v>6</v>
      </c>
      <c r="AE212" t="s">
        <v>504</v>
      </c>
      <c r="AF212" t="s">
        <v>88</v>
      </c>
      <c r="AG212" t="s">
        <v>76</v>
      </c>
      <c r="AH212" t="s">
        <v>19</v>
      </c>
    </row>
    <row r="213" ht="14.25" customHeight="1" spans="1:34">
      <c r="A213" s="8" t="s">
        <v>1701</v>
      </c>
      <c r="B213" s="8" t="s">
        <v>1702</v>
      </c>
      <c r="C213" s="8" t="s">
        <v>75</v>
      </c>
      <c r="D213" s="8" t="s">
        <v>76</v>
      </c>
      <c r="E213" s="8" t="s">
        <v>77</v>
      </c>
      <c r="F213" s="8" t="s">
        <v>76</v>
      </c>
      <c r="G213" s="8" t="s">
        <v>1703</v>
      </c>
      <c r="H213" s="9" t="s">
        <v>1704</v>
      </c>
      <c r="I213" s="9" t="s">
        <v>80</v>
      </c>
      <c r="J213" s="9" t="s">
        <v>2</v>
      </c>
      <c r="K213" s="9" t="s">
        <v>1705</v>
      </c>
      <c r="L213" s="9">
        <v>1</v>
      </c>
      <c r="M213" s="9">
        <v>1</v>
      </c>
      <c r="N213" s="9" t="s">
        <v>520</v>
      </c>
      <c r="O213" s="9" t="s">
        <v>511</v>
      </c>
      <c r="P213" s="9" t="s">
        <v>585</v>
      </c>
      <c r="Q213" s="9"/>
      <c r="R213" s="24" t="s">
        <v>1706</v>
      </c>
      <c r="S213" s="26" t="s">
        <v>1706</v>
      </c>
      <c r="T213" s="9" t="s">
        <v>1707</v>
      </c>
      <c r="U213" s="24" t="s">
        <v>19</v>
      </c>
      <c r="V213" s="24" t="s">
        <v>19</v>
      </c>
      <c r="W213" s="26" t="s">
        <v>19</v>
      </c>
      <c r="X213" s="26" t="s">
        <v>19</v>
      </c>
      <c r="Y213" s="24" t="s">
        <v>19</v>
      </c>
      <c r="Z213" s="26" t="s">
        <v>19</v>
      </c>
      <c r="AA213" s="27" t="s">
        <v>19</v>
      </c>
      <c r="AB213" t="s">
        <v>19</v>
      </c>
      <c r="AC213" t="s">
        <v>19</v>
      </c>
      <c r="AD213" t="s">
        <v>6</v>
      </c>
      <c r="AE213" t="s">
        <v>1708</v>
      </c>
      <c r="AF213" t="s">
        <v>88</v>
      </c>
      <c r="AG213" t="s">
        <v>76</v>
      </c>
      <c r="AH213" t="s">
        <v>19</v>
      </c>
    </row>
    <row r="214" ht="14.25" customHeight="1" spans="1:34">
      <c r="A214" s="8" t="s">
        <v>1709</v>
      </c>
      <c r="B214" s="8" t="s">
        <v>1710</v>
      </c>
      <c r="C214" s="8" t="s">
        <v>75</v>
      </c>
      <c r="D214" s="8" t="s">
        <v>76</v>
      </c>
      <c r="E214" s="8" t="s">
        <v>77</v>
      </c>
      <c r="F214" s="8" t="s">
        <v>76</v>
      </c>
      <c r="G214" s="8" t="s">
        <v>1711</v>
      </c>
      <c r="H214" s="9" t="s">
        <v>1712</v>
      </c>
      <c r="I214" s="9" t="s">
        <v>80</v>
      </c>
      <c r="J214" s="9" t="s">
        <v>2</v>
      </c>
      <c r="K214" s="9" t="s">
        <v>1713</v>
      </c>
      <c r="L214" s="9">
        <v>1</v>
      </c>
      <c r="M214" s="9">
        <v>1</v>
      </c>
      <c r="N214" s="9" t="s">
        <v>520</v>
      </c>
      <c r="O214" s="9" t="s">
        <v>520</v>
      </c>
      <c r="P214" s="9" t="s">
        <v>83</v>
      </c>
      <c r="Q214" s="9"/>
      <c r="R214" s="24" t="s">
        <v>1714</v>
      </c>
      <c r="S214" s="26" t="s">
        <v>1714</v>
      </c>
      <c r="T214" s="9" t="s">
        <v>1715</v>
      </c>
      <c r="U214" s="24" t="s">
        <v>19</v>
      </c>
      <c r="V214" s="24" t="s">
        <v>19</v>
      </c>
      <c r="W214" s="26" t="s">
        <v>19</v>
      </c>
      <c r="X214" s="26" t="s">
        <v>19</v>
      </c>
      <c r="Y214" s="24" t="s">
        <v>19</v>
      </c>
      <c r="Z214" s="26" t="s">
        <v>19</v>
      </c>
      <c r="AA214" s="27" t="s">
        <v>19</v>
      </c>
      <c r="AB214" t="s">
        <v>19</v>
      </c>
      <c r="AC214" t="s">
        <v>19</v>
      </c>
      <c r="AD214" t="s">
        <v>6</v>
      </c>
      <c r="AE214" t="s">
        <v>1716</v>
      </c>
      <c r="AF214" t="s">
        <v>88</v>
      </c>
      <c r="AG214" t="s">
        <v>76</v>
      </c>
      <c r="AH214" t="s">
        <v>19</v>
      </c>
    </row>
    <row r="215" ht="14.25" customHeight="1" spans="1:34">
      <c r="A215" s="8" t="s">
        <v>1717</v>
      </c>
      <c r="B215" s="8" t="s">
        <v>1718</v>
      </c>
      <c r="C215" s="8" t="s">
        <v>75</v>
      </c>
      <c r="D215" s="8" t="s">
        <v>76</v>
      </c>
      <c r="E215" s="8" t="s">
        <v>77</v>
      </c>
      <c r="F215" s="8" t="s">
        <v>76</v>
      </c>
      <c r="G215" s="8" t="s">
        <v>1690</v>
      </c>
      <c r="H215" s="9" t="s">
        <v>1691</v>
      </c>
      <c r="I215" s="9" t="s">
        <v>80</v>
      </c>
      <c r="J215" s="9" t="s">
        <v>2</v>
      </c>
      <c r="K215" s="9" t="s">
        <v>1719</v>
      </c>
      <c r="L215" s="9">
        <v>1</v>
      </c>
      <c r="M215" s="9">
        <v>2</v>
      </c>
      <c r="N215" s="9" t="s">
        <v>520</v>
      </c>
      <c r="O215" s="9" t="s">
        <v>500</v>
      </c>
      <c r="P215" s="9" t="s">
        <v>1720</v>
      </c>
      <c r="Q215" s="9"/>
      <c r="R215" s="24" t="s">
        <v>1721</v>
      </c>
      <c r="S215" s="26" t="s">
        <v>1721</v>
      </c>
      <c r="T215" s="9" t="s">
        <v>1722</v>
      </c>
      <c r="U215" s="24" t="s">
        <v>19</v>
      </c>
      <c r="V215" s="24" t="s">
        <v>19</v>
      </c>
      <c r="W215" s="26" t="s">
        <v>19</v>
      </c>
      <c r="X215" s="26" t="s">
        <v>19</v>
      </c>
      <c r="Y215" s="24" t="s">
        <v>19</v>
      </c>
      <c r="Z215" s="26" t="s">
        <v>19</v>
      </c>
      <c r="AA215" s="27" t="s">
        <v>19</v>
      </c>
      <c r="AB215" t="s">
        <v>19</v>
      </c>
      <c r="AC215" t="s">
        <v>19</v>
      </c>
      <c r="AD215" t="s">
        <v>6</v>
      </c>
      <c r="AE215" t="s">
        <v>1723</v>
      </c>
      <c r="AF215" t="s">
        <v>88</v>
      </c>
      <c r="AG215" t="s">
        <v>76</v>
      </c>
      <c r="AH215" t="s">
        <v>19</v>
      </c>
    </row>
    <row r="216" ht="14.25" customHeight="1" spans="1:34">
      <c r="A216" s="8" t="s">
        <v>1724</v>
      </c>
      <c r="B216" s="8" t="s">
        <v>1725</v>
      </c>
      <c r="C216" s="8" t="s">
        <v>75</v>
      </c>
      <c r="D216" s="8" t="s">
        <v>76</v>
      </c>
      <c r="E216" s="8" t="s">
        <v>77</v>
      </c>
      <c r="F216" s="8" t="s">
        <v>76</v>
      </c>
      <c r="G216" s="8" t="s">
        <v>601</v>
      </c>
      <c r="H216" s="9" t="s">
        <v>602</v>
      </c>
      <c r="I216" s="9" t="s">
        <v>80</v>
      </c>
      <c r="J216" s="9" t="s">
        <v>2</v>
      </c>
      <c r="K216" s="9" t="s">
        <v>1726</v>
      </c>
      <c r="L216" s="9">
        <v>1</v>
      </c>
      <c r="M216" s="9">
        <v>2</v>
      </c>
      <c r="N216" s="9" t="s">
        <v>465</v>
      </c>
      <c r="O216" s="9" t="s">
        <v>930</v>
      </c>
      <c r="P216" s="9" t="s">
        <v>94</v>
      </c>
      <c r="Q216" s="9"/>
      <c r="R216" s="24" t="s">
        <v>1727</v>
      </c>
      <c r="S216" s="26" t="s">
        <v>1728</v>
      </c>
      <c r="T216" s="9" t="s">
        <v>1729</v>
      </c>
      <c r="U216" s="24" t="s">
        <v>19</v>
      </c>
      <c r="V216" s="24" t="s">
        <v>1730</v>
      </c>
      <c r="W216" s="26" t="s">
        <v>1731</v>
      </c>
      <c r="X216" s="26" t="s">
        <v>19</v>
      </c>
      <c r="Y216" s="24" t="s">
        <v>19</v>
      </c>
      <c r="Z216" s="26" t="s">
        <v>19</v>
      </c>
      <c r="AA216" s="27" t="s">
        <v>19</v>
      </c>
      <c r="AB216" t="s">
        <v>19</v>
      </c>
      <c r="AC216" t="s">
        <v>1732</v>
      </c>
      <c r="AD216" t="s">
        <v>6</v>
      </c>
      <c r="AE216" t="s">
        <v>1373</v>
      </c>
      <c r="AF216" t="s">
        <v>88</v>
      </c>
      <c r="AG216" t="s">
        <v>76</v>
      </c>
      <c r="AH216" t="s">
        <v>121</v>
      </c>
    </row>
    <row r="217" ht="14.25" customHeight="1" spans="1:34">
      <c r="A217" s="8" t="s">
        <v>1733</v>
      </c>
      <c r="B217" s="8" t="s">
        <v>1734</v>
      </c>
      <c r="C217" s="8" t="s">
        <v>75</v>
      </c>
      <c r="D217" s="8" t="s">
        <v>76</v>
      </c>
      <c r="E217" s="8" t="s">
        <v>77</v>
      </c>
      <c r="F217" s="8" t="s">
        <v>76</v>
      </c>
      <c r="G217" s="8" t="s">
        <v>1735</v>
      </c>
      <c r="H217" s="9" t="s">
        <v>1736</v>
      </c>
      <c r="I217" s="9" t="s">
        <v>80</v>
      </c>
      <c r="J217" s="9" t="s">
        <v>2</v>
      </c>
      <c r="K217" s="9" t="s">
        <v>1737</v>
      </c>
      <c r="L217" s="9">
        <v>2</v>
      </c>
      <c r="M217" s="9">
        <v>2</v>
      </c>
      <c r="N217" s="9" t="s">
        <v>520</v>
      </c>
      <c r="O217" s="9" t="s">
        <v>530</v>
      </c>
      <c r="P217" s="9" t="s">
        <v>604</v>
      </c>
      <c r="Q217" s="9"/>
      <c r="R217" s="24" t="s">
        <v>1738</v>
      </c>
      <c r="S217" s="26" t="s">
        <v>1738</v>
      </c>
      <c r="T217" s="9" t="s">
        <v>1739</v>
      </c>
      <c r="U217" s="24" t="s">
        <v>19</v>
      </c>
      <c r="V217" s="24" t="s">
        <v>19</v>
      </c>
      <c r="W217" s="26" t="s">
        <v>19</v>
      </c>
      <c r="X217" s="26" t="s">
        <v>19</v>
      </c>
      <c r="Y217" s="24" t="s">
        <v>19</v>
      </c>
      <c r="Z217" s="26" t="s">
        <v>19</v>
      </c>
      <c r="AA217" s="27" t="s">
        <v>19</v>
      </c>
      <c r="AB217" t="s">
        <v>19</v>
      </c>
      <c r="AC217" t="s">
        <v>19</v>
      </c>
      <c r="AD217" t="s">
        <v>6</v>
      </c>
      <c r="AE217" t="s">
        <v>1740</v>
      </c>
      <c r="AF217" t="s">
        <v>88</v>
      </c>
      <c r="AG217" t="s">
        <v>76</v>
      </c>
      <c r="AH217" t="s">
        <v>19</v>
      </c>
    </row>
    <row r="218" ht="14.25" customHeight="1" spans="1:34">
      <c r="A218" s="8" t="s">
        <v>1741</v>
      </c>
      <c r="B218" s="8" t="s">
        <v>1742</v>
      </c>
      <c r="C218" s="8" t="s">
        <v>75</v>
      </c>
      <c r="D218" s="8" t="s">
        <v>76</v>
      </c>
      <c r="E218" s="8" t="s">
        <v>77</v>
      </c>
      <c r="F218" s="8" t="s">
        <v>76</v>
      </c>
      <c r="G218" s="8" t="s">
        <v>1743</v>
      </c>
      <c r="H218" s="9" t="s">
        <v>1744</v>
      </c>
      <c r="I218" s="9" t="s">
        <v>80</v>
      </c>
      <c r="J218" s="9" t="s">
        <v>2</v>
      </c>
      <c r="K218" s="9" t="s">
        <v>1745</v>
      </c>
      <c r="L218" s="9">
        <v>1</v>
      </c>
      <c r="M218" s="9">
        <v>3</v>
      </c>
      <c r="N218" s="9" t="s">
        <v>520</v>
      </c>
      <c r="O218" s="9" t="s">
        <v>1746</v>
      </c>
      <c r="P218" s="9" t="s">
        <v>1747</v>
      </c>
      <c r="Q218" s="9"/>
      <c r="R218" s="24" t="s">
        <v>1748</v>
      </c>
      <c r="S218" s="26" t="s">
        <v>1748</v>
      </c>
      <c r="T218" s="9" t="s">
        <v>1749</v>
      </c>
      <c r="U218" s="24" t="s">
        <v>19</v>
      </c>
      <c r="V218" s="24" t="s">
        <v>19</v>
      </c>
      <c r="W218" s="26" t="s">
        <v>19</v>
      </c>
      <c r="X218" s="26" t="s">
        <v>19</v>
      </c>
      <c r="Y218" s="24" t="s">
        <v>19</v>
      </c>
      <c r="Z218" s="26" t="s">
        <v>19</v>
      </c>
      <c r="AA218" s="27" t="s">
        <v>19</v>
      </c>
      <c r="AB218" t="s">
        <v>19</v>
      </c>
      <c r="AC218" t="s">
        <v>19</v>
      </c>
      <c r="AD218" t="s">
        <v>6</v>
      </c>
      <c r="AE218" t="s">
        <v>1750</v>
      </c>
      <c r="AF218" t="s">
        <v>88</v>
      </c>
      <c r="AG218" t="s">
        <v>76</v>
      </c>
      <c r="AH218" t="s">
        <v>19</v>
      </c>
    </row>
    <row r="219" ht="14.25" customHeight="1" spans="1:34">
      <c r="A219" s="8" t="s">
        <v>1751</v>
      </c>
      <c r="B219" s="8" t="s">
        <v>1752</v>
      </c>
      <c r="C219" s="8" t="s">
        <v>75</v>
      </c>
      <c r="D219" s="8" t="s">
        <v>76</v>
      </c>
      <c r="E219" s="8" t="s">
        <v>77</v>
      </c>
      <c r="F219" s="8" t="s">
        <v>76</v>
      </c>
      <c r="G219" s="8" t="s">
        <v>1753</v>
      </c>
      <c r="H219" s="9" t="s">
        <v>1754</v>
      </c>
      <c r="I219" s="9" t="s">
        <v>80</v>
      </c>
      <c r="J219" s="9" t="s">
        <v>2</v>
      </c>
      <c r="K219" s="9" t="s">
        <v>1755</v>
      </c>
      <c r="L219" s="9">
        <v>1</v>
      </c>
      <c r="M219" s="9">
        <v>1</v>
      </c>
      <c r="N219" s="9" t="s">
        <v>464</v>
      </c>
      <c r="O219" s="9" t="s">
        <v>999</v>
      </c>
      <c r="P219" s="9" t="s">
        <v>1756</v>
      </c>
      <c r="Q219" s="9"/>
      <c r="R219" s="24" t="s">
        <v>1757</v>
      </c>
      <c r="S219" s="26" t="s">
        <v>1757</v>
      </c>
      <c r="T219" s="9" t="s">
        <v>1758</v>
      </c>
      <c r="U219" s="24" t="s">
        <v>19</v>
      </c>
      <c r="V219" s="24" t="s">
        <v>19</v>
      </c>
      <c r="W219" s="26" t="s">
        <v>19</v>
      </c>
      <c r="X219" s="26" t="s">
        <v>19</v>
      </c>
      <c r="Y219" s="24" t="s">
        <v>19</v>
      </c>
      <c r="Z219" s="26" t="s">
        <v>19</v>
      </c>
      <c r="AA219" s="27" t="s">
        <v>19</v>
      </c>
      <c r="AB219" t="s">
        <v>19</v>
      </c>
      <c r="AC219" t="s">
        <v>19</v>
      </c>
      <c r="AD219" t="s">
        <v>6</v>
      </c>
      <c r="AE219" t="s">
        <v>1759</v>
      </c>
      <c r="AF219" t="s">
        <v>88</v>
      </c>
      <c r="AG219" t="s">
        <v>76</v>
      </c>
      <c r="AH219" t="s">
        <v>19</v>
      </c>
    </row>
    <row r="220" ht="14.25" customHeight="1" spans="1:34">
      <c r="A220" s="8" t="s">
        <v>1760</v>
      </c>
      <c r="B220" s="8" t="s">
        <v>1761</v>
      </c>
      <c r="C220" s="8" t="s">
        <v>75</v>
      </c>
      <c r="D220" s="8" t="s">
        <v>76</v>
      </c>
      <c r="E220" s="8" t="s">
        <v>77</v>
      </c>
      <c r="F220" s="8" t="s">
        <v>76</v>
      </c>
      <c r="G220" s="8" t="s">
        <v>1753</v>
      </c>
      <c r="H220" s="9" t="s">
        <v>1754</v>
      </c>
      <c r="I220" s="9" t="s">
        <v>80</v>
      </c>
      <c r="J220" s="9" t="s">
        <v>2</v>
      </c>
      <c r="K220" s="9" t="s">
        <v>1762</v>
      </c>
      <c r="L220" s="9">
        <v>1</v>
      </c>
      <c r="M220" s="9">
        <v>1</v>
      </c>
      <c r="N220" s="9" t="s">
        <v>464</v>
      </c>
      <c r="O220" s="9" t="s">
        <v>999</v>
      </c>
      <c r="P220" s="9" t="s">
        <v>1756</v>
      </c>
      <c r="Q220" s="9"/>
      <c r="R220" s="24" t="s">
        <v>1763</v>
      </c>
      <c r="S220" s="26" t="s">
        <v>1763</v>
      </c>
      <c r="T220" s="9" t="s">
        <v>1764</v>
      </c>
      <c r="U220" s="24" t="s">
        <v>19</v>
      </c>
      <c r="V220" s="24" t="s">
        <v>19</v>
      </c>
      <c r="W220" s="26" t="s">
        <v>19</v>
      </c>
      <c r="X220" s="26" t="s">
        <v>19</v>
      </c>
      <c r="Y220" s="24" t="s">
        <v>19</v>
      </c>
      <c r="Z220" s="26" t="s">
        <v>19</v>
      </c>
      <c r="AA220" s="27" t="s">
        <v>19</v>
      </c>
      <c r="AB220" t="s">
        <v>19</v>
      </c>
      <c r="AC220" t="s">
        <v>19</v>
      </c>
      <c r="AD220" t="s">
        <v>6</v>
      </c>
      <c r="AE220" t="s">
        <v>1759</v>
      </c>
      <c r="AF220" t="s">
        <v>88</v>
      </c>
      <c r="AG220" t="s">
        <v>76</v>
      </c>
      <c r="AH220" t="s">
        <v>19</v>
      </c>
    </row>
    <row r="221" ht="14.25" customHeight="1" spans="1:34">
      <c r="A221" s="8" t="s">
        <v>1765</v>
      </c>
      <c r="B221" s="8" t="s">
        <v>1766</v>
      </c>
      <c r="C221" s="8" t="s">
        <v>75</v>
      </c>
      <c r="D221" s="8" t="s">
        <v>76</v>
      </c>
      <c r="E221" s="8" t="s">
        <v>77</v>
      </c>
      <c r="F221" s="8" t="s">
        <v>76</v>
      </c>
      <c r="G221" s="8" t="s">
        <v>1767</v>
      </c>
      <c r="H221" s="9" t="s">
        <v>1768</v>
      </c>
      <c r="I221" s="9" t="s">
        <v>80</v>
      </c>
      <c r="J221" s="9" t="s">
        <v>2</v>
      </c>
      <c r="K221" s="9" t="s">
        <v>1769</v>
      </c>
      <c r="L221" s="9">
        <v>1</v>
      </c>
      <c r="M221" s="9">
        <v>2</v>
      </c>
      <c r="N221" s="9" t="s">
        <v>520</v>
      </c>
      <c r="O221" s="9" t="s">
        <v>1770</v>
      </c>
      <c r="P221" s="9" t="s">
        <v>1771</v>
      </c>
      <c r="Q221" s="9"/>
      <c r="R221" s="24" t="s">
        <v>1772</v>
      </c>
      <c r="S221" s="26" t="s">
        <v>1772</v>
      </c>
      <c r="T221" s="9" t="s">
        <v>1773</v>
      </c>
      <c r="U221" s="24" t="s">
        <v>19</v>
      </c>
      <c r="V221" s="24" t="s">
        <v>19</v>
      </c>
      <c r="W221" s="26" t="s">
        <v>19</v>
      </c>
      <c r="X221" s="26" t="s">
        <v>19</v>
      </c>
      <c r="Y221" s="24" t="s">
        <v>19</v>
      </c>
      <c r="Z221" s="26" t="s">
        <v>19</v>
      </c>
      <c r="AA221" s="27" t="s">
        <v>19</v>
      </c>
      <c r="AB221" t="s">
        <v>19</v>
      </c>
      <c r="AC221" t="s">
        <v>19</v>
      </c>
      <c r="AD221" t="s">
        <v>6</v>
      </c>
      <c r="AE221" t="s">
        <v>1774</v>
      </c>
      <c r="AF221" t="s">
        <v>88</v>
      </c>
      <c r="AG221" t="s">
        <v>76</v>
      </c>
      <c r="AH221" t="s">
        <v>19</v>
      </c>
    </row>
    <row r="222" ht="14.25" customHeight="1" spans="1:34">
      <c r="A222" s="8" t="s">
        <v>1775</v>
      </c>
      <c r="B222" s="8" t="s">
        <v>1776</v>
      </c>
      <c r="C222" s="8" t="s">
        <v>75</v>
      </c>
      <c r="D222" s="8" t="s">
        <v>76</v>
      </c>
      <c r="E222" s="8" t="s">
        <v>77</v>
      </c>
      <c r="F222" s="8" t="s">
        <v>76</v>
      </c>
      <c r="G222" s="8" t="s">
        <v>1383</v>
      </c>
      <c r="H222" s="9" t="s">
        <v>1384</v>
      </c>
      <c r="I222" s="9" t="s">
        <v>80</v>
      </c>
      <c r="J222" s="9" t="s">
        <v>2</v>
      </c>
      <c r="K222" s="9" t="s">
        <v>1777</v>
      </c>
      <c r="L222" s="9">
        <v>1</v>
      </c>
      <c r="M222" s="9">
        <v>3</v>
      </c>
      <c r="N222" s="9" t="s">
        <v>520</v>
      </c>
      <c r="O222" s="9" t="s">
        <v>1778</v>
      </c>
      <c r="P222" s="9" t="s">
        <v>95</v>
      </c>
      <c r="Q222" s="9"/>
      <c r="R222" s="24" t="s">
        <v>1779</v>
      </c>
      <c r="S222" s="26" t="s">
        <v>1779</v>
      </c>
      <c r="T222" s="9" t="s">
        <v>1780</v>
      </c>
      <c r="U222" s="24" t="s">
        <v>19</v>
      </c>
      <c r="V222" s="24" t="s">
        <v>19</v>
      </c>
      <c r="W222" s="26" t="s">
        <v>19</v>
      </c>
      <c r="X222" s="26" t="s">
        <v>19</v>
      </c>
      <c r="Y222" s="24" t="s">
        <v>19</v>
      </c>
      <c r="Z222" s="26" t="s">
        <v>19</v>
      </c>
      <c r="AA222" s="27" t="s">
        <v>19</v>
      </c>
      <c r="AB222" t="s">
        <v>19</v>
      </c>
      <c r="AC222" t="s">
        <v>19</v>
      </c>
      <c r="AD222" t="s">
        <v>6</v>
      </c>
      <c r="AE222" t="s">
        <v>1387</v>
      </c>
      <c r="AF222" t="s">
        <v>88</v>
      </c>
      <c r="AG222" t="s">
        <v>76</v>
      </c>
      <c r="AH222" t="s">
        <v>19</v>
      </c>
    </row>
    <row r="223" ht="14.25" customHeight="1" spans="1:34">
      <c r="A223" s="8" t="s">
        <v>1781</v>
      </c>
      <c r="B223" s="8" t="s">
        <v>1782</v>
      </c>
      <c r="C223" s="8" t="s">
        <v>75</v>
      </c>
      <c r="D223" s="8" t="s">
        <v>76</v>
      </c>
      <c r="E223" s="8" t="s">
        <v>77</v>
      </c>
      <c r="F223" s="8" t="s">
        <v>76</v>
      </c>
      <c r="G223" s="8" t="s">
        <v>561</v>
      </c>
      <c r="H223" s="9" t="s">
        <v>562</v>
      </c>
      <c r="I223" s="9" t="s">
        <v>80</v>
      </c>
      <c r="J223" s="9" t="s">
        <v>2</v>
      </c>
      <c r="K223" s="9" t="s">
        <v>1783</v>
      </c>
      <c r="L223" s="9">
        <v>1</v>
      </c>
      <c r="M223" s="9">
        <v>1</v>
      </c>
      <c r="N223" s="9" t="s">
        <v>82</v>
      </c>
      <c r="O223" s="9" t="s">
        <v>465</v>
      </c>
      <c r="P223" s="9" t="s">
        <v>520</v>
      </c>
      <c r="Q223" s="9"/>
      <c r="R223" s="24" t="s">
        <v>1784</v>
      </c>
      <c r="S223" s="26" t="s">
        <v>19</v>
      </c>
      <c r="T223" s="9"/>
      <c r="U223" s="24" t="s">
        <v>19</v>
      </c>
      <c r="V223" s="24" t="s">
        <v>1784</v>
      </c>
      <c r="W223" s="26" t="s">
        <v>1785</v>
      </c>
      <c r="X223" s="26" t="s">
        <v>19</v>
      </c>
      <c r="Y223" s="24" t="s">
        <v>19</v>
      </c>
      <c r="Z223" s="26" t="s">
        <v>19</v>
      </c>
      <c r="AA223" s="27" t="s">
        <v>19</v>
      </c>
      <c r="AB223" t="s">
        <v>19</v>
      </c>
      <c r="AC223" t="s">
        <v>1786</v>
      </c>
      <c r="AD223" t="s">
        <v>6</v>
      </c>
      <c r="AE223" t="s">
        <v>567</v>
      </c>
      <c r="AF223" t="s">
        <v>88</v>
      </c>
      <c r="AG223" t="s">
        <v>76</v>
      </c>
      <c r="AH223" t="s">
        <v>696</v>
      </c>
    </row>
    <row r="224" ht="14.25" customHeight="1" spans="1:34">
      <c r="A224" s="8" t="s">
        <v>1787</v>
      </c>
      <c r="B224" s="8" t="s">
        <v>1788</v>
      </c>
      <c r="C224" s="8" t="s">
        <v>75</v>
      </c>
      <c r="D224" s="8" t="s">
        <v>76</v>
      </c>
      <c r="E224" s="8" t="s">
        <v>77</v>
      </c>
      <c r="F224" s="8" t="s">
        <v>76</v>
      </c>
      <c r="G224" s="8" t="s">
        <v>1789</v>
      </c>
      <c r="H224" s="9" t="s">
        <v>1790</v>
      </c>
      <c r="I224" s="9" t="s">
        <v>80</v>
      </c>
      <c r="J224" s="9" t="s">
        <v>2</v>
      </c>
      <c r="K224" s="9" t="s">
        <v>1791</v>
      </c>
      <c r="L224" s="9">
        <v>1</v>
      </c>
      <c r="M224" s="9">
        <v>1</v>
      </c>
      <c r="N224" s="9" t="s">
        <v>520</v>
      </c>
      <c r="O224" s="9" t="s">
        <v>1297</v>
      </c>
      <c r="P224" s="9" t="s">
        <v>1662</v>
      </c>
      <c r="Q224" s="9"/>
      <c r="R224" s="24" t="s">
        <v>1792</v>
      </c>
      <c r="S224" s="26" t="s">
        <v>1792</v>
      </c>
      <c r="T224" s="9" t="s">
        <v>1793</v>
      </c>
      <c r="U224" s="24" t="s">
        <v>19</v>
      </c>
      <c r="V224" s="24" t="s">
        <v>19</v>
      </c>
      <c r="W224" s="26" t="s">
        <v>19</v>
      </c>
      <c r="X224" s="26" t="s">
        <v>19</v>
      </c>
      <c r="Y224" s="24" t="s">
        <v>19</v>
      </c>
      <c r="Z224" s="26" t="s">
        <v>19</v>
      </c>
      <c r="AA224" s="27" t="s">
        <v>19</v>
      </c>
      <c r="AB224" t="s">
        <v>19</v>
      </c>
      <c r="AC224" t="s">
        <v>19</v>
      </c>
      <c r="AD224" t="s">
        <v>6</v>
      </c>
      <c r="AE224" t="s">
        <v>1794</v>
      </c>
      <c r="AF224" t="s">
        <v>88</v>
      </c>
      <c r="AG224" t="s">
        <v>76</v>
      </c>
      <c r="AH224" t="s">
        <v>19</v>
      </c>
    </row>
    <row r="225" ht="14.25" customHeight="1" spans="1:34">
      <c r="A225" s="8" t="s">
        <v>1795</v>
      </c>
      <c r="B225" s="8" t="s">
        <v>1796</v>
      </c>
      <c r="C225" s="8" t="s">
        <v>75</v>
      </c>
      <c r="D225" s="8" t="s">
        <v>76</v>
      </c>
      <c r="E225" s="8" t="s">
        <v>77</v>
      </c>
      <c r="F225" s="8" t="s">
        <v>76</v>
      </c>
      <c r="G225" s="8" t="s">
        <v>1797</v>
      </c>
      <c r="H225" s="9" t="s">
        <v>1798</v>
      </c>
      <c r="I225" s="9" t="s">
        <v>80</v>
      </c>
      <c r="J225" s="9" t="s">
        <v>2</v>
      </c>
      <c r="K225" s="9" t="s">
        <v>1799</v>
      </c>
      <c r="L225" s="9">
        <v>3</v>
      </c>
      <c r="M225" s="9">
        <v>5</v>
      </c>
      <c r="N225" s="9" t="s">
        <v>520</v>
      </c>
      <c r="O225" s="9" t="s">
        <v>406</v>
      </c>
      <c r="P225" s="9" t="s">
        <v>604</v>
      </c>
      <c r="Q225" s="9"/>
      <c r="R225" s="24" t="s">
        <v>1800</v>
      </c>
      <c r="S225" s="26" t="s">
        <v>1800</v>
      </c>
      <c r="T225" s="9" t="s">
        <v>1793</v>
      </c>
      <c r="U225" s="24" t="s">
        <v>19</v>
      </c>
      <c r="V225" s="24" t="s">
        <v>19</v>
      </c>
      <c r="W225" s="26" t="s">
        <v>19</v>
      </c>
      <c r="X225" s="26" t="s">
        <v>19</v>
      </c>
      <c r="Y225" s="24" t="s">
        <v>19</v>
      </c>
      <c r="Z225" s="26" t="s">
        <v>19</v>
      </c>
      <c r="AA225" s="27" t="s">
        <v>19</v>
      </c>
      <c r="AB225" t="s">
        <v>19</v>
      </c>
      <c r="AC225" t="s">
        <v>19</v>
      </c>
      <c r="AD225" t="s">
        <v>6</v>
      </c>
      <c r="AE225" t="s">
        <v>1801</v>
      </c>
      <c r="AF225" t="s">
        <v>88</v>
      </c>
      <c r="AG225" t="s">
        <v>76</v>
      </c>
      <c r="AH225" t="s">
        <v>19</v>
      </c>
    </row>
    <row r="226" ht="14.25" customHeight="1" spans="1:34">
      <c r="A226" s="8" t="s">
        <v>1802</v>
      </c>
      <c r="B226" s="8" t="s">
        <v>1803</v>
      </c>
      <c r="C226" s="8" t="s">
        <v>75</v>
      </c>
      <c r="D226" s="8" t="s">
        <v>76</v>
      </c>
      <c r="E226" s="8" t="s">
        <v>77</v>
      </c>
      <c r="F226" s="8" t="s">
        <v>76</v>
      </c>
      <c r="G226" s="8" t="s">
        <v>1690</v>
      </c>
      <c r="H226" s="9" t="s">
        <v>1691</v>
      </c>
      <c r="I226" s="9" t="s">
        <v>80</v>
      </c>
      <c r="J226" s="9" t="s">
        <v>2</v>
      </c>
      <c r="K226" s="9" t="s">
        <v>1804</v>
      </c>
      <c r="L226" s="9">
        <v>1</v>
      </c>
      <c r="M226" s="9">
        <v>1</v>
      </c>
      <c r="N226" s="9" t="s">
        <v>520</v>
      </c>
      <c r="O226" s="9" t="s">
        <v>530</v>
      </c>
      <c r="P226" s="9" t="s">
        <v>490</v>
      </c>
      <c r="Q226" s="9"/>
      <c r="R226" s="24" t="s">
        <v>1805</v>
      </c>
      <c r="S226" s="26" t="s">
        <v>1805</v>
      </c>
      <c r="T226" s="9" t="s">
        <v>1793</v>
      </c>
      <c r="U226" s="24" t="s">
        <v>19</v>
      </c>
      <c r="V226" s="24" t="s">
        <v>19</v>
      </c>
      <c r="W226" s="26" t="s">
        <v>19</v>
      </c>
      <c r="X226" s="26" t="s">
        <v>19</v>
      </c>
      <c r="Y226" s="24" t="s">
        <v>19</v>
      </c>
      <c r="Z226" s="26" t="s">
        <v>19</v>
      </c>
      <c r="AA226" s="27" t="s">
        <v>19</v>
      </c>
      <c r="AB226" t="s">
        <v>19</v>
      </c>
      <c r="AC226" t="s">
        <v>19</v>
      </c>
      <c r="AD226" t="s">
        <v>6</v>
      </c>
      <c r="AE226" t="s">
        <v>630</v>
      </c>
      <c r="AF226" t="s">
        <v>88</v>
      </c>
      <c r="AG226" t="s">
        <v>76</v>
      </c>
      <c r="AH226" t="s">
        <v>19</v>
      </c>
    </row>
    <row r="227" ht="14.25" customHeight="1" spans="1:34">
      <c r="A227" s="8" t="s">
        <v>1806</v>
      </c>
      <c r="B227" s="8" t="s">
        <v>1807</v>
      </c>
      <c r="C227" s="8" t="s">
        <v>75</v>
      </c>
      <c r="D227" s="8" t="s">
        <v>76</v>
      </c>
      <c r="E227" s="8" t="s">
        <v>77</v>
      </c>
      <c r="F227" s="8" t="s">
        <v>76</v>
      </c>
      <c r="G227" s="8" t="s">
        <v>1808</v>
      </c>
      <c r="H227" s="9" t="s">
        <v>1809</v>
      </c>
      <c r="I227" s="9" t="s">
        <v>80</v>
      </c>
      <c r="J227" s="9" t="s">
        <v>2</v>
      </c>
      <c r="K227" s="9" t="s">
        <v>1810</v>
      </c>
      <c r="L227" s="9">
        <v>1</v>
      </c>
      <c r="M227" s="9">
        <v>1</v>
      </c>
      <c r="N227" s="9" t="s">
        <v>520</v>
      </c>
      <c r="O227" s="9" t="s">
        <v>1662</v>
      </c>
      <c r="P227" s="9" t="s">
        <v>1298</v>
      </c>
      <c r="Q227" s="9"/>
      <c r="R227" s="24" t="s">
        <v>1811</v>
      </c>
      <c r="S227" s="26" t="s">
        <v>1811</v>
      </c>
      <c r="T227" s="9" t="s">
        <v>1812</v>
      </c>
      <c r="U227" s="24" t="s">
        <v>19</v>
      </c>
      <c r="V227" s="24" t="s">
        <v>19</v>
      </c>
      <c r="W227" s="26" t="s">
        <v>19</v>
      </c>
      <c r="X227" s="26" t="s">
        <v>19</v>
      </c>
      <c r="Y227" s="24" t="s">
        <v>19</v>
      </c>
      <c r="Z227" s="26" t="s">
        <v>19</v>
      </c>
      <c r="AA227" s="27" t="s">
        <v>19</v>
      </c>
      <c r="AB227" t="s">
        <v>19</v>
      </c>
      <c r="AC227" t="s">
        <v>19</v>
      </c>
      <c r="AD227" t="s">
        <v>6</v>
      </c>
      <c r="AE227" t="s">
        <v>1813</v>
      </c>
      <c r="AF227" t="s">
        <v>88</v>
      </c>
      <c r="AG227" t="s">
        <v>76</v>
      </c>
      <c r="AH227" t="s">
        <v>19</v>
      </c>
    </row>
    <row r="228" ht="14.25" customHeight="1" spans="1:34">
      <c r="A228" s="8" t="s">
        <v>1814</v>
      </c>
      <c r="B228" s="8" t="s">
        <v>1815</v>
      </c>
      <c r="C228" s="8" t="s">
        <v>75</v>
      </c>
      <c r="D228" s="8" t="s">
        <v>76</v>
      </c>
      <c r="E228" s="8" t="s">
        <v>77</v>
      </c>
      <c r="F228" s="8" t="s">
        <v>76</v>
      </c>
      <c r="G228" s="8" t="s">
        <v>601</v>
      </c>
      <c r="H228" s="9" t="s">
        <v>602</v>
      </c>
      <c r="I228" s="9" t="s">
        <v>80</v>
      </c>
      <c r="J228" s="9" t="s">
        <v>2</v>
      </c>
      <c r="K228" s="9" t="s">
        <v>1816</v>
      </c>
      <c r="L228" s="9">
        <v>1</v>
      </c>
      <c r="M228" s="9">
        <v>2</v>
      </c>
      <c r="N228" s="9" t="s">
        <v>520</v>
      </c>
      <c r="O228" s="9" t="s">
        <v>501</v>
      </c>
      <c r="P228" s="9" t="s">
        <v>1693</v>
      </c>
      <c r="Q228" s="9"/>
      <c r="R228" s="24" t="s">
        <v>1817</v>
      </c>
      <c r="S228" s="26" t="s">
        <v>1817</v>
      </c>
      <c r="T228" s="9" t="s">
        <v>1818</v>
      </c>
      <c r="U228" s="24" t="s">
        <v>19</v>
      </c>
      <c r="V228" s="24" t="s">
        <v>19</v>
      </c>
      <c r="W228" s="26" t="s">
        <v>19</v>
      </c>
      <c r="X228" s="26" t="s">
        <v>19</v>
      </c>
      <c r="Y228" s="24" t="s">
        <v>19</v>
      </c>
      <c r="Z228" s="26" t="s">
        <v>19</v>
      </c>
      <c r="AA228" s="27" t="s">
        <v>19</v>
      </c>
      <c r="AB228" t="s">
        <v>19</v>
      </c>
      <c r="AC228" t="s">
        <v>19</v>
      </c>
      <c r="AD228" t="s">
        <v>6</v>
      </c>
      <c r="AE228" t="s">
        <v>1437</v>
      </c>
      <c r="AF228" t="s">
        <v>88</v>
      </c>
      <c r="AG228" t="s">
        <v>76</v>
      </c>
      <c r="AH228" t="s">
        <v>19</v>
      </c>
    </row>
    <row r="229" ht="14.25" customHeight="1" spans="1:34">
      <c r="A229" s="8" t="s">
        <v>1819</v>
      </c>
      <c r="B229" s="8" t="s">
        <v>1820</v>
      </c>
      <c r="C229" s="8" t="s">
        <v>75</v>
      </c>
      <c r="D229" s="8" t="s">
        <v>76</v>
      </c>
      <c r="E229" s="8" t="s">
        <v>77</v>
      </c>
      <c r="F229" s="8" t="s">
        <v>76</v>
      </c>
      <c r="G229" s="8" t="s">
        <v>1821</v>
      </c>
      <c r="H229" s="9" t="s">
        <v>1822</v>
      </c>
      <c r="I229" s="9" t="s">
        <v>80</v>
      </c>
      <c r="J229" s="9" t="s">
        <v>2</v>
      </c>
      <c r="K229" s="9" t="s">
        <v>1823</v>
      </c>
      <c r="L229" s="9">
        <v>1</v>
      </c>
      <c r="M229" s="9">
        <v>1</v>
      </c>
      <c r="N229" s="9" t="s">
        <v>208</v>
      </c>
      <c r="O229" s="9" t="s">
        <v>520</v>
      </c>
      <c r="P229" s="9" t="s">
        <v>83</v>
      </c>
      <c r="Q229" s="9"/>
      <c r="R229" s="24" t="s">
        <v>1824</v>
      </c>
      <c r="S229" s="26" t="s">
        <v>19</v>
      </c>
      <c r="T229" s="9"/>
      <c r="U229" s="24" t="s">
        <v>19</v>
      </c>
      <c r="V229" s="24" t="s">
        <v>1824</v>
      </c>
      <c r="W229" s="26" t="s">
        <v>571</v>
      </c>
      <c r="X229" s="26" t="s">
        <v>19</v>
      </c>
      <c r="Y229" s="24" t="s">
        <v>19</v>
      </c>
      <c r="Z229" s="26" t="s">
        <v>19</v>
      </c>
      <c r="AA229" s="27" t="s">
        <v>19</v>
      </c>
      <c r="AB229" t="s">
        <v>19</v>
      </c>
      <c r="AC229" t="s">
        <v>1825</v>
      </c>
      <c r="AD229" t="s">
        <v>6</v>
      </c>
      <c r="AE229" t="s">
        <v>1774</v>
      </c>
      <c r="AF229" t="s">
        <v>88</v>
      </c>
      <c r="AG229" t="s">
        <v>76</v>
      </c>
      <c r="AH229" t="s">
        <v>19</v>
      </c>
    </row>
    <row r="230" ht="14.25" customHeight="1" spans="1:34">
      <c r="A230" s="8" t="s">
        <v>1826</v>
      </c>
      <c r="B230" s="8" t="s">
        <v>1827</v>
      </c>
      <c r="C230" s="8" t="s">
        <v>75</v>
      </c>
      <c r="D230" s="8" t="s">
        <v>76</v>
      </c>
      <c r="E230" s="8" t="s">
        <v>77</v>
      </c>
      <c r="F230" s="8" t="s">
        <v>76</v>
      </c>
      <c r="G230" s="8" t="s">
        <v>1828</v>
      </c>
      <c r="H230" s="9" t="s">
        <v>1829</v>
      </c>
      <c r="I230" s="9" t="s">
        <v>80</v>
      </c>
      <c r="J230" s="9" t="s">
        <v>2</v>
      </c>
      <c r="K230" s="9" t="s">
        <v>1830</v>
      </c>
      <c r="L230" s="9">
        <v>1</v>
      </c>
      <c r="M230" s="9">
        <v>1</v>
      </c>
      <c r="N230" s="9" t="s">
        <v>158</v>
      </c>
      <c r="O230" s="9" t="s">
        <v>520</v>
      </c>
      <c r="P230" s="9" t="s">
        <v>83</v>
      </c>
      <c r="Q230" s="9"/>
      <c r="R230" s="24" t="s">
        <v>1831</v>
      </c>
      <c r="S230" s="26" t="s">
        <v>19</v>
      </c>
      <c r="T230" s="9"/>
      <c r="U230" s="24" t="s">
        <v>19</v>
      </c>
      <c r="V230" s="24" t="s">
        <v>1831</v>
      </c>
      <c r="W230" s="26" t="s">
        <v>1832</v>
      </c>
      <c r="X230" s="26" t="s">
        <v>19</v>
      </c>
      <c r="Y230" s="24" t="s">
        <v>19</v>
      </c>
      <c r="Z230" s="26" t="s">
        <v>19</v>
      </c>
      <c r="AA230" s="27" t="s">
        <v>19</v>
      </c>
      <c r="AB230" t="s">
        <v>19</v>
      </c>
      <c r="AC230" t="s">
        <v>1833</v>
      </c>
      <c r="AD230" t="s">
        <v>6</v>
      </c>
      <c r="AE230" t="s">
        <v>1834</v>
      </c>
      <c r="AF230" t="s">
        <v>88</v>
      </c>
      <c r="AG230" t="s">
        <v>76</v>
      </c>
      <c r="AH230" t="s">
        <v>19</v>
      </c>
    </row>
    <row r="231" ht="14.25" customHeight="1" spans="1:34">
      <c r="A231" s="8" t="s">
        <v>1835</v>
      </c>
      <c r="B231" s="8" t="s">
        <v>1836</v>
      </c>
      <c r="C231" s="8" t="s">
        <v>75</v>
      </c>
      <c r="D231" s="8" t="s">
        <v>76</v>
      </c>
      <c r="E231" s="8" t="s">
        <v>77</v>
      </c>
      <c r="F231" s="8" t="s">
        <v>76</v>
      </c>
      <c r="G231" s="8" t="s">
        <v>1837</v>
      </c>
      <c r="H231" s="9" t="s">
        <v>1838</v>
      </c>
      <c r="I231" s="9" t="s">
        <v>80</v>
      </c>
      <c r="J231" s="9" t="s">
        <v>2</v>
      </c>
      <c r="K231" s="9" t="s">
        <v>1839</v>
      </c>
      <c r="L231" s="9">
        <v>1</v>
      </c>
      <c r="M231" s="9">
        <v>3</v>
      </c>
      <c r="N231" s="9" t="s">
        <v>105</v>
      </c>
      <c r="O231" s="9" t="s">
        <v>464</v>
      </c>
      <c r="P231" s="9" t="s">
        <v>83</v>
      </c>
      <c r="Q231" s="9"/>
      <c r="R231" s="24" t="s">
        <v>1840</v>
      </c>
      <c r="S231" s="26" t="s">
        <v>19</v>
      </c>
      <c r="T231" s="9"/>
      <c r="U231" s="24" t="s">
        <v>19</v>
      </c>
      <c r="V231" s="24" t="s">
        <v>1840</v>
      </c>
      <c r="W231" s="26" t="s">
        <v>790</v>
      </c>
      <c r="X231" s="26" t="s">
        <v>19</v>
      </c>
      <c r="Y231" s="24" t="s">
        <v>19</v>
      </c>
      <c r="Z231" s="26" t="s">
        <v>19</v>
      </c>
      <c r="AA231" s="27" t="s">
        <v>19</v>
      </c>
      <c r="AB231" t="s">
        <v>19</v>
      </c>
      <c r="AC231" t="s">
        <v>1841</v>
      </c>
      <c r="AD231" t="s">
        <v>6</v>
      </c>
      <c r="AE231" t="s">
        <v>1842</v>
      </c>
      <c r="AF231" t="s">
        <v>88</v>
      </c>
      <c r="AG231" t="s">
        <v>76</v>
      </c>
      <c r="AH231" t="s">
        <v>1843</v>
      </c>
    </row>
    <row r="232" ht="14.25" customHeight="1" spans="1:34">
      <c r="A232" s="8" t="s">
        <v>1844</v>
      </c>
      <c r="B232" s="8" t="s">
        <v>1845</v>
      </c>
      <c r="C232" s="8" t="s">
        <v>75</v>
      </c>
      <c r="D232" s="8" t="s">
        <v>76</v>
      </c>
      <c r="E232" s="8" t="s">
        <v>77</v>
      </c>
      <c r="F232" s="8" t="s">
        <v>76</v>
      </c>
      <c r="G232" s="8" t="s">
        <v>1383</v>
      </c>
      <c r="H232" s="9" t="s">
        <v>1384</v>
      </c>
      <c r="I232" s="9" t="s">
        <v>80</v>
      </c>
      <c r="J232" s="9" t="s">
        <v>2</v>
      </c>
      <c r="K232" s="9" t="s">
        <v>1846</v>
      </c>
      <c r="L232" s="9">
        <v>1</v>
      </c>
      <c r="M232" s="9">
        <v>1</v>
      </c>
      <c r="N232" s="9" t="s">
        <v>105</v>
      </c>
      <c r="O232" s="9" t="s">
        <v>520</v>
      </c>
      <c r="P232" s="9" t="s">
        <v>83</v>
      </c>
      <c r="Q232" s="9"/>
      <c r="R232" s="24" t="s">
        <v>1833</v>
      </c>
      <c r="S232" s="26" t="s">
        <v>19</v>
      </c>
      <c r="T232" s="9"/>
      <c r="U232" s="24" t="s">
        <v>19</v>
      </c>
      <c r="V232" s="24" t="s">
        <v>1833</v>
      </c>
      <c r="W232" s="26" t="s">
        <v>160</v>
      </c>
      <c r="X232" s="26" t="s">
        <v>19</v>
      </c>
      <c r="Y232" s="24" t="s">
        <v>19</v>
      </c>
      <c r="Z232" s="26" t="s">
        <v>19</v>
      </c>
      <c r="AA232" s="27" t="s">
        <v>19</v>
      </c>
      <c r="AB232" t="s">
        <v>19</v>
      </c>
      <c r="AC232" t="s">
        <v>1226</v>
      </c>
      <c r="AD232" t="s">
        <v>6</v>
      </c>
      <c r="AE232" t="s">
        <v>1387</v>
      </c>
      <c r="AF232" t="s">
        <v>88</v>
      </c>
      <c r="AG232" t="s">
        <v>76</v>
      </c>
      <c r="AH232" t="s">
        <v>173</v>
      </c>
    </row>
    <row r="233" ht="14.25" customHeight="1" spans="1:34">
      <c r="A233" s="8" t="s">
        <v>1847</v>
      </c>
      <c r="B233" s="8" t="s">
        <v>1848</v>
      </c>
      <c r="C233" s="8" t="s">
        <v>75</v>
      </c>
      <c r="D233" s="8" t="s">
        <v>76</v>
      </c>
      <c r="E233" s="8" t="s">
        <v>77</v>
      </c>
      <c r="F233" s="8" t="s">
        <v>76</v>
      </c>
      <c r="G233" s="8" t="s">
        <v>1849</v>
      </c>
      <c r="H233" s="9" t="s">
        <v>1850</v>
      </c>
      <c r="I233" s="9" t="s">
        <v>80</v>
      </c>
      <c r="J233" s="9" t="s">
        <v>2</v>
      </c>
      <c r="K233" s="9" t="s">
        <v>1851</v>
      </c>
      <c r="L233" s="9">
        <v>1</v>
      </c>
      <c r="M233" s="9">
        <v>1</v>
      </c>
      <c r="N233" s="9" t="s">
        <v>465</v>
      </c>
      <c r="O233" s="9" t="s">
        <v>520</v>
      </c>
      <c r="P233" s="9" t="s">
        <v>83</v>
      </c>
      <c r="Q233" s="9"/>
      <c r="R233" s="24" t="s">
        <v>1852</v>
      </c>
      <c r="S233" s="26" t="s">
        <v>19</v>
      </c>
      <c r="T233" s="9"/>
      <c r="U233" s="24" t="s">
        <v>19</v>
      </c>
      <c r="V233" s="24" t="s">
        <v>1852</v>
      </c>
      <c r="W233" s="26" t="s">
        <v>1853</v>
      </c>
      <c r="X233" s="26" t="s">
        <v>19</v>
      </c>
      <c r="Y233" s="24" t="s">
        <v>19</v>
      </c>
      <c r="Z233" s="26" t="s">
        <v>19</v>
      </c>
      <c r="AA233" s="27" t="s">
        <v>19</v>
      </c>
      <c r="AB233" t="s">
        <v>19</v>
      </c>
      <c r="AC233" t="s">
        <v>1854</v>
      </c>
      <c r="AD233" t="s">
        <v>6</v>
      </c>
      <c r="AE233" t="s">
        <v>1855</v>
      </c>
      <c r="AF233" t="s">
        <v>88</v>
      </c>
      <c r="AG233" t="s">
        <v>76</v>
      </c>
      <c r="AH233" t="s">
        <v>173</v>
      </c>
    </row>
    <row r="234" ht="14.25" customHeight="1" spans="1:34">
      <c r="A234" s="8" t="s">
        <v>1856</v>
      </c>
      <c r="B234" s="8" t="s">
        <v>1857</v>
      </c>
      <c r="C234" s="8" t="s">
        <v>75</v>
      </c>
      <c r="D234" s="8" t="s">
        <v>76</v>
      </c>
      <c r="E234" s="8" t="s">
        <v>77</v>
      </c>
      <c r="F234" s="8" t="s">
        <v>76</v>
      </c>
      <c r="G234" s="8" t="s">
        <v>1858</v>
      </c>
      <c r="H234" s="9" t="s">
        <v>1859</v>
      </c>
      <c r="I234" s="9" t="s">
        <v>80</v>
      </c>
      <c r="J234" s="9" t="s">
        <v>2</v>
      </c>
      <c r="K234" s="9" t="s">
        <v>1860</v>
      </c>
      <c r="L234" s="9">
        <v>1</v>
      </c>
      <c r="M234" s="9">
        <v>3</v>
      </c>
      <c r="N234" s="9" t="s">
        <v>1861</v>
      </c>
      <c r="O234" s="9" t="s">
        <v>464</v>
      </c>
      <c r="P234" s="9" t="s">
        <v>83</v>
      </c>
      <c r="Q234" s="9"/>
      <c r="R234" s="24" t="s">
        <v>1862</v>
      </c>
      <c r="S234" s="26" t="s">
        <v>19</v>
      </c>
      <c r="T234" s="9"/>
      <c r="U234" s="24" t="s">
        <v>19</v>
      </c>
      <c r="V234" s="24" t="s">
        <v>1862</v>
      </c>
      <c r="W234" s="26" t="s">
        <v>1341</v>
      </c>
      <c r="X234" s="26" t="s">
        <v>19</v>
      </c>
      <c r="Y234" s="24" t="s">
        <v>19</v>
      </c>
      <c r="Z234" s="26" t="s">
        <v>19</v>
      </c>
      <c r="AA234" s="27" t="s">
        <v>19</v>
      </c>
      <c r="AB234" t="s">
        <v>19</v>
      </c>
      <c r="AC234" t="s">
        <v>1863</v>
      </c>
      <c r="AD234" t="s">
        <v>6</v>
      </c>
      <c r="AE234" t="s">
        <v>1864</v>
      </c>
      <c r="AF234" t="s">
        <v>88</v>
      </c>
      <c r="AG234" t="s">
        <v>76</v>
      </c>
      <c r="AH234" t="s">
        <v>19</v>
      </c>
    </row>
    <row r="235" ht="14.25" customHeight="1" spans="1:34">
      <c r="A235" s="8" t="s">
        <v>1865</v>
      </c>
      <c r="B235" s="8" t="s">
        <v>1866</v>
      </c>
      <c r="C235" s="8" t="s">
        <v>75</v>
      </c>
      <c r="D235" s="8" t="s">
        <v>76</v>
      </c>
      <c r="E235" s="8" t="s">
        <v>77</v>
      </c>
      <c r="F235" s="8" t="s">
        <v>76</v>
      </c>
      <c r="G235" s="8" t="s">
        <v>1867</v>
      </c>
      <c r="H235" s="9" t="s">
        <v>1868</v>
      </c>
      <c r="I235" s="9" t="s">
        <v>80</v>
      </c>
      <c r="J235" s="9" t="s">
        <v>2</v>
      </c>
      <c r="K235" s="9" t="s">
        <v>1869</v>
      </c>
      <c r="L235" s="9">
        <v>1</v>
      </c>
      <c r="M235" s="9">
        <v>1</v>
      </c>
      <c r="N235" s="9" t="s">
        <v>1055</v>
      </c>
      <c r="O235" s="9" t="s">
        <v>520</v>
      </c>
      <c r="P235" s="9" t="s">
        <v>83</v>
      </c>
      <c r="Q235" s="9"/>
      <c r="R235" s="24" t="s">
        <v>1870</v>
      </c>
      <c r="S235" s="26" t="s">
        <v>19</v>
      </c>
      <c r="T235" s="9"/>
      <c r="U235" s="24" t="s">
        <v>19</v>
      </c>
      <c r="V235" s="24" t="s">
        <v>1870</v>
      </c>
      <c r="W235" s="26" t="s">
        <v>1871</v>
      </c>
      <c r="X235" s="26" t="s">
        <v>19</v>
      </c>
      <c r="Y235" s="24" t="s">
        <v>19</v>
      </c>
      <c r="Z235" s="26" t="s">
        <v>19</v>
      </c>
      <c r="AA235" s="27" t="s">
        <v>19</v>
      </c>
      <c r="AB235" t="s">
        <v>19</v>
      </c>
      <c r="AC235" t="s">
        <v>1872</v>
      </c>
      <c r="AD235" t="s">
        <v>6</v>
      </c>
      <c r="AE235" t="s">
        <v>172</v>
      </c>
      <c r="AF235" t="s">
        <v>88</v>
      </c>
      <c r="AG235" t="s">
        <v>76</v>
      </c>
      <c r="AH235" t="s">
        <v>19</v>
      </c>
    </row>
    <row r="236" ht="14.25" customHeight="1" spans="1:34">
      <c r="A236" s="8" t="s">
        <v>1873</v>
      </c>
      <c r="B236" s="8" t="s">
        <v>1874</v>
      </c>
      <c r="C236" s="8" t="s">
        <v>75</v>
      </c>
      <c r="D236" s="8" t="s">
        <v>76</v>
      </c>
      <c r="E236" s="8" t="s">
        <v>77</v>
      </c>
      <c r="F236" s="8" t="s">
        <v>76</v>
      </c>
      <c r="G236" s="8" t="s">
        <v>1875</v>
      </c>
      <c r="H236" s="9" t="s">
        <v>1876</v>
      </c>
      <c r="I236" s="9" t="s">
        <v>80</v>
      </c>
      <c r="J236" s="9" t="s">
        <v>2</v>
      </c>
      <c r="K236" s="9" t="s">
        <v>1877</v>
      </c>
      <c r="L236" s="9">
        <v>1</v>
      </c>
      <c r="M236" s="9">
        <v>4</v>
      </c>
      <c r="N236" s="9" t="s">
        <v>226</v>
      </c>
      <c r="O236" s="9" t="s">
        <v>105</v>
      </c>
      <c r="P236" s="9" t="s">
        <v>83</v>
      </c>
      <c r="Q236" s="9"/>
      <c r="R236" s="24" t="s">
        <v>1878</v>
      </c>
      <c r="S236" s="26" t="s">
        <v>19</v>
      </c>
      <c r="T236" s="9"/>
      <c r="U236" s="24" t="s">
        <v>19</v>
      </c>
      <c r="V236" s="24" t="s">
        <v>1878</v>
      </c>
      <c r="W236" s="26" t="s">
        <v>1879</v>
      </c>
      <c r="X236" s="26" t="s">
        <v>19</v>
      </c>
      <c r="Y236" s="24" t="s">
        <v>19</v>
      </c>
      <c r="Z236" s="26" t="s">
        <v>19</v>
      </c>
      <c r="AA236" s="27" t="s">
        <v>19</v>
      </c>
      <c r="AB236" t="s">
        <v>19</v>
      </c>
      <c r="AC236" t="s">
        <v>863</v>
      </c>
      <c r="AD236" t="s">
        <v>6</v>
      </c>
      <c r="AE236" t="s">
        <v>1880</v>
      </c>
      <c r="AF236" t="s">
        <v>88</v>
      </c>
      <c r="AG236" t="s">
        <v>76</v>
      </c>
      <c r="AH236" t="s">
        <v>1562</v>
      </c>
    </row>
    <row r="237" ht="14.25" customHeight="1" spans="1:34">
      <c r="A237" s="8" t="s">
        <v>1881</v>
      </c>
      <c r="B237" s="8" t="s">
        <v>1882</v>
      </c>
      <c r="C237" s="8" t="s">
        <v>75</v>
      </c>
      <c r="D237" s="8" t="s">
        <v>76</v>
      </c>
      <c r="E237" s="8" t="s">
        <v>77</v>
      </c>
      <c r="F237" s="8" t="s">
        <v>76</v>
      </c>
      <c r="G237" s="8" t="s">
        <v>165</v>
      </c>
      <c r="H237" s="9" t="s">
        <v>166</v>
      </c>
      <c r="I237" s="9" t="s">
        <v>80</v>
      </c>
      <c r="J237" s="9" t="s">
        <v>2</v>
      </c>
      <c r="K237" s="9" t="s">
        <v>1883</v>
      </c>
      <c r="L237" s="9">
        <v>1</v>
      </c>
      <c r="M237" s="9">
        <v>1</v>
      </c>
      <c r="N237" s="9" t="s">
        <v>246</v>
      </c>
      <c r="O237" s="9" t="s">
        <v>520</v>
      </c>
      <c r="P237" s="9" t="s">
        <v>83</v>
      </c>
      <c r="Q237" s="9"/>
      <c r="R237" s="24" t="s">
        <v>1884</v>
      </c>
      <c r="S237" s="26" t="s">
        <v>19</v>
      </c>
      <c r="T237" s="9"/>
      <c r="U237" s="24" t="s">
        <v>19</v>
      </c>
      <c r="V237" s="24" t="s">
        <v>1884</v>
      </c>
      <c r="W237" s="26" t="s">
        <v>1885</v>
      </c>
      <c r="X237" s="26" t="s">
        <v>19</v>
      </c>
      <c r="Y237" s="24" t="s">
        <v>19</v>
      </c>
      <c r="Z237" s="26" t="s">
        <v>19</v>
      </c>
      <c r="AA237" s="27" t="s">
        <v>19</v>
      </c>
      <c r="AB237" t="s">
        <v>19</v>
      </c>
      <c r="AC237" t="s">
        <v>1886</v>
      </c>
      <c r="AD237" t="s">
        <v>6</v>
      </c>
      <c r="AE237" t="s">
        <v>172</v>
      </c>
      <c r="AF237" t="s">
        <v>88</v>
      </c>
      <c r="AG237" t="s">
        <v>76</v>
      </c>
      <c r="AH237" t="s">
        <v>173</v>
      </c>
    </row>
    <row r="238" ht="14.25" customHeight="1" spans="1:34">
      <c r="A238" s="8" t="s">
        <v>1887</v>
      </c>
      <c r="B238" s="8" t="s">
        <v>1888</v>
      </c>
      <c r="C238" s="8" t="s">
        <v>75</v>
      </c>
      <c r="D238" s="8" t="s">
        <v>76</v>
      </c>
      <c r="E238" s="8" t="s">
        <v>77</v>
      </c>
      <c r="F238" s="8" t="s">
        <v>76</v>
      </c>
      <c r="G238" s="8" t="s">
        <v>601</v>
      </c>
      <c r="H238" s="9" t="s">
        <v>602</v>
      </c>
      <c r="I238" s="9" t="s">
        <v>80</v>
      </c>
      <c r="J238" s="9" t="s">
        <v>2</v>
      </c>
      <c r="K238" s="9" t="s">
        <v>1889</v>
      </c>
      <c r="L238" s="9">
        <v>1</v>
      </c>
      <c r="M238" s="9">
        <v>2</v>
      </c>
      <c r="N238" s="9" t="s">
        <v>158</v>
      </c>
      <c r="O238" s="9" t="s">
        <v>465</v>
      </c>
      <c r="P238" s="9" t="s">
        <v>83</v>
      </c>
      <c r="Q238" s="9"/>
      <c r="R238" s="24" t="s">
        <v>1890</v>
      </c>
      <c r="S238" s="26" t="s">
        <v>19</v>
      </c>
      <c r="T238" s="9"/>
      <c r="U238" s="24" t="s">
        <v>19</v>
      </c>
      <c r="V238" s="24" t="s">
        <v>1890</v>
      </c>
      <c r="W238" s="26" t="s">
        <v>1891</v>
      </c>
      <c r="X238" s="26" t="s">
        <v>19</v>
      </c>
      <c r="Y238" s="24" t="s">
        <v>19</v>
      </c>
      <c r="Z238" s="26" t="s">
        <v>19</v>
      </c>
      <c r="AA238" s="27" t="s">
        <v>19</v>
      </c>
      <c r="AB238" t="s">
        <v>19</v>
      </c>
      <c r="AC238" t="s">
        <v>1892</v>
      </c>
      <c r="AD238" t="s">
        <v>6</v>
      </c>
      <c r="AE238" t="s">
        <v>607</v>
      </c>
      <c r="AF238" t="s">
        <v>88</v>
      </c>
      <c r="AG238" t="s">
        <v>76</v>
      </c>
      <c r="AH238" t="s">
        <v>173</v>
      </c>
    </row>
    <row r="239" ht="14.25" customHeight="1" spans="1:34">
      <c r="A239" s="8" t="s">
        <v>1893</v>
      </c>
      <c r="B239" s="8" t="s">
        <v>1894</v>
      </c>
      <c r="C239" s="8" t="s">
        <v>75</v>
      </c>
      <c r="D239" s="8" t="s">
        <v>76</v>
      </c>
      <c r="E239" s="8" t="s">
        <v>77</v>
      </c>
      <c r="F239" s="8" t="s">
        <v>76</v>
      </c>
      <c r="G239" s="8" t="s">
        <v>1895</v>
      </c>
      <c r="H239" s="9" t="s">
        <v>1896</v>
      </c>
      <c r="I239" s="9" t="s">
        <v>80</v>
      </c>
      <c r="J239" s="9" t="s">
        <v>2</v>
      </c>
      <c r="K239" s="9" t="s">
        <v>1897</v>
      </c>
      <c r="L239" s="9">
        <v>1</v>
      </c>
      <c r="M239" s="9">
        <v>1</v>
      </c>
      <c r="N239" s="9" t="s">
        <v>116</v>
      </c>
      <c r="O239" s="9" t="s">
        <v>520</v>
      </c>
      <c r="P239" s="9" t="s">
        <v>83</v>
      </c>
      <c r="Q239" s="9"/>
      <c r="R239" s="24" t="s">
        <v>1898</v>
      </c>
      <c r="S239" s="26" t="s">
        <v>19</v>
      </c>
      <c r="T239" s="9"/>
      <c r="U239" s="24" t="s">
        <v>19</v>
      </c>
      <c r="V239" s="24" t="s">
        <v>1898</v>
      </c>
      <c r="W239" s="26" t="s">
        <v>1899</v>
      </c>
      <c r="X239" s="26" t="s">
        <v>19</v>
      </c>
      <c r="Y239" s="24" t="s">
        <v>19</v>
      </c>
      <c r="Z239" s="26" t="s">
        <v>19</v>
      </c>
      <c r="AA239" s="27" t="s">
        <v>19</v>
      </c>
      <c r="AB239" t="s">
        <v>19</v>
      </c>
      <c r="AC239" t="s">
        <v>1203</v>
      </c>
      <c r="AD239" t="s">
        <v>6</v>
      </c>
      <c r="AE239" t="s">
        <v>1900</v>
      </c>
      <c r="AF239" t="s">
        <v>88</v>
      </c>
      <c r="AG239" t="s">
        <v>76</v>
      </c>
      <c r="AH239" t="s">
        <v>220</v>
      </c>
    </row>
    <row r="240" ht="14.25" customHeight="1" spans="1:34">
      <c r="A240" s="8" t="s">
        <v>1901</v>
      </c>
      <c r="B240" s="8" t="s">
        <v>1902</v>
      </c>
      <c r="C240" s="8" t="s">
        <v>75</v>
      </c>
      <c r="D240" s="8" t="s">
        <v>76</v>
      </c>
      <c r="E240" s="8" t="s">
        <v>77</v>
      </c>
      <c r="F240" s="8" t="s">
        <v>76</v>
      </c>
      <c r="G240" s="8" t="s">
        <v>165</v>
      </c>
      <c r="H240" s="9" t="s">
        <v>166</v>
      </c>
      <c r="I240" s="9" t="s">
        <v>80</v>
      </c>
      <c r="J240" s="9" t="s">
        <v>2</v>
      </c>
      <c r="K240" s="9" t="s">
        <v>1903</v>
      </c>
      <c r="L240" s="9">
        <v>1</v>
      </c>
      <c r="M240" s="9">
        <v>1</v>
      </c>
      <c r="N240" s="9" t="s">
        <v>732</v>
      </c>
      <c r="O240" s="9" t="s">
        <v>520</v>
      </c>
      <c r="P240" s="9" t="s">
        <v>83</v>
      </c>
      <c r="Q240" s="9"/>
      <c r="R240" s="24" t="s">
        <v>1904</v>
      </c>
      <c r="S240" s="26" t="s">
        <v>19</v>
      </c>
      <c r="T240" s="9"/>
      <c r="U240" s="24" t="s">
        <v>19</v>
      </c>
      <c r="V240" s="24" t="s">
        <v>1904</v>
      </c>
      <c r="W240" s="26" t="s">
        <v>1905</v>
      </c>
      <c r="X240" s="26" t="s">
        <v>19</v>
      </c>
      <c r="Y240" s="24" t="s">
        <v>19</v>
      </c>
      <c r="Z240" s="26" t="s">
        <v>19</v>
      </c>
      <c r="AA240" s="27" t="s">
        <v>19</v>
      </c>
      <c r="AB240" t="s">
        <v>19</v>
      </c>
      <c r="AC240" t="s">
        <v>1906</v>
      </c>
      <c r="AD240" t="s">
        <v>6</v>
      </c>
      <c r="AE240" t="s">
        <v>172</v>
      </c>
      <c r="AF240" t="s">
        <v>88</v>
      </c>
      <c r="AG240" t="s">
        <v>76</v>
      </c>
      <c r="AH240" t="s">
        <v>297</v>
      </c>
    </row>
    <row r="241" ht="14.25" customHeight="1" spans="1:34">
      <c r="A241" s="8" t="s">
        <v>1907</v>
      </c>
      <c r="B241" s="8" t="s">
        <v>1908</v>
      </c>
      <c r="C241" s="8" t="s">
        <v>75</v>
      </c>
      <c r="D241" s="8" t="s">
        <v>76</v>
      </c>
      <c r="E241" s="8" t="s">
        <v>77</v>
      </c>
      <c r="F241" s="8" t="s">
        <v>76</v>
      </c>
      <c r="G241" s="8" t="s">
        <v>1858</v>
      </c>
      <c r="H241" s="9" t="s">
        <v>1859</v>
      </c>
      <c r="I241" s="9" t="s">
        <v>80</v>
      </c>
      <c r="J241" s="9" t="s">
        <v>2</v>
      </c>
      <c r="K241" s="9" t="s">
        <v>1909</v>
      </c>
      <c r="L241" s="9">
        <v>1</v>
      </c>
      <c r="M241" s="9">
        <v>1</v>
      </c>
      <c r="N241" s="9" t="s">
        <v>105</v>
      </c>
      <c r="O241" s="9" t="s">
        <v>520</v>
      </c>
      <c r="P241" s="9" t="s">
        <v>83</v>
      </c>
      <c r="Q241" s="9"/>
      <c r="R241" s="24" t="s">
        <v>1021</v>
      </c>
      <c r="S241" s="26" t="s">
        <v>19</v>
      </c>
      <c r="T241" s="9"/>
      <c r="U241" s="24" t="s">
        <v>19</v>
      </c>
      <c r="V241" s="24" t="s">
        <v>1021</v>
      </c>
      <c r="W241" s="26" t="s">
        <v>1910</v>
      </c>
      <c r="X241" s="26" t="s">
        <v>19</v>
      </c>
      <c r="Y241" s="24" t="s">
        <v>19</v>
      </c>
      <c r="Z241" s="26" t="s">
        <v>19</v>
      </c>
      <c r="AA241" s="27" t="s">
        <v>19</v>
      </c>
      <c r="AB241" t="s">
        <v>19</v>
      </c>
      <c r="AC241" t="s">
        <v>1911</v>
      </c>
      <c r="AD241" t="s">
        <v>6</v>
      </c>
      <c r="AE241" t="s">
        <v>1912</v>
      </c>
      <c r="AF241" t="s">
        <v>88</v>
      </c>
      <c r="AG241" t="s">
        <v>76</v>
      </c>
      <c r="AH241" t="s">
        <v>19</v>
      </c>
    </row>
    <row r="242" ht="14.25" customHeight="1" spans="1:34">
      <c r="A242" s="8" t="s">
        <v>1913</v>
      </c>
      <c r="B242" s="8" t="s">
        <v>1914</v>
      </c>
      <c r="C242" s="8" t="s">
        <v>75</v>
      </c>
      <c r="D242" s="8" t="s">
        <v>76</v>
      </c>
      <c r="E242" s="8" t="s">
        <v>77</v>
      </c>
      <c r="F242" s="8" t="s">
        <v>76</v>
      </c>
      <c r="G242" s="8" t="s">
        <v>761</v>
      </c>
      <c r="H242" s="9" t="s">
        <v>762</v>
      </c>
      <c r="I242" s="9" t="s">
        <v>80</v>
      </c>
      <c r="J242" s="9" t="s">
        <v>2</v>
      </c>
      <c r="K242" s="9" t="s">
        <v>1915</v>
      </c>
      <c r="L242" s="9">
        <v>1</v>
      </c>
      <c r="M242" s="9">
        <v>1</v>
      </c>
      <c r="N242" s="9" t="s">
        <v>105</v>
      </c>
      <c r="O242" s="9" t="s">
        <v>520</v>
      </c>
      <c r="P242" s="9" t="s">
        <v>83</v>
      </c>
      <c r="Q242" s="9"/>
      <c r="R242" s="24" t="s">
        <v>1916</v>
      </c>
      <c r="S242" s="26" t="s">
        <v>19</v>
      </c>
      <c r="T242" s="9"/>
      <c r="U242" s="24" t="s">
        <v>19</v>
      </c>
      <c r="V242" s="24" t="s">
        <v>1916</v>
      </c>
      <c r="W242" s="26" t="s">
        <v>1029</v>
      </c>
      <c r="X242" s="26" t="s">
        <v>19</v>
      </c>
      <c r="Y242" s="24" t="s">
        <v>19</v>
      </c>
      <c r="Z242" s="26" t="s">
        <v>19</v>
      </c>
      <c r="AA242" s="27" t="s">
        <v>19</v>
      </c>
      <c r="AB242" t="s">
        <v>19</v>
      </c>
      <c r="AC242" t="s">
        <v>1917</v>
      </c>
      <c r="AD242" t="s">
        <v>6</v>
      </c>
      <c r="AE242" t="s">
        <v>1918</v>
      </c>
      <c r="AF242" t="s">
        <v>88</v>
      </c>
      <c r="AG242" t="s">
        <v>76</v>
      </c>
      <c r="AH242" t="s">
        <v>173</v>
      </c>
    </row>
    <row r="243" ht="14.25" customHeight="1" spans="1:34">
      <c r="A243" s="8" t="s">
        <v>1919</v>
      </c>
      <c r="B243" s="8" t="s">
        <v>1920</v>
      </c>
      <c r="C243" s="8" t="s">
        <v>75</v>
      </c>
      <c r="D243" s="8" t="s">
        <v>76</v>
      </c>
      <c r="E243" s="8" t="s">
        <v>77</v>
      </c>
      <c r="F243" s="8" t="s">
        <v>76</v>
      </c>
      <c r="G243" s="8" t="s">
        <v>205</v>
      </c>
      <c r="H243" s="9" t="s">
        <v>206</v>
      </c>
      <c r="I243" s="9" t="s">
        <v>80</v>
      </c>
      <c r="J243" s="9" t="s">
        <v>2</v>
      </c>
      <c r="K243" s="9" t="s">
        <v>1921</v>
      </c>
      <c r="L243" s="9">
        <v>1</v>
      </c>
      <c r="M243" s="9">
        <v>1</v>
      </c>
      <c r="N243" s="9" t="s">
        <v>464</v>
      </c>
      <c r="O243" s="9" t="s">
        <v>520</v>
      </c>
      <c r="P243" s="9" t="s">
        <v>83</v>
      </c>
      <c r="Q243" s="9"/>
      <c r="R243" s="24" t="s">
        <v>1922</v>
      </c>
      <c r="S243" s="26" t="s">
        <v>19</v>
      </c>
      <c r="T243" s="9"/>
      <c r="U243" s="24" t="s">
        <v>19</v>
      </c>
      <c r="V243" s="24" t="s">
        <v>1922</v>
      </c>
      <c r="W243" s="26" t="s">
        <v>1508</v>
      </c>
      <c r="X243" s="26" t="s">
        <v>19</v>
      </c>
      <c r="Y243" s="24" t="s">
        <v>19</v>
      </c>
      <c r="Z243" s="26" t="s">
        <v>19</v>
      </c>
      <c r="AA243" s="27" t="s">
        <v>19</v>
      </c>
      <c r="AB243" t="s">
        <v>19</v>
      </c>
      <c r="AC243" t="s">
        <v>330</v>
      </c>
      <c r="AD243" t="s">
        <v>6</v>
      </c>
      <c r="AE243" t="s">
        <v>1475</v>
      </c>
      <c r="AF243" t="s">
        <v>88</v>
      </c>
      <c r="AG243" t="s">
        <v>76</v>
      </c>
      <c r="AH243" t="s">
        <v>19</v>
      </c>
    </row>
    <row r="244" ht="14.25" customHeight="1" spans="1:34">
      <c r="A244" s="8" t="s">
        <v>1923</v>
      </c>
      <c r="B244" s="8" t="s">
        <v>1924</v>
      </c>
      <c r="C244" s="8" t="s">
        <v>75</v>
      </c>
      <c r="D244" s="8" t="s">
        <v>76</v>
      </c>
      <c r="E244" s="8" t="s">
        <v>77</v>
      </c>
      <c r="F244" s="8" t="s">
        <v>76</v>
      </c>
      <c r="G244" s="8" t="s">
        <v>601</v>
      </c>
      <c r="H244" s="9" t="s">
        <v>602</v>
      </c>
      <c r="I244" s="9" t="s">
        <v>80</v>
      </c>
      <c r="J244" s="9" t="s">
        <v>2</v>
      </c>
      <c r="K244" s="9" t="s">
        <v>1925</v>
      </c>
      <c r="L244" s="9">
        <v>1</v>
      </c>
      <c r="M244" s="9">
        <v>1</v>
      </c>
      <c r="N244" s="9" t="s">
        <v>464</v>
      </c>
      <c r="O244" s="9" t="s">
        <v>520</v>
      </c>
      <c r="P244" s="9" t="s">
        <v>83</v>
      </c>
      <c r="Q244" s="9"/>
      <c r="R244" s="24" t="s">
        <v>1805</v>
      </c>
      <c r="S244" s="26" t="s">
        <v>19</v>
      </c>
      <c r="T244" s="9"/>
      <c r="U244" s="24" t="s">
        <v>19</v>
      </c>
      <c r="V244" s="24" t="s">
        <v>1805</v>
      </c>
      <c r="W244" s="26" t="s">
        <v>1508</v>
      </c>
      <c r="X244" s="26" t="s">
        <v>19</v>
      </c>
      <c r="Y244" s="24" t="s">
        <v>19</v>
      </c>
      <c r="Z244" s="26" t="s">
        <v>19</v>
      </c>
      <c r="AA244" s="27" t="s">
        <v>19</v>
      </c>
      <c r="AB244" t="s">
        <v>19</v>
      </c>
      <c r="AC244" t="s">
        <v>1926</v>
      </c>
      <c r="AD244" t="s">
        <v>6</v>
      </c>
      <c r="AE244" t="s">
        <v>979</v>
      </c>
      <c r="AF244" t="s">
        <v>88</v>
      </c>
      <c r="AG244" t="s">
        <v>76</v>
      </c>
      <c r="AH244" t="s">
        <v>220</v>
      </c>
    </row>
    <row r="245" ht="14.25" customHeight="1" spans="1:34">
      <c r="A245" s="8" t="s">
        <v>1927</v>
      </c>
      <c r="B245" s="8" t="s">
        <v>1928</v>
      </c>
      <c r="C245" s="8" t="s">
        <v>75</v>
      </c>
      <c r="D245" s="8" t="s">
        <v>76</v>
      </c>
      <c r="E245" s="8" t="s">
        <v>77</v>
      </c>
      <c r="F245" s="8" t="s">
        <v>76</v>
      </c>
      <c r="G245" s="8" t="s">
        <v>1929</v>
      </c>
      <c r="H245" s="9" t="s">
        <v>1930</v>
      </c>
      <c r="I245" s="9" t="s">
        <v>80</v>
      </c>
      <c r="J245" s="9" t="s">
        <v>2</v>
      </c>
      <c r="K245" s="9" t="s">
        <v>1931</v>
      </c>
      <c r="L245" s="9">
        <v>1</v>
      </c>
      <c r="M245" s="9">
        <v>1</v>
      </c>
      <c r="N245" s="9" t="s">
        <v>520</v>
      </c>
      <c r="O245" s="9" t="s">
        <v>520</v>
      </c>
      <c r="P245" s="9" t="s">
        <v>83</v>
      </c>
      <c r="Q245" s="9"/>
      <c r="R245" s="24" t="s">
        <v>1932</v>
      </c>
      <c r="S245" s="26" t="s">
        <v>19</v>
      </c>
      <c r="T245" s="9"/>
      <c r="U245" s="24" t="s">
        <v>19</v>
      </c>
      <c r="V245" s="24" t="s">
        <v>1932</v>
      </c>
      <c r="W245" s="26" t="s">
        <v>1933</v>
      </c>
      <c r="X245" s="26" t="s">
        <v>19</v>
      </c>
      <c r="Y245" s="24" t="s">
        <v>19</v>
      </c>
      <c r="Z245" s="26" t="s">
        <v>19</v>
      </c>
      <c r="AA245" s="27" t="s">
        <v>19</v>
      </c>
      <c r="AB245" t="s">
        <v>19</v>
      </c>
      <c r="AC245" t="s">
        <v>1934</v>
      </c>
      <c r="AD245" t="s">
        <v>6</v>
      </c>
      <c r="AE245" t="s">
        <v>152</v>
      </c>
      <c r="AF245" t="s">
        <v>88</v>
      </c>
      <c r="AG245" t="s">
        <v>76</v>
      </c>
      <c r="AH245" t="s">
        <v>173</v>
      </c>
    </row>
    <row r="246" ht="14.25" customHeight="1" spans="1:34">
      <c r="A246" s="8" t="s">
        <v>1935</v>
      </c>
      <c r="B246" s="8" t="s">
        <v>1936</v>
      </c>
      <c r="C246" s="8" t="s">
        <v>75</v>
      </c>
      <c r="D246" s="8" t="s">
        <v>76</v>
      </c>
      <c r="E246" s="8" t="s">
        <v>77</v>
      </c>
      <c r="F246" s="8" t="s">
        <v>76</v>
      </c>
      <c r="G246" s="8" t="s">
        <v>1106</v>
      </c>
      <c r="H246" s="9" t="s">
        <v>1107</v>
      </c>
      <c r="I246" s="9" t="s">
        <v>80</v>
      </c>
      <c r="J246" s="9" t="s">
        <v>2</v>
      </c>
      <c r="K246" s="9" t="s">
        <v>1937</v>
      </c>
      <c r="L246" s="9">
        <v>1</v>
      </c>
      <c r="M246" s="9">
        <v>1</v>
      </c>
      <c r="N246" s="9" t="s">
        <v>520</v>
      </c>
      <c r="O246" s="9" t="s">
        <v>520</v>
      </c>
      <c r="P246" s="9" t="s">
        <v>83</v>
      </c>
      <c r="Q246" s="9"/>
      <c r="R246" s="24" t="s">
        <v>1938</v>
      </c>
      <c r="S246" s="26" t="s">
        <v>19</v>
      </c>
      <c r="T246" s="9"/>
      <c r="U246" s="24" t="s">
        <v>19</v>
      </c>
      <c r="V246" s="24" t="s">
        <v>1938</v>
      </c>
      <c r="W246" s="26" t="s">
        <v>1939</v>
      </c>
      <c r="X246" s="26" t="s">
        <v>19</v>
      </c>
      <c r="Y246" s="24" t="s">
        <v>19</v>
      </c>
      <c r="Z246" s="26" t="s">
        <v>19</v>
      </c>
      <c r="AA246" s="27" t="s">
        <v>19</v>
      </c>
      <c r="AB246" t="s">
        <v>19</v>
      </c>
      <c r="AC246" t="s">
        <v>1727</v>
      </c>
      <c r="AD246" t="s">
        <v>6</v>
      </c>
      <c r="AE246" t="s">
        <v>1940</v>
      </c>
      <c r="AF246" t="s">
        <v>88</v>
      </c>
      <c r="AG246" t="s">
        <v>76</v>
      </c>
      <c r="AH246" t="s">
        <v>19</v>
      </c>
    </row>
    <row r="247" ht="14.25" customHeight="1" spans="1:34">
      <c r="A247" s="8" t="s">
        <v>1941</v>
      </c>
      <c r="B247" s="8" t="s">
        <v>1942</v>
      </c>
      <c r="C247" s="8" t="s">
        <v>75</v>
      </c>
      <c r="D247" s="8" t="s">
        <v>76</v>
      </c>
      <c r="E247" s="8" t="s">
        <v>77</v>
      </c>
      <c r="F247" s="8" t="s">
        <v>76</v>
      </c>
      <c r="G247" s="8" t="s">
        <v>1943</v>
      </c>
      <c r="H247" s="9" t="s">
        <v>1944</v>
      </c>
      <c r="I247" s="9" t="s">
        <v>80</v>
      </c>
      <c r="J247" s="9" t="s">
        <v>2</v>
      </c>
      <c r="K247" s="9" t="s">
        <v>1945</v>
      </c>
      <c r="L247" s="9">
        <v>1</v>
      </c>
      <c r="M247" s="9">
        <v>1</v>
      </c>
      <c r="N247" s="9" t="s">
        <v>520</v>
      </c>
      <c r="O247" s="9" t="s">
        <v>520</v>
      </c>
      <c r="P247" s="9" t="s">
        <v>83</v>
      </c>
      <c r="Q247" s="9"/>
      <c r="R247" s="24" t="s">
        <v>1946</v>
      </c>
      <c r="S247" s="26" t="s">
        <v>19</v>
      </c>
      <c r="T247" s="9"/>
      <c r="U247" s="24" t="s">
        <v>19</v>
      </c>
      <c r="V247" s="24" t="s">
        <v>1946</v>
      </c>
      <c r="W247" s="26" t="s">
        <v>1947</v>
      </c>
      <c r="X247" s="26" t="s">
        <v>19</v>
      </c>
      <c r="Y247" s="24" t="s">
        <v>19</v>
      </c>
      <c r="Z247" s="26" t="s">
        <v>19</v>
      </c>
      <c r="AA247" s="27" t="s">
        <v>19</v>
      </c>
      <c r="AB247" t="s">
        <v>19</v>
      </c>
      <c r="AC247" t="s">
        <v>780</v>
      </c>
      <c r="AD247" t="s">
        <v>6</v>
      </c>
      <c r="AE247" t="s">
        <v>162</v>
      </c>
      <c r="AF247" t="s">
        <v>88</v>
      </c>
      <c r="AG247" t="s">
        <v>76</v>
      </c>
      <c r="AH247" t="s">
        <v>173</v>
      </c>
    </row>
    <row r="248" ht="14.25" customHeight="1" spans="1:34">
      <c r="A248" s="8" t="s">
        <v>1948</v>
      </c>
      <c r="B248" s="8" t="s">
        <v>1949</v>
      </c>
      <c r="C248" s="8" t="s">
        <v>75</v>
      </c>
      <c r="D248" s="8" t="s">
        <v>76</v>
      </c>
      <c r="E248" s="8" t="s">
        <v>77</v>
      </c>
      <c r="F248" s="8" t="s">
        <v>76</v>
      </c>
      <c r="G248" s="8" t="s">
        <v>1950</v>
      </c>
      <c r="H248" s="9" t="s">
        <v>1951</v>
      </c>
      <c r="I248" s="9" t="s">
        <v>80</v>
      </c>
      <c r="J248" s="9" t="s">
        <v>2</v>
      </c>
      <c r="K248" s="9" t="s">
        <v>1952</v>
      </c>
      <c r="L248" s="9">
        <v>1</v>
      </c>
      <c r="M248" s="9">
        <v>1</v>
      </c>
      <c r="N248" s="9" t="s">
        <v>520</v>
      </c>
      <c r="O248" s="9" t="s">
        <v>520</v>
      </c>
      <c r="P248" s="9" t="s">
        <v>83</v>
      </c>
      <c r="Q248" s="9"/>
      <c r="R248" s="24" t="s">
        <v>879</v>
      </c>
      <c r="S248" s="26" t="s">
        <v>19</v>
      </c>
      <c r="T248" s="9"/>
      <c r="U248" s="24" t="s">
        <v>19</v>
      </c>
      <c r="V248" s="24" t="s">
        <v>879</v>
      </c>
      <c r="W248" s="26" t="s">
        <v>1953</v>
      </c>
      <c r="X248" s="26" t="s">
        <v>19</v>
      </c>
      <c r="Y248" s="24" t="s">
        <v>19</v>
      </c>
      <c r="Z248" s="26" t="s">
        <v>19</v>
      </c>
      <c r="AA248" s="27" t="s">
        <v>19</v>
      </c>
      <c r="AB248" t="s">
        <v>19</v>
      </c>
      <c r="AC248" t="s">
        <v>1954</v>
      </c>
      <c r="AD248" t="s">
        <v>6</v>
      </c>
      <c r="AE248" t="s">
        <v>152</v>
      </c>
      <c r="AF248" t="s">
        <v>88</v>
      </c>
      <c r="AG248" t="s">
        <v>76</v>
      </c>
      <c r="AH248" t="s">
        <v>173</v>
      </c>
    </row>
    <row r="249" ht="14.25" customHeight="1" spans="1:34">
      <c r="A249" s="8" t="s">
        <v>1955</v>
      </c>
      <c r="B249" s="8" t="s">
        <v>1956</v>
      </c>
      <c r="C249" s="8" t="s">
        <v>75</v>
      </c>
      <c r="D249" s="8" t="s">
        <v>76</v>
      </c>
      <c r="E249" s="8" t="s">
        <v>77</v>
      </c>
      <c r="F249" s="8" t="s">
        <v>76</v>
      </c>
      <c r="G249" s="8" t="s">
        <v>1555</v>
      </c>
      <c r="H249" s="9" t="s">
        <v>1556</v>
      </c>
      <c r="I249" s="9" t="s">
        <v>80</v>
      </c>
      <c r="J249" s="9" t="s">
        <v>2</v>
      </c>
      <c r="K249" s="9" t="s">
        <v>1957</v>
      </c>
      <c r="L249" s="9">
        <v>1</v>
      </c>
      <c r="M249" s="9">
        <v>2</v>
      </c>
      <c r="N249" s="9" t="s">
        <v>1958</v>
      </c>
      <c r="O249" s="9" t="s">
        <v>465</v>
      </c>
      <c r="P249" s="9" t="s">
        <v>83</v>
      </c>
      <c r="Q249" s="9"/>
      <c r="R249" s="24" t="s">
        <v>1959</v>
      </c>
      <c r="S249" s="26" t="s">
        <v>19</v>
      </c>
      <c r="T249" s="9"/>
      <c r="U249" s="24" t="s">
        <v>19</v>
      </c>
      <c r="V249" s="24" t="s">
        <v>1959</v>
      </c>
      <c r="W249" s="26" t="s">
        <v>1195</v>
      </c>
      <c r="X249" s="26" t="s">
        <v>19</v>
      </c>
      <c r="Y249" s="24" t="s">
        <v>19</v>
      </c>
      <c r="Z249" s="26" t="s">
        <v>19</v>
      </c>
      <c r="AA249" s="27" t="s">
        <v>19</v>
      </c>
      <c r="AB249" t="s">
        <v>19</v>
      </c>
      <c r="AC249" t="s">
        <v>1960</v>
      </c>
      <c r="AD249" t="s">
        <v>6</v>
      </c>
      <c r="AE249" t="s">
        <v>1961</v>
      </c>
      <c r="AF249" t="s">
        <v>88</v>
      </c>
      <c r="AG249" t="s">
        <v>76</v>
      </c>
      <c r="AH249" t="s">
        <v>121</v>
      </c>
    </row>
    <row r="250" ht="14.25" customHeight="1" spans="1:34">
      <c r="A250" s="8" t="s">
        <v>1962</v>
      </c>
      <c r="B250" s="8" t="s">
        <v>1963</v>
      </c>
      <c r="C250" s="8" t="s">
        <v>75</v>
      </c>
      <c r="D250" s="8" t="s">
        <v>76</v>
      </c>
      <c r="E250" s="8" t="s">
        <v>77</v>
      </c>
      <c r="F250" s="8" t="s">
        <v>76</v>
      </c>
      <c r="G250" s="8" t="s">
        <v>1711</v>
      </c>
      <c r="H250" s="9" t="s">
        <v>1712</v>
      </c>
      <c r="I250" s="9" t="s">
        <v>80</v>
      </c>
      <c r="J250" s="9" t="s">
        <v>2</v>
      </c>
      <c r="K250" s="9" t="s">
        <v>1964</v>
      </c>
      <c r="L250" s="9">
        <v>1</v>
      </c>
      <c r="M250" s="9">
        <v>2</v>
      </c>
      <c r="N250" s="9" t="s">
        <v>158</v>
      </c>
      <c r="O250" s="9" t="s">
        <v>465</v>
      </c>
      <c r="P250" s="9" t="s">
        <v>83</v>
      </c>
      <c r="Q250" s="9"/>
      <c r="R250" s="24" t="s">
        <v>1965</v>
      </c>
      <c r="S250" s="26" t="s">
        <v>19</v>
      </c>
      <c r="T250" s="9"/>
      <c r="U250" s="24" t="s">
        <v>19</v>
      </c>
      <c r="V250" s="24" t="s">
        <v>1965</v>
      </c>
      <c r="W250" s="26" t="s">
        <v>1334</v>
      </c>
      <c r="X250" s="26" t="s">
        <v>19</v>
      </c>
      <c r="Y250" s="24" t="s">
        <v>19</v>
      </c>
      <c r="Z250" s="26" t="s">
        <v>19</v>
      </c>
      <c r="AA250" s="27" t="s">
        <v>19</v>
      </c>
      <c r="AB250" t="s">
        <v>19</v>
      </c>
      <c r="AC250" t="s">
        <v>1966</v>
      </c>
      <c r="AD250" t="s">
        <v>6</v>
      </c>
      <c r="AE250" t="s">
        <v>1716</v>
      </c>
      <c r="AF250" t="s">
        <v>88</v>
      </c>
      <c r="AG250" t="s">
        <v>76</v>
      </c>
      <c r="AH250" t="s">
        <v>173</v>
      </c>
    </row>
    <row r="251" ht="14.25" customHeight="1" spans="1:34">
      <c r="A251" s="8" t="s">
        <v>1967</v>
      </c>
      <c r="B251" s="8" t="s">
        <v>1968</v>
      </c>
      <c r="C251" s="8" t="s">
        <v>75</v>
      </c>
      <c r="D251" s="8" t="s">
        <v>76</v>
      </c>
      <c r="E251" s="8" t="s">
        <v>77</v>
      </c>
      <c r="F251" s="8" t="s">
        <v>76</v>
      </c>
      <c r="G251" s="8" t="s">
        <v>1277</v>
      </c>
      <c r="H251" s="9" t="s">
        <v>1278</v>
      </c>
      <c r="I251" s="9" t="s">
        <v>80</v>
      </c>
      <c r="J251" s="9" t="s">
        <v>2</v>
      </c>
      <c r="K251" s="9" t="s">
        <v>1969</v>
      </c>
      <c r="L251" s="9">
        <v>2</v>
      </c>
      <c r="M251" s="9">
        <v>2</v>
      </c>
      <c r="N251" s="9" t="s">
        <v>168</v>
      </c>
      <c r="O251" s="9" t="s">
        <v>465</v>
      </c>
      <c r="P251" s="9" t="s">
        <v>83</v>
      </c>
      <c r="Q251" s="9"/>
      <c r="R251" s="24" t="s">
        <v>1970</v>
      </c>
      <c r="S251" s="26" t="s">
        <v>19</v>
      </c>
      <c r="T251" s="9"/>
      <c r="U251" s="24" t="s">
        <v>19</v>
      </c>
      <c r="V251" s="24" t="s">
        <v>1970</v>
      </c>
      <c r="W251" s="26" t="s">
        <v>1195</v>
      </c>
      <c r="X251" s="26" t="s">
        <v>19</v>
      </c>
      <c r="Y251" s="24" t="s">
        <v>19</v>
      </c>
      <c r="Z251" s="26" t="s">
        <v>19</v>
      </c>
      <c r="AA251" s="27" t="s">
        <v>19</v>
      </c>
      <c r="AB251" t="s">
        <v>19</v>
      </c>
      <c r="AC251" t="s">
        <v>1971</v>
      </c>
      <c r="AD251" t="s">
        <v>6</v>
      </c>
      <c r="AE251" t="s">
        <v>1112</v>
      </c>
      <c r="AF251" t="s">
        <v>88</v>
      </c>
      <c r="AG251" t="s">
        <v>76</v>
      </c>
      <c r="AH251" t="s">
        <v>160</v>
      </c>
    </row>
    <row r="252" ht="14.25" customHeight="1" spans="1:34">
      <c r="A252" s="8" t="s">
        <v>1972</v>
      </c>
      <c r="B252" s="8" t="s">
        <v>1973</v>
      </c>
      <c r="C252" s="8" t="s">
        <v>75</v>
      </c>
      <c r="D252" s="8" t="s">
        <v>76</v>
      </c>
      <c r="E252" s="8" t="s">
        <v>77</v>
      </c>
      <c r="F252" s="8" t="s">
        <v>76</v>
      </c>
      <c r="G252" s="8" t="s">
        <v>1172</v>
      </c>
      <c r="H252" s="9" t="s">
        <v>1173</v>
      </c>
      <c r="I252" s="9" t="s">
        <v>80</v>
      </c>
      <c r="J252" s="9" t="s">
        <v>2</v>
      </c>
      <c r="K252" s="9" t="s">
        <v>1974</v>
      </c>
      <c r="L252" s="9">
        <v>1</v>
      </c>
      <c r="M252" s="9">
        <v>1</v>
      </c>
      <c r="N252" s="9" t="s">
        <v>116</v>
      </c>
      <c r="O252" s="9" t="s">
        <v>520</v>
      </c>
      <c r="P252" s="9" t="s">
        <v>83</v>
      </c>
      <c r="Q252" s="9"/>
      <c r="R252" s="24" t="s">
        <v>1218</v>
      </c>
      <c r="S252" s="26" t="s">
        <v>19</v>
      </c>
      <c r="T252" s="9"/>
      <c r="U252" s="24" t="s">
        <v>19</v>
      </c>
      <c r="V252" s="24" t="s">
        <v>1218</v>
      </c>
      <c r="W252" s="26" t="s">
        <v>331</v>
      </c>
      <c r="X252" s="26" t="s">
        <v>19</v>
      </c>
      <c r="Y252" s="24" t="s">
        <v>19</v>
      </c>
      <c r="Z252" s="26" t="s">
        <v>19</v>
      </c>
      <c r="AA252" s="27" t="s">
        <v>19</v>
      </c>
      <c r="AB252" t="s">
        <v>19</v>
      </c>
      <c r="AC252" t="s">
        <v>1975</v>
      </c>
      <c r="AD252" t="s">
        <v>6</v>
      </c>
      <c r="AE252" t="s">
        <v>1976</v>
      </c>
      <c r="AF252" t="s">
        <v>88</v>
      </c>
      <c r="AG252" t="s">
        <v>76</v>
      </c>
      <c r="AH252" t="s">
        <v>297</v>
      </c>
    </row>
    <row r="253" ht="14.25" customHeight="1" spans="1:34">
      <c r="A253" s="8" t="s">
        <v>1977</v>
      </c>
      <c r="B253" s="8" t="s">
        <v>1978</v>
      </c>
      <c r="C253" s="8" t="s">
        <v>75</v>
      </c>
      <c r="D253" s="8" t="s">
        <v>76</v>
      </c>
      <c r="E253" s="8" t="s">
        <v>77</v>
      </c>
      <c r="F253" s="8" t="s">
        <v>76</v>
      </c>
      <c r="G253" s="8" t="s">
        <v>1979</v>
      </c>
      <c r="H253" s="9" t="s">
        <v>1980</v>
      </c>
      <c r="I253" s="9" t="s">
        <v>80</v>
      </c>
      <c r="J253" s="9" t="s">
        <v>2</v>
      </c>
      <c r="K253" s="9" t="s">
        <v>1981</v>
      </c>
      <c r="L253" s="9">
        <v>1</v>
      </c>
      <c r="M253" s="9">
        <v>1</v>
      </c>
      <c r="N253" s="9" t="s">
        <v>82</v>
      </c>
      <c r="O253" s="9" t="s">
        <v>520</v>
      </c>
      <c r="P253" s="9" t="s">
        <v>83</v>
      </c>
      <c r="Q253" s="9"/>
      <c r="R253" s="24" t="s">
        <v>1982</v>
      </c>
      <c r="S253" s="26" t="s">
        <v>19</v>
      </c>
      <c r="T253" s="9"/>
      <c r="U253" s="24" t="s">
        <v>19</v>
      </c>
      <c r="V253" s="24" t="s">
        <v>1982</v>
      </c>
      <c r="W253" s="26" t="s">
        <v>1832</v>
      </c>
      <c r="X253" s="26" t="s">
        <v>19</v>
      </c>
      <c r="Y253" s="24" t="s">
        <v>19</v>
      </c>
      <c r="Z253" s="26" t="s">
        <v>19</v>
      </c>
      <c r="AA253" s="27" t="s">
        <v>19</v>
      </c>
      <c r="AB253" t="s">
        <v>19</v>
      </c>
      <c r="AC253" t="s">
        <v>557</v>
      </c>
      <c r="AD253" t="s">
        <v>6</v>
      </c>
      <c r="AE253" t="s">
        <v>1002</v>
      </c>
      <c r="AF253" t="s">
        <v>88</v>
      </c>
      <c r="AG253" t="s">
        <v>76</v>
      </c>
      <c r="AH253" t="s">
        <v>750</v>
      </c>
    </row>
    <row r="254" ht="14.25" customHeight="1" spans="1:34">
      <c r="A254" s="8" t="s">
        <v>1983</v>
      </c>
      <c r="B254" s="8" t="s">
        <v>1984</v>
      </c>
      <c r="C254" s="8" t="s">
        <v>75</v>
      </c>
      <c r="D254" s="8" t="s">
        <v>76</v>
      </c>
      <c r="E254" s="8" t="s">
        <v>77</v>
      </c>
      <c r="F254" s="8" t="s">
        <v>76</v>
      </c>
      <c r="G254" s="8" t="s">
        <v>1985</v>
      </c>
      <c r="H254" s="9" t="s">
        <v>1986</v>
      </c>
      <c r="I254" s="9" t="s">
        <v>80</v>
      </c>
      <c r="J254" s="9" t="s">
        <v>2</v>
      </c>
      <c r="K254" s="9" t="s">
        <v>1987</v>
      </c>
      <c r="L254" s="9">
        <v>1</v>
      </c>
      <c r="M254" s="9">
        <v>2</v>
      </c>
      <c r="N254" s="9" t="s">
        <v>465</v>
      </c>
      <c r="O254" s="9" t="s">
        <v>465</v>
      </c>
      <c r="P254" s="9" t="s">
        <v>83</v>
      </c>
      <c r="Q254" s="9"/>
      <c r="R254" s="24" t="s">
        <v>128</v>
      </c>
      <c r="S254" s="26" t="s">
        <v>19</v>
      </c>
      <c r="T254" s="9"/>
      <c r="U254" s="24" t="s">
        <v>19</v>
      </c>
      <c r="V254" s="24" t="s">
        <v>128</v>
      </c>
      <c r="W254" s="26" t="s">
        <v>1176</v>
      </c>
      <c r="X254" s="26" t="s">
        <v>19</v>
      </c>
      <c r="Y254" s="24" t="s">
        <v>19</v>
      </c>
      <c r="Z254" s="26" t="s">
        <v>19</v>
      </c>
      <c r="AA254" s="27" t="s">
        <v>19</v>
      </c>
      <c r="AB254" t="s">
        <v>19</v>
      </c>
      <c r="AC254" t="s">
        <v>1988</v>
      </c>
      <c r="AD254" t="s">
        <v>6</v>
      </c>
      <c r="AE254" t="s">
        <v>1989</v>
      </c>
      <c r="AF254" t="s">
        <v>88</v>
      </c>
      <c r="AG254" t="s">
        <v>76</v>
      </c>
      <c r="AH254" t="s">
        <v>19</v>
      </c>
    </row>
    <row r="255" ht="14.25" customHeight="1" spans="1:34">
      <c r="A255" s="8" t="s">
        <v>1990</v>
      </c>
      <c r="B255" s="8" t="s">
        <v>1991</v>
      </c>
      <c r="C255" s="8" t="s">
        <v>75</v>
      </c>
      <c r="D255" s="8" t="s">
        <v>76</v>
      </c>
      <c r="E255" s="8" t="s">
        <v>77</v>
      </c>
      <c r="F255" s="8" t="s">
        <v>76</v>
      </c>
      <c r="G255" s="8" t="s">
        <v>1596</v>
      </c>
      <c r="H255" s="9" t="s">
        <v>1597</v>
      </c>
      <c r="I255" s="9" t="s">
        <v>80</v>
      </c>
      <c r="J255" s="9" t="s">
        <v>2</v>
      </c>
      <c r="K255" s="9" t="s">
        <v>1992</v>
      </c>
      <c r="L255" s="9">
        <v>1</v>
      </c>
      <c r="M255" s="9">
        <v>2</v>
      </c>
      <c r="N255" s="9" t="s">
        <v>465</v>
      </c>
      <c r="O255" s="9" t="s">
        <v>465</v>
      </c>
      <c r="P255" s="9" t="s">
        <v>83</v>
      </c>
      <c r="Q255" s="9"/>
      <c r="R255" s="24" t="s">
        <v>1993</v>
      </c>
      <c r="S255" s="26" t="s">
        <v>19</v>
      </c>
      <c r="T255" s="9"/>
      <c r="U255" s="24" t="s">
        <v>19</v>
      </c>
      <c r="V255" s="24" t="s">
        <v>1993</v>
      </c>
      <c r="W255" s="26" t="s">
        <v>1994</v>
      </c>
      <c r="X255" s="26" t="s">
        <v>19</v>
      </c>
      <c r="Y255" s="24" t="s">
        <v>19</v>
      </c>
      <c r="Z255" s="26" t="s">
        <v>19</v>
      </c>
      <c r="AA255" s="27" t="s">
        <v>19</v>
      </c>
      <c r="AB255" t="s">
        <v>19</v>
      </c>
      <c r="AC255" t="s">
        <v>1995</v>
      </c>
      <c r="AD255" t="s">
        <v>6</v>
      </c>
      <c r="AE255" t="s">
        <v>1417</v>
      </c>
      <c r="AF255" t="s">
        <v>88</v>
      </c>
      <c r="AG255" t="s">
        <v>76</v>
      </c>
      <c r="AH255" t="s">
        <v>121</v>
      </c>
    </row>
    <row r="256" ht="14.25" customHeight="1" spans="1:34">
      <c r="A256" s="8" t="s">
        <v>1996</v>
      </c>
      <c r="B256" s="8" t="s">
        <v>1997</v>
      </c>
      <c r="C256" s="8" t="s">
        <v>75</v>
      </c>
      <c r="D256" s="8" t="s">
        <v>76</v>
      </c>
      <c r="E256" s="8" t="s">
        <v>77</v>
      </c>
      <c r="F256" s="8" t="s">
        <v>76</v>
      </c>
      <c r="G256" s="8" t="s">
        <v>367</v>
      </c>
      <c r="H256" s="9" t="s">
        <v>368</v>
      </c>
      <c r="I256" s="9" t="s">
        <v>80</v>
      </c>
      <c r="J256" s="9" t="s">
        <v>2</v>
      </c>
      <c r="K256" s="9" t="s">
        <v>1998</v>
      </c>
      <c r="L256" s="9">
        <v>1</v>
      </c>
      <c r="M256" s="9">
        <v>1</v>
      </c>
      <c r="N256" s="9" t="s">
        <v>465</v>
      </c>
      <c r="O256" s="9" t="s">
        <v>520</v>
      </c>
      <c r="P256" s="9" t="s">
        <v>83</v>
      </c>
      <c r="Q256" s="9"/>
      <c r="R256" s="24" t="s">
        <v>312</v>
      </c>
      <c r="S256" s="26" t="s">
        <v>19</v>
      </c>
      <c r="T256" s="9"/>
      <c r="U256" s="24" t="s">
        <v>19</v>
      </c>
      <c r="V256" s="24" t="s">
        <v>312</v>
      </c>
      <c r="W256" s="26" t="s">
        <v>333</v>
      </c>
      <c r="X256" s="26" t="s">
        <v>19</v>
      </c>
      <c r="Y256" s="24" t="s">
        <v>19</v>
      </c>
      <c r="Z256" s="26" t="s">
        <v>19</v>
      </c>
      <c r="AA256" s="27" t="s">
        <v>19</v>
      </c>
      <c r="AB256" t="s">
        <v>19</v>
      </c>
      <c r="AC256" t="s">
        <v>372</v>
      </c>
      <c r="AD256" t="s">
        <v>6</v>
      </c>
      <c r="AE256" t="s">
        <v>172</v>
      </c>
      <c r="AF256" t="s">
        <v>88</v>
      </c>
      <c r="AG256" t="s">
        <v>76</v>
      </c>
      <c r="AH256" t="s">
        <v>173</v>
      </c>
    </row>
    <row r="257" ht="14.25" customHeight="1" spans="1:34">
      <c r="A257" s="8" t="s">
        <v>1999</v>
      </c>
      <c r="B257" s="8" t="s">
        <v>2000</v>
      </c>
      <c r="C257" s="8" t="s">
        <v>75</v>
      </c>
      <c r="D257" s="8" t="s">
        <v>76</v>
      </c>
      <c r="E257" s="8" t="s">
        <v>77</v>
      </c>
      <c r="F257" s="8" t="s">
        <v>76</v>
      </c>
      <c r="G257" s="8" t="s">
        <v>2001</v>
      </c>
      <c r="H257" s="9" t="s">
        <v>2002</v>
      </c>
      <c r="I257" s="9" t="s">
        <v>80</v>
      </c>
      <c r="J257" s="9" t="s">
        <v>2</v>
      </c>
      <c r="K257" s="9" t="s">
        <v>2003</v>
      </c>
      <c r="L257" s="9">
        <v>1</v>
      </c>
      <c r="M257" s="9">
        <v>1</v>
      </c>
      <c r="N257" s="9" t="s">
        <v>520</v>
      </c>
      <c r="O257" s="9" t="s">
        <v>520</v>
      </c>
      <c r="P257" s="9" t="s">
        <v>83</v>
      </c>
      <c r="Q257" s="9"/>
      <c r="R257" s="24" t="s">
        <v>2004</v>
      </c>
      <c r="S257" s="26" t="s">
        <v>19</v>
      </c>
      <c r="T257" s="9"/>
      <c r="U257" s="24" t="s">
        <v>19</v>
      </c>
      <c r="V257" s="24" t="s">
        <v>2004</v>
      </c>
      <c r="W257" s="26" t="s">
        <v>710</v>
      </c>
      <c r="X257" s="26" t="s">
        <v>19</v>
      </c>
      <c r="Y257" s="24" t="s">
        <v>19</v>
      </c>
      <c r="Z257" s="26" t="s">
        <v>19</v>
      </c>
      <c r="AA257" s="27" t="s">
        <v>19</v>
      </c>
      <c r="AB257" t="s">
        <v>19</v>
      </c>
      <c r="AC257" t="s">
        <v>2005</v>
      </c>
      <c r="AD257" t="s">
        <v>6</v>
      </c>
      <c r="AE257" t="s">
        <v>523</v>
      </c>
      <c r="AF257" t="s">
        <v>88</v>
      </c>
      <c r="AG257" t="s">
        <v>76</v>
      </c>
      <c r="AH257" t="s">
        <v>19</v>
      </c>
    </row>
    <row r="258" ht="14.25" customHeight="1" spans="1:34">
      <c r="A258" s="8" t="s">
        <v>2006</v>
      </c>
      <c r="B258" s="8" t="s">
        <v>2007</v>
      </c>
      <c r="C258" s="8" t="s">
        <v>75</v>
      </c>
      <c r="D258" s="8" t="s">
        <v>76</v>
      </c>
      <c r="E258" s="8" t="s">
        <v>77</v>
      </c>
      <c r="F258" s="8" t="s">
        <v>76</v>
      </c>
      <c r="G258" s="8" t="s">
        <v>616</v>
      </c>
      <c r="H258" s="9" t="s">
        <v>617</v>
      </c>
      <c r="I258" s="9" t="s">
        <v>80</v>
      </c>
      <c r="J258" s="9" t="s">
        <v>2</v>
      </c>
      <c r="K258" s="9" t="s">
        <v>2008</v>
      </c>
      <c r="L258" s="9">
        <v>2</v>
      </c>
      <c r="M258" s="9">
        <v>2</v>
      </c>
      <c r="N258" s="9" t="s">
        <v>2009</v>
      </c>
      <c r="O258" s="9" t="s">
        <v>604</v>
      </c>
      <c r="P258" s="9" t="s">
        <v>1770</v>
      </c>
      <c r="Q258" s="9"/>
      <c r="R258" s="24" t="s">
        <v>2010</v>
      </c>
      <c r="S258" s="26" t="s">
        <v>2010</v>
      </c>
      <c r="T258" s="9" t="s">
        <v>2011</v>
      </c>
      <c r="U258" s="24" t="s">
        <v>19</v>
      </c>
      <c r="V258" s="24" t="s">
        <v>19</v>
      </c>
      <c r="W258" s="26" t="s">
        <v>19</v>
      </c>
      <c r="X258" s="26" t="s">
        <v>19</v>
      </c>
      <c r="Y258" s="24" t="s">
        <v>19</v>
      </c>
      <c r="Z258" s="26" t="s">
        <v>19</v>
      </c>
      <c r="AA258" s="27" t="s">
        <v>19</v>
      </c>
      <c r="AB258" t="s">
        <v>19</v>
      </c>
      <c r="AC258" t="s">
        <v>19</v>
      </c>
      <c r="AD258" t="s">
        <v>6</v>
      </c>
      <c r="AE258" t="s">
        <v>623</v>
      </c>
      <c r="AF258" t="s">
        <v>88</v>
      </c>
      <c r="AG258" t="s">
        <v>76</v>
      </c>
      <c r="AH258" t="s">
        <v>19</v>
      </c>
    </row>
    <row r="259" ht="14.25" customHeight="1" spans="1:34">
      <c r="A259" s="8" t="s">
        <v>2012</v>
      </c>
      <c r="B259" s="8" t="s">
        <v>2013</v>
      </c>
      <c r="C259" s="8" t="s">
        <v>75</v>
      </c>
      <c r="D259" s="8" t="s">
        <v>76</v>
      </c>
      <c r="E259" s="8" t="s">
        <v>77</v>
      </c>
      <c r="F259" s="8" t="s">
        <v>76</v>
      </c>
      <c r="G259" s="8" t="s">
        <v>1620</v>
      </c>
      <c r="H259" s="9" t="s">
        <v>1621</v>
      </c>
      <c r="I259" s="9" t="s">
        <v>80</v>
      </c>
      <c r="J259" s="9" t="s">
        <v>2</v>
      </c>
      <c r="K259" s="9" t="s">
        <v>2014</v>
      </c>
      <c r="L259" s="9">
        <v>1</v>
      </c>
      <c r="M259" s="9">
        <v>2</v>
      </c>
      <c r="N259" s="9" t="s">
        <v>1413</v>
      </c>
      <c r="O259" s="9" t="s">
        <v>929</v>
      </c>
      <c r="P259" s="9" t="s">
        <v>976</v>
      </c>
      <c r="Q259" s="9"/>
      <c r="R259" s="24" t="s">
        <v>863</v>
      </c>
      <c r="S259" s="26" t="s">
        <v>2015</v>
      </c>
      <c r="T259" s="9" t="s">
        <v>2016</v>
      </c>
      <c r="U259" s="24" t="s">
        <v>19</v>
      </c>
      <c r="V259" s="24" t="s">
        <v>2015</v>
      </c>
      <c r="W259" s="26" t="s">
        <v>1125</v>
      </c>
      <c r="X259" s="26" t="s">
        <v>19</v>
      </c>
      <c r="Y259" s="24" t="s">
        <v>19</v>
      </c>
      <c r="Z259" s="26" t="s">
        <v>19</v>
      </c>
      <c r="AA259" s="27" t="s">
        <v>19</v>
      </c>
      <c r="AB259" t="s">
        <v>19</v>
      </c>
      <c r="AC259" t="s">
        <v>564</v>
      </c>
      <c r="AD259" t="s">
        <v>6</v>
      </c>
      <c r="AE259" t="s">
        <v>162</v>
      </c>
      <c r="AF259" t="s">
        <v>88</v>
      </c>
      <c r="AG259" t="s">
        <v>76</v>
      </c>
      <c r="AH259" t="s">
        <v>19</v>
      </c>
    </row>
    <row r="260" ht="14.25" customHeight="1" spans="1:34">
      <c r="A260" s="8" t="s">
        <v>2017</v>
      </c>
      <c r="B260" s="8" t="s">
        <v>2018</v>
      </c>
      <c r="C260" s="8" t="s">
        <v>75</v>
      </c>
      <c r="D260" s="8" t="s">
        <v>76</v>
      </c>
      <c r="E260" s="8" t="s">
        <v>77</v>
      </c>
      <c r="F260" s="8" t="s">
        <v>76</v>
      </c>
      <c r="G260" s="8" t="s">
        <v>1526</v>
      </c>
      <c r="H260" s="9" t="s">
        <v>1527</v>
      </c>
      <c r="I260" s="9" t="s">
        <v>80</v>
      </c>
      <c r="J260" s="9" t="s">
        <v>2</v>
      </c>
      <c r="K260" s="9" t="s">
        <v>2019</v>
      </c>
      <c r="L260" s="9">
        <v>1</v>
      </c>
      <c r="M260" s="9">
        <v>3</v>
      </c>
      <c r="N260" s="9" t="s">
        <v>83</v>
      </c>
      <c r="O260" s="9" t="s">
        <v>84</v>
      </c>
      <c r="P260" s="9" t="s">
        <v>1778</v>
      </c>
      <c r="Q260" s="9"/>
      <c r="R260" s="24" t="s">
        <v>2020</v>
      </c>
      <c r="S260" s="26" t="s">
        <v>2020</v>
      </c>
      <c r="T260" s="9" t="s">
        <v>2021</v>
      </c>
      <c r="U260" s="24" t="s">
        <v>19</v>
      </c>
      <c r="V260" s="24" t="s">
        <v>19</v>
      </c>
      <c r="W260" s="26" t="s">
        <v>19</v>
      </c>
      <c r="X260" s="26" t="s">
        <v>19</v>
      </c>
      <c r="Y260" s="24" t="s">
        <v>19</v>
      </c>
      <c r="Z260" s="26" t="s">
        <v>19</v>
      </c>
      <c r="AA260" s="27" t="s">
        <v>19</v>
      </c>
      <c r="AB260" t="s">
        <v>19</v>
      </c>
      <c r="AC260" t="s">
        <v>19</v>
      </c>
      <c r="AD260" t="s">
        <v>6</v>
      </c>
      <c r="AE260" t="s">
        <v>2022</v>
      </c>
      <c r="AF260" t="s">
        <v>88</v>
      </c>
      <c r="AG260" t="s">
        <v>76</v>
      </c>
      <c r="AH260" t="s">
        <v>19</v>
      </c>
    </row>
    <row r="261" ht="14.25" customHeight="1" spans="1:34">
      <c r="A261" s="8" t="s">
        <v>2023</v>
      </c>
      <c r="B261" s="8" t="s">
        <v>2024</v>
      </c>
      <c r="C261" s="8" t="s">
        <v>75</v>
      </c>
      <c r="D261" s="8" t="s">
        <v>76</v>
      </c>
      <c r="E261" s="8" t="s">
        <v>77</v>
      </c>
      <c r="F261" s="8" t="s">
        <v>76</v>
      </c>
      <c r="G261" s="8" t="s">
        <v>1620</v>
      </c>
      <c r="H261" s="9" t="s">
        <v>1621</v>
      </c>
      <c r="I261" s="9" t="s">
        <v>80</v>
      </c>
      <c r="J261" s="9" t="s">
        <v>2</v>
      </c>
      <c r="K261" s="9" t="s">
        <v>2025</v>
      </c>
      <c r="L261" s="9">
        <v>1</v>
      </c>
      <c r="M261" s="9">
        <v>1</v>
      </c>
      <c r="N261" s="9" t="s">
        <v>83</v>
      </c>
      <c r="O261" s="9" t="s">
        <v>500</v>
      </c>
      <c r="P261" s="9" t="s">
        <v>95</v>
      </c>
      <c r="Q261" s="9"/>
      <c r="R261" s="24" t="s">
        <v>2026</v>
      </c>
      <c r="S261" s="26" t="s">
        <v>2026</v>
      </c>
      <c r="T261" s="9" t="s">
        <v>2027</v>
      </c>
      <c r="U261" s="24" t="s">
        <v>19</v>
      </c>
      <c r="V261" s="24" t="s">
        <v>19</v>
      </c>
      <c r="W261" s="26" t="s">
        <v>19</v>
      </c>
      <c r="X261" s="26" t="s">
        <v>19</v>
      </c>
      <c r="Y261" s="24" t="s">
        <v>19</v>
      </c>
      <c r="Z261" s="26" t="s">
        <v>19</v>
      </c>
      <c r="AA261" s="27" t="s">
        <v>19</v>
      </c>
      <c r="AB261" t="s">
        <v>19</v>
      </c>
      <c r="AC261" t="s">
        <v>19</v>
      </c>
      <c r="AD261" t="s">
        <v>6</v>
      </c>
      <c r="AE261" t="s">
        <v>162</v>
      </c>
      <c r="AF261" t="s">
        <v>88</v>
      </c>
      <c r="AG261" t="s">
        <v>76</v>
      </c>
      <c r="AH261" t="s">
        <v>19</v>
      </c>
    </row>
    <row r="262" ht="14.25" customHeight="1" spans="1:34">
      <c r="A262" s="8" t="s">
        <v>2028</v>
      </c>
      <c r="B262" s="8" t="s">
        <v>2029</v>
      </c>
      <c r="C262" s="8" t="s">
        <v>75</v>
      </c>
      <c r="D262" s="8" t="s">
        <v>76</v>
      </c>
      <c r="E262" s="8" t="s">
        <v>77</v>
      </c>
      <c r="F262" s="8" t="s">
        <v>76</v>
      </c>
      <c r="G262" s="8" t="s">
        <v>2030</v>
      </c>
      <c r="H262" s="9" t="s">
        <v>2031</v>
      </c>
      <c r="I262" s="9" t="s">
        <v>80</v>
      </c>
      <c r="J262" s="9" t="s">
        <v>2</v>
      </c>
      <c r="K262" s="9" t="s">
        <v>2032</v>
      </c>
      <c r="L262" s="9">
        <v>1</v>
      </c>
      <c r="M262" s="9">
        <v>4</v>
      </c>
      <c r="N262" s="9" t="s">
        <v>465</v>
      </c>
      <c r="O262" s="9" t="s">
        <v>83</v>
      </c>
      <c r="P262" s="9" t="s">
        <v>930</v>
      </c>
      <c r="Q262" s="9"/>
      <c r="R262" s="24" t="s">
        <v>2033</v>
      </c>
      <c r="S262" s="26" t="s">
        <v>2033</v>
      </c>
      <c r="T262" s="9" t="s">
        <v>2034</v>
      </c>
      <c r="U262" s="24" t="s">
        <v>19</v>
      </c>
      <c r="V262" s="24" t="s">
        <v>19</v>
      </c>
      <c r="W262" s="26" t="s">
        <v>19</v>
      </c>
      <c r="X262" s="26" t="s">
        <v>19</v>
      </c>
      <c r="Y262" s="24" t="s">
        <v>19</v>
      </c>
      <c r="Z262" s="26" t="s">
        <v>19</v>
      </c>
      <c r="AA262" s="27" t="s">
        <v>19</v>
      </c>
      <c r="AB262" t="s">
        <v>19</v>
      </c>
      <c r="AC262" t="s">
        <v>19</v>
      </c>
      <c r="AD262" t="s">
        <v>6</v>
      </c>
      <c r="AE262" t="s">
        <v>2035</v>
      </c>
      <c r="AF262" t="s">
        <v>88</v>
      </c>
      <c r="AG262" t="s">
        <v>76</v>
      </c>
      <c r="AH262" t="s">
        <v>19</v>
      </c>
    </row>
    <row r="263" ht="14.25" customHeight="1" spans="1:34">
      <c r="A263" s="8" t="s">
        <v>2036</v>
      </c>
      <c r="B263" s="8" t="s">
        <v>2037</v>
      </c>
      <c r="C263" s="8" t="s">
        <v>75</v>
      </c>
      <c r="D263" s="8" t="s">
        <v>76</v>
      </c>
      <c r="E263" s="8" t="s">
        <v>77</v>
      </c>
      <c r="F263" s="8" t="s">
        <v>76</v>
      </c>
      <c r="G263" s="8" t="s">
        <v>497</v>
      </c>
      <c r="H263" s="9" t="s">
        <v>498</v>
      </c>
      <c r="I263" s="9" t="s">
        <v>80</v>
      </c>
      <c r="J263" s="9" t="s">
        <v>2</v>
      </c>
      <c r="K263" s="9" t="s">
        <v>2038</v>
      </c>
      <c r="L263" s="9">
        <v>1</v>
      </c>
      <c r="M263" s="9">
        <v>3</v>
      </c>
      <c r="N263" s="9" t="s">
        <v>83</v>
      </c>
      <c r="O263" s="9" t="s">
        <v>930</v>
      </c>
      <c r="P263" s="9" t="s">
        <v>500</v>
      </c>
      <c r="Q263" s="9"/>
      <c r="R263" s="24" t="s">
        <v>1811</v>
      </c>
      <c r="S263" s="26" t="s">
        <v>1811</v>
      </c>
      <c r="T263" s="9" t="s">
        <v>2039</v>
      </c>
      <c r="U263" s="24" t="s">
        <v>19</v>
      </c>
      <c r="V263" s="24" t="s">
        <v>19</v>
      </c>
      <c r="W263" s="26" t="s">
        <v>19</v>
      </c>
      <c r="X263" s="26" t="s">
        <v>19</v>
      </c>
      <c r="Y263" s="24" t="s">
        <v>19</v>
      </c>
      <c r="Z263" s="26" t="s">
        <v>19</v>
      </c>
      <c r="AA263" s="27" t="s">
        <v>19</v>
      </c>
      <c r="AB263" t="s">
        <v>19</v>
      </c>
      <c r="AC263" t="s">
        <v>19</v>
      </c>
      <c r="AD263" t="s">
        <v>6</v>
      </c>
      <c r="AE263" t="s">
        <v>2040</v>
      </c>
      <c r="AF263" t="s">
        <v>88</v>
      </c>
      <c r="AG263" t="s">
        <v>76</v>
      </c>
      <c r="AH263" t="s">
        <v>19</v>
      </c>
    </row>
    <row r="264" ht="14.25" customHeight="1" spans="1:34">
      <c r="A264" s="8" t="s">
        <v>2041</v>
      </c>
      <c r="B264" s="8" t="s">
        <v>2042</v>
      </c>
      <c r="C264" s="8" t="s">
        <v>75</v>
      </c>
      <c r="D264" s="8" t="s">
        <v>76</v>
      </c>
      <c r="E264" s="8" t="s">
        <v>77</v>
      </c>
      <c r="F264" s="8" t="s">
        <v>76</v>
      </c>
      <c r="G264" s="8" t="s">
        <v>1620</v>
      </c>
      <c r="H264" s="9" t="s">
        <v>1621</v>
      </c>
      <c r="I264" s="9" t="s">
        <v>80</v>
      </c>
      <c r="J264" s="9" t="s">
        <v>2</v>
      </c>
      <c r="K264" s="9" t="s">
        <v>2043</v>
      </c>
      <c r="L264" s="9">
        <v>1</v>
      </c>
      <c r="M264" s="9">
        <v>2</v>
      </c>
      <c r="N264" s="9" t="s">
        <v>83</v>
      </c>
      <c r="O264" s="9" t="s">
        <v>510</v>
      </c>
      <c r="P264" s="9" t="s">
        <v>1008</v>
      </c>
      <c r="Q264" s="9"/>
      <c r="R264" s="24" t="s">
        <v>863</v>
      </c>
      <c r="S264" s="26" t="s">
        <v>863</v>
      </c>
      <c r="T264" s="9" t="s">
        <v>2044</v>
      </c>
      <c r="U264" s="24" t="s">
        <v>19</v>
      </c>
      <c r="V264" s="24" t="s">
        <v>19</v>
      </c>
      <c r="W264" s="26" t="s">
        <v>19</v>
      </c>
      <c r="X264" s="26" t="s">
        <v>19</v>
      </c>
      <c r="Y264" s="24" t="s">
        <v>19</v>
      </c>
      <c r="Z264" s="26" t="s">
        <v>19</v>
      </c>
      <c r="AA264" s="27" t="s">
        <v>19</v>
      </c>
      <c r="AB264" t="s">
        <v>19</v>
      </c>
      <c r="AC264" t="s">
        <v>19</v>
      </c>
      <c r="AD264" t="s">
        <v>6</v>
      </c>
      <c r="AE264" t="s">
        <v>162</v>
      </c>
      <c r="AF264" t="s">
        <v>88</v>
      </c>
      <c r="AG264" t="s">
        <v>76</v>
      </c>
      <c r="AH264" t="s">
        <v>19</v>
      </c>
    </row>
    <row r="265" ht="14.25" customHeight="1" spans="1:34">
      <c r="A265" s="8" t="s">
        <v>2045</v>
      </c>
      <c r="B265" s="8" t="s">
        <v>2046</v>
      </c>
      <c r="C265" s="8" t="s">
        <v>75</v>
      </c>
      <c r="D265" s="8" t="s">
        <v>76</v>
      </c>
      <c r="E265" s="8" t="s">
        <v>77</v>
      </c>
      <c r="F265" s="8" t="s">
        <v>76</v>
      </c>
      <c r="G265" s="8" t="s">
        <v>2047</v>
      </c>
      <c r="H265" s="9" t="s">
        <v>2048</v>
      </c>
      <c r="I265" s="9" t="s">
        <v>80</v>
      </c>
      <c r="J265" s="9" t="s">
        <v>2</v>
      </c>
      <c r="K265" s="9" t="s">
        <v>2049</v>
      </c>
      <c r="L265" s="9">
        <v>1</v>
      </c>
      <c r="M265" s="9">
        <v>1</v>
      </c>
      <c r="N265" s="9" t="s">
        <v>83</v>
      </c>
      <c r="O265" s="9" t="s">
        <v>83</v>
      </c>
      <c r="P265" s="9" t="s">
        <v>929</v>
      </c>
      <c r="Q265" s="9"/>
      <c r="R265" s="24" t="s">
        <v>2050</v>
      </c>
      <c r="S265" s="26" t="s">
        <v>2050</v>
      </c>
      <c r="T265" s="9" t="s">
        <v>2051</v>
      </c>
      <c r="U265" s="24" t="s">
        <v>19</v>
      </c>
      <c r="V265" s="24" t="s">
        <v>19</v>
      </c>
      <c r="W265" s="26" t="s">
        <v>19</v>
      </c>
      <c r="X265" s="26" t="s">
        <v>19</v>
      </c>
      <c r="Y265" s="24" t="s">
        <v>19</v>
      </c>
      <c r="Z265" s="26" t="s">
        <v>19</v>
      </c>
      <c r="AA265" s="27" t="s">
        <v>19</v>
      </c>
      <c r="AB265" t="s">
        <v>19</v>
      </c>
      <c r="AC265" t="s">
        <v>19</v>
      </c>
      <c r="AD265" t="s">
        <v>6</v>
      </c>
      <c r="AE265" t="s">
        <v>2052</v>
      </c>
      <c r="AF265" t="s">
        <v>88</v>
      </c>
      <c r="AG265" t="s">
        <v>76</v>
      </c>
      <c r="AH265" t="s">
        <v>19</v>
      </c>
    </row>
    <row r="266" ht="14.25" customHeight="1" spans="1:34">
      <c r="A266" s="8" t="s">
        <v>2053</v>
      </c>
      <c r="B266" s="8" t="s">
        <v>2054</v>
      </c>
      <c r="C266" s="8" t="s">
        <v>75</v>
      </c>
      <c r="D266" s="8" t="s">
        <v>76</v>
      </c>
      <c r="E266" s="8" t="s">
        <v>77</v>
      </c>
      <c r="F266" s="8" t="s">
        <v>76</v>
      </c>
      <c r="G266" s="8" t="s">
        <v>497</v>
      </c>
      <c r="H266" s="9" t="s">
        <v>498</v>
      </c>
      <c r="I266" s="9" t="s">
        <v>80</v>
      </c>
      <c r="J266" s="9" t="s">
        <v>2</v>
      </c>
      <c r="K266" s="9" t="s">
        <v>2038</v>
      </c>
      <c r="L266" s="9">
        <v>1</v>
      </c>
      <c r="M266" s="9">
        <v>1</v>
      </c>
      <c r="N266" s="9" t="s">
        <v>83</v>
      </c>
      <c r="O266" s="9" t="s">
        <v>94</v>
      </c>
      <c r="P266" s="9" t="s">
        <v>500</v>
      </c>
      <c r="Q266" s="9"/>
      <c r="R266" s="24" t="s">
        <v>2055</v>
      </c>
      <c r="S266" s="26" t="s">
        <v>2055</v>
      </c>
      <c r="T266" s="9" t="s">
        <v>2056</v>
      </c>
      <c r="U266" s="24" t="s">
        <v>19</v>
      </c>
      <c r="V266" s="24" t="s">
        <v>19</v>
      </c>
      <c r="W266" s="26" t="s">
        <v>19</v>
      </c>
      <c r="X266" s="26" t="s">
        <v>19</v>
      </c>
      <c r="Y266" s="24" t="s">
        <v>19</v>
      </c>
      <c r="Z266" s="26" t="s">
        <v>19</v>
      </c>
      <c r="AA266" s="27" t="s">
        <v>19</v>
      </c>
      <c r="AB266" t="s">
        <v>19</v>
      </c>
      <c r="AC266" t="s">
        <v>19</v>
      </c>
      <c r="AD266" t="s">
        <v>6</v>
      </c>
      <c r="AE266" t="s">
        <v>504</v>
      </c>
      <c r="AF266" t="s">
        <v>88</v>
      </c>
      <c r="AG266" t="s">
        <v>76</v>
      </c>
      <c r="AH266" t="s">
        <v>19</v>
      </c>
    </row>
    <row r="267" ht="14.25" customHeight="1" spans="1:34">
      <c r="A267" s="8" t="s">
        <v>2057</v>
      </c>
      <c r="B267" s="8" t="s">
        <v>2058</v>
      </c>
      <c r="C267" s="8" t="s">
        <v>75</v>
      </c>
      <c r="D267" s="8" t="s">
        <v>76</v>
      </c>
      <c r="E267" s="8" t="s">
        <v>77</v>
      </c>
      <c r="F267" s="8" t="s">
        <v>76</v>
      </c>
      <c r="G267" s="8" t="s">
        <v>1172</v>
      </c>
      <c r="H267" s="9" t="s">
        <v>1173</v>
      </c>
      <c r="I267" s="9" t="s">
        <v>80</v>
      </c>
      <c r="J267" s="9" t="s">
        <v>2</v>
      </c>
      <c r="K267" s="9" t="s">
        <v>2059</v>
      </c>
      <c r="L267" s="9">
        <v>1</v>
      </c>
      <c r="M267" s="9">
        <v>1</v>
      </c>
      <c r="N267" s="9" t="s">
        <v>520</v>
      </c>
      <c r="O267" s="9" t="s">
        <v>976</v>
      </c>
      <c r="P267" s="9" t="s">
        <v>930</v>
      </c>
      <c r="Q267" s="9"/>
      <c r="R267" s="24" t="s">
        <v>2060</v>
      </c>
      <c r="S267" s="26" t="s">
        <v>2060</v>
      </c>
      <c r="T267" s="9" t="s">
        <v>2061</v>
      </c>
      <c r="U267" s="24" t="s">
        <v>19</v>
      </c>
      <c r="V267" s="24" t="s">
        <v>19</v>
      </c>
      <c r="W267" s="26" t="s">
        <v>19</v>
      </c>
      <c r="X267" s="26" t="s">
        <v>19</v>
      </c>
      <c r="Y267" s="24" t="s">
        <v>19</v>
      </c>
      <c r="Z267" s="26" t="s">
        <v>19</v>
      </c>
      <c r="AA267" s="27" t="s">
        <v>19</v>
      </c>
      <c r="AB267" t="s">
        <v>19</v>
      </c>
      <c r="AC267" t="s">
        <v>19</v>
      </c>
      <c r="AD267" t="s">
        <v>6</v>
      </c>
      <c r="AE267" t="s">
        <v>1976</v>
      </c>
      <c r="AF267" t="s">
        <v>88</v>
      </c>
      <c r="AG267" t="s">
        <v>76</v>
      </c>
      <c r="AH267" t="s">
        <v>19</v>
      </c>
    </row>
    <row r="268" ht="14.25" customHeight="1" spans="1:34">
      <c r="A268" s="8" t="s">
        <v>2062</v>
      </c>
      <c r="B268" s="8" t="s">
        <v>2063</v>
      </c>
      <c r="C268" s="8" t="s">
        <v>75</v>
      </c>
      <c r="D268" s="8" t="s">
        <v>76</v>
      </c>
      <c r="E268" s="8" t="s">
        <v>77</v>
      </c>
      <c r="F268" s="8" t="s">
        <v>76</v>
      </c>
      <c r="G268" s="8" t="s">
        <v>2064</v>
      </c>
      <c r="H268" s="9" t="s">
        <v>2065</v>
      </c>
      <c r="I268" s="9" t="s">
        <v>80</v>
      </c>
      <c r="J268" s="9" t="s">
        <v>2</v>
      </c>
      <c r="K268" s="9" t="s">
        <v>2066</v>
      </c>
      <c r="L268" s="9">
        <v>2</v>
      </c>
      <c r="M268" s="9">
        <v>1</v>
      </c>
      <c r="N268" s="9" t="s">
        <v>520</v>
      </c>
      <c r="O268" s="9" t="s">
        <v>429</v>
      </c>
      <c r="P268" s="9" t="s">
        <v>438</v>
      </c>
      <c r="Q268" s="9"/>
      <c r="R268" s="24" t="s">
        <v>2067</v>
      </c>
      <c r="S268" s="26" t="s">
        <v>2067</v>
      </c>
      <c r="T268" s="9" t="s">
        <v>2068</v>
      </c>
      <c r="U268" s="24" t="s">
        <v>19</v>
      </c>
      <c r="V268" s="24" t="s">
        <v>19</v>
      </c>
      <c r="W268" s="26" t="s">
        <v>19</v>
      </c>
      <c r="X268" s="26" t="s">
        <v>19</v>
      </c>
      <c r="Y268" s="24" t="s">
        <v>19</v>
      </c>
      <c r="Z268" s="26" t="s">
        <v>19</v>
      </c>
      <c r="AA268" s="27" t="s">
        <v>19</v>
      </c>
      <c r="AB268" t="s">
        <v>19</v>
      </c>
      <c r="AC268" t="s">
        <v>19</v>
      </c>
      <c r="AD268" t="s">
        <v>6</v>
      </c>
      <c r="AE268" t="s">
        <v>2069</v>
      </c>
      <c r="AF268" t="s">
        <v>88</v>
      </c>
      <c r="AG268" t="s">
        <v>76</v>
      </c>
      <c r="AH268" t="s">
        <v>19</v>
      </c>
    </row>
    <row r="269" ht="14.25" customHeight="1" spans="1:34">
      <c r="A269" s="8" t="s">
        <v>2070</v>
      </c>
      <c r="B269" s="8" t="s">
        <v>2071</v>
      </c>
      <c r="C269" s="8" t="s">
        <v>75</v>
      </c>
      <c r="D269" s="8" t="s">
        <v>76</v>
      </c>
      <c r="E269" s="8" t="s">
        <v>77</v>
      </c>
      <c r="F269" s="8" t="s">
        <v>76</v>
      </c>
      <c r="G269" s="8" t="s">
        <v>300</v>
      </c>
      <c r="H269" s="9" t="s">
        <v>301</v>
      </c>
      <c r="I269" s="9" t="s">
        <v>80</v>
      </c>
      <c r="J269" s="9" t="s">
        <v>2</v>
      </c>
      <c r="K269" s="9" t="s">
        <v>2072</v>
      </c>
      <c r="L269" s="9">
        <v>1</v>
      </c>
      <c r="M269" s="9">
        <v>1</v>
      </c>
      <c r="N269" s="9" t="s">
        <v>83</v>
      </c>
      <c r="O269" s="9" t="s">
        <v>83</v>
      </c>
      <c r="P269" s="9" t="s">
        <v>929</v>
      </c>
      <c r="Q269" s="9"/>
      <c r="R269" s="24" t="s">
        <v>2073</v>
      </c>
      <c r="S269" s="26" t="s">
        <v>2073</v>
      </c>
      <c r="T269" s="9" t="s">
        <v>2074</v>
      </c>
      <c r="U269" s="24" t="s">
        <v>19</v>
      </c>
      <c r="V269" s="24" t="s">
        <v>19</v>
      </c>
      <c r="W269" s="26" t="s">
        <v>19</v>
      </c>
      <c r="X269" s="26" t="s">
        <v>19</v>
      </c>
      <c r="Y269" s="24" t="s">
        <v>19</v>
      </c>
      <c r="Z269" s="26" t="s">
        <v>19</v>
      </c>
      <c r="AA269" s="27" t="s">
        <v>19</v>
      </c>
      <c r="AB269" t="s">
        <v>19</v>
      </c>
      <c r="AC269" t="s">
        <v>19</v>
      </c>
      <c r="AD269" t="s">
        <v>6</v>
      </c>
      <c r="AE269" t="s">
        <v>306</v>
      </c>
      <c r="AF269" t="s">
        <v>88</v>
      </c>
      <c r="AG269" t="s">
        <v>76</v>
      </c>
      <c r="AH269" t="s">
        <v>19</v>
      </c>
    </row>
    <row r="270" ht="14.25" customHeight="1" spans="1:34">
      <c r="A270" s="8" t="s">
        <v>2075</v>
      </c>
      <c r="B270" s="8" t="s">
        <v>2076</v>
      </c>
      <c r="C270" s="8" t="s">
        <v>75</v>
      </c>
      <c r="D270" s="8" t="s">
        <v>76</v>
      </c>
      <c r="E270" s="8" t="s">
        <v>77</v>
      </c>
      <c r="F270" s="8" t="s">
        <v>76</v>
      </c>
      <c r="G270" s="8" t="s">
        <v>2077</v>
      </c>
      <c r="H270" s="9" t="s">
        <v>2078</v>
      </c>
      <c r="I270" s="9" t="s">
        <v>80</v>
      </c>
      <c r="J270" s="9" t="s">
        <v>2</v>
      </c>
      <c r="K270" s="9" t="s">
        <v>2079</v>
      </c>
      <c r="L270" s="9">
        <v>1</v>
      </c>
      <c r="M270" s="9">
        <v>3</v>
      </c>
      <c r="N270" s="9" t="s">
        <v>2080</v>
      </c>
      <c r="O270" s="9" t="s">
        <v>464</v>
      </c>
      <c r="P270" s="9" t="s">
        <v>83</v>
      </c>
      <c r="Q270" s="9"/>
      <c r="R270" s="24" t="s">
        <v>521</v>
      </c>
      <c r="S270" s="26" t="s">
        <v>19</v>
      </c>
      <c r="T270" s="9"/>
      <c r="U270" s="24" t="s">
        <v>19</v>
      </c>
      <c r="V270" s="24" t="s">
        <v>521</v>
      </c>
      <c r="W270" s="26" t="s">
        <v>2081</v>
      </c>
      <c r="X270" s="26" t="s">
        <v>19</v>
      </c>
      <c r="Y270" s="24" t="s">
        <v>19</v>
      </c>
      <c r="Z270" s="26" t="s">
        <v>19</v>
      </c>
      <c r="AA270" s="27" t="s">
        <v>19</v>
      </c>
      <c r="AB270" t="s">
        <v>19</v>
      </c>
      <c r="AC270" t="s">
        <v>2082</v>
      </c>
      <c r="AD270" t="s">
        <v>6</v>
      </c>
      <c r="AE270" t="s">
        <v>141</v>
      </c>
      <c r="AF270" t="s">
        <v>88</v>
      </c>
      <c r="AG270" t="s">
        <v>76</v>
      </c>
      <c r="AH270" t="s">
        <v>19</v>
      </c>
    </row>
    <row r="271" ht="14.25" customHeight="1" spans="1:34">
      <c r="A271" s="8" t="s">
        <v>2083</v>
      </c>
      <c r="B271" s="8" t="s">
        <v>2084</v>
      </c>
      <c r="C271" s="8" t="s">
        <v>75</v>
      </c>
      <c r="D271" s="8" t="s">
        <v>76</v>
      </c>
      <c r="E271" s="8" t="s">
        <v>77</v>
      </c>
      <c r="F271" s="8" t="s">
        <v>76</v>
      </c>
      <c r="G271" s="8" t="s">
        <v>2085</v>
      </c>
      <c r="H271" s="9" t="s">
        <v>2086</v>
      </c>
      <c r="I271" s="9" t="s">
        <v>80</v>
      </c>
      <c r="J271" s="9" t="s">
        <v>2</v>
      </c>
      <c r="K271" s="9" t="s">
        <v>2087</v>
      </c>
      <c r="L271" s="9">
        <v>1</v>
      </c>
      <c r="M271" s="9">
        <v>1</v>
      </c>
      <c r="N271" s="9" t="s">
        <v>83</v>
      </c>
      <c r="O271" s="9" t="s">
        <v>83</v>
      </c>
      <c r="P271" s="9" t="s">
        <v>929</v>
      </c>
      <c r="Q271" s="9"/>
      <c r="R271" s="24" t="s">
        <v>2088</v>
      </c>
      <c r="S271" s="26" t="s">
        <v>2088</v>
      </c>
      <c r="T271" s="9" t="s">
        <v>2089</v>
      </c>
      <c r="U271" s="24" t="s">
        <v>19</v>
      </c>
      <c r="V271" s="24" t="s">
        <v>19</v>
      </c>
      <c r="W271" s="26" t="s">
        <v>19</v>
      </c>
      <c r="X271" s="26" t="s">
        <v>19</v>
      </c>
      <c r="Y271" s="24" t="s">
        <v>19</v>
      </c>
      <c r="Z271" s="26" t="s">
        <v>19</v>
      </c>
      <c r="AA271" s="27" t="s">
        <v>19</v>
      </c>
      <c r="AB271" t="s">
        <v>19</v>
      </c>
      <c r="AC271" t="s">
        <v>19</v>
      </c>
      <c r="AD271" t="s">
        <v>6</v>
      </c>
      <c r="AE271" t="s">
        <v>172</v>
      </c>
      <c r="AF271" t="s">
        <v>88</v>
      </c>
      <c r="AG271" t="s">
        <v>76</v>
      </c>
      <c r="AH271" t="s">
        <v>19</v>
      </c>
    </row>
    <row r="272" ht="14.25" customHeight="1" spans="1:34">
      <c r="A272" s="8" t="s">
        <v>2090</v>
      </c>
      <c r="B272" s="8" t="s">
        <v>2091</v>
      </c>
      <c r="C272" s="8" t="s">
        <v>75</v>
      </c>
      <c r="D272" s="8" t="s">
        <v>76</v>
      </c>
      <c r="E272" s="8" t="s">
        <v>77</v>
      </c>
      <c r="F272" s="8" t="s">
        <v>76</v>
      </c>
      <c r="G272" s="8" t="s">
        <v>1191</v>
      </c>
      <c r="H272" s="9" t="s">
        <v>1192</v>
      </c>
      <c r="I272" s="9" t="s">
        <v>80</v>
      </c>
      <c r="J272" s="9" t="s">
        <v>2</v>
      </c>
      <c r="K272" s="9" t="s">
        <v>2092</v>
      </c>
      <c r="L272" s="9">
        <v>1</v>
      </c>
      <c r="M272" s="9">
        <v>2</v>
      </c>
      <c r="N272" s="9" t="s">
        <v>83</v>
      </c>
      <c r="O272" s="9" t="s">
        <v>83</v>
      </c>
      <c r="P272" s="9" t="s">
        <v>84</v>
      </c>
      <c r="Q272" s="9"/>
      <c r="R272" s="24" t="s">
        <v>1840</v>
      </c>
      <c r="S272" s="26" t="s">
        <v>1840</v>
      </c>
      <c r="T272" s="9" t="s">
        <v>2093</v>
      </c>
      <c r="U272" s="24" t="s">
        <v>19</v>
      </c>
      <c r="V272" s="24" t="s">
        <v>19</v>
      </c>
      <c r="W272" s="26" t="s">
        <v>19</v>
      </c>
      <c r="X272" s="26" t="s">
        <v>19</v>
      </c>
      <c r="Y272" s="24" t="s">
        <v>19</v>
      </c>
      <c r="Z272" s="26" t="s">
        <v>19</v>
      </c>
      <c r="AA272" s="27" t="s">
        <v>19</v>
      </c>
      <c r="AB272" t="s">
        <v>19</v>
      </c>
      <c r="AC272" t="s">
        <v>19</v>
      </c>
      <c r="AD272" t="s">
        <v>6</v>
      </c>
      <c r="AE272" t="s">
        <v>172</v>
      </c>
      <c r="AF272" t="s">
        <v>88</v>
      </c>
      <c r="AG272" t="s">
        <v>76</v>
      </c>
      <c r="AH272" t="s">
        <v>19</v>
      </c>
    </row>
    <row r="273" ht="14.25" customHeight="1" spans="1:34">
      <c r="A273" s="8" t="s">
        <v>2094</v>
      </c>
      <c r="B273" s="8" t="s">
        <v>2095</v>
      </c>
      <c r="C273" s="8" t="s">
        <v>75</v>
      </c>
      <c r="D273" s="8" t="s">
        <v>76</v>
      </c>
      <c r="E273" s="8" t="s">
        <v>77</v>
      </c>
      <c r="F273" s="8" t="s">
        <v>76</v>
      </c>
      <c r="G273" s="8" t="s">
        <v>1620</v>
      </c>
      <c r="H273" s="9" t="s">
        <v>1621</v>
      </c>
      <c r="I273" s="9" t="s">
        <v>80</v>
      </c>
      <c r="J273" s="9" t="s">
        <v>2</v>
      </c>
      <c r="K273" s="9" t="s">
        <v>2043</v>
      </c>
      <c r="L273" s="9">
        <v>1</v>
      </c>
      <c r="M273" s="9">
        <v>1</v>
      </c>
      <c r="N273" s="9" t="s">
        <v>83</v>
      </c>
      <c r="O273" s="9" t="s">
        <v>510</v>
      </c>
      <c r="P273" s="9" t="s">
        <v>2096</v>
      </c>
      <c r="Q273" s="9"/>
      <c r="R273" s="24" t="s">
        <v>2097</v>
      </c>
      <c r="S273" s="26" t="s">
        <v>2097</v>
      </c>
      <c r="T273" s="9" t="s">
        <v>2098</v>
      </c>
      <c r="U273" s="24" t="s">
        <v>19</v>
      </c>
      <c r="V273" s="24" t="s">
        <v>19</v>
      </c>
      <c r="W273" s="26" t="s">
        <v>19</v>
      </c>
      <c r="X273" s="26" t="s">
        <v>19</v>
      </c>
      <c r="Y273" s="24" t="s">
        <v>19</v>
      </c>
      <c r="Z273" s="26" t="s">
        <v>19</v>
      </c>
      <c r="AA273" s="27" t="s">
        <v>19</v>
      </c>
      <c r="AB273" t="s">
        <v>19</v>
      </c>
      <c r="AC273" t="s">
        <v>19</v>
      </c>
      <c r="AD273" t="s">
        <v>6</v>
      </c>
      <c r="AE273" t="s">
        <v>162</v>
      </c>
      <c r="AF273" t="s">
        <v>88</v>
      </c>
      <c r="AG273" t="s">
        <v>76</v>
      </c>
      <c r="AH273" t="s">
        <v>19</v>
      </c>
    </row>
    <row r="274" ht="14.25" customHeight="1" spans="1:34">
      <c r="A274" s="8" t="s">
        <v>2099</v>
      </c>
      <c r="B274" s="8" t="s">
        <v>2100</v>
      </c>
      <c r="C274" s="8" t="s">
        <v>75</v>
      </c>
      <c r="D274" s="8" t="s">
        <v>76</v>
      </c>
      <c r="E274" s="8" t="s">
        <v>77</v>
      </c>
      <c r="F274" s="8" t="s">
        <v>76</v>
      </c>
      <c r="G274" s="8" t="s">
        <v>2101</v>
      </c>
      <c r="H274" s="9" t="s">
        <v>2102</v>
      </c>
      <c r="I274" s="9" t="s">
        <v>80</v>
      </c>
      <c r="J274" s="9" t="s">
        <v>2</v>
      </c>
      <c r="K274" s="9" t="s">
        <v>2103</v>
      </c>
      <c r="L274" s="9">
        <v>1</v>
      </c>
      <c r="M274" s="9">
        <v>2</v>
      </c>
      <c r="N274" s="9" t="s">
        <v>83</v>
      </c>
      <c r="O274" s="9" t="s">
        <v>510</v>
      </c>
      <c r="P274" s="9" t="s">
        <v>1008</v>
      </c>
      <c r="Q274" s="9"/>
      <c r="R274" s="24" t="s">
        <v>2104</v>
      </c>
      <c r="S274" s="26" t="s">
        <v>2104</v>
      </c>
      <c r="T274" s="9"/>
      <c r="U274" s="24" t="s">
        <v>19</v>
      </c>
      <c r="V274" s="24" t="s">
        <v>19</v>
      </c>
      <c r="W274" s="26" t="s">
        <v>19</v>
      </c>
      <c r="X274" s="26" t="s">
        <v>19</v>
      </c>
      <c r="Y274" s="24" t="s">
        <v>19</v>
      </c>
      <c r="Z274" s="26" t="s">
        <v>19</v>
      </c>
      <c r="AA274" s="27" t="s">
        <v>19</v>
      </c>
      <c r="AB274" t="s">
        <v>19</v>
      </c>
      <c r="AC274" t="s">
        <v>19</v>
      </c>
      <c r="AD274" t="s">
        <v>6</v>
      </c>
      <c r="AE274" t="s">
        <v>2105</v>
      </c>
      <c r="AF274" t="s">
        <v>88</v>
      </c>
      <c r="AG274" t="s">
        <v>76</v>
      </c>
      <c r="AH274" t="s">
        <v>19</v>
      </c>
    </row>
    <row r="275" ht="14.25" customHeight="1" spans="1:34">
      <c r="A275" s="8" t="s">
        <v>2106</v>
      </c>
      <c r="B275" s="8" t="s">
        <v>2107</v>
      </c>
      <c r="C275" s="8" t="s">
        <v>75</v>
      </c>
      <c r="D275" s="8" t="s">
        <v>76</v>
      </c>
      <c r="E275" s="8" t="s">
        <v>77</v>
      </c>
      <c r="F275" s="8" t="s">
        <v>76</v>
      </c>
      <c r="G275" s="8" t="s">
        <v>2108</v>
      </c>
      <c r="H275" s="9" t="s">
        <v>2109</v>
      </c>
      <c r="I275" s="9" t="s">
        <v>80</v>
      </c>
      <c r="J275" s="9" t="s">
        <v>2</v>
      </c>
      <c r="K275" s="9" t="s">
        <v>2110</v>
      </c>
      <c r="L275" s="9">
        <v>1</v>
      </c>
      <c r="M275" s="9">
        <v>4</v>
      </c>
      <c r="N275" s="9" t="s">
        <v>83</v>
      </c>
      <c r="O275" s="9" t="s">
        <v>1770</v>
      </c>
      <c r="P275" s="9" t="s">
        <v>2111</v>
      </c>
      <c r="Q275" s="9"/>
      <c r="R275" s="24" t="s">
        <v>2112</v>
      </c>
      <c r="S275" s="26" t="s">
        <v>2112</v>
      </c>
      <c r="T275" s="9" t="s">
        <v>2113</v>
      </c>
      <c r="U275" s="24" t="s">
        <v>19</v>
      </c>
      <c r="V275" s="24" t="s">
        <v>19</v>
      </c>
      <c r="W275" s="26" t="s">
        <v>19</v>
      </c>
      <c r="X275" s="26" t="s">
        <v>19</v>
      </c>
      <c r="Y275" s="24" t="s">
        <v>19</v>
      </c>
      <c r="Z275" s="26" t="s">
        <v>19</v>
      </c>
      <c r="AA275" s="27" t="s">
        <v>19</v>
      </c>
      <c r="AB275" t="s">
        <v>19</v>
      </c>
      <c r="AC275" t="s">
        <v>19</v>
      </c>
      <c r="AD275" t="s">
        <v>6</v>
      </c>
      <c r="AE275" t="s">
        <v>2114</v>
      </c>
      <c r="AF275" t="s">
        <v>88</v>
      </c>
      <c r="AG275" t="s">
        <v>76</v>
      </c>
      <c r="AH275" t="s">
        <v>19</v>
      </c>
    </row>
    <row r="276" ht="14.25" customHeight="1" spans="1:34">
      <c r="A276" s="8" t="s">
        <v>2115</v>
      </c>
      <c r="B276" s="8" t="s">
        <v>2116</v>
      </c>
      <c r="C276" s="8" t="s">
        <v>75</v>
      </c>
      <c r="D276" s="8" t="s">
        <v>76</v>
      </c>
      <c r="E276" s="8" t="s">
        <v>77</v>
      </c>
      <c r="F276" s="8" t="s">
        <v>76</v>
      </c>
      <c r="G276" s="8" t="s">
        <v>2117</v>
      </c>
      <c r="H276" s="9" t="s">
        <v>2118</v>
      </c>
      <c r="I276" s="9" t="s">
        <v>80</v>
      </c>
      <c r="J276" s="9" t="s">
        <v>2</v>
      </c>
      <c r="K276" s="9" t="s">
        <v>2119</v>
      </c>
      <c r="L276" s="9">
        <v>1</v>
      </c>
      <c r="M276" s="9">
        <v>2</v>
      </c>
      <c r="N276" s="9" t="s">
        <v>464</v>
      </c>
      <c r="O276" s="9" t="s">
        <v>2120</v>
      </c>
      <c r="P276" s="9" t="s">
        <v>2121</v>
      </c>
      <c r="Q276" s="9"/>
      <c r="R276" s="24" t="s">
        <v>2122</v>
      </c>
      <c r="S276" s="26" t="s">
        <v>2122</v>
      </c>
      <c r="T276" s="9" t="s">
        <v>2123</v>
      </c>
      <c r="U276" s="24" t="s">
        <v>19</v>
      </c>
      <c r="V276" s="24" t="s">
        <v>19</v>
      </c>
      <c r="W276" s="26" t="s">
        <v>19</v>
      </c>
      <c r="X276" s="26" t="s">
        <v>19</v>
      </c>
      <c r="Y276" s="24" t="s">
        <v>19</v>
      </c>
      <c r="Z276" s="26" t="s">
        <v>19</v>
      </c>
      <c r="AA276" s="27" t="s">
        <v>19</v>
      </c>
      <c r="AB276" t="s">
        <v>19</v>
      </c>
      <c r="AC276" t="s">
        <v>19</v>
      </c>
      <c r="AD276" t="s">
        <v>6</v>
      </c>
      <c r="AE276" t="s">
        <v>2124</v>
      </c>
      <c r="AF276" t="s">
        <v>88</v>
      </c>
      <c r="AG276" t="s">
        <v>76</v>
      </c>
      <c r="AH276" t="s">
        <v>19</v>
      </c>
    </row>
    <row r="277" ht="14.25" customHeight="1" spans="1:34">
      <c r="A277" s="8" t="s">
        <v>2125</v>
      </c>
      <c r="B277" s="8" t="s">
        <v>2126</v>
      </c>
      <c r="C277" s="8" t="s">
        <v>75</v>
      </c>
      <c r="D277" s="8" t="s">
        <v>76</v>
      </c>
      <c r="E277" s="8" t="s">
        <v>77</v>
      </c>
      <c r="F277" s="8" t="s">
        <v>76</v>
      </c>
      <c r="G277" s="8" t="s">
        <v>2127</v>
      </c>
      <c r="H277" s="9" t="s">
        <v>2128</v>
      </c>
      <c r="I277" s="9" t="s">
        <v>80</v>
      </c>
      <c r="J277" s="9" t="s">
        <v>2</v>
      </c>
      <c r="K277" s="9" t="s">
        <v>2129</v>
      </c>
      <c r="L277" s="9">
        <v>1</v>
      </c>
      <c r="M277" s="9">
        <v>4</v>
      </c>
      <c r="N277" s="9" t="s">
        <v>83</v>
      </c>
      <c r="O277" s="9" t="s">
        <v>83</v>
      </c>
      <c r="P277" s="9" t="s">
        <v>930</v>
      </c>
      <c r="Q277" s="9"/>
      <c r="R277" s="24" t="s">
        <v>1450</v>
      </c>
      <c r="S277" s="26" t="s">
        <v>1450</v>
      </c>
      <c r="T277" s="9" t="s">
        <v>2130</v>
      </c>
      <c r="U277" s="24" t="s">
        <v>19</v>
      </c>
      <c r="V277" s="24" t="s">
        <v>19</v>
      </c>
      <c r="W277" s="26" t="s">
        <v>19</v>
      </c>
      <c r="X277" s="26" t="s">
        <v>19</v>
      </c>
      <c r="Y277" s="24" t="s">
        <v>19</v>
      </c>
      <c r="Z277" s="26" t="s">
        <v>19</v>
      </c>
      <c r="AA277" s="27" t="s">
        <v>19</v>
      </c>
      <c r="AB277" t="s">
        <v>19</v>
      </c>
      <c r="AC277" t="s">
        <v>19</v>
      </c>
      <c r="AD277" t="s">
        <v>6</v>
      </c>
      <c r="AE277" t="s">
        <v>1350</v>
      </c>
      <c r="AF277" t="s">
        <v>88</v>
      </c>
      <c r="AG277" t="s">
        <v>76</v>
      </c>
      <c r="AH277" t="s">
        <v>19</v>
      </c>
    </row>
    <row r="278" ht="14.25" customHeight="1" spans="1:34">
      <c r="A278" s="8" t="s">
        <v>2131</v>
      </c>
      <c r="B278" s="8" t="s">
        <v>2132</v>
      </c>
      <c r="C278" s="8" t="s">
        <v>75</v>
      </c>
      <c r="D278" s="8" t="s">
        <v>76</v>
      </c>
      <c r="E278" s="8" t="s">
        <v>77</v>
      </c>
      <c r="F278" s="8" t="s">
        <v>76</v>
      </c>
      <c r="G278" s="8" t="s">
        <v>2133</v>
      </c>
      <c r="H278" s="9" t="s">
        <v>2134</v>
      </c>
      <c r="I278" s="9" t="s">
        <v>80</v>
      </c>
      <c r="J278" s="9" t="s">
        <v>2</v>
      </c>
      <c r="K278" s="9" t="s">
        <v>2135</v>
      </c>
      <c r="L278" s="9">
        <v>1</v>
      </c>
      <c r="M278" s="9">
        <v>2</v>
      </c>
      <c r="N278" s="9" t="s">
        <v>83</v>
      </c>
      <c r="O278" s="9" t="s">
        <v>929</v>
      </c>
      <c r="P278" s="9" t="s">
        <v>976</v>
      </c>
      <c r="Q278" s="9"/>
      <c r="R278" s="24" t="s">
        <v>2136</v>
      </c>
      <c r="S278" s="26" t="s">
        <v>2136</v>
      </c>
      <c r="T278" s="9" t="s">
        <v>2137</v>
      </c>
      <c r="U278" s="24" t="s">
        <v>19</v>
      </c>
      <c r="V278" s="24" t="s">
        <v>19</v>
      </c>
      <c r="W278" s="26" t="s">
        <v>19</v>
      </c>
      <c r="X278" s="26" t="s">
        <v>19</v>
      </c>
      <c r="Y278" s="24" t="s">
        <v>19</v>
      </c>
      <c r="Z278" s="26" t="s">
        <v>19</v>
      </c>
      <c r="AA278" s="27" t="s">
        <v>19</v>
      </c>
      <c r="AB278" t="s">
        <v>19</v>
      </c>
      <c r="AC278" t="s">
        <v>19</v>
      </c>
      <c r="AD278" t="s">
        <v>6</v>
      </c>
      <c r="AE278" t="s">
        <v>2138</v>
      </c>
      <c r="AF278" t="s">
        <v>88</v>
      </c>
      <c r="AG278" t="s">
        <v>76</v>
      </c>
      <c r="AH278" t="s">
        <v>19</v>
      </c>
    </row>
    <row r="279" ht="14.25" customHeight="1" spans="1:34">
      <c r="A279" s="8" t="s">
        <v>2139</v>
      </c>
      <c r="B279" s="8" t="s">
        <v>2140</v>
      </c>
      <c r="C279" s="8" t="s">
        <v>75</v>
      </c>
      <c r="D279" s="8" t="s">
        <v>76</v>
      </c>
      <c r="E279" s="8" t="s">
        <v>77</v>
      </c>
      <c r="F279" s="8" t="s">
        <v>76</v>
      </c>
      <c r="G279" s="8" t="s">
        <v>2141</v>
      </c>
      <c r="H279" s="9" t="s">
        <v>2142</v>
      </c>
      <c r="I279" s="9" t="s">
        <v>80</v>
      </c>
      <c r="J279" s="9" t="s">
        <v>2</v>
      </c>
      <c r="K279" s="9" t="s">
        <v>2143</v>
      </c>
      <c r="L279" s="9">
        <v>1</v>
      </c>
      <c r="M279" s="9">
        <v>2</v>
      </c>
      <c r="N279" s="9" t="s">
        <v>464</v>
      </c>
      <c r="O279" s="9" t="s">
        <v>2144</v>
      </c>
      <c r="P279" s="9" t="s">
        <v>2145</v>
      </c>
      <c r="Q279" s="9"/>
      <c r="R279" s="24" t="s">
        <v>578</v>
      </c>
      <c r="S279" s="26" t="s">
        <v>578</v>
      </c>
      <c r="T279" s="9" t="s">
        <v>2146</v>
      </c>
      <c r="U279" s="24" t="s">
        <v>19</v>
      </c>
      <c r="V279" s="24" t="s">
        <v>19</v>
      </c>
      <c r="W279" s="26" t="s">
        <v>19</v>
      </c>
      <c r="X279" s="26" t="s">
        <v>19</v>
      </c>
      <c r="Y279" s="24" t="s">
        <v>19</v>
      </c>
      <c r="Z279" s="26" t="s">
        <v>19</v>
      </c>
      <c r="AA279" s="27" t="s">
        <v>19</v>
      </c>
      <c r="AB279" t="s">
        <v>19</v>
      </c>
      <c r="AC279" t="s">
        <v>19</v>
      </c>
      <c r="AD279" t="s">
        <v>6</v>
      </c>
      <c r="AE279" t="s">
        <v>2147</v>
      </c>
      <c r="AF279" t="s">
        <v>88</v>
      </c>
      <c r="AG279" t="s">
        <v>76</v>
      </c>
      <c r="AH279" t="s">
        <v>19</v>
      </c>
    </row>
    <row r="280" ht="14.25" customHeight="1" spans="1:34">
      <c r="A280" s="8" t="s">
        <v>2148</v>
      </c>
      <c r="B280" s="8" t="s">
        <v>2149</v>
      </c>
      <c r="C280" s="8" t="s">
        <v>75</v>
      </c>
      <c r="D280" s="8" t="s">
        <v>76</v>
      </c>
      <c r="E280" s="8" t="s">
        <v>77</v>
      </c>
      <c r="F280" s="8" t="s">
        <v>76</v>
      </c>
      <c r="G280" s="8" t="s">
        <v>2117</v>
      </c>
      <c r="H280" s="9" t="s">
        <v>2118</v>
      </c>
      <c r="I280" s="9" t="s">
        <v>80</v>
      </c>
      <c r="J280" s="9" t="s">
        <v>2</v>
      </c>
      <c r="K280" s="9" t="s">
        <v>2150</v>
      </c>
      <c r="L280" s="9">
        <v>1</v>
      </c>
      <c r="M280" s="9">
        <v>4</v>
      </c>
      <c r="N280" s="9" t="s">
        <v>83</v>
      </c>
      <c r="O280" s="9" t="s">
        <v>2151</v>
      </c>
      <c r="P280" s="9" t="s">
        <v>2152</v>
      </c>
      <c r="Q280" s="9"/>
      <c r="R280" s="24" t="s">
        <v>2153</v>
      </c>
      <c r="S280" s="26" t="s">
        <v>2153</v>
      </c>
      <c r="T280" s="9" t="s">
        <v>2154</v>
      </c>
      <c r="U280" s="24" t="s">
        <v>19</v>
      </c>
      <c r="V280" s="24" t="s">
        <v>19</v>
      </c>
      <c r="W280" s="26" t="s">
        <v>19</v>
      </c>
      <c r="X280" s="26" t="s">
        <v>19</v>
      </c>
      <c r="Y280" s="24" t="s">
        <v>19</v>
      </c>
      <c r="Z280" s="26" t="s">
        <v>19</v>
      </c>
      <c r="AA280" s="27" t="s">
        <v>19</v>
      </c>
      <c r="AB280" t="s">
        <v>19</v>
      </c>
      <c r="AC280" t="s">
        <v>19</v>
      </c>
      <c r="AD280" t="s">
        <v>6</v>
      </c>
      <c r="AE280" t="s">
        <v>2124</v>
      </c>
      <c r="AF280" t="s">
        <v>88</v>
      </c>
      <c r="AG280" t="s">
        <v>76</v>
      </c>
      <c r="AH280" t="s">
        <v>19</v>
      </c>
    </row>
    <row r="281" ht="14.25" customHeight="1" spans="1:34">
      <c r="A281" s="8" t="s">
        <v>2155</v>
      </c>
      <c r="B281" s="8" t="s">
        <v>2156</v>
      </c>
      <c r="C281" s="8" t="s">
        <v>75</v>
      </c>
      <c r="D281" s="8" t="s">
        <v>76</v>
      </c>
      <c r="E281" s="8" t="s">
        <v>77</v>
      </c>
      <c r="F281" s="8" t="s">
        <v>76</v>
      </c>
      <c r="G281" s="8" t="s">
        <v>2157</v>
      </c>
      <c r="H281" s="9" t="s">
        <v>2158</v>
      </c>
      <c r="I281" s="9" t="s">
        <v>80</v>
      </c>
      <c r="J281" s="9" t="s">
        <v>2</v>
      </c>
      <c r="K281" s="9" t="s">
        <v>2159</v>
      </c>
      <c r="L281" s="9">
        <v>1</v>
      </c>
      <c r="M281" s="9">
        <v>4</v>
      </c>
      <c r="N281" s="9" t="s">
        <v>83</v>
      </c>
      <c r="O281" s="9" t="s">
        <v>1778</v>
      </c>
      <c r="P281" s="9" t="s">
        <v>1720</v>
      </c>
      <c r="Q281" s="9"/>
      <c r="R281" s="24" t="s">
        <v>2160</v>
      </c>
      <c r="S281" s="26" t="s">
        <v>2160</v>
      </c>
      <c r="T281" s="9" t="s">
        <v>2161</v>
      </c>
      <c r="U281" s="24" t="s">
        <v>19</v>
      </c>
      <c r="V281" s="24" t="s">
        <v>19</v>
      </c>
      <c r="W281" s="26" t="s">
        <v>19</v>
      </c>
      <c r="X281" s="26" t="s">
        <v>19</v>
      </c>
      <c r="Y281" s="24" t="s">
        <v>19</v>
      </c>
      <c r="Z281" s="26" t="s">
        <v>19</v>
      </c>
      <c r="AA281" s="27" t="s">
        <v>19</v>
      </c>
      <c r="AB281" t="s">
        <v>19</v>
      </c>
      <c r="AC281" t="s">
        <v>19</v>
      </c>
      <c r="AD281" t="s">
        <v>6</v>
      </c>
      <c r="AE281" t="s">
        <v>2162</v>
      </c>
      <c r="AF281" t="s">
        <v>88</v>
      </c>
      <c r="AG281" t="s">
        <v>76</v>
      </c>
      <c r="AH281" t="s">
        <v>19</v>
      </c>
    </row>
    <row r="282" ht="14.25" customHeight="1" spans="1:34">
      <c r="A282" s="8" t="s">
        <v>2163</v>
      </c>
      <c r="B282" s="8" t="s">
        <v>2164</v>
      </c>
      <c r="C282" s="8" t="s">
        <v>75</v>
      </c>
      <c r="D282" s="8" t="s">
        <v>76</v>
      </c>
      <c r="E282" s="8" t="s">
        <v>77</v>
      </c>
      <c r="F282" s="8" t="s">
        <v>76</v>
      </c>
      <c r="G282" s="8" t="s">
        <v>2165</v>
      </c>
      <c r="H282" s="9" t="s">
        <v>2166</v>
      </c>
      <c r="I282" s="9" t="s">
        <v>80</v>
      </c>
      <c r="J282" s="9" t="s">
        <v>2</v>
      </c>
      <c r="K282" s="9" t="s">
        <v>2167</v>
      </c>
      <c r="L282" s="9">
        <v>1</v>
      </c>
      <c r="M282" s="9">
        <v>4</v>
      </c>
      <c r="N282" s="9" t="s">
        <v>83</v>
      </c>
      <c r="O282" s="9" t="s">
        <v>95</v>
      </c>
      <c r="P282" s="9" t="s">
        <v>1693</v>
      </c>
      <c r="Q282" s="9"/>
      <c r="R282" s="24" t="s">
        <v>2168</v>
      </c>
      <c r="S282" s="26" t="s">
        <v>2168</v>
      </c>
      <c r="T282" s="9" t="s">
        <v>2169</v>
      </c>
      <c r="U282" s="24" t="s">
        <v>19</v>
      </c>
      <c r="V282" s="24" t="s">
        <v>19</v>
      </c>
      <c r="W282" s="26" t="s">
        <v>19</v>
      </c>
      <c r="X282" s="26" t="s">
        <v>19</v>
      </c>
      <c r="Y282" s="24" t="s">
        <v>19</v>
      </c>
      <c r="Z282" s="26" t="s">
        <v>19</v>
      </c>
      <c r="AA282" s="27" t="s">
        <v>19</v>
      </c>
      <c r="AB282" t="s">
        <v>19</v>
      </c>
      <c r="AC282" t="s">
        <v>19</v>
      </c>
      <c r="AD282" t="s">
        <v>6</v>
      </c>
      <c r="AE282" t="s">
        <v>2170</v>
      </c>
      <c r="AF282" t="s">
        <v>88</v>
      </c>
      <c r="AG282" t="s">
        <v>76</v>
      </c>
      <c r="AH282" t="s">
        <v>19</v>
      </c>
    </row>
    <row r="283" ht="14.25" customHeight="1" spans="1:34">
      <c r="A283" s="8" t="s">
        <v>2171</v>
      </c>
      <c r="B283" s="8" t="s">
        <v>2172</v>
      </c>
      <c r="C283" s="8" t="s">
        <v>75</v>
      </c>
      <c r="D283" s="8" t="s">
        <v>76</v>
      </c>
      <c r="E283" s="8" t="s">
        <v>77</v>
      </c>
      <c r="F283" s="8" t="s">
        <v>76</v>
      </c>
      <c r="G283" s="8" t="s">
        <v>2173</v>
      </c>
      <c r="H283" s="9" t="s">
        <v>2174</v>
      </c>
      <c r="I283" s="9" t="s">
        <v>80</v>
      </c>
      <c r="J283" s="9" t="s">
        <v>2</v>
      </c>
      <c r="K283" s="9" t="s">
        <v>2175</v>
      </c>
      <c r="L283" s="9">
        <v>1</v>
      </c>
      <c r="M283" s="9">
        <v>1</v>
      </c>
      <c r="N283" s="9" t="s">
        <v>83</v>
      </c>
      <c r="O283" s="9" t="s">
        <v>976</v>
      </c>
      <c r="P283" s="9" t="s">
        <v>930</v>
      </c>
      <c r="Q283" s="9"/>
      <c r="R283" s="24" t="s">
        <v>2176</v>
      </c>
      <c r="S283" s="26" t="s">
        <v>2176</v>
      </c>
      <c r="T283" s="9" t="s">
        <v>2177</v>
      </c>
      <c r="U283" s="24" t="s">
        <v>19</v>
      </c>
      <c r="V283" s="24" t="s">
        <v>19</v>
      </c>
      <c r="W283" s="26" t="s">
        <v>19</v>
      </c>
      <c r="X283" s="26" t="s">
        <v>19</v>
      </c>
      <c r="Y283" s="24" t="s">
        <v>19</v>
      </c>
      <c r="Z283" s="26" t="s">
        <v>19</v>
      </c>
      <c r="AA283" s="27" t="s">
        <v>19</v>
      </c>
      <c r="AB283" t="s">
        <v>19</v>
      </c>
      <c r="AC283" t="s">
        <v>19</v>
      </c>
      <c r="AD283" t="s">
        <v>6</v>
      </c>
      <c r="AE283" t="s">
        <v>2178</v>
      </c>
      <c r="AF283" t="s">
        <v>88</v>
      </c>
      <c r="AG283" t="s">
        <v>76</v>
      </c>
      <c r="AH283" t="s">
        <v>19</v>
      </c>
    </row>
    <row r="284" ht="14.25" customHeight="1" spans="1:34">
      <c r="A284" s="8" t="s">
        <v>2179</v>
      </c>
      <c r="B284" s="8" t="s">
        <v>2180</v>
      </c>
      <c r="C284" s="8" t="s">
        <v>75</v>
      </c>
      <c r="D284" s="8" t="s">
        <v>76</v>
      </c>
      <c r="E284" s="8" t="s">
        <v>77</v>
      </c>
      <c r="F284" s="8" t="s">
        <v>76</v>
      </c>
      <c r="G284" s="8" t="s">
        <v>1797</v>
      </c>
      <c r="H284" s="9" t="s">
        <v>1798</v>
      </c>
      <c r="I284" s="9" t="s">
        <v>80</v>
      </c>
      <c r="J284" s="9" t="s">
        <v>2</v>
      </c>
      <c r="K284" s="9" t="s">
        <v>2181</v>
      </c>
      <c r="L284" s="9">
        <v>1</v>
      </c>
      <c r="M284" s="9">
        <v>2</v>
      </c>
      <c r="N284" s="9" t="s">
        <v>83</v>
      </c>
      <c r="O284" s="9" t="s">
        <v>586</v>
      </c>
      <c r="P284" s="9" t="s">
        <v>1662</v>
      </c>
      <c r="Q284" s="9"/>
      <c r="R284" s="24" t="s">
        <v>2182</v>
      </c>
      <c r="S284" s="26" t="s">
        <v>2182</v>
      </c>
      <c r="T284" s="9" t="s">
        <v>2183</v>
      </c>
      <c r="U284" s="24" t="s">
        <v>19</v>
      </c>
      <c r="V284" s="24" t="s">
        <v>19</v>
      </c>
      <c r="W284" s="26" t="s">
        <v>19</v>
      </c>
      <c r="X284" s="26" t="s">
        <v>19</v>
      </c>
      <c r="Y284" s="24" t="s">
        <v>19</v>
      </c>
      <c r="Z284" s="26" t="s">
        <v>19</v>
      </c>
      <c r="AA284" s="27" t="s">
        <v>19</v>
      </c>
      <c r="AB284" t="s">
        <v>19</v>
      </c>
      <c r="AC284" t="s">
        <v>19</v>
      </c>
      <c r="AD284" t="s">
        <v>6</v>
      </c>
      <c r="AE284" t="s">
        <v>1801</v>
      </c>
      <c r="AF284" t="s">
        <v>88</v>
      </c>
      <c r="AG284" t="s">
        <v>76</v>
      </c>
      <c r="AH284" t="s">
        <v>19</v>
      </c>
    </row>
    <row r="285" ht="14.25" customHeight="1" spans="1:34">
      <c r="A285" s="8" t="s">
        <v>2184</v>
      </c>
      <c r="B285" s="8" t="s">
        <v>2185</v>
      </c>
      <c r="C285" s="8" t="s">
        <v>75</v>
      </c>
      <c r="D285" s="8" t="s">
        <v>76</v>
      </c>
      <c r="E285" s="8" t="s">
        <v>77</v>
      </c>
      <c r="F285" s="8" t="s">
        <v>76</v>
      </c>
      <c r="G285" s="8" t="s">
        <v>1025</v>
      </c>
      <c r="H285" s="9" t="s">
        <v>1026</v>
      </c>
      <c r="I285" s="9" t="s">
        <v>80</v>
      </c>
      <c r="J285" s="9" t="s">
        <v>2</v>
      </c>
      <c r="K285" s="9" t="s">
        <v>2186</v>
      </c>
      <c r="L285" s="9">
        <v>1</v>
      </c>
      <c r="M285" s="9">
        <v>1</v>
      </c>
      <c r="N285" s="9" t="s">
        <v>246</v>
      </c>
      <c r="O285" s="9" t="s">
        <v>83</v>
      </c>
      <c r="P285" s="9" t="s">
        <v>929</v>
      </c>
      <c r="Q285" s="9"/>
      <c r="R285" s="24" t="s">
        <v>2187</v>
      </c>
      <c r="S285" s="26" t="s">
        <v>19</v>
      </c>
      <c r="T285" s="9"/>
      <c r="U285" s="24" t="s">
        <v>19</v>
      </c>
      <c r="V285" s="24" t="s">
        <v>2187</v>
      </c>
      <c r="W285" s="26" t="s">
        <v>2188</v>
      </c>
      <c r="X285" s="26" t="s">
        <v>19</v>
      </c>
      <c r="Y285" s="24" t="s">
        <v>19</v>
      </c>
      <c r="Z285" s="26" t="s">
        <v>19</v>
      </c>
      <c r="AA285" s="27" t="s">
        <v>19</v>
      </c>
      <c r="AB285" t="s">
        <v>19</v>
      </c>
      <c r="AC285" t="s">
        <v>2189</v>
      </c>
      <c r="AD285" t="s">
        <v>6</v>
      </c>
      <c r="AE285" t="s">
        <v>1031</v>
      </c>
      <c r="AF285" t="s">
        <v>88</v>
      </c>
      <c r="AG285" t="s">
        <v>76</v>
      </c>
      <c r="AH285" t="s">
        <v>173</v>
      </c>
    </row>
    <row r="286" ht="14.25" customHeight="1" spans="1:34">
      <c r="A286" s="8" t="s">
        <v>2190</v>
      </c>
      <c r="B286" s="8" t="s">
        <v>2191</v>
      </c>
      <c r="C286" s="8" t="s">
        <v>75</v>
      </c>
      <c r="D286" s="8" t="s">
        <v>76</v>
      </c>
      <c r="E286" s="8" t="s">
        <v>77</v>
      </c>
      <c r="F286" s="8" t="s">
        <v>76</v>
      </c>
      <c r="G286" s="8" t="s">
        <v>2192</v>
      </c>
      <c r="H286" s="9" t="s">
        <v>2193</v>
      </c>
      <c r="I286" s="9" t="s">
        <v>80</v>
      </c>
      <c r="J286" s="9" t="s">
        <v>2</v>
      </c>
      <c r="K286" s="9" t="s">
        <v>2194</v>
      </c>
      <c r="L286" s="9">
        <v>1</v>
      </c>
      <c r="M286" s="9">
        <v>2</v>
      </c>
      <c r="N286" s="9" t="s">
        <v>116</v>
      </c>
      <c r="O286" s="9" t="s">
        <v>520</v>
      </c>
      <c r="P286" s="9" t="s">
        <v>929</v>
      </c>
      <c r="Q286" s="9"/>
      <c r="R286" s="24" t="s">
        <v>2195</v>
      </c>
      <c r="S286" s="26" t="s">
        <v>19</v>
      </c>
      <c r="T286" s="9"/>
      <c r="U286" s="24" t="s">
        <v>19</v>
      </c>
      <c r="V286" s="24" t="s">
        <v>2195</v>
      </c>
      <c r="W286" s="26" t="s">
        <v>810</v>
      </c>
      <c r="X286" s="26" t="s">
        <v>19</v>
      </c>
      <c r="Y286" s="24" t="s">
        <v>19</v>
      </c>
      <c r="Z286" s="26" t="s">
        <v>19</v>
      </c>
      <c r="AA286" s="27" t="s">
        <v>19</v>
      </c>
      <c r="AB286" t="s">
        <v>19</v>
      </c>
      <c r="AC286" t="s">
        <v>2196</v>
      </c>
      <c r="AD286" t="s">
        <v>6</v>
      </c>
      <c r="AE286" t="s">
        <v>2197</v>
      </c>
      <c r="AF286" t="s">
        <v>88</v>
      </c>
      <c r="AG286" t="s">
        <v>76</v>
      </c>
      <c r="AH286" t="s">
        <v>121</v>
      </c>
    </row>
    <row r="287" ht="14.25" customHeight="1" spans="1:34">
      <c r="A287" s="8" t="s">
        <v>2198</v>
      </c>
      <c r="B287" s="8" t="s">
        <v>2199</v>
      </c>
      <c r="C287" s="8" t="s">
        <v>75</v>
      </c>
      <c r="D287" s="8" t="s">
        <v>76</v>
      </c>
      <c r="E287" s="8" t="s">
        <v>77</v>
      </c>
      <c r="F287" s="8" t="s">
        <v>76</v>
      </c>
      <c r="G287" s="8" t="s">
        <v>1837</v>
      </c>
      <c r="H287" s="9" t="s">
        <v>1838</v>
      </c>
      <c r="I287" s="9" t="s">
        <v>80</v>
      </c>
      <c r="J287" s="9" t="s">
        <v>2</v>
      </c>
      <c r="K287" s="9" t="s">
        <v>2200</v>
      </c>
      <c r="L287" s="9">
        <v>1</v>
      </c>
      <c r="M287" s="9">
        <v>1</v>
      </c>
      <c r="N287" s="9" t="s">
        <v>520</v>
      </c>
      <c r="O287" s="9" t="s">
        <v>83</v>
      </c>
      <c r="P287" s="9" t="s">
        <v>929</v>
      </c>
      <c r="Q287" s="9"/>
      <c r="R287" s="24" t="s">
        <v>249</v>
      </c>
      <c r="S287" s="26" t="s">
        <v>19</v>
      </c>
      <c r="T287" s="9"/>
      <c r="U287" s="24" t="s">
        <v>19</v>
      </c>
      <c r="V287" s="24" t="s">
        <v>249</v>
      </c>
      <c r="W287" s="26" t="s">
        <v>2201</v>
      </c>
      <c r="X287" s="26" t="s">
        <v>19</v>
      </c>
      <c r="Y287" s="24" t="s">
        <v>19</v>
      </c>
      <c r="Z287" s="26" t="s">
        <v>19</v>
      </c>
      <c r="AA287" s="27" t="s">
        <v>19</v>
      </c>
      <c r="AB287" t="s">
        <v>19</v>
      </c>
      <c r="AC287" t="s">
        <v>846</v>
      </c>
      <c r="AD287" t="s">
        <v>6</v>
      </c>
      <c r="AE287" t="s">
        <v>2202</v>
      </c>
      <c r="AF287" t="s">
        <v>88</v>
      </c>
      <c r="AG287" t="s">
        <v>76</v>
      </c>
      <c r="AH287" t="s">
        <v>173</v>
      </c>
    </row>
    <row r="288" ht="14.25" customHeight="1" spans="1:34">
      <c r="A288" s="8" t="s">
        <v>2203</v>
      </c>
      <c r="B288" s="8" t="s">
        <v>2204</v>
      </c>
      <c r="C288" s="8" t="s">
        <v>75</v>
      </c>
      <c r="D288" s="8" t="s">
        <v>76</v>
      </c>
      <c r="E288" s="8" t="s">
        <v>77</v>
      </c>
      <c r="F288" s="8" t="s">
        <v>76</v>
      </c>
      <c r="G288" s="8" t="s">
        <v>2205</v>
      </c>
      <c r="H288" s="9" t="s">
        <v>2206</v>
      </c>
      <c r="I288" s="9" t="s">
        <v>80</v>
      </c>
      <c r="J288" s="9" t="s">
        <v>2</v>
      </c>
      <c r="K288" s="9" t="s">
        <v>2207</v>
      </c>
      <c r="L288" s="9">
        <v>1</v>
      </c>
      <c r="M288" s="9">
        <v>1</v>
      </c>
      <c r="N288" s="9" t="s">
        <v>520</v>
      </c>
      <c r="O288" s="9" t="s">
        <v>83</v>
      </c>
      <c r="P288" s="9" t="s">
        <v>929</v>
      </c>
      <c r="Q288" s="9"/>
      <c r="R288" s="24" t="s">
        <v>2208</v>
      </c>
      <c r="S288" s="26" t="s">
        <v>19</v>
      </c>
      <c r="T288" s="9"/>
      <c r="U288" s="24" t="s">
        <v>19</v>
      </c>
      <c r="V288" s="24" t="s">
        <v>2208</v>
      </c>
      <c r="W288" s="26" t="s">
        <v>2209</v>
      </c>
      <c r="X288" s="26" t="s">
        <v>19</v>
      </c>
      <c r="Y288" s="24" t="s">
        <v>19</v>
      </c>
      <c r="Z288" s="26" t="s">
        <v>19</v>
      </c>
      <c r="AA288" s="27" t="s">
        <v>19</v>
      </c>
      <c r="AB288" t="s">
        <v>19</v>
      </c>
      <c r="AC288" t="s">
        <v>2210</v>
      </c>
      <c r="AD288" t="s">
        <v>6</v>
      </c>
      <c r="AE288" t="s">
        <v>2211</v>
      </c>
      <c r="AF288" t="s">
        <v>88</v>
      </c>
      <c r="AG288" t="s">
        <v>76</v>
      </c>
      <c r="AH288" t="s">
        <v>173</v>
      </c>
    </row>
    <row r="289" ht="14.25" customHeight="1" spans="1:34">
      <c r="A289" s="8" t="s">
        <v>2212</v>
      </c>
      <c r="B289" s="8" t="s">
        <v>2213</v>
      </c>
      <c r="C289" s="8" t="s">
        <v>75</v>
      </c>
      <c r="D289" s="8" t="s">
        <v>76</v>
      </c>
      <c r="E289" s="8" t="s">
        <v>77</v>
      </c>
      <c r="F289" s="8" t="s">
        <v>76</v>
      </c>
      <c r="G289" s="8" t="s">
        <v>2214</v>
      </c>
      <c r="H289" s="9" t="s">
        <v>2215</v>
      </c>
      <c r="I289" s="9" t="s">
        <v>80</v>
      </c>
      <c r="J289" s="9" t="s">
        <v>2</v>
      </c>
      <c r="K289" s="9" t="s">
        <v>2216</v>
      </c>
      <c r="L289" s="9">
        <v>1</v>
      </c>
      <c r="M289" s="9">
        <v>1</v>
      </c>
      <c r="N289" s="9" t="s">
        <v>236</v>
      </c>
      <c r="O289" s="9" t="s">
        <v>83</v>
      </c>
      <c r="P289" s="9" t="s">
        <v>929</v>
      </c>
      <c r="Q289" s="9"/>
      <c r="R289" s="24" t="s">
        <v>2217</v>
      </c>
      <c r="S289" s="26" t="s">
        <v>19</v>
      </c>
      <c r="T289" s="9"/>
      <c r="U289" s="24" t="s">
        <v>19</v>
      </c>
      <c r="V289" s="24" t="s">
        <v>2217</v>
      </c>
      <c r="W289" s="26" t="s">
        <v>2218</v>
      </c>
      <c r="X289" s="26" t="s">
        <v>19</v>
      </c>
      <c r="Y289" s="24" t="s">
        <v>19</v>
      </c>
      <c r="Z289" s="26" t="s">
        <v>19</v>
      </c>
      <c r="AA289" s="27" t="s">
        <v>19</v>
      </c>
      <c r="AB289" t="s">
        <v>19</v>
      </c>
      <c r="AC289" t="s">
        <v>2219</v>
      </c>
      <c r="AD289" t="s">
        <v>6</v>
      </c>
      <c r="AE289" t="s">
        <v>2220</v>
      </c>
      <c r="AF289" t="s">
        <v>88</v>
      </c>
      <c r="AG289" t="s">
        <v>76</v>
      </c>
      <c r="AH289" t="s">
        <v>19</v>
      </c>
    </row>
    <row r="290" ht="14.25" customHeight="1" spans="1:34">
      <c r="A290" s="8" t="s">
        <v>2221</v>
      </c>
      <c r="B290" s="8" t="s">
        <v>2222</v>
      </c>
      <c r="C290" s="8" t="s">
        <v>75</v>
      </c>
      <c r="D290" s="8" t="s">
        <v>76</v>
      </c>
      <c r="E290" s="8" t="s">
        <v>77</v>
      </c>
      <c r="F290" s="8" t="s">
        <v>76</v>
      </c>
      <c r="G290" s="8" t="s">
        <v>2223</v>
      </c>
      <c r="H290" s="9" t="s">
        <v>2224</v>
      </c>
      <c r="I290" s="9" t="s">
        <v>80</v>
      </c>
      <c r="J290" s="9" t="s">
        <v>2</v>
      </c>
      <c r="K290" s="9" t="s">
        <v>2225</v>
      </c>
      <c r="L290" s="9">
        <v>3</v>
      </c>
      <c r="M290" s="9">
        <v>2</v>
      </c>
      <c r="N290" s="9" t="s">
        <v>2226</v>
      </c>
      <c r="O290" s="9" t="s">
        <v>520</v>
      </c>
      <c r="P290" s="9" t="s">
        <v>929</v>
      </c>
      <c r="Q290" s="9"/>
      <c r="R290" s="24" t="s">
        <v>2227</v>
      </c>
      <c r="S290" s="26" t="s">
        <v>19</v>
      </c>
      <c r="T290" s="9"/>
      <c r="U290" s="24" t="s">
        <v>19</v>
      </c>
      <c r="V290" s="24" t="s">
        <v>2227</v>
      </c>
      <c r="W290" s="26" t="s">
        <v>2228</v>
      </c>
      <c r="X290" s="26" t="s">
        <v>19</v>
      </c>
      <c r="Y290" s="24" t="s">
        <v>19</v>
      </c>
      <c r="Z290" s="26" t="s">
        <v>19</v>
      </c>
      <c r="AA290" s="27" t="s">
        <v>19</v>
      </c>
      <c r="AB290" t="s">
        <v>19</v>
      </c>
      <c r="AC290" t="s">
        <v>2229</v>
      </c>
      <c r="AD290" t="s">
        <v>6</v>
      </c>
      <c r="AE290" t="s">
        <v>2230</v>
      </c>
      <c r="AF290" t="s">
        <v>88</v>
      </c>
      <c r="AG290" t="s">
        <v>76</v>
      </c>
      <c r="AH290" t="s">
        <v>19</v>
      </c>
    </row>
    <row r="291" ht="14.25" customHeight="1" spans="1:34">
      <c r="A291" s="8" t="s">
        <v>2231</v>
      </c>
      <c r="B291" s="8" t="s">
        <v>2232</v>
      </c>
      <c r="C291" s="8" t="s">
        <v>75</v>
      </c>
      <c r="D291" s="8" t="s">
        <v>76</v>
      </c>
      <c r="E291" s="8" t="s">
        <v>77</v>
      </c>
      <c r="F291" s="8" t="s">
        <v>76</v>
      </c>
      <c r="G291" s="8" t="s">
        <v>601</v>
      </c>
      <c r="H291" s="9" t="s">
        <v>602</v>
      </c>
      <c r="I291" s="9" t="s">
        <v>80</v>
      </c>
      <c r="J291" s="9" t="s">
        <v>2</v>
      </c>
      <c r="K291" s="9" t="s">
        <v>2233</v>
      </c>
      <c r="L291" s="9">
        <v>1</v>
      </c>
      <c r="M291" s="9">
        <v>2</v>
      </c>
      <c r="N291" s="9" t="s">
        <v>1413</v>
      </c>
      <c r="O291" s="9" t="s">
        <v>520</v>
      </c>
      <c r="P291" s="9" t="s">
        <v>929</v>
      </c>
      <c r="Q291" s="9"/>
      <c r="R291" s="24" t="s">
        <v>285</v>
      </c>
      <c r="S291" s="26" t="s">
        <v>19</v>
      </c>
      <c r="T291" s="9"/>
      <c r="U291" s="24" t="s">
        <v>19</v>
      </c>
      <c r="V291" s="24" t="s">
        <v>285</v>
      </c>
      <c r="W291" s="26" t="s">
        <v>2234</v>
      </c>
      <c r="X291" s="26" t="s">
        <v>19</v>
      </c>
      <c r="Y291" s="24" t="s">
        <v>19</v>
      </c>
      <c r="Z291" s="26" t="s">
        <v>19</v>
      </c>
      <c r="AA291" s="27" t="s">
        <v>19</v>
      </c>
      <c r="AB291" t="s">
        <v>19</v>
      </c>
      <c r="AC291" t="s">
        <v>2235</v>
      </c>
      <c r="AD291" t="s">
        <v>6</v>
      </c>
      <c r="AE291" t="s">
        <v>685</v>
      </c>
      <c r="AF291" t="s">
        <v>88</v>
      </c>
      <c r="AG291" t="s">
        <v>76</v>
      </c>
      <c r="AH291" t="s">
        <v>19</v>
      </c>
    </row>
    <row r="292" ht="14.25" customHeight="1" spans="1:34">
      <c r="A292" s="8" t="s">
        <v>2236</v>
      </c>
      <c r="B292" s="8" t="s">
        <v>2237</v>
      </c>
      <c r="C292" s="8" t="s">
        <v>75</v>
      </c>
      <c r="D292" s="8" t="s">
        <v>76</v>
      </c>
      <c r="E292" s="8" t="s">
        <v>77</v>
      </c>
      <c r="F292" s="8" t="s">
        <v>76</v>
      </c>
      <c r="G292" s="8" t="s">
        <v>2238</v>
      </c>
      <c r="H292" s="9" t="s">
        <v>2239</v>
      </c>
      <c r="I292" s="9" t="s">
        <v>80</v>
      </c>
      <c r="J292" s="9" t="s">
        <v>2</v>
      </c>
      <c r="K292" s="9" t="s">
        <v>2240</v>
      </c>
      <c r="L292" s="9">
        <v>1</v>
      </c>
      <c r="M292" s="9">
        <v>1</v>
      </c>
      <c r="N292" s="9" t="s">
        <v>1958</v>
      </c>
      <c r="O292" s="9" t="s">
        <v>83</v>
      </c>
      <c r="P292" s="9" t="s">
        <v>929</v>
      </c>
      <c r="Q292" s="9"/>
      <c r="R292" s="24" t="s">
        <v>2241</v>
      </c>
      <c r="S292" s="26" t="s">
        <v>19</v>
      </c>
      <c r="T292" s="9"/>
      <c r="U292" s="24" t="s">
        <v>19</v>
      </c>
      <c r="V292" s="24" t="s">
        <v>2241</v>
      </c>
      <c r="W292" s="26" t="s">
        <v>332</v>
      </c>
      <c r="X292" s="26" t="s">
        <v>19</v>
      </c>
      <c r="Y292" s="24" t="s">
        <v>19</v>
      </c>
      <c r="Z292" s="26" t="s">
        <v>19</v>
      </c>
      <c r="AA292" s="27" t="s">
        <v>19</v>
      </c>
      <c r="AB292" t="s">
        <v>19</v>
      </c>
      <c r="AC292" t="s">
        <v>2242</v>
      </c>
      <c r="AD292" t="s">
        <v>6</v>
      </c>
      <c r="AE292" t="s">
        <v>2243</v>
      </c>
      <c r="AF292" t="s">
        <v>88</v>
      </c>
      <c r="AG292" t="s">
        <v>76</v>
      </c>
      <c r="AH292" t="s">
        <v>696</v>
      </c>
    </row>
    <row r="293" ht="14.25" customHeight="1" spans="1:34">
      <c r="A293" s="8" t="s">
        <v>2244</v>
      </c>
      <c r="B293" s="8" t="s">
        <v>2245</v>
      </c>
      <c r="C293" s="8" t="s">
        <v>75</v>
      </c>
      <c r="D293" s="8" t="s">
        <v>76</v>
      </c>
      <c r="E293" s="8" t="s">
        <v>77</v>
      </c>
      <c r="F293" s="8" t="s">
        <v>76</v>
      </c>
      <c r="G293" s="8" t="s">
        <v>2246</v>
      </c>
      <c r="H293" s="9" t="s">
        <v>2247</v>
      </c>
      <c r="I293" s="9" t="s">
        <v>80</v>
      </c>
      <c r="J293" s="9" t="s">
        <v>2</v>
      </c>
      <c r="K293" s="9" t="s">
        <v>2248</v>
      </c>
      <c r="L293" s="9">
        <v>1</v>
      </c>
      <c r="M293" s="9">
        <v>2</v>
      </c>
      <c r="N293" s="9" t="s">
        <v>115</v>
      </c>
      <c r="O293" s="9" t="s">
        <v>520</v>
      </c>
      <c r="P293" s="9" t="s">
        <v>929</v>
      </c>
      <c r="Q293" s="9"/>
      <c r="R293" s="24" t="s">
        <v>2249</v>
      </c>
      <c r="S293" s="26" t="s">
        <v>19</v>
      </c>
      <c r="T293" s="9"/>
      <c r="U293" s="24" t="s">
        <v>19</v>
      </c>
      <c r="V293" s="24" t="s">
        <v>2249</v>
      </c>
      <c r="W293" s="26" t="s">
        <v>2250</v>
      </c>
      <c r="X293" s="26" t="s">
        <v>19</v>
      </c>
      <c r="Y293" s="24" t="s">
        <v>19</v>
      </c>
      <c r="Z293" s="26" t="s">
        <v>19</v>
      </c>
      <c r="AA293" s="27" t="s">
        <v>19</v>
      </c>
      <c r="AB293" t="s">
        <v>19</v>
      </c>
      <c r="AC293" t="s">
        <v>2251</v>
      </c>
      <c r="AD293" t="s">
        <v>6</v>
      </c>
      <c r="AE293" t="s">
        <v>2252</v>
      </c>
      <c r="AF293" t="s">
        <v>88</v>
      </c>
      <c r="AG293" t="s">
        <v>76</v>
      </c>
      <c r="AH293" t="s">
        <v>19</v>
      </c>
    </row>
    <row r="294" ht="14.25" customHeight="1" spans="1:34">
      <c r="A294" s="8" t="s">
        <v>2253</v>
      </c>
      <c r="B294" s="8" t="s">
        <v>2254</v>
      </c>
      <c r="C294" s="8" t="s">
        <v>75</v>
      </c>
      <c r="D294" s="8" t="s">
        <v>76</v>
      </c>
      <c r="E294" s="8" t="s">
        <v>77</v>
      </c>
      <c r="F294" s="8" t="s">
        <v>76</v>
      </c>
      <c r="G294" s="8" t="s">
        <v>2255</v>
      </c>
      <c r="H294" s="9" t="s">
        <v>2256</v>
      </c>
      <c r="I294" s="9" t="s">
        <v>80</v>
      </c>
      <c r="J294" s="9" t="s">
        <v>2</v>
      </c>
      <c r="K294" s="9" t="s">
        <v>2257</v>
      </c>
      <c r="L294" s="9">
        <v>1</v>
      </c>
      <c r="M294" s="9">
        <v>1</v>
      </c>
      <c r="N294" s="9" t="s">
        <v>691</v>
      </c>
      <c r="O294" s="9" t="s">
        <v>83</v>
      </c>
      <c r="P294" s="9" t="s">
        <v>929</v>
      </c>
      <c r="Q294" s="9"/>
      <c r="R294" s="24" t="s">
        <v>2258</v>
      </c>
      <c r="S294" s="26" t="s">
        <v>19</v>
      </c>
      <c r="T294" s="9"/>
      <c r="U294" s="24" t="s">
        <v>19</v>
      </c>
      <c r="V294" s="24" t="s">
        <v>2258</v>
      </c>
      <c r="W294" s="26" t="s">
        <v>107</v>
      </c>
      <c r="X294" s="26" t="s">
        <v>19</v>
      </c>
      <c r="Y294" s="24" t="s">
        <v>19</v>
      </c>
      <c r="Z294" s="26" t="s">
        <v>19</v>
      </c>
      <c r="AA294" s="27" t="s">
        <v>19</v>
      </c>
      <c r="AB294" t="s">
        <v>19</v>
      </c>
      <c r="AC294" t="s">
        <v>2259</v>
      </c>
      <c r="AD294" t="s">
        <v>6</v>
      </c>
      <c r="AE294" t="s">
        <v>2260</v>
      </c>
      <c r="AF294" t="s">
        <v>88</v>
      </c>
      <c r="AG294" t="s">
        <v>76</v>
      </c>
      <c r="AH294" t="s">
        <v>297</v>
      </c>
    </row>
    <row r="295" ht="14.25" customHeight="1" spans="1:34">
      <c r="A295" s="8" t="s">
        <v>2261</v>
      </c>
      <c r="B295" s="8" t="s">
        <v>2262</v>
      </c>
      <c r="C295" s="8" t="s">
        <v>75</v>
      </c>
      <c r="D295" s="8" t="s">
        <v>76</v>
      </c>
      <c r="E295" s="8" t="s">
        <v>77</v>
      </c>
      <c r="F295" s="8" t="s">
        <v>76</v>
      </c>
      <c r="G295" s="8" t="s">
        <v>1052</v>
      </c>
      <c r="H295" s="9" t="s">
        <v>1053</v>
      </c>
      <c r="I295" s="9" t="s">
        <v>80</v>
      </c>
      <c r="J295" s="9" t="s">
        <v>2</v>
      </c>
      <c r="K295" s="9" t="s">
        <v>2263</v>
      </c>
      <c r="L295" s="9">
        <v>1</v>
      </c>
      <c r="M295" s="9">
        <v>1</v>
      </c>
      <c r="N295" s="9" t="s">
        <v>732</v>
      </c>
      <c r="O295" s="9" t="s">
        <v>83</v>
      </c>
      <c r="P295" s="9" t="s">
        <v>929</v>
      </c>
      <c r="Q295" s="9"/>
      <c r="R295" s="24" t="s">
        <v>2264</v>
      </c>
      <c r="S295" s="26" t="s">
        <v>19</v>
      </c>
      <c r="T295" s="9"/>
      <c r="U295" s="24" t="s">
        <v>19</v>
      </c>
      <c r="V295" s="24" t="s">
        <v>2264</v>
      </c>
      <c r="W295" s="26" t="s">
        <v>810</v>
      </c>
      <c r="X295" s="26" t="s">
        <v>19</v>
      </c>
      <c r="Y295" s="24" t="s">
        <v>19</v>
      </c>
      <c r="Z295" s="26" t="s">
        <v>19</v>
      </c>
      <c r="AA295" s="27" t="s">
        <v>19</v>
      </c>
      <c r="AB295" t="s">
        <v>19</v>
      </c>
      <c r="AC295" t="s">
        <v>2265</v>
      </c>
      <c r="AD295" t="s">
        <v>6</v>
      </c>
      <c r="AE295" t="s">
        <v>2266</v>
      </c>
      <c r="AF295" t="s">
        <v>88</v>
      </c>
      <c r="AG295" t="s">
        <v>76</v>
      </c>
      <c r="AH295" t="s">
        <v>297</v>
      </c>
    </row>
    <row r="296" ht="14.25" customHeight="1" spans="1:34">
      <c r="A296" s="8" t="s">
        <v>2267</v>
      </c>
      <c r="B296" s="8" t="s">
        <v>2268</v>
      </c>
      <c r="C296" s="8" t="s">
        <v>75</v>
      </c>
      <c r="D296" s="8" t="s">
        <v>76</v>
      </c>
      <c r="E296" s="8" t="s">
        <v>77</v>
      </c>
      <c r="F296" s="8" t="s">
        <v>76</v>
      </c>
      <c r="G296" s="8" t="s">
        <v>601</v>
      </c>
      <c r="H296" s="9" t="s">
        <v>602</v>
      </c>
      <c r="I296" s="9" t="s">
        <v>80</v>
      </c>
      <c r="J296" s="9" t="s">
        <v>2</v>
      </c>
      <c r="K296" s="9" t="s">
        <v>2269</v>
      </c>
      <c r="L296" s="9">
        <v>1</v>
      </c>
      <c r="M296" s="9">
        <v>1</v>
      </c>
      <c r="N296" s="9" t="s">
        <v>226</v>
      </c>
      <c r="O296" s="9" t="s">
        <v>83</v>
      </c>
      <c r="P296" s="9" t="s">
        <v>929</v>
      </c>
      <c r="Q296" s="9"/>
      <c r="R296" s="24" t="s">
        <v>2270</v>
      </c>
      <c r="S296" s="26" t="s">
        <v>19</v>
      </c>
      <c r="T296" s="9"/>
      <c r="U296" s="24" t="s">
        <v>19</v>
      </c>
      <c r="V296" s="24" t="s">
        <v>2270</v>
      </c>
      <c r="W296" s="26" t="s">
        <v>1259</v>
      </c>
      <c r="X296" s="26" t="s">
        <v>19</v>
      </c>
      <c r="Y296" s="24" t="s">
        <v>19</v>
      </c>
      <c r="Z296" s="26" t="s">
        <v>19</v>
      </c>
      <c r="AA296" s="27" t="s">
        <v>19</v>
      </c>
      <c r="AB296" t="s">
        <v>19</v>
      </c>
      <c r="AC296" t="s">
        <v>2271</v>
      </c>
      <c r="AD296" t="s">
        <v>6</v>
      </c>
      <c r="AE296" t="s">
        <v>607</v>
      </c>
      <c r="AF296" t="s">
        <v>88</v>
      </c>
      <c r="AG296" t="s">
        <v>76</v>
      </c>
      <c r="AH296" t="s">
        <v>270</v>
      </c>
    </row>
    <row r="297" ht="14.25" customHeight="1" spans="1:34">
      <c r="A297" s="8" t="s">
        <v>2272</v>
      </c>
      <c r="B297" s="8" t="s">
        <v>2273</v>
      </c>
      <c r="C297" s="8" t="s">
        <v>75</v>
      </c>
      <c r="D297" s="8" t="s">
        <v>76</v>
      </c>
      <c r="E297" s="8" t="s">
        <v>77</v>
      </c>
      <c r="F297" s="8" t="s">
        <v>76</v>
      </c>
      <c r="G297" s="8" t="s">
        <v>601</v>
      </c>
      <c r="H297" s="9" t="s">
        <v>602</v>
      </c>
      <c r="I297" s="9" t="s">
        <v>80</v>
      </c>
      <c r="J297" s="9" t="s">
        <v>2</v>
      </c>
      <c r="K297" s="9" t="s">
        <v>2274</v>
      </c>
      <c r="L297" s="9">
        <v>1</v>
      </c>
      <c r="M297" s="9">
        <v>1</v>
      </c>
      <c r="N297" s="9" t="s">
        <v>246</v>
      </c>
      <c r="O297" s="9" t="s">
        <v>83</v>
      </c>
      <c r="P297" s="9" t="s">
        <v>929</v>
      </c>
      <c r="Q297" s="9"/>
      <c r="R297" s="24" t="s">
        <v>399</v>
      </c>
      <c r="S297" s="26" t="s">
        <v>19</v>
      </c>
      <c r="T297" s="9"/>
      <c r="U297" s="24" t="s">
        <v>19</v>
      </c>
      <c r="V297" s="24" t="s">
        <v>399</v>
      </c>
      <c r="W297" s="26" t="s">
        <v>2275</v>
      </c>
      <c r="X297" s="26" t="s">
        <v>19</v>
      </c>
      <c r="Y297" s="24" t="s">
        <v>19</v>
      </c>
      <c r="Z297" s="26" t="s">
        <v>19</v>
      </c>
      <c r="AA297" s="27" t="s">
        <v>19</v>
      </c>
      <c r="AB297" t="s">
        <v>19</v>
      </c>
      <c r="AC297" t="s">
        <v>2276</v>
      </c>
      <c r="AD297" t="s">
        <v>6</v>
      </c>
      <c r="AE297" t="s">
        <v>607</v>
      </c>
      <c r="AF297" t="s">
        <v>88</v>
      </c>
      <c r="AG297" t="s">
        <v>76</v>
      </c>
      <c r="AH297" t="s">
        <v>297</v>
      </c>
    </row>
    <row r="298" ht="14.25" customHeight="1" spans="1:34">
      <c r="A298" s="8" t="s">
        <v>2277</v>
      </c>
      <c r="B298" s="8" t="s">
        <v>2278</v>
      </c>
      <c r="C298" s="8" t="s">
        <v>75</v>
      </c>
      <c r="D298" s="8" t="s">
        <v>76</v>
      </c>
      <c r="E298" s="8" t="s">
        <v>77</v>
      </c>
      <c r="F298" s="8" t="s">
        <v>76</v>
      </c>
      <c r="G298" s="8" t="s">
        <v>165</v>
      </c>
      <c r="H298" s="9" t="s">
        <v>166</v>
      </c>
      <c r="I298" s="9" t="s">
        <v>80</v>
      </c>
      <c r="J298" s="9" t="s">
        <v>2</v>
      </c>
      <c r="K298" s="9" t="s">
        <v>2279</v>
      </c>
      <c r="L298" s="9">
        <v>1</v>
      </c>
      <c r="M298" s="9">
        <v>1</v>
      </c>
      <c r="N298" s="9" t="s">
        <v>246</v>
      </c>
      <c r="O298" s="9" t="s">
        <v>83</v>
      </c>
      <c r="P298" s="9" t="s">
        <v>929</v>
      </c>
      <c r="Q298" s="9"/>
      <c r="R298" s="24" t="s">
        <v>2280</v>
      </c>
      <c r="S298" s="26" t="s">
        <v>19</v>
      </c>
      <c r="T298" s="9"/>
      <c r="U298" s="24" t="s">
        <v>19</v>
      </c>
      <c r="V298" s="24" t="s">
        <v>2280</v>
      </c>
      <c r="W298" s="26" t="s">
        <v>2281</v>
      </c>
      <c r="X298" s="26" t="s">
        <v>19</v>
      </c>
      <c r="Y298" s="24" t="s">
        <v>19</v>
      </c>
      <c r="Z298" s="26" t="s">
        <v>19</v>
      </c>
      <c r="AA298" s="27" t="s">
        <v>19</v>
      </c>
      <c r="AB298" t="s">
        <v>19</v>
      </c>
      <c r="AC298" t="s">
        <v>2282</v>
      </c>
      <c r="AD298" t="s">
        <v>6</v>
      </c>
      <c r="AE298" t="s">
        <v>172</v>
      </c>
      <c r="AF298" t="s">
        <v>88</v>
      </c>
      <c r="AG298" t="s">
        <v>76</v>
      </c>
      <c r="AH298" t="s">
        <v>173</v>
      </c>
    </row>
    <row r="299" ht="14.25" customHeight="1" spans="1:34">
      <c r="A299" s="8" t="s">
        <v>2283</v>
      </c>
      <c r="B299" s="8" t="s">
        <v>2284</v>
      </c>
      <c r="C299" s="8" t="s">
        <v>75</v>
      </c>
      <c r="D299" s="8" t="s">
        <v>76</v>
      </c>
      <c r="E299" s="8" t="s">
        <v>77</v>
      </c>
      <c r="F299" s="8" t="s">
        <v>76</v>
      </c>
      <c r="G299" s="8" t="s">
        <v>205</v>
      </c>
      <c r="H299" s="9" t="s">
        <v>206</v>
      </c>
      <c r="I299" s="9" t="s">
        <v>80</v>
      </c>
      <c r="J299" s="9" t="s">
        <v>2</v>
      </c>
      <c r="K299" s="9" t="s">
        <v>2285</v>
      </c>
      <c r="L299" s="9">
        <v>1</v>
      </c>
      <c r="M299" s="9">
        <v>2</v>
      </c>
      <c r="N299" s="9" t="s">
        <v>137</v>
      </c>
      <c r="O299" s="9" t="s">
        <v>520</v>
      </c>
      <c r="P299" s="9" t="s">
        <v>929</v>
      </c>
      <c r="Q299" s="9"/>
      <c r="R299" s="24" t="s">
        <v>2286</v>
      </c>
      <c r="S299" s="26" t="s">
        <v>19</v>
      </c>
      <c r="T299" s="9"/>
      <c r="U299" s="24" t="s">
        <v>19</v>
      </c>
      <c r="V299" s="24" t="s">
        <v>2286</v>
      </c>
      <c r="W299" s="26" t="s">
        <v>2287</v>
      </c>
      <c r="X299" s="26" t="s">
        <v>19</v>
      </c>
      <c r="Y299" s="24" t="s">
        <v>19</v>
      </c>
      <c r="Z299" s="26" t="s">
        <v>19</v>
      </c>
      <c r="AA299" s="27" t="s">
        <v>19</v>
      </c>
      <c r="AB299" t="s">
        <v>19</v>
      </c>
      <c r="AC299" t="s">
        <v>2288</v>
      </c>
      <c r="AD299" t="s">
        <v>6</v>
      </c>
      <c r="AE299" t="s">
        <v>607</v>
      </c>
      <c r="AF299" t="s">
        <v>88</v>
      </c>
      <c r="AG299" t="s">
        <v>76</v>
      </c>
      <c r="AH299" t="s">
        <v>1562</v>
      </c>
    </row>
    <row r="300" ht="14.25" customHeight="1" spans="1:34">
      <c r="A300" s="8" t="s">
        <v>2289</v>
      </c>
      <c r="B300" s="8" t="s">
        <v>2290</v>
      </c>
      <c r="C300" s="8" t="s">
        <v>75</v>
      </c>
      <c r="D300" s="8" t="s">
        <v>76</v>
      </c>
      <c r="E300" s="8" t="s">
        <v>77</v>
      </c>
      <c r="F300" s="8" t="s">
        <v>76</v>
      </c>
      <c r="G300" s="8" t="s">
        <v>189</v>
      </c>
      <c r="H300" s="9" t="s">
        <v>190</v>
      </c>
      <c r="I300" s="9" t="s">
        <v>80</v>
      </c>
      <c r="J300" s="9" t="s">
        <v>2</v>
      </c>
      <c r="K300" s="9" t="s">
        <v>2291</v>
      </c>
      <c r="L300" s="9">
        <v>1</v>
      </c>
      <c r="M300" s="9">
        <v>2</v>
      </c>
      <c r="N300" s="9" t="s">
        <v>137</v>
      </c>
      <c r="O300" s="9" t="s">
        <v>520</v>
      </c>
      <c r="P300" s="9" t="s">
        <v>929</v>
      </c>
      <c r="Q300" s="9"/>
      <c r="R300" s="24" t="s">
        <v>2292</v>
      </c>
      <c r="S300" s="26" t="s">
        <v>19</v>
      </c>
      <c r="T300" s="9"/>
      <c r="U300" s="24" t="s">
        <v>19</v>
      </c>
      <c r="V300" s="24" t="s">
        <v>2292</v>
      </c>
      <c r="W300" s="26" t="s">
        <v>1152</v>
      </c>
      <c r="X300" s="26" t="s">
        <v>19</v>
      </c>
      <c r="Y300" s="24" t="s">
        <v>19</v>
      </c>
      <c r="Z300" s="26" t="s">
        <v>19</v>
      </c>
      <c r="AA300" s="27" t="s">
        <v>19</v>
      </c>
      <c r="AB300" t="s">
        <v>19</v>
      </c>
      <c r="AC300" t="s">
        <v>2293</v>
      </c>
      <c r="AD300" t="s">
        <v>6</v>
      </c>
      <c r="AE300" t="s">
        <v>195</v>
      </c>
      <c r="AF300" t="s">
        <v>88</v>
      </c>
      <c r="AG300" t="s">
        <v>76</v>
      </c>
      <c r="AH300" t="s">
        <v>19</v>
      </c>
    </row>
    <row r="301" ht="14.25" customHeight="1" spans="1:34">
      <c r="A301" s="8" t="s">
        <v>2294</v>
      </c>
      <c r="B301" s="8" t="s">
        <v>2295</v>
      </c>
      <c r="C301" s="8" t="s">
        <v>75</v>
      </c>
      <c r="D301" s="8" t="s">
        <v>76</v>
      </c>
      <c r="E301" s="8" t="s">
        <v>77</v>
      </c>
      <c r="F301" s="8" t="s">
        <v>76</v>
      </c>
      <c r="G301" s="8" t="s">
        <v>601</v>
      </c>
      <c r="H301" s="9" t="s">
        <v>602</v>
      </c>
      <c r="I301" s="9" t="s">
        <v>80</v>
      </c>
      <c r="J301" s="9" t="s">
        <v>2</v>
      </c>
      <c r="K301" s="9" t="s">
        <v>2296</v>
      </c>
      <c r="L301" s="9">
        <v>1</v>
      </c>
      <c r="M301" s="9">
        <v>1</v>
      </c>
      <c r="N301" s="9" t="s">
        <v>116</v>
      </c>
      <c r="O301" s="9" t="s">
        <v>83</v>
      </c>
      <c r="P301" s="9" t="s">
        <v>929</v>
      </c>
      <c r="Q301" s="9"/>
      <c r="R301" s="24" t="s">
        <v>2297</v>
      </c>
      <c r="S301" s="26" t="s">
        <v>19</v>
      </c>
      <c r="T301" s="9"/>
      <c r="U301" s="24" t="s">
        <v>19</v>
      </c>
      <c r="V301" s="24" t="s">
        <v>2297</v>
      </c>
      <c r="W301" s="26" t="s">
        <v>2298</v>
      </c>
      <c r="X301" s="26" t="s">
        <v>19</v>
      </c>
      <c r="Y301" s="24" t="s">
        <v>19</v>
      </c>
      <c r="Z301" s="26" t="s">
        <v>19</v>
      </c>
      <c r="AA301" s="27" t="s">
        <v>19</v>
      </c>
      <c r="AB301" t="s">
        <v>19</v>
      </c>
      <c r="AC301" t="s">
        <v>1926</v>
      </c>
      <c r="AD301" t="s">
        <v>6</v>
      </c>
      <c r="AE301" t="s">
        <v>979</v>
      </c>
      <c r="AF301" t="s">
        <v>88</v>
      </c>
      <c r="AG301" t="s">
        <v>76</v>
      </c>
      <c r="AH301" t="s">
        <v>297</v>
      </c>
    </row>
    <row r="302" ht="14.25" customHeight="1" spans="1:34">
      <c r="A302" s="8" t="s">
        <v>2299</v>
      </c>
      <c r="B302" s="8" t="s">
        <v>2300</v>
      </c>
      <c r="C302" s="8" t="s">
        <v>75</v>
      </c>
      <c r="D302" s="8" t="s">
        <v>76</v>
      </c>
      <c r="E302" s="8" t="s">
        <v>77</v>
      </c>
      <c r="F302" s="8" t="s">
        <v>76</v>
      </c>
      <c r="G302" s="8" t="s">
        <v>601</v>
      </c>
      <c r="H302" s="9" t="s">
        <v>602</v>
      </c>
      <c r="I302" s="9" t="s">
        <v>80</v>
      </c>
      <c r="J302" s="9" t="s">
        <v>2</v>
      </c>
      <c r="K302" s="9" t="s">
        <v>2301</v>
      </c>
      <c r="L302" s="9">
        <v>1</v>
      </c>
      <c r="M302" s="9">
        <v>1</v>
      </c>
      <c r="N302" s="9" t="s">
        <v>82</v>
      </c>
      <c r="O302" s="9" t="s">
        <v>83</v>
      </c>
      <c r="P302" s="9" t="s">
        <v>929</v>
      </c>
      <c r="Q302" s="9"/>
      <c r="R302" s="24" t="s">
        <v>2297</v>
      </c>
      <c r="S302" s="26" t="s">
        <v>19</v>
      </c>
      <c r="T302" s="9"/>
      <c r="U302" s="24" t="s">
        <v>19</v>
      </c>
      <c r="V302" s="24" t="s">
        <v>2297</v>
      </c>
      <c r="W302" s="26" t="s">
        <v>2298</v>
      </c>
      <c r="X302" s="26" t="s">
        <v>19</v>
      </c>
      <c r="Y302" s="24" t="s">
        <v>19</v>
      </c>
      <c r="Z302" s="26" t="s">
        <v>19</v>
      </c>
      <c r="AA302" s="27" t="s">
        <v>19</v>
      </c>
      <c r="AB302" t="s">
        <v>19</v>
      </c>
      <c r="AC302" t="s">
        <v>1926</v>
      </c>
      <c r="AD302" t="s">
        <v>6</v>
      </c>
      <c r="AE302" t="s">
        <v>979</v>
      </c>
      <c r="AF302" t="s">
        <v>88</v>
      </c>
      <c r="AG302" t="s">
        <v>76</v>
      </c>
      <c r="AH302" t="s">
        <v>297</v>
      </c>
    </row>
    <row r="303" ht="14.25" customHeight="1" spans="1:34">
      <c r="A303" s="8" t="s">
        <v>2302</v>
      </c>
      <c r="B303" s="8" t="s">
        <v>2303</v>
      </c>
      <c r="C303" s="8" t="s">
        <v>75</v>
      </c>
      <c r="D303" s="8" t="s">
        <v>76</v>
      </c>
      <c r="E303" s="8" t="s">
        <v>77</v>
      </c>
      <c r="F303" s="8" t="s">
        <v>76</v>
      </c>
      <c r="G303" s="8" t="s">
        <v>601</v>
      </c>
      <c r="H303" s="9" t="s">
        <v>602</v>
      </c>
      <c r="I303" s="9" t="s">
        <v>80</v>
      </c>
      <c r="J303" s="9" t="s">
        <v>2</v>
      </c>
      <c r="K303" s="9" t="s">
        <v>2304</v>
      </c>
      <c r="L303" s="9">
        <v>1</v>
      </c>
      <c r="M303" s="9">
        <v>3</v>
      </c>
      <c r="N303" s="9" t="s">
        <v>105</v>
      </c>
      <c r="O303" s="9" t="s">
        <v>465</v>
      </c>
      <c r="P303" s="9" t="s">
        <v>929</v>
      </c>
      <c r="Q303" s="9"/>
      <c r="R303" s="24" t="s">
        <v>2305</v>
      </c>
      <c r="S303" s="26" t="s">
        <v>19</v>
      </c>
      <c r="T303" s="9"/>
      <c r="U303" s="24" t="s">
        <v>19</v>
      </c>
      <c r="V303" s="24" t="s">
        <v>2305</v>
      </c>
      <c r="W303" s="26" t="s">
        <v>2306</v>
      </c>
      <c r="X303" s="26" t="s">
        <v>19</v>
      </c>
      <c r="Y303" s="24" t="s">
        <v>19</v>
      </c>
      <c r="Z303" s="26" t="s">
        <v>19</v>
      </c>
      <c r="AA303" s="27" t="s">
        <v>19</v>
      </c>
      <c r="AB303" t="s">
        <v>19</v>
      </c>
      <c r="AC303" t="s">
        <v>2307</v>
      </c>
      <c r="AD303" t="s">
        <v>6</v>
      </c>
      <c r="AE303" t="s">
        <v>979</v>
      </c>
      <c r="AF303" t="s">
        <v>88</v>
      </c>
      <c r="AG303" t="s">
        <v>76</v>
      </c>
      <c r="AH303" t="s">
        <v>19</v>
      </c>
    </row>
    <row r="304" ht="14.25" customHeight="1" spans="1:34">
      <c r="A304" s="8" t="s">
        <v>2308</v>
      </c>
      <c r="B304" s="8" t="s">
        <v>2309</v>
      </c>
      <c r="C304" s="8" t="s">
        <v>75</v>
      </c>
      <c r="D304" s="8" t="s">
        <v>76</v>
      </c>
      <c r="E304" s="8" t="s">
        <v>77</v>
      </c>
      <c r="F304" s="8" t="s">
        <v>76</v>
      </c>
      <c r="G304" s="8" t="s">
        <v>1115</v>
      </c>
      <c r="H304" s="9" t="s">
        <v>1116</v>
      </c>
      <c r="I304" s="9" t="s">
        <v>80</v>
      </c>
      <c r="J304" s="9" t="s">
        <v>2</v>
      </c>
      <c r="K304" s="9" t="s">
        <v>2310</v>
      </c>
      <c r="L304" s="9">
        <v>1</v>
      </c>
      <c r="M304" s="9">
        <v>4</v>
      </c>
      <c r="N304" s="9" t="s">
        <v>82</v>
      </c>
      <c r="O304" s="9" t="s">
        <v>464</v>
      </c>
      <c r="P304" s="9" t="s">
        <v>929</v>
      </c>
      <c r="Q304" s="9"/>
      <c r="R304" s="24" t="s">
        <v>1841</v>
      </c>
      <c r="S304" s="26" t="s">
        <v>19</v>
      </c>
      <c r="T304" s="9"/>
      <c r="U304" s="24" t="s">
        <v>19</v>
      </c>
      <c r="V304" s="24" t="s">
        <v>1841</v>
      </c>
      <c r="W304" s="26" t="s">
        <v>1879</v>
      </c>
      <c r="X304" s="26" t="s">
        <v>19</v>
      </c>
      <c r="Y304" s="24" t="s">
        <v>19</v>
      </c>
      <c r="Z304" s="26" t="s">
        <v>19</v>
      </c>
      <c r="AA304" s="27" t="s">
        <v>19</v>
      </c>
      <c r="AB304" t="s">
        <v>19</v>
      </c>
      <c r="AC304" t="s">
        <v>564</v>
      </c>
      <c r="AD304" t="s">
        <v>6</v>
      </c>
      <c r="AE304" t="s">
        <v>1120</v>
      </c>
      <c r="AF304" t="s">
        <v>88</v>
      </c>
      <c r="AG304" t="s">
        <v>76</v>
      </c>
      <c r="AH304" t="s">
        <v>19</v>
      </c>
    </row>
    <row r="305" ht="14.25" customHeight="1" spans="1:34">
      <c r="A305" s="8" t="s">
        <v>2311</v>
      </c>
      <c r="B305" s="8" t="s">
        <v>2312</v>
      </c>
      <c r="C305" s="8" t="s">
        <v>75</v>
      </c>
      <c r="D305" s="8" t="s">
        <v>76</v>
      </c>
      <c r="E305" s="8" t="s">
        <v>77</v>
      </c>
      <c r="F305" s="8" t="s">
        <v>76</v>
      </c>
      <c r="G305" s="8" t="s">
        <v>165</v>
      </c>
      <c r="H305" s="9" t="s">
        <v>166</v>
      </c>
      <c r="I305" s="9" t="s">
        <v>80</v>
      </c>
      <c r="J305" s="9" t="s">
        <v>2</v>
      </c>
      <c r="K305" s="9" t="s">
        <v>2313</v>
      </c>
      <c r="L305" s="9">
        <v>1</v>
      </c>
      <c r="M305" s="9">
        <v>1</v>
      </c>
      <c r="N305" s="9" t="s">
        <v>137</v>
      </c>
      <c r="O305" s="9" t="s">
        <v>83</v>
      </c>
      <c r="P305" s="9" t="s">
        <v>929</v>
      </c>
      <c r="Q305" s="9"/>
      <c r="R305" s="24" t="s">
        <v>2314</v>
      </c>
      <c r="S305" s="26" t="s">
        <v>19</v>
      </c>
      <c r="T305" s="9"/>
      <c r="U305" s="24" t="s">
        <v>19</v>
      </c>
      <c r="V305" s="24" t="s">
        <v>2314</v>
      </c>
      <c r="W305" s="26" t="s">
        <v>740</v>
      </c>
      <c r="X305" s="26" t="s">
        <v>19</v>
      </c>
      <c r="Y305" s="24" t="s">
        <v>19</v>
      </c>
      <c r="Z305" s="26" t="s">
        <v>19</v>
      </c>
      <c r="AA305" s="27" t="s">
        <v>19</v>
      </c>
      <c r="AB305" t="s">
        <v>19</v>
      </c>
      <c r="AC305" t="s">
        <v>2315</v>
      </c>
      <c r="AD305" t="s">
        <v>6</v>
      </c>
      <c r="AE305" t="s">
        <v>172</v>
      </c>
      <c r="AF305" t="s">
        <v>88</v>
      </c>
      <c r="AG305" t="s">
        <v>76</v>
      </c>
      <c r="AH305" t="s">
        <v>173</v>
      </c>
    </row>
    <row r="306" ht="14.25" customHeight="1" spans="1:34">
      <c r="A306" s="8" t="s">
        <v>2316</v>
      </c>
      <c r="B306" s="8" t="s">
        <v>2317</v>
      </c>
      <c r="C306" s="8" t="s">
        <v>75</v>
      </c>
      <c r="D306" s="8" t="s">
        <v>76</v>
      </c>
      <c r="E306" s="8" t="s">
        <v>77</v>
      </c>
      <c r="F306" s="8" t="s">
        <v>76</v>
      </c>
      <c r="G306" s="8" t="s">
        <v>2318</v>
      </c>
      <c r="H306" s="9" t="s">
        <v>2319</v>
      </c>
      <c r="I306" s="9" t="s">
        <v>80</v>
      </c>
      <c r="J306" s="9" t="s">
        <v>2</v>
      </c>
      <c r="K306" s="9" t="s">
        <v>2320</v>
      </c>
      <c r="L306" s="9">
        <v>1</v>
      </c>
      <c r="M306" s="9">
        <v>1</v>
      </c>
      <c r="N306" s="9" t="s">
        <v>464</v>
      </c>
      <c r="O306" s="9" t="s">
        <v>83</v>
      </c>
      <c r="P306" s="9" t="s">
        <v>929</v>
      </c>
      <c r="Q306" s="9"/>
      <c r="R306" s="24" t="s">
        <v>1234</v>
      </c>
      <c r="S306" s="26" t="s">
        <v>19</v>
      </c>
      <c r="T306" s="9"/>
      <c r="U306" s="24" t="s">
        <v>19</v>
      </c>
      <c r="V306" s="24" t="s">
        <v>1234</v>
      </c>
      <c r="W306" s="26" t="s">
        <v>895</v>
      </c>
      <c r="X306" s="26" t="s">
        <v>19</v>
      </c>
      <c r="Y306" s="24" t="s">
        <v>19</v>
      </c>
      <c r="Z306" s="26" t="s">
        <v>19</v>
      </c>
      <c r="AA306" s="27" t="s">
        <v>19</v>
      </c>
      <c r="AB306" t="s">
        <v>19</v>
      </c>
      <c r="AC306" t="s">
        <v>2321</v>
      </c>
      <c r="AD306" t="s">
        <v>6</v>
      </c>
      <c r="AE306" t="s">
        <v>432</v>
      </c>
      <c r="AF306" t="s">
        <v>88</v>
      </c>
      <c r="AG306" t="s">
        <v>76</v>
      </c>
      <c r="AH306" t="s">
        <v>297</v>
      </c>
    </row>
    <row r="307" ht="14.25" customHeight="1" spans="1:34">
      <c r="A307" s="8" t="s">
        <v>2322</v>
      </c>
      <c r="B307" s="8" t="s">
        <v>2323</v>
      </c>
      <c r="C307" s="8" t="s">
        <v>75</v>
      </c>
      <c r="D307" s="8" t="s">
        <v>76</v>
      </c>
      <c r="E307" s="8" t="s">
        <v>77</v>
      </c>
      <c r="F307" s="8" t="s">
        <v>76</v>
      </c>
      <c r="G307" s="8" t="s">
        <v>1541</v>
      </c>
      <c r="H307" s="9" t="s">
        <v>1542</v>
      </c>
      <c r="I307" s="9" t="s">
        <v>80</v>
      </c>
      <c r="J307" s="9" t="s">
        <v>2</v>
      </c>
      <c r="K307" s="9" t="s">
        <v>2324</v>
      </c>
      <c r="L307" s="9">
        <v>1</v>
      </c>
      <c r="M307" s="9">
        <v>2</v>
      </c>
      <c r="N307" s="9" t="s">
        <v>520</v>
      </c>
      <c r="O307" s="9" t="s">
        <v>520</v>
      </c>
      <c r="P307" s="9" t="s">
        <v>929</v>
      </c>
      <c r="Q307" s="9"/>
      <c r="R307" s="24" t="s">
        <v>2325</v>
      </c>
      <c r="S307" s="26" t="s">
        <v>19</v>
      </c>
      <c r="T307" s="9"/>
      <c r="U307" s="24" t="s">
        <v>19</v>
      </c>
      <c r="V307" s="24" t="s">
        <v>2325</v>
      </c>
      <c r="W307" s="26" t="s">
        <v>314</v>
      </c>
      <c r="X307" s="26" t="s">
        <v>19</v>
      </c>
      <c r="Y307" s="24" t="s">
        <v>19</v>
      </c>
      <c r="Z307" s="26" t="s">
        <v>19</v>
      </c>
      <c r="AA307" s="27" t="s">
        <v>19</v>
      </c>
      <c r="AB307" t="s">
        <v>19</v>
      </c>
      <c r="AC307" t="s">
        <v>2326</v>
      </c>
      <c r="AD307" t="s">
        <v>6</v>
      </c>
      <c r="AE307" t="s">
        <v>1546</v>
      </c>
      <c r="AF307" t="s">
        <v>88</v>
      </c>
      <c r="AG307" t="s">
        <v>76</v>
      </c>
      <c r="AH307" t="s">
        <v>19</v>
      </c>
    </row>
    <row r="308" ht="14.25" customHeight="1" spans="1:34">
      <c r="A308" s="8" t="s">
        <v>2327</v>
      </c>
      <c r="B308" s="8" t="s">
        <v>2328</v>
      </c>
      <c r="C308" s="8" t="s">
        <v>75</v>
      </c>
      <c r="D308" s="8" t="s">
        <v>76</v>
      </c>
      <c r="E308" s="8" t="s">
        <v>77</v>
      </c>
      <c r="F308" s="8" t="s">
        <v>76</v>
      </c>
      <c r="G308" s="8" t="s">
        <v>2329</v>
      </c>
      <c r="H308" s="9" t="s">
        <v>2330</v>
      </c>
      <c r="I308" s="9" t="s">
        <v>80</v>
      </c>
      <c r="J308" s="9" t="s">
        <v>2</v>
      </c>
      <c r="K308" s="9" t="s">
        <v>2331</v>
      </c>
      <c r="L308" s="9">
        <v>1</v>
      </c>
      <c r="M308" s="9">
        <v>1</v>
      </c>
      <c r="N308" s="9" t="s">
        <v>83</v>
      </c>
      <c r="O308" s="9" t="s">
        <v>83</v>
      </c>
      <c r="P308" s="9" t="s">
        <v>929</v>
      </c>
      <c r="Q308" s="9"/>
      <c r="R308" s="24" t="s">
        <v>2332</v>
      </c>
      <c r="S308" s="26" t="s">
        <v>19</v>
      </c>
      <c r="T308" s="9"/>
      <c r="U308" s="24" t="s">
        <v>19</v>
      </c>
      <c r="V308" s="24" t="s">
        <v>2332</v>
      </c>
      <c r="W308" s="26" t="s">
        <v>710</v>
      </c>
      <c r="X308" s="26" t="s">
        <v>19</v>
      </c>
      <c r="Y308" s="24" t="s">
        <v>19</v>
      </c>
      <c r="Z308" s="26" t="s">
        <v>19</v>
      </c>
      <c r="AA308" s="27" t="s">
        <v>19</v>
      </c>
      <c r="AB308" t="s">
        <v>19</v>
      </c>
      <c r="AC308" t="s">
        <v>2333</v>
      </c>
      <c r="AD308" t="s">
        <v>6</v>
      </c>
      <c r="AE308" t="s">
        <v>162</v>
      </c>
      <c r="AF308" t="s">
        <v>88</v>
      </c>
      <c r="AG308" t="s">
        <v>76</v>
      </c>
      <c r="AH308" t="s">
        <v>173</v>
      </c>
    </row>
    <row r="309" ht="14.25" customHeight="1" spans="1:34">
      <c r="A309" s="8" t="s">
        <v>2334</v>
      </c>
      <c r="B309" s="8" t="s">
        <v>2335</v>
      </c>
      <c r="C309" s="8" t="s">
        <v>75</v>
      </c>
      <c r="D309" s="8" t="s">
        <v>76</v>
      </c>
      <c r="E309" s="8" t="s">
        <v>77</v>
      </c>
      <c r="F309" s="8" t="s">
        <v>76</v>
      </c>
      <c r="G309" s="8" t="s">
        <v>1139</v>
      </c>
      <c r="H309" s="9" t="s">
        <v>1140</v>
      </c>
      <c r="I309" s="9" t="s">
        <v>80</v>
      </c>
      <c r="J309" s="9" t="s">
        <v>2</v>
      </c>
      <c r="K309" s="9" t="s">
        <v>2336</v>
      </c>
      <c r="L309" s="9">
        <v>2</v>
      </c>
      <c r="M309" s="9">
        <v>1</v>
      </c>
      <c r="N309" s="9" t="s">
        <v>83</v>
      </c>
      <c r="O309" s="9" t="s">
        <v>83</v>
      </c>
      <c r="P309" s="9" t="s">
        <v>929</v>
      </c>
      <c r="Q309" s="9"/>
      <c r="R309" s="24" t="s">
        <v>150</v>
      </c>
      <c r="S309" s="26" t="s">
        <v>19</v>
      </c>
      <c r="T309" s="9"/>
      <c r="U309" s="24" t="s">
        <v>19</v>
      </c>
      <c r="V309" s="24" t="s">
        <v>150</v>
      </c>
      <c r="W309" s="26" t="s">
        <v>1029</v>
      </c>
      <c r="X309" s="26" t="s">
        <v>19</v>
      </c>
      <c r="Y309" s="24" t="s">
        <v>19</v>
      </c>
      <c r="Z309" s="26" t="s">
        <v>19</v>
      </c>
      <c r="AA309" s="27" t="s">
        <v>19</v>
      </c>
      <c r="AB309" t="s">
        <v>19</v>
      </c>
      <c r="AC309" t="s">
        <v>2337</v>
      </c>
      <c r="AD309" t="s">
        <v>6</v>
      </c>
      <c r="AE309" t="s">
        <v>2338</v>
      </c>
      <c r="AF309" t="s">
        <v>88</v>
      </c>
      <c r="AG309" t="s">
        <v>76</v>
      </c>
      <c r="AH309" t="s">
        <v>121</v>
      </c>
    </row>
    <row r="310" ht="14.25" customHeight="1" spans="1:34">
      <c r="A310" s="8" t="s">
        <v>2339</v>
      </c>
      <c r="B310" s="8" t="s">
        <v>2340</v>
      </c>
      <c r="C310" s="8" t="s">
        <v>75</v>
      </c>
      <c r="D310" s="8" t="s">
        <v>76</v>
      </c>
      <c r="E310" s="8" t="s">
        <v>77</v>
      </c>
      <c r="F310" s="8" t="s">
        <v>76</v>
      </c>
      <c r="G310" s="8" t="s">
        <v>1541</v>
      </c>
      <c r="H310" s="9" t="s">
        <v>1542</v>
      </c>
      <c r="I310" s="9" t="s">
        <v>80</v>
      </c>
      <c r="J310" s="9" t="s">
        <v>2</v>
      </c>
      <c r="K310" s="9" t="s">
        <v>2341</v>
      </c>
      <c r="L310" s="9">
        <v>1</v>
      </c>
      <c r="M310" s="9">
        <v>1</v>
      </c>
      <c r="N310" s="9" t="s">
        <v>83</v>
      </c>
      <c r="O310" s="9" t="s">
        <v>83</v>
      </c>
      <c r="P310" s="9" t="s">
        <v>929</v>
      </c>
      <c r="Q310" s="9"/>
      <c r="R310" s="24" t="s">
        <v>2342</v>
      </c>
      <c r="S310" s="26" t="s">
        <v>19</v>
      </c>
      <c r="T310" s="9"/>
      <c r="U310" s="24" t="s">
        <v>19</v>
      </c>
      <c r="V310" s="24" t="s">
        <v>2342</v>
      </c>
      <c r="W310" s="26" t="s">
        <v>747</v>
      </c>
      <c r="X310" s="26" t="s">
        <v>19</v>
      </c>
      <c r="Y310" s="24" t="s">
        <v>19</v>
      </c>
      <c r="Z310" s="26" t="s">
        <v>19</v>
      </c>
      <c r="AA310" s="27" t="s">
        <v>19</v>
      </c>
      <c r="AB310" t="s">
        <v>19</v>
      </c>
      <c r="AC310" t="s">
        <v>2343</v>
      </c>
      <c r="AD310" t="s">
        <v>6</v>
      </c>
      <c r="AE310" t="s">
        <v>2344</v>
      </c>
      <c r="AF310" t="s">
        <v>88</v>
      </c>
      <c r="AG310" t="s">
        <v>76</v>
      </c>
      <c r="AH310" t="s">
        <v>19</v>
      </c>
    </row>
    <row r="311" ht="14.25" customHeight="1" spans="1:34">
      <c r="A311" s="8" t="s">
        <v>2345</v>
      </c>
      <c r="B311" s="8" t="s">
        <v>2346</v>
      </c>
      <c r="C311" s="8" t="s">
        <v>75</v>
      </c>
      <c r="D311" s="8" t="s">
        <v>76</v>
      </c>
      <c r="E311" s="8" t="s">
        <v>77</v>
      </c>
      <c r="F311" s="8" t="s">
        <v>76</v>
      </c>
      <c r="G311" s="8" t="s">
        <v>601</v>
      </c>
      <c r="H311" s="9" t="s">
        <v>602</v>
      </c>
      <c r="I311" s="9" t="s">
        <v>80</v>
      </c>
      <c r="J311" s="9" t="s">
        <v>2</v>
      </c>
      <c r="K311" s="9" t="s">
        <v>2347</v>
      </c>
      <c r="L311" s="9">
        <v>1</v>
      </c>
      <c r="M311" s="9">
        <v>1</v>
      </c>
      <c r="N311" s="9" t="s">
        <v>520</v>
      </c>
      <c r="O311" s="9" t="s">
        <v>83</v>
      </c>
      <c r="P311" s="9" t="s">
        <v>929</v>
      </c>
      <c r="Q311" s="9"/>
      <c r="R311" s="24" t="s">
        <v>2348</v>
      </c>
      <c r="S311" s="26" t="s">
        <v>19</v>
      </c>
      <c r="T311" s="9"/>
      <c r="U311" s="24" t="s">
        <v>19</v>
      </c>
      <c r="V311" s="24" t="s">
        <v>2348</v>
      </c>
      <c r="W311" s="26" t="s">
        <v>2349</v>
      </c>
      <c r="X311" s="26" t="s">
        <v>19</v>
      </c>
      <c r="Y311" s="24" t="s">
        <v>19</v>
      </c>
      <c r="Z311" s="26" t="s">
        <v>19</v>
      </c>
      <c r="AA311" s="27" t="s">
        <v>19</v>
      </c>
      <c r="AB311" t="s">
        <v>19</v>
      </c>
      <c r="AC311" t="s">
        <v>211</v>
      </c>
      <c r="AD311" t="s">
        <v>6</v>
      </c>
      <c r="AE311" t="s">
        <v>1373</v>
      </c>
      <c r="AF311" t="s">
        <v>88</v>
      </c>
      <c r="AG311" t="s">
        <v>76</v>
      </c>
      <c r="AH311" t="s">
        <v>297</v>
      </c>
    </row>
    <row r="312" ht="14.25" customHeight="1" spans="1:34">
      <c r="A312" s="8" t="s">
        <v>2350</v>
      </c>
      <c r="B312" s="8" t="s">
        <v>2351</v>
      </c>
      <c r="C312" s="8" t="s">
        <v>75</v>
      </c>
      <c r="D312" s="8" t="s">
        <v>76</v>
      </c>
      <c r="E312" s="8" t="s">
        <v>77</v>
      </c>
      <c r="F312" s="8" t="s">
        <v>76</v>
      </c>
      <c r="G312" s="8" t="s">
        <v>2352</v>
      </c>
      <c r="H312" s="9" t="s">
        <v>2353</v>
      </c>
      <c r="I312" s="9" t="s">
        <v>80</v>
      </c>
      <c r="J312" s="9" t="s">
        <v>2</v>
      </c>
      <c r="K312" s="9" t="s">
        <v>2354</v>
      </c>
      <c r="L312" s="9">
        <v>1</v>
      </c>
      <c r="M312" s="9">
        <v>1</v>
      </c>
      <c r="N312" s="9" t="s">
        <v>83</v>
      </c>
      <c r="O312" s="9" t="s">
        <v>83</v>
      </c>
      <c r="P312" s="9" t="s">
        <v>929</v>
      </c>
      <c r="Q312" s="9"/>
      <c r="R312" s="24" t="s">
        <v>846</v>
      </c>
      <c r="S312" s="26" t="s">
        <v>19</v>
      </c>
      <c r="T312" s="9"/>
      <c r="U312" s="24" t="s">
        <v>19</v>
      </c>
      <c r="V312" s="24" t="s">
        <v>846</v>
      </c>
      <c r="W312" s="26" t="s">
        <v>313</v>
      </c>
      <c r="X312" s="26" t="s">
        <v>19</v>
      </c>
      <c r="Y312" s="24" t="s">
        <v>19</v>
      </c>
      <c r="Z312" s="26" t="s">
        <v>19</v>
      </c>
      <c r="AA312" s="27" t="s">
        <v>19</v>
      </c>
      <c r="AB312" t="s">
        <v>19</v>
      </c>
      <c r="AC312" t="s">
        <v>2355</v>
      </c>
      <c r="AD312" t="s">
        <v>6</v>
      </c>
      <c r="AE312" t="s">
        <v>630</v>
      </c>
      <c r="AF312" t="s">
        <v>88</v>
      </c>
      <c r="AG312" t="s">
        <v>76</v>
      </c>
      <c r="AH312" t="s">
        <v>750</v>
      </c>
    </row>
    <row r="313" ht="14.25" customHeight="1" spans="1:34">
      <c r="A313" s="8" t="s">
        <v>2356</v>
      </c>
      <c r="B313" s="8" t="s">
        <v>2357</v>
      </c>
      <c r="C313" s="8" t="s">
        <v>75</v>
      </c>
      <c r="D313" s="8" t="s">
        <v>76</v>
      </c>
      <c r="E313" s="8" t="s">
        <v>77</v>
      </c>
      <c r="F313" s="8" t="s">
        <v>76</v>
      </c>
      <c r="G313" s="8" t="s">
        <v>2358</v>
      </c>
      <c r="H313" s="9" t="s">
        <v>2359</v>
      </c>
      <c r="I313" s="9" t="s">
        <v>80</v>
      </c>
      <c r="J313" s="9" t="s">
        <v>2</v>
      </c>
      <c r="K313" s="9" t="s">
        <v>2360</v>
      </c>
      <c r="L313" s="9">
        <v>1</v>
      </c>
      <c r="M313" s="9">
        <v>1</v>
      </c>
      <c r="N313" s="9" t="s">
        <v>83</v>
      </c>
      <c r="O313" s="9" t="s">
        <v>83</v>
      </c>
      <c r="P313" s="9" t="s">
        <v>929</v>
      </c>
      <c r="Q313" s="9"/>
      <c r="R313" s="24" t="s">
        <v>305</v>
      </c>
      <c r="S313" s="26" t="s">
        <v>19</v>
      </c>
      <c r="T313" s="9"/>
      <c r="U313" s="24" t="s">
        <v>19</v>
      </c>
      <c r="V313" s="24" t="s">
        <v>305</v>
      </c>
      <c r="W313" s="26" t="s">
        <v>371</v>
      </c>
      <c r="X313" s="26" t="s">
        <v>19</v>
      </c>
      <c r="Y313" s="24" t="s">
        <v>19</v>
      </c>
      <c r="Z313" s="26" t="s">
        <v>19</v>
      </c>
      <c r="AA313" s="27" t="s">
        <v>19</v>
      </c>
      <c r="AB313" t="s">
        <v>19</v>
      </c>
      <c r="AC313" t="s">
        <v>579</v>
      </c>
      <c r="AD313" t="s">
        <v>6</v>
      </c>
      <c r="AE313" t="s">
        <v>685</v>
      </c>
      <c r="AF313" t="s">
        <v>88</v>
      </c>
      <c r="AG313" t="s">
        <v>76</v>
      </c>
      <c r="AH313" t="s">
        <v>1562</v>
      </c>
    </row>
    <row r="314" ht="14.25" customHeight="1" spans="1:34">
      <c r="A314" s="8" t="s">
        <v>2361</v>
      </c>
      <c r="B314" s="8" t="s">
        <v>2362</v>
      </c>
      <c r="C314" s="8" t="s">
        <v>75</v>
      </c>
      <c r="D314" s="8" t="s">
        <v>76</v>
      </c>
      <c r="E314" s="8" t="s">
        <v>77</v>
      </c>
      <c r="F314" s="8" t="s">
        <v>76</v>
      </c>
      <c r="G314" s="8" t="s">
        <v>795</v>
      </c>
      <c r="H314" s="9" t="s">
        <v>796</v>
      </c>
      <c r="I314" s="9" t="s">
        <v>80</v>
      </c>
      <c r="J314" s="9" t="s">
        <v>2</v>
      </c>
      <c r="K314" s="9" t="s">
        <v>2363</v>
      </c>
      <c r="L314" s="9">
        <v>1</v>
      </c>
      <c r="M314" s="9">
        <v>1</v>
      </c>
      <c r="N314" s="9" t="s">
        <v>83</v>
      </c>
      <c r="O314" s="9" t="s">
        <v>83</v>
      </c>
      <c r="P314" s="9" t="s">
        <v>929</v>
      </c>
      <c r="Q314" s="9"/>
      <c r="R314" s="24" t="s">
        <v>2364</v>
      </c>
      <c r="S314" s="26" t="s">
        <v>19</v>
      </c>
      <c r="T314" s="9"/>
      <c r="U314" s="24" t="s">
        <v>19</v>
      </c>
      <c r="V314" s="24" t="s">
        <v>2364</v>
      </c>
      <c r="W314" s="26" t="s">
        <v>160</v>
      </c>
      <c r="X314" s="26" t="s">
        <v>19</v>
      </c>
      <c r="Y314" s="24" t="s">
        <v>19</v>
      </c>
      <c r="Z314" s="26" t="s">
        <v>19</v>
      </c>
      <c r="AA314" s="27" t="s">
        <v>19</v>
      </c>
      <c r="AB314" t="s">
        <v>19</v>
      </c>
      <c r="AC314" t="s">
        <v>2365</v>
      </c>
      <c r="AD314" t="s">
        <v>6</v>
      </c>
      <c r="AE314" t="s">
        <v>152</v>
      </c>
      <c r="AF314" t="s">
        <v>88</v>
      </c>
      <c r="AG314" t="s">
        <v>76</v>
      </c>
      <c r="AH314" t="s">
        <v>173</v>
      </c>
    </row>
    <row r="315" ht="14.25" customHeight="1" spans="1:34">
      <c r="A315" s="8" t="s">
        <v>2366</v>
      </c>
      <c r="B315" s="8" t="s">
        <v>2367</v>
      </c>
      <c r="C315" s="8" t="s">
        <v>75</v>
      </c>
      <c r="D315" s="8" t="s">
        <v>76</v>
      </c>
      <c r="E315" s="8" t="s">
        <v>77</v>
      </c>
      <c r="F315" s="8" t="s">
        <v>76</v>
      </c>
      <c r="G315" s="8" t="s">
        <v>2368</v>
      </c>
      <c r="H315" s="9" t="s">
        <v>2369</v>
      </c>
      <c r="I315" s="9" t="s">
        <v>80</v>
      </c>
      <c r="J315" s="9" t="s">
        <v>2</v>
      </c>
      <c r="K315" s="9" t="s">
        <v>2370</v>
      </c>
      <c r="L315" s="9">
        <v>1</v>
      </c>
      <c r="M315" s="9">
        <v>1</v>
      </c>
      <c r="N315" s="9" t="s">
        <v>83</v>
      </c>
      <c r="O315" s="9" t="s">
        <v>83</v>
      </c>
      <c r="P315" s="9" t="s">
        <v>929</v>
      </c>
      <c r="Q315" s="9"/>
      <c r="R315" s="24" t="s">
        <v>2371</v>
      </c>
      <c r="S315" s="26" t="s">
        <v>19</v>
      </c>
      <c r="T315" s="9"/>
      <c r="U315" s="24" t="s">
        <v>19</v>
      </c>
      <c r="V315" s="24" t="s">
        <v>2371</v>
      </c>
      <c r="W315" s="26" t="s">
        <v>2372</v>
      </c>
      <c r="X315" s="26" t="s">
        <v>19</v>
      </c>
      <c r="Y315" s="24" t="s">
        <v>19</v>
      </c>
      <c r="Z315" s="26" t="s">
        <v>19</v>
      </c>
      <c r="AA315" s="27" t="s">
        <v>19</v>
      </c>
      <c r="AB315" t="s">
        <v>19</v>
      </c>
      <c r="AC315" t="s">
        <v>2373</v>
      </c>
      <c r="AD315" t="s">
        <v>6</v>
      </c>
      <c r="AE315" t="s">
        <v>141</v>
      </c>
      <c r="AF315" t="s">
        <v>88</v>
      </c>
      <c r="AG315" t="s">
        <v>76</v>
      </c>
      <c r="AH315" t="s">
        <v>173</v>
      </c>
    </row>
    <row r="316" ht="14.25" customHeight="1" spans="1:34">
      <c r="A316" s="8" t="s">
        <v>2374</v>
      </c>
      <c r="B316" s="8" t="s">
        <v>2375</v>
      </c>
      <c r="C316" s="8" t="s">
        <v>75</v>
      </c>
      <c r="D316" s="8" t="s">
        <v>76</v>
      </c>
      <c r="E316" s="8" t="s">
        <v>77</v>
      </c>
      <c r="F316" s="8" t="s">
        <v>76</v>
      </c>
      <c r="G316" s="8" t="s">
        <v>2368</v>
      </c>
      <c r="H316" s="9" t="s">
        <v>2369</v>
      </c>
      <c r="I316" s="9" t="s">
        <v>80</v>
      </c>
      <c r="J316" s="9" t="s">
        <v>2</v>
      </c>
      <c r="K316" s="9" t="s">
        <v>2376</v>
      </c>
      <c r="L316" s="9">
        <v>1</v>
      </c>
      <c r="M316" s="9">
        <v>1</v>
      </c>
      <c r="N316" s="9" t="s">
        <v>83</v>
      </c>
      <c r="O316" s="9" t="s">
        <v>83</v>
      </c>
      <c r="P316" s="9" t="s">
        <v>929</v>
      </c>
      <c r="Q316" s="9"/>
      <c r="R316" s="24" t="s">
        <v>2377</v>
      </c>
      <c r="S316" s="26" t="s">
        <v>19</v>
      </c>
      <c r="T316" s="9"/>
      <c r="U316" s="24" t="s">
        <v>19</v>
      </c>
      <c r="V316" s="24" t="s">
        <v>2377</v>
      </c>
      <c r="W316" s="26" t="s">
        <v>2378</v>
      </c>
      <c r="X316" s="26" t="s">
        <v>19</v>
      </c>
      <c r="Y316" s="24" t="s">
        <v>19</v>
      </c>
      <c r="Z316" s="26" t="s">
        <v>19</v>
      </c>
      <c r="AA316" s="27" t="s">
        <v>19</v>
      </c>
      <c r="AB316" t="s">
        <v>19</v>
      </c>
      <c r="AC316" t="s">
        <v>2373</v>
      </c>
      <c r="AD316" t="s">
        <v>6</v>
      </c>
      <c r="AE316" t="s">
        <v>141</v>
      </c>
      <c r="AF316" t="s">
        <v>88</v>
      </c>
      <c r="AG316" t="s">
        <v>76</v>
      </c>
      <c r="AH316" t="s">
        <v>173</v>
      </c>
    </row>
    <row r="317" ht="14.25" customHeight="1" spans="1:34">
      <c r="A317" s="8" t="s">
        <v>2379</v>
      </c>
      <c r="B317" s="8" t="s">
        <v>2380</v>
      </c>
      <c r="C317" s="8" t="s">
        <v>75</v>
      </c>
      <c r="D317" s="8" t="s">
        <v>76</v>
      </c>
      <c r="E317" s="8" t="s">
        <v>77</v>
      </c>
      <c r="F317" s="8" t="s">
        <v>76</v>
      </c>
      <c r="G317" s="8" t="s">
        <v>2381</v>
      </c>
      <c r="H317" s="9" t="s">
        <v>2382</v>
      </c>
      <c r="I317" s="9" t="s">
        <v>80</v>
      </c>
      <c r="J317" s="9" t="s">
        <v>2</v>
      </c>
      <c r="K317" s="9" t="s">
        <v>2383</v>
      </c>
      <c r="L317" s="9">
        <v>1</v>
      </c>
      <c r="M317" s="9">
        <v>1</v>
      </c>
      <c r="N317" s="9" t="s">
        <v>2384</v>
      </c>
      <c r="O317" s="9" t="s">
        <v>83</v>
      </c>
      <c r="P317" s="9" t="s">
        <v>929</v>
      </c>
      <c r="Q317" s="9"/>
      <c r="R317" s="24" t="s">
        <v>2385</v>
      </c>
      <c r="S317" s="26" t="s">
        <v>19</v>
      </c>
      <c r="T317" s="9"/>
      <c r="U317" s="24" t="s">
        <v>19</v>
      </c>
      <c r="V317" s="24" t="s">
        <v>2385</v>
      </c>
      <c r="W317" s="26" t="s">
        <v>1933</v>
      </c>
      <c r="X317" s="26" t="s">
        <v>19</v>
      </c>
      <c r="Y317" s="24" t="s">
        <v>19</v>
      </c>
      <c r="Z317" s="26" t="s">
        <v>19</v>
      </c>
      <c r="AA317" s="27" t="s">
        <v>19</v>
      </c>
      <c r="AB317" t="s">
        <v>19</v>
      </c>
      <c r="AC317" t="s">
        <v>2386</v>
      </c>
      <c r="AD317" t="s">
        <v>6</v>
      </c>
      <c r="AE317" t="s">
        <v>172</v>
      </c>
      <c r="AF317" t="s">
        <v>88</v>
      </c>
      <c r="AG317" t="s">
        <v>76</v>
      </c>
      <c r="AH317" t="s">
        <v>297</v>
      </c>
    </row>
    <row r="318" ht="14.25" customHeight="1" spans="1:34">
      <c r="A318" s="8" t="s">
        <v>2387</v>
      </c>
      <c r="B318" s="8" t="s">
        <v>2388</v>
      </c>
      <c r="C318" s="8" t="s">
        <v>75</v>
      </c>
      <c r="D318" s="8" t="s">
        <v>76</v>
      </c>
      <c r="E318" s="8" t="s">
        <v>77</v>
      </c>
      <c r="F318" s="8" t="s">
        <v>76</v>
      </c>
      <c r="G318" s="8" t="s">
        <v>1172</v>
      </c>
      <c r="H318" s="9" t="s">
        <v>1173</v>
      </c>
      <c r="I318" s="9" t="s">
        <v>80</v>
      </c>
      <c r="J318" s="9" t="s">
        <v>2</v>
      </c>
      <c r="K318" s="9" t="s">
        <v>2389</v>
      </c>
      <c r="L318" s="9">
        <v>1</v>
      </c>
      <c r="M318" s="9">
        <v>1</v>
      </c>
      <c r="N318" s="9" t="s">
        <v>1958</v>
      </c>
      <c r="O318" s="9" t="s">
        <v>83</v>
      </c>
      <c r="P318" s="9" t="s">
        <v>929</v>
      </c>
      <c r="Q318" s="9"/>
      <c r="R318" s="24" t="s">
        <v>2390</v>
      </c>
      <c r="S318" s="26" t="s">
        <v>19</v>
      </c>
      <c r="T318" s="9"/>
      <c r="U318" s="24" t="s">
        <v>19</v>
      </c>
      <c r="V318" s="24" t="s">
        <v>2390</v>
      </c>
      <c r="W318" s="26" t="s">
        <v>717</v>
      </c>
      <c r="X318" s="26" t="s">
        <v>19</v>
      </c>
      <c r="Y318" s="24" t="s">
        <v>19</v>
      </c>
      <c r="Z318" s="26" t="s">
        <v>19</v>
      </c>
      <c r="AA318" s="27" t="s">
        <v>19</v>
      </c>
      <c r="AB318" t="s">
        <v>19</v>
      </c>
      <c r="AC318" t="s">
        <v>239</v>
      </c>
      <c r="AD318" t="s">
        <v>6</v>
      </c>
      <c r="AE318" t="s">
        <v>1976</v>
      </c>
      <c r="AF318" t="s">
        <v>88</v>
      </c>
      <c r="AG318" t="s">
        <v>76</v>
      </c>
      <c r="AH318" t="s">
        <v>19</v>
      </c>
    </row>
    <row r="319" ht="14.25" customHeight="1" spans="1:34">
      <c r="A319" s="8" t="s">
        <v>2391</v>
      </c>
      <c r="B319" s="8" t="s">
        <v>2392</v>
      </c>
      <c r="C319" s="8" t="s">
        <v>75</v>
      </c>
      <c r="D319" s="8" t="s">
        <v>76</v>
      </c>
      <c r="E319" s="8" t="s">
        <v>77</v>
      </c>
      <c r="F319" s="8" t="s">
        <v>76</v>
      </c>
      <c r="G319" s="8" t="s">
        <v>1576</v>
      </c>
      <c r="H319" s="9" t="s">
        <v>1577</v>
      </c>
      <c r="I319" s="9" t="s">
        <v>80</v>
      </c>
      <c r="J319" s="9" t="s">
        <v>2</v>
      </c>
      <c r="K319" s="9" t="s">
        <v>2393</v>
      </c>
      <c r="L319" s="9">
        <v>2</v>
      </c>
      <c r="M319" s="9">
        <v>2</v>
      </c>
      <c r="N319" s="9" t="s">
        <v>2009</v>
      </c>
      <c r="O319" s="9" t="s">
        <v>520</v>
      </c>
      <c r="P319" s="9" t="s">
        <v>929</v>
      </c>
      <c r="Q319" s="9"/>
      <c r="R319" s="24" t="s">
        <v>2394</v>
      </c>
      <c r="S319" s="26" t="s">
        <v>19</v>
      </c>
      <c r="T319" s="9"/>
      <c r="U319" s="24" t="s">
        <v>19</v>
      </c>
      <c r="V319" s="24" t="s">
        <v>2394</v>
      </c>
      <c r="W319" s="26" t="s">
        <v>2395</v>
      </c>
      <c r="X319" s="26" t="s">
        <v>19</v>
      </c>
      <c r="Y319" s="24" t="s">
        <v>19</v>
      </c>
      <c r="Z319" s="26" t="s">
        <v>19</v>
      </c>
      <c r="AA319" s="27" t="s">
        <v>19</v>
      </c>
      <c r="AB319" t="s">
        <v>19</v>
      </c>
      <c r="AC319" t="s">
        <v>2396</v>
      </c>
      <c r="AD319" t="s">
        <v>6</v>
      </c>
      <c r="AE319" t="s">
        <v>1145</v>
      </c>
      <c r="AF319" t="s">
        <v>88</v>
      </c>
      <c r="AG319" t="s">
        <v>76</v>
      </c>
      <c r="AH319" t="s">
        <v>792</v>
      </c>
    </row>
    <row r="320" ht="14.25" customHeight="1" spans="1:34">
      <c r="A320" s="8" t="s">
        <v>2397</v>
      </c>
      <c r="B320" s="8" t="s">
        <v>2398</v>
      </c>
      <c r="C320" s="8" t="s">
        <v>75</v>
      </c>
      <c r="D320" s="8" t="s">
        <v>76</v>
      </c>
      <c r="E320" s="8" t="s">
        <v>77</v>
      </c>
      <c r="F320" s="8" t="s">
        <v>76</v>
      </c>
      <c r="G320" s="8" t="s">
        <v>2399</v>
      </c>
      <c r="H320" s="9" t="s">
        <v>2400</v>
      </c>
      <c r="I320" s="9" t="s">
        <v>80</v>
      </c>
      <c r="J320" s="9" t="s">
        <v>2</v>
      </c>
      <c r="K320" s="9" t="s">
        <v>2401</v>
      </c>
      <c r="L320" s="9">
        <v>1</v>
      </c>
      <c r="M320" s="9">
        <v>2</v>
      </c>
      <c r="N320" s="9" t="s">
        <v>226</v>
      </c>
      <c r="O320" s="9" t="s">
        <v>520</v>
      </c>
      <c r="P320" s="9" t="s">
        <v>929</v>
      </c>
      <c r="Q320" s="9"/>
      <c r="R320" s="24" t="s">
        <v>2402</v>
      </c>
      <c r="S320" s="26" t="s">
        <v>19</v>
      </c>
      <c r="T320" s="9"/>
      <c r="U320" s="24" t="s">
        <v>19</v>
      </c>
      <c r="V320" s="24" t="s">
        <v>2402</v>
      </c>
      <c r="W320" s="26" t="s">
        <v>2333</v>
      </c>
      <c r="X320" s="26" t="s">
        <v>19</v>
      </c>
      <c r="Y320" s="24" t="s">
        <v>19</v>
      </c>
      <c r="Z320" s="26" t="s">
        <v>19</v>
      </c>
      <c r="AA320" s="27" t="s">
        <v>19</v>
      </c>
      <c r="AB320" t="s">
        <v>19</v>
      </c>
      <c r="AC320" t="s">
        <v>2403</v>
      </c>
      <c r="AD320" t="s">
        <v>6</v>
      </c>
      <c r="AE320" t="s">
        <v>2404</v>
      </c>
      <c r="AF320" t="s">
        <v>88</v>
      </c>
      <c r="AG320" t="s">
        <v>76</v>
      </c>
      <c r="AH320" t="s">
        <v>121</v>
      </c>
    </row>
    <row r="321" ht="14.25" customHeight="1" spans="1:34">
      <c r="A321" s="8" t="s">
        <v>2405</v>
      </c>
      <c r="B321" s="8" t="s">
        <v>2406</v>
      </c>
      <c r="C321" s="8" t="s">
        <v>75</v>
      </c>
      <c r="D321" s="8" t="s">
        <v>76</v>
      </c>
      <c r="E321" s="8" t="s">
        <v>77</v>
      </c>
      <c r="F321" s="8" t="s">
        <v>76</v>
      </c>
      <c r="G321" s="8" t="s">
        <v>2407</v>
      </c>
      <c r="H321" s="9" t="s">
        <v>2408</v>
      </c>
      <c r="I321" s="9" t="s">
        <v>80</v>
      </c>
      <c r="J321" s="9" t="s">
        <v>2</v>
      </c>
      <c r="K321" s="9" t="s">
        <v>2409</v>
      </c>
      <c r="L321" s="9">
        <v>1</v>
      </c>
      <c r="M321" s="9">
        <v>2</v>
      </c>
      <c r="N321" s="9" t="s">
        <v>168</v>
      </c>
      <c r="O321" s="9" t="s">
        <v>520</v>
      </c>
      <c r="P321" s="9" t="s">
        <v>929</v>
      </c>
      <c r="Q321" s="9"/>
      <c r="R321" s="24" t="s">
        <v>2410</v>
      </c>
      <c r="S321" s="26" t="s">
        <v>19</v>
      </c>
      <c r="T321" s="9"/>
      <c r="U321" s="24" t="s">
        <v>19</v>
      </c>
      <c r="V321" s="24" t="s">
        <v>2410</v>
      </c>
      <c r="W321" s="26" t="s">
        <v>2411</v>
      </c>
      <c r="X321" s="26" t="s">
        <v>19</v>
      </c>
      <c r="Y321" s="24" t="s">
        <v>19</v>
      </c>
      <c r="Z321" s="26" t="s">
        <v>19</v>
      </c>
      <c r="AA321" s="27" t="s">
        <v>19</v>
      </c>
      <c r="AB321" t="s">
        <v>19</v>
      </c>
      <c r="AC321" t="s">
        <v>2412</v>
      </c>
      <c r="AD321" t="s">
        <v>6</v>
      </c>
      <c r="AE321" t="s">
        <v>2413</v>
      </c>
      <c r="AF321" t="s">
        <v>88</v>
      </c>
      <c r="AG321" t="s">
        <v>76</v>
      </c>
      <c r="AH321" t="s">
        <v>142</v>
      </c>
    </row>
    <row r="322" ht="14.25" customHeight="1" spans="1:34">
      <c r="A322" s="8" t="s">
        <v>2414</v>
      </c>
      <c r="B322" s="8" t="s">
        <v>2415</v>
      </c>
      <c r="C322" s="8" t="s">
        <v>75</v>
      </c>
      <c r="D322" s="8" t="s">
        <v>76</v>
      </c>
      <c r="E322" s="8" t="s">
        <v>77</v>
      </c>
      <c r="F322" s="8" t="s">
        <v>76</v>
      </c>
      <c r="G322" s="8" t="s">
        <v>1985</v>
      </c>
      <c r="H322" s="9" t="s">
        <v>1986</v>
      </c>
      <c r="I322" s="9" t="s">
        <v>80</v>
      </c>
      <c r="J322" s="9" t="s">
        <v>2</v>
      </c>
      <c r="K322" s="9" t="s">
        <v>2416</v>
      </c>
      <c r="L322" s="9">
        <v>1</v>
      </c>
      <c r="M322" s="9">
        <v>3</v>
      </c>
      <c r="N322" s="9" t="s">
        <v>158</v>
      </c>
      <c r="O322" s="9" t="s">
        <v>465</v>
      </c>
      <c r="P322" s="9" t="s">
        <v>929</v>
      </c>
      <c r="Q322" s="9"/>
      <c r="R322" s="24" t="s">
        <v>1407</v>
      </c>
      <c r="S322" s="26" t="s">
        <v>19</v>
      </c>
      <c r="T322" s="9"/>
      <c r="U322" s="24" t="s">
        <v>19</v>
      </c>
      <c r="V322" s="24" t="s">
        <v>1407</v>
      </c>
      <c r="W322" s="26" t="s">
        <v>2417</v>
      </c>
      <c r="X322" s="26" t="s">
        <v>19</v>
      </c>
      <c r="Y322" s="24" t="s">
        <v>19</v>
      </c>
      <c r="Z322" s="26" t="s">
        <v>19</v>
      </c>
      <c r="AA322" s="27" t="s">
        <v>19</v>
      </c>
      <c r="AB322" t="s">
        <v>19</v>
      </c>
      <c r="AC322" t="s">
        <v>2418</v>
      </c>
      <c r="AD322" t="s">
        <v>6</v>
      </c>
      <c r="AE322" t="s">
        <v>1989</v>
      </c>
      <c r="AF322" t="s">
        <v>88</v>
      </c>
      <c r="AG322" t="s">
        <v>76</v>
      </c>
      <c r="AH322" t="s">
        <v>1843</v>
      </c>
    </row>
    <row r="323" ht="14.25" customHeight="1" spans="1:34">
      <c r="A323" s="8" t="s">
        <v>2419</v>
      </c>
      <c r="B323" s="8" t="s">
        <v>2420</v>
      </c>
      <c r="C323" s="8" t="s">
        <v>75</v>
      </c>
      <c r="D323" s="8" t="s">
        <v>76</v>
      </c>
      <c r="E323" s="8" t="s">
        <v>77</v>
      </c>
      <c r="F323" s="8" t="s">
        <v>76</v>
      </c>
      <c r="G323" s="8" t="s">
        <v>909</v>
      </c>
      <c r="H323" s="9" t="s">
        <v>910</v>
      </c>
      <c r="I323" s="9" t="s">
        <v>80</v>
      </c>
      <c r="J323" s="9" t="s">
        <v>2</v>
      </c>
      <c r="K323" s="9" t="s">
        <v>2421</v>
      </c>
      <c r="L323" s="9">
        <v>2</v>
      </c>
      <c r="M323" s="9">
        <v>2</v>
      </c>
      <c r="N323" s="9" t="s">
        <v>158</v>
      </c>
      <c r="O323" s="9" t="s">
        <v>520</v>
      </c>
      <c r="P323" s="9" t="s">
        <v>929</v>
      </c>
      <c r="Q323" s="9"/>
      <c r="R323" s="24" t="s">
        <v>2422</v>
      </c>
      <c r="S323" s="26" t="s">
        <v>19</v>
      </c>
      <c r="T323" s="9"/>
      <c r="U323" s="24" t="s">
        <v>19</v>
      </c>
      <c r="V323" s="24" t="s">
        <v>2422</v>
      </c>
      <c r="W323" s="26" t="s">
        <v>2423</v>
      </c>
      <c r="X323" s="26" t="s">
        <v>19</v>
      </c>
      <c r="Y323" s="24" t="s">
        <v>19</v>
      </c>
      <c r="Z323" s="26" t="s">
        <v>19</v>
      </c>
      <c r="AA323" s="27" t="s">
        <v>19</v>
      </c>
      <c r="AB323" t="s">
        <v>19</v>
      </c>
      <c r="AC323" t="s">
        <v>2424</v>
      </c>
      <c r="AD323" t="s">
        <v>6</v>
      </c>
      <c r="AE323" t="s">
        <v>152</v>
      </c>
      <c r="AF323" t="s">
        <v>88</v>
      </c>
      <c r="AG323" t="s">
        <v>76</v>
      </c>
      <c r="AH323" t="s">
        <v>19</v>
      </c>
    </row>
    <row r="324" ht="14.25" customHeight="1" spans="1:34">
      <c r="A324" s="8" t="s">
        <v>2425</v>
      </c>
      <c r="B324" s="8" t="s">
        <v>2426</v>
      </c>
      <c r="C324" s="8" t="s">
        <v>75</v>
      </c>
      <c r="D324" s="8" t="s">
        <v>76</v>
      </c>
      <c r="E324" s="8" t="s">
        <v>77</v>
      </c>
      <c r="F324" s="8" t="s">
        <v>76</v>
      </c>
      <c r="G324" s="8" t="s">
        <v>2427</v>
      </c>
      <c r="H324" s="9" t="s">
        <v>2428</v>
      </c>
      <c r="I324" s="9" t="s">
        <v>80</v>
      </c>
      <c r="J324" s="9" t="s">
        <v>2</v>
      </c>
      <c r="K324" s="9" t="s">
        <v>2429</v>
      </c>
      <c r="L324" s="9">
        <v>1</v>
      </c>
      <c r="M324" s="9">
        <v>1</v>
      </c>
      <c r="N324" s="9" t="s">
        <v>158</v>
      </c>
      <c r="O324" s="9" t="s">
        <v>83</v>
      </c>
      <c r="P324" s="9" t="s">
        <v>929</v>
      </c>
      <c r="Q324" s="9"/>
      <c r="R324" s="24" t="s">
        <v>2430</v>
      </c>
      <c r="S324" s="26" t="s">
        <v>19</v>
      </c>
      <c r="T324" s="9"/>
      <c r="U324" s="24" t="s">
        <v>19</v>
      </c>
      <c r="V324" s="24" t="s">
        <v>2430</v>
      </c>
      <c r="W324" s="26" t="s">
        <v>2431</v>
      </c>
      <c r="X324" s="26" t="s">
        <v>19</v>
      </c>
      <c r="Y324" s="24" t="s">
        <v>19</v>
      </c>
      <c r="Z324" s="26" t="s">
        <v>19</v>
      </c>
      <c r="AA324" s="27" t="s">
        <v>19</v>
      </c>
      <c r="AB324" t="s">
        <v>19</v>
      </c>
      <c r="AC324" t="s">
        <v>659</v>
      </c>
      <c r="AD324" t="s">
        <v>6</v>
      </c>
      <c r="AE324" t="s">
        <v>2432</v>
      </c>
      <c r="AF324" t="s">
        <v>88</v>
      </c>
      <c r="AG324" t="s">
        <v>76</v>
      </c>
      <c r="AH324" t="s">
        <v>173</v>
      </c>
    </row>
    <row r="325" ht="14.25" customHeight="1" spans="1:34">
      <c r="A325" s="8" t="s">
        <v>2433</v>
      </c>
      <c r="B325" s="8" t="s">
        <v>2434</v>
      </c>
      <c r="C325" s="8" t="s">
        <v>75</v>
      </c>
      <c r="D325" s="8" t="s">
        <v>76</v>
      </c>
      <c r="E325" s="8" t="s">
        <v>77</v>
      </c>
      <c r="F325" s="8" t="s">
        <v>76</v>
      </c>
      <c r="G325" s="8" t="s">
        <v>1223</v>
      </c>
      <c r="H325" s="9" t="s">
        <v>1224</v>
      </c>
      <c r="I325" s="9" t="s">
        <v>80</v>
      </c>
      <c r="J325" s="9" t="s">
        <v>2</v>
      </c>
      <c r="K325" s="9" t="s">
        <v>2435</v>
      </c>
      <c r="L325" s="9">
        <v>1</v>
      </c>
      <c r="M325" s="9">
        <v>1</v>
      </c>
      <c r="N325" s="9" t="s">
        <v>137</v>
      </c>
      <c r="O325" s="9" t="s">
        <v>83</v>
      </c>
      <c r="P325" s="9" t="s">
        <v>929</v>
      </c>
      <c r="Q325" s="9"/>
      <c r="R325" s="24" t="s">
        <v>2436</v>
      </c>
      <c r="S325" s="26" t="s">
        <v>19</v>
      </c>
      <c r="T325" s="9"/>
      <c r="U325" s="24" t="s">
        <v>19</v>
      </c>
      <c r="V325" s="24" t="s">
        <v>2436</v>
      </c>
      <c r="W325" s="26" t="s">
        <v>107</v>
      </c>
      <c r="X325" s="26" t="s">
        <v>19</v>
      </c>
      <c r="Y325" s="24" t="s">
        <v>19</v>
      </c>
      <c r="Z325" s="26" t="s">
        <v>19</v>
      </c>
      <c r="AA325" s="27" t="s">
        <v>19</v>
      </c>
      <c r="AB325" t="s">
        <v>19</v>
      </c>
      <c r="AC325" t="s">
        <v>1226</v>
      </c>
      <c r="AD325" t="s">
        <v>6</v>
      </c>
      <c r="AE325" t="s">
        <v>1112</v>
      </c>
      <c r="AF325" t="s">
        <v>88</v>
      </c>
      <c r="AG325" t="s">
        <v>76</v>
      </c>
      <c r="AH325" t="s">
        <v>792</v>
      </c>
    </row>
    <row r="326" ht="14.25" customHeight="1" spans="1:34">
      <c r="A326" s="8" t="s">
        <v>2437</v>
      </c>
      <c r="B326" s="8" t="s">
        <v>2438</v>
      </c>
      <c r="C326" s="8" t="s">
        <v>75</v>
      </c>
      <c r="D326" s="8" t="s">
        <v>76</v>
      </c>
      <c r="E326" s="8" t="s">
        <v>77</v>
      </c>
      <c r="F326" s="8" t="s">
        <v>76</v>
      </c>
      <c r="G326" s="8" t="s">
        <v>243</v>
      </c>
      <c r="H326" s="9" t="s">
        <v>244</v>
      </c>
      <c r="I326" s="9" t="s">
        <v>80</v>
      </c>
      <c r="J326" s="9" t="s">
        <v>2</v>
      </c>
      <c r="K326" s="9" t="s">
        <v>2439</v>
      </c>
      <c r="L326" s="9">
        <v>1</v>
      </c>
      <c r="M326" s="9">
        <v>1</v>
      </c>
      <c r="N326" s="9" t="s">
        <v>115</v>
      </c>
      <c r="O326" s="9" t="s">
        <v>83</v>
      </c>
      <c r="P326" s="9" t="s">
        <v>929</v>
      </c>
      <c r="Q326" s="9"/>
      <c r="R326" s="24" t="s">
        <v>2440</v>
      </c>
      <c r="S326" s="26" t="s">
        <v>19</v>
      </c>
      <c r="T326" s="9"/>
      <c r="U326" s="24" t="s">
        <v>19</v>
      </c>
      <c r="V326" s="24" t="s">
        <v>2440</v>
      </c>
      <c r="W326" s="26" t="s">
        <v>2441</v>
      </c>
      <c r="X326" s="26" t="s">
        <v>19</v>
      </c>
      <c r="Y326" s="24" t="s">
        <v>19</v>
      </c>
      <c r="Z326" s="26" t="s">
        <v>19</v>
      </c>
      <c r="AA326" s="27" t="s">
        <v>19</v>
      </c>
      <c r="AB326" t="s">
        <v>19</v>
      </c>
      <c r="AC326" t="s">
        <v>2442</v>
      </c>
      <c r="AD326" t="s">
        <v>6</v>
      </c>
      <c r="AE326" t="s">
        <v>685</v>
      </c>
      <c r="AF326" t="s">
        <v>88</v>
      </c>
      <c r="AG326" t="s">
        <v>76</v>
      </c>
      <c r="AH326" t="s">
        <v>173</v>
      </c>
    </row>
    <row r="327" ht="14.25" customHeight="1" spans="1:34">
      <c r="A327" s="8" t="s">
        <v>2443</v>
      </c>
      <c r="B327" s="8" t="s">
        <v>2444</v>
      </c>
      <c r="C327" s="8" t="s">
        <v>75</v>
      </c>
      <c r="D327" s="8" t="s">
        <v>76</v>
      </c>
      <c r="E327" s="8" t="s">
        <v>77</v>
      </c>
      <c r="F327" s="8" t="s">
        <v>76</v>
      </c>
      <c r="G327" s="8" t="s">
        <v>2445</v>
      </c>
      <c r="H327" s="9" t="s">
        <v>2446</v>
      </c>
      <c r="I327" s="9" t="s">
        <v>80</v>
      </c>
      <c r="J327" s="9" t="s">
        <v>2</v>
      </c>
      <c r="K327" s="9" t="s">
        <v>2447</v>
      </c>
      <c r="L327" s="9">
        <v>1</v>
      </c>
      <c r="M327" s="9">
        <v>3</v>
      </c>
      <c r="N327" s="9" t="s">
        <v>199</v>
      </c>
      <c r="O327" s="9" t="s">
        <v>465</v>
      </c>
      <c r="P327" s="9" t="s">
        <v>929</v>
      </c>
      <c r="Q327" s="9"/>
      <c r="R327" s="24" t="s">
        <v>2448</v>
      </c>
      <c r="S327" s="26" t="s">
        <v>19</v>
      </c>
      <c r="T327" s="9"/>
      <c r="U327" s="24" t="s">
        <v>19</v>
      </c>
      <c r="V327" s="24" t="s">
        <v>2448</v>
      </c>
      <c r="W327" s="26" t="s">
        <v>2449</v>
      </c>
      <c r="X327" s="26" t="s">
        <v>19</v>
      </c>
      <c r="Y327" s="24" t="s">
        <v>19</v>
      </c>
      <c r="Z327" s="26" t="s">
        <v>19</v>
      </c>
      <c r="AA327" s="27" t="s">
        <v>19</v>
      </c>
      <c r="AB327" t="s">
        <v>19</v>
      </c>
      <c r="AC327" t="s">
        <v>2450</v>
      </c>
      <c r="AD327" t="s">
        <v>6</v>
      </c>
      <c r="AE327" t="s">
        <v>2451</v>
      </c>
      <c r="AF327" t="s">
        <v>88</v>
      </c>
      <c r="AG327" t="s">
        <v>76</v>
      </c>
      <c r="AH327" t="s">
        <v>19</v>
      </c>
    </row>
    <row r="328" ht="14.25" customHeight="1" spans="1:34">
      <c r="A328" s="8" t="s">
        <v>2452</v>
      </c>
      <c r="B328" s="8" t="s">
        <v>2453</v>
      </c>
      <c r="C328" s="8" t="s">
        <v>75</v>
      </c>
      <c r="D328" s="8" t="s">
        <v>76</v>
      </c>
      <c r="E328" s="8" t="s">
        <v>77</v>
      </c>
      <c r="F328" s="8" t="s">
        <v>76</v>
      </c>
      <c r="G328" s="8" t="s">
        <v>2454</v>
      </c>
      <c r="H328" s="9" t="s">
        <v>2455</v>
      </c>
      <c r="I328" s="9" t="s">
        <v>80</v>
      </c>
      <c r="J328" s="9" t="s">
        <v>2</v>
      </c>
      <c r="K328" s="9" t="s">
        <v>2456</v>
      </c>
      <c r="L328" s="9">
        <v>1</v>
      </c>
      <c r="M328" s="9">
        <v>1</v>
      </c>
      <c r="N328" s="9" t="s">
        <v>464</v>
      </c>
      <c r="O328" s="9" t="s">
        <v>83</v>
      </c>
      <c r="P328" s="9" t="s">
        <v>929</v>
      </c>
      <c r="Q328" s="9"/>
      <c r="R328" s="24" t="s">
        <v>854</v>
      </c>
      <c r="S328" s="26" t="s">
        <v>19</v>
      </c>
      <c r="T328" s="9"/>
      <c r="U328" s="24" t="s">
        <v>19</v>
      </c>
      <c r="V328" s="24" t="s">
        <v>854</v>
      </c>
      <c r="W328" s="26" t="s">
        <v>373</v>
      </c>
      <c r="X328" s="26" t="s">
        <v>19</v>
      </c>
      <c r="Y328" s="24" t="s">
        <v>19</v>
      </c>
      <c r="Z328" s="26" t="s">
        <v>19</v>
      </c>
      <c r="AA328" s="27" t="s">
        <v>19</v>
      </c>
      <c r="AB328" t="s">
        <v>19</v>
      </c>
      <c r="AC328" t="s">
        <v>1853</v>
      </c>
      <c r="AD328" t="s">
        <v>6</v>
      </c>
      <c r="AE328" t="s">
        <v>2457</v>
      </c>
      <c r="AF328" t="s">
        <v>88</v>
      </c>
      <c r="AG328" t="s">
        <v>76</v>
      </c>
      <c r="AH328" t="s">
        <v>750</v>
      </c>
    </row>
    <row r="329" ht="14.25" customHeight="1" spans="1:34">
      <c r="A329" s="8" t="s">
        <v>2458</v>
      </c>
      <c r="B329" s="8" t="s">
        <v>2459</v>
      </c>
      <c r="C329" s="8" t="s">
        <v>75</v>
      </c>
      <c r="D329" s="8" t="s">
        <v>76</v>
      </c>
      <c r="E329" s="8" t="s">
        <v>77</v>
      </c>
      <c r="F329" s="8" t="s">
        <v>76</v>
      </c>
      <c r="G329" s="8" t="s">
        <v>282</v>
      </c>
      <c r="H329" s="9" t="s">
        <v>283</v>
      </c>
      <c r="I329" s="9" t="s">
        <v>80</v>
      </c>
      <c r="J329" s="9" t="s">
        <v>2</v>
      </c>
      <c r="K329" s="9" t="s">
        <v>2460</v>
      </c>
      <c r="L329" s="9">
        <v>1</v>
      </c>
      <c r="M329" s="9">
        <v>2</v>
      </c>
      <c r="N329" s="9" t="s">
        <v>520</v>
      </c>
      <c r="O329" s="9" t="s">
        <v>520</v>
      </c>
      <c r="P329" s="9" t="s">
        <v>929</v>
      </c>
      <c r="Q329" s="9"/>
      <c r="R329" s="24" t="s">
        <v>2461</v>
      </c>
      <c r="S329" s="26" t="s">
        <v>19</v>
      </c>
      <c r="T329" s="9"/>
      <c r="U329" s="24" t="s">
        <v>19</v>
      </c>
      <c r="V329" s="24" t="s">
        <v>2461</v>
      </c>
      <c r="W329" s="26" t="s">
        <v>1251</v>
      </c>
      <c r="X329" s="26" t="s">
        <v>19</v>
      </c>
      <c r="Y329" s="24" t="s">
        <v>19</v>
      </c>
      <c r="Z329" s="26" t="s">
        <v>19</v>
      </c>
      <c r="AA329" s="27" t="s">
        <v>19</v>
      </c>
      <c r="AB329" t="s">
        <v>19</v>
      </c>
      <c r="AC329" t="s">
        <v>2462</v>
      </c>
      <c r="AD329" t="s">
        <v>6</v>
      </c>
      <c r="AE329" t="s">
        <v>141</v>
      </c>
      <c r="AF329" t="s">
        <v>88</v>
      </c>
      <c r="AG329" t="s">
        <v>76</v>
      </c>
      <c r="AH329" t="s">
        <v>19</v>
      </c>
    </row>
    <row r="330" ht="14.25" customHeight="1" spans="1:34">
      <c r="A330" s="8" t="s">
        <v>2463</v>
      </c>
      <c r="B330" s="8" t="s">
        <v>2464</v>
      </c>
      <c r="C330" s="8" t="s">
        <v>75</v>
      </c>
      <c r="D330" s="8" t="s">
        <v>76</v>
      </c>
      <c r="E330" s="8" t="s">
        <v>77</v>
      </c>
      <c r="F330" s="8" t="s">
        <v>76</v>
      </c>
      <c r="G330" s="8" t="s">
        <v>282</v>
      </c>
      <c r="H330" s="9" t="s">
        <v>283</v>
      </c>
      <c r="I330" s="9" t="s">
        <v>80</v>
      </c>
      <c r="J330" s="9" t="s">
        <v>2</v>
      </c>
      <c r="K330" s="9" t="s">
        <v>2465</v>
      </c>
      <c r="L330" s="9">
        <v>2</v>
      </c>
      <c r="M330" s="9">
        <v>2</v>
      </c>
      <c r="N330" s="9" t="s">
        <v>520</v>
      </c>
      <c r="O330" s="9" t="s">
        <v>520</v>
      </c>
      <c r="P330" s="9" t="s">
        <v>929</v>
      </c>
      <c r="Q330" s="9"/>
      <c r="R330" s="24" t="s">
        <v>2466</v>
      </c>
      <c r="S330" s="26" t="s">
        <v>19</v>
      </c>
      <c r="T330" s="9"/>
      <c r="U330" s="24" t="s">
        <v>19</v>
      </c>
      <c r="V330" s="24" t="s">
        <v>2466</v>
      </c>
      <c r="W330" s="26" t="s">
        <v>2467</v>
      </c>
      <c r="X330" s="26" t="s">
        <v>19</v>
      </c>
      <c r="Y330" s="24" t="s">
        <v>19</v>
      </c>
      <c r="Z330" s="26" t="s">
        <v>19</v>
      </c>
      <c r="AA330" s="27" t="s">
        <v>19</v>
      </c>
      <c r="AB330" t="s">
        <v>19</v>
      </c>
      <c r="AC330" t="s">
        <v>1623</v>
      </c>
      <c r="AD330" t="s">
        <v>6</v>
      </c>
      <c r="AE330" t="s">
        <v>141</v>
      </c>
      <c r="AF330" t="s">
        <v>88</v>
      </c>
      <c r="AG330" t="s">
        <v>76</v>
      </c>
      <c r="AH330" t="s">
        <v>19</v>
      </c>
    </row>
    <row r="331" ht="14.25" customHeight="1" spans="1:34">
      <c r="A331" s="8" t="s">
        <v>2468</v>
      </c>
      <c r="B331" s="8" t="s">
        <v>2469</v>
      </c>
      <c r="C331" s="8" t="s">
        <v>75</v>
      </c>
      <c r="D331" s="8" t="s">
        <v>76</v>
      </c>
      <c r="E331" s="8" t="s">
        <v>77</v>
      </c>
      <c r="F331" s="8" t="s">
        <v>76</v>
      </c>
      <c r="G331" s="8" t="s">
        <v>2085</v>
      </c>
      <c r="H331" s="9" t="s">
        <v>2086</v>
      </c>
      <c r="I331" s="9" t="s">
        <v>80</v>
      </c>
      <c r="J331" s="9" t="s">
        <v>2</v>
      </c>
      <c r="K331" s="9" t="s">
        <v>2087</v>
      </c>
      <c r="L331" s="9">
        <v>1</v>
      </c>
      <c r="M331" s="9">
        <v>1</v>
      </c>
      <c r="N331" s="9" t="s">
        <v>929</v>
      </c>
      <c r="O331" s="9" t="s">
        <v>929</v>
      </c>
      <c r="P331" s="9" t="s">
        <v>84</v>
      </c>
      <c r="Q331" s="9"/>
      <c r="R331" s="24" t="s">
        <v>2470</v>
      </c>
      <c r="S331" s="26" t="s">
        <v>2470</v>
      </c>
      <c r="T331" s="9" t="s">
        <v>2471</v>
      </c>
      <c r="U331" s="24" t="s">
        <v>19</v>
      </c>
      <c r="V331" s="24" t="s">
        <v>19</v>
      </c>
      <c r="W331" s="26" t="s">
        <v>19</v>
      </c>
      <c r="X331" s="26" t="s">
        <v>19</v>
      </c>
      <c r="Y331" s="24" t="s">
        <v>19</v>
      </c>
      <c r="Z331" s="26" t="s">
        <v>19</v>
      </c>
      <c r="AA331" s="27" t="s">
        <v>19</v>
      </c>
      <c r="AB331" t="s">
        <v>19</v>
      </c>
      <c r="AC331" t="s">
        <v>19</v>
      </c>
      <c r="AD331" t="s">
        <v>6</v>
      </c>
      <c r="AE331" t="s">
        <v>172</v>
      </c>
      <c r="AF331" t="s">
        <v>88</v>
      </c>
      <c r="AG331" t="s">
        <v>76</v>
      </c>
      <c r="AH331" t="s">
        <v>19</v>
      </c>
    </row>
    <row r="332" ht="14.25" customHeight="1" spans="1:34">
      <c r="A332" s="8" t="s">
        <v>2472</v>
      </c>
      <c r="B332" s="8" t="s">
        <v>2473</v>
      </c>
      <c r="C332" s="8" t="s">
        <v>75</v>
      </c>
      <c r="D332" s="8" t="s">
        <v>76</v>
      </c>
      <c r="E332" s="8" t="s">
        <v>77</v>
      </c>
      <c r="F332" s="8" t="s">
        <v>76</v>
      </c>
      <c r="G332" s="8" t="s">
        <v>2474</v>
      </c>
      <c r="H332" s="9" t="s">
        <v>2475</v>
      </c>
      <c r="I332" s="9" t="s">
        <v>80</v>
      </c>
      <c r="J332" s="9" t="s">
        <v>2</v>
      </c>
      <c r="K332" s="9" t="s">
        <v>2476</v>
      </c>
      <c r="L332" s="9">
        <v>1</v>
      </c>
      <c r="M332" s="9">
        <v>1</v>
      </c>
      <c r="N332" s="9" t="s">
        <v>83</v>
      </c>
      <c r="O332" s="9" t="s">
        <v>83</v>
      </c>
      <c r="P332" s="9" t="s">
        <v>929</v>
      </c>
      <c r="Q332" s="9"/>
      <c r="R332" s="24" t="s">
        <v>170</v>
      </c>
      <c r="S332" s="26" t="s">
        <v>19</v>
      </c>
      <c r="T332" s="9"/>
      <c r="U332" s="24" t="s">
        <v>19</v>
      </c>
      <c r="V332" s="24" t="s">
        <v>170</v>
      </c>
      <c r="W332" s="26" t="s">
        <v>2188</v>
      </c>
      <c r="X332" s="26" t="s">
        <v>19</v>
      </c>
      <c r="Y332" s="24" t="s">
        <v>19</v>
      </c>
      <c r="Z332" s="26" t="s">
        <v>19</v>
      </c>
      <c r="AA332" s="27" t="s">
        <v>19</v>
      </c>
      <c r="AB332" t="s">
        <v>19</v>
      </c>
      <c r="AC332" t="s">
        <v>2364</v>
      </c>
      <c r="AD332" t="s">
        <v>6</v>
      </c>
      <c r="AE332" t="s">
        <v>2477</v>
      </c>
      <c r="AF332" t="s">
        <v>88</v>
      </c>
      <c r="AG332" t="s">
        <v>76</v>
      </c>
      <c r="AH332" t="s">
        <v>173</v>
      </c>
    </row>
    <row r="333" ht="14.25" customHeight="1" spans="1:34">
      <c r="A333" s="8" t="s">
        <v>2478</v>
      </c>
      <c r="B333" s="8" t="s">
        <v>2479</v>
      </c>
      <c r="C333" s="8" t="s">
        <v>75</v>
      </c>
      <c r="D333" s="8" t="s">
        <v>76</v>
      </c>
      <c r="E333" s="8" t="s">
        <v>77</v>
      </c>
      <c r="F333" s="8" t="s">
        <v>76</v>
      </c>
      <c r="G333" s="8" t="s">
        <v>2480</v>
      </c>
      <c r="H333" s="9" t="s">
        <v>2481</v>
      </c>
      <c r="I333" s="9" t="s">
        <v>80</v>
      </c>
      <c r="J333" s="9" t="s">
        <v>2</v>
      </c>
      <c r="K333" s="9" t="s">
        <v>2482</v>
      </c>
      <c r="L333" s="9">
        <v>1</v>
      </c>
      <c r="M333" s="9">
        <v>3</v>
      </c>
      <c r="N333" s="9" t="s">
        <v>929</v>
      </c>
      <c r="O333" s="9" t="s">
        <v>1298</v>
      </c>
      <c r="P333" s="9" t="s">
        <v>2483</v>
      </c>
      <c r="Q333" s="9"/>
      <c r="R333" s="24" t="s">
        <v>2484</v>
      </c>
      <c r="S333" s="26" t="s">
        <v>2484</v>
      </c>
      <c r="T333" s="9" t="s">
        <v>2485</v>
      </c>
      <c r="U333" s="24" t="s">
        <v>19</v>
      </c>
      <c r="V333" s="24" t="s">
        <v>19</v>
      </c>
      <c r="W333" s="26" t="s">
        <v>19</v>
      </c>
      <c r="X333" s="26" t="s">
        <v>19</v>
      </c>
      <c r="Y333" s="24" t="s">
        <v>19</v>
      </c>
      <c r="Z333" s="26" t="s">
        <v>19</v>
      </c>
      <c r="AA333" s="27" t="s">
        <v>19</v>
      </c>
      <c r="AB333" t="s">
        <v>19</v>
      </c>
      <c r="AC333" t="s">
        <v>19</v>
      </c>
      <c r="AD333" t="s">
        <v>6</v>
      </c>
      <c r="AE333" t="s">
        <v>2486</v>
      </c>
      <c r="AF333" t="s">
        <v>88</v>
      </c>
      <c r="AG333" t="s">
        <v>76</v>
      </c>
      <c r="AH333" t="s">
        <v>19</v>
      </c>
    </row>
    <row r="334" ht="14.25" customHeight="1" spans="1:34">
      <c r="A334" s="8" t="s">
        <v>2487</v>
      </c>
      <c r="B334" s="8" t="s">
        <v>2488</v>
      </c>
      <c r="C334" s="8" t="s">
        <v>75</v>
      </c>
      <c r="D334" s="8" t="s">
        <v>76</v>
      </c>
      <c r="E334" s="8" t="s">
        <v>77</v>
      </c>
      <c r="F334" s="8" t="s">
        <v>76</v>
      </c>
      <c r="G334" s="8" t="s">
        <v>1753</v>
      </c>
      <c r="H334" s="9" t="s">
        <v>1754</v>
      </c>
      <c r="I334" s="9" t="s">
        <v>80</v>
      </c>
      <c r="J334" s="9" t="s">
        <v>2</v>
      </c>
      <c r="K334" s="9" t="s">
        <v>997</v>
      </c>
      <c r="L334" s="9">
        <v>1</v>
      </c>
      <c r="M334" s="9">
        <v>1</v>
      </c>
      <c r="N334" s="9" t="s">
        <v>464</v>
      </c>
      <c r="O334" s="9" t="s">
        <v>999</v>
      </c>
      <c r="P334" s="9" t="s">
        <v>1756</v>
      </c>
      <c r="Q334" s="9"/>
      <c r="R334" s="24" t="s">
        <v>2489</v>
      </c>
      <c r="S334" s="26" t="s">
        <v>2489</v>
      </c>
      <c r="T334" s="9" t="s">
        <v>2490</v>
      </c>
      <c r="U334" s="24" t="s">
        <v>19</v>
      </c>
      <c r="V334" s="24" t="s">
        <v>19</v>
      </c>
      <c r="W334" s="26" t="s">
        <v>19</v>
      </c>
      <c r="X334" s="26" t="s">
        <v>19</v>
      </c>
      <c r="Y334" s="24" t="s">
        <v>19</v>
      </c>
      <c r="Z334" s="26" t="s">
        <v>19</v>
      </c>
      <c r="AA334" s="27" t="s">
        <v>19</v>
      </c>
      <c r="AB334" t="s">
        <v>19</v>
      </c>
      <c r="AC334" t="s">
        <v>19</v>
      </c>
      <c r="AD334" t="s">
        <v>6</v>
      </c>
      <c r="AE334" t="s">
        <v>1759</v>
      </c>
      <c r="AF334" t="s">
        <v>88</v>
      </c>
      <c r="AG334" t="s">
        <v>76</v>
      </c>
      <c r="AH334" t="s">
        <v>19</v>
      </c>
    </row>
    <row r="335" ht="14.25" customHeight="1" spans="1:34">
      <c r="A335" s="8" t="s">
        <v>2491</v>
      </c>
      <c r="B335" s="8" t="s">
        <v>2492</v>
      </c>
      <c r="C335" s="8" t="s">
        <v>75</v>
      </c>
      <c r="D335" s="8" t="s">
        <v>76</v>
      </c>
      <c r="E335" s="8" t="s">
        <v>77</v>
      </c>
      <c r="F335" s="8" t="s">
        <v>76</v>
      </c>
      <c r="G335" s="8" t="s">
        <v>1526</v>
      </c>
      <c r="H335" s="9" t="s">
        <v>1527</v>
      </c>
      <c r="I335" s="9" t="s">
        <v>80</v>
      </c>
      <c r="J335" s="9" t="s">
        <v>2</v>
      </c>
      <c r="K335" s="9" t="s">
        <v>1528</v>
      </c>
      <c r="L335" s="9">
        <v>1</v>
      </c>
      <c r="M335" s="9">
        <v>1</v>
      </c>
      <c r="N335" s="9" t="s">
        <v>929</v>
      </c>
      <c r="O335" s="9" t="s">
        <v>929</v>
      </c>
      <c r="P335" s="9" t="s">
        <v>84</v>
      </c>
      <c r="Q335" s="9"/>
      <c r="R335" s="24" t="s">
        <v>2493</v>
      </c>
      <c r="S335" s="26" t="s">
        <v>2493</v>
      </c>
      <c r="T335" s="9" t="s">
        <v>2494</v>
      </c>
      <c r="U335" s="24" t="s">
        <v>19</v>
      </c>
      <c r="V335" s="24" t="s">
        <v>19</v>
      </c>
      <c r="W335" s="26" t="s">
        <v>19</v>
      </c>
      <c r="X335" s="26" t="s">
        <v>19</v>
      </c>
      <c r="Y335" s="24" t="s">
        <v>19</v>
      </c>
      <c r="Z335" s="26" t="s">
        <v>19</v>
      </c>
      <c r="AA335" s="27" t="s">
        <v>19</v>
      </c>
      <c r="AB335" t="s">
        <v>19</v>
      </c>
      <c r="AC335" t="s">
        <v>19</v>
      </c>
      <c r="AD335" t="s">
        <v>6</v>
      </c>
      <c r="AE335" t="s">
        <v>172</v>
      </c>
      <c r="AF335" t="s">
        <v>88</v>
      </c>
      <c r="AG335" t="s">
        <v>76</v>
      </c>
      <c r="AH335" t="s">
        <v>19</v>
      </c>
    </row>
    <row r="336" ht="14.25" customHeight="1" spans="1:34">
      <c r="A336" s="8" t="s">
        <v>2495</v>
      </c>
      <c r="B336" s="8" t="s">
        <v>2496</v>
      </c>
      <c r="C336" s="8" t="s">
        <v>75</v>
      </c>
      <c r="D336" s="8" t="s">
        <v>76</v>
      </c>
      <c r="E336" s="8" t="s">
        <v>77</v>
      </c>
      <c r="F336" s="8" t="s">
        <v>76</v>
      </c>
      <c r="G336" s="8" t="s">
        <v>2497</v>
      </c>
      <c r="H336" s="9" t="s">
        <v>2498</v>
      </c>
      <c r="I336" s="9" t="s">
        <v>80</v>
      </c>
      <c r="J336" s="9" t="s">
        <v>2</v>
      </c>
      <c r="K336" s="9" t="s">
        <v>2499</v>
      </c>
      <c r="L336" s="9">
        <v>1</v>
      </c>
      <c r="M336" s="9">
        <v>1</v>
      </c>
      <c r="N336" s="9" t="s">
        <v>465</v>
      </c>
      <c r="O336" s="9" t="s">
        <v>929</v>
      </c>
      <c r="P336" s="9" t="s">
        <v>84</v>
      </c>
      <c r="Q336" s="9"/>
      <c r="R336" s="24" t="s">
        <v>2500</v>
      </c>
      <c r="S336" s="26" t="s">
        <v>2500</v>
      </c>
      <c r="T336" s="9" t="s">
        <v>2501</v>
      </c>
      <c r="U336" s="24" t="s">
        <v>19</v>
      </c>
      <c r="V336" s="24" t="s">
        <v>19</v>
      </c>
      <c r="W336" s="26" t="s">
        <v>19</v>
      </c>
      <c r="X336" s="26" t="s">
        <v>19</v>
      </c>
      <c r="Y336" s="24" t="s">
        <v>19</v>
      </c>
      <c r="Z336" s="26" t="s">
        <v>19</v>
      </c>
      <c r="AA336" s="27" t="s">
        <v>19</v>
      </c>
      <c r="AB336" t="s">
        <v>19</v>
      </c>
      <c r="AC336" t="s">
        <v>19</v>
      </c>
      <c r="AD336" t="s">
        <v>6</v>
      </c>
      <c r="AE336" t="s">
        <v>152</v>
      </c>
      <c r="AF336" t="s">
        <v>88</v>
      </c>
      <c r="AG336" t="s">
        <v>76</v>
      </c>
      <c r="AH336" t="s">
        <v>19</v>
      </c>
    </row>
    <row r="337" ht="14.25" customHeight="1" spans="1:34">
      <c r="A337" s="8" t="s">
        <v>2502</v>
      </c>
      <c r="B337" s="8" t="s">
        <v>2503</v>
      </c>
      <c r="C337" s="8" t="s">
        <v>75</v>
      </c>
      <c r="D337" s="8" t="s">
        <v>76</v>
      </c>
      <c r="E337" s="8" t="s">
        <v>77</v>
      </c>
      <c r="F337" s="8" t="s">
        <v>76</v>
      </c>
      <c r="G337" s="8" t="s">
        <v>497</v>
      </c>
      <c r="H337" s="9" t="s">
        <v>498</v>
      </c>
      <c r="I337" s="9" t="s">
        <v>80</v>
      </c>
      <c r="J337" s="9" t="s">
        <v>2</v>
      </c>
      <c r="K337" s="9" t="s">
        <v>2504</v>
      </c>
      <c r="L337" s="9">
        <v>1</v>
      </c>
      <c r="M337" s="9">
        <v>2</v>
      </c>
      <c r="N337" s="9" t="s">
        <v>929</v>
      </c>
      <c r="O337" s="9" t="s">
        <v>929</v>
      </c>
      <c r="P337" s="9" t="s">
        <v>976</v>
      </c>
      <c r="Q337" s="9"/>
      <c r="R337" s="24" t="s">
        <v>2505</v>
      </c>
      <c r="S337" s="26" t="s">
        <v>2505</v>
      </c>
      <c r="T337" s="9" t="s">
        <v>2506</v>
      </c>
      <c r="U337" s="24" t="s">
        <v>19</v>
      </c>
      <c r="V337" s="24" t="s">
        <v>19</v>
      </c>
      <c r="W337" s="26" t="s">
        <v>19</v>
      </c>
      <c r="X337" s="26" t="s">
        <v>19</v>
      </c>
      <c r="Y337" s="24" t="s">
        <v>19</v>
      </c>
      <c r="Z337" s="26" t="s">
        <v>19</v>
      </c>
      <c r="AA337" s="27" t="s">
        <v>19</v>
      </c>
      <c r="AB337" t="s">
        <v>19</v>
      </c>
      <c r="AC337" t="s">
        <v>19</v>
      </c>
      <c r="AD337" t="s">
        <v>6</v>
      </c>
      <c r="AE337" t="s">
        <v>2507</v>
      </c>
      <c r="AF337" t="s">
        <v>88</v>
      </c>
      <c r="AG337" t="s">
        <v>76</v>
      </c>
      <c r="AH337" t="s">
        <v>19</v>
      </c>
    </row>
    <row r="338" ht="14.25" customHeight="1" spans="1:34">
      <c r="A338" s="8" t="s">
        <v>2508</v>
      </c>
      <c r="B338" s="8" t="s">
        <v>2509</v>
      </c>
      <c r="C338" s="8" t="s">
        <v>75</v>
      </c>
      <c r="D338" s="8" t="s">
        <v>76</v>
      </c>
      <c r="E338" s="8" t="s">
        <v>77</v>
      </c>
      <c r="F338" s="8" t="s">
        <v>76</v>
      </c>
      <c r="G338" s="8" t="s">
        <v>497</v>
      </c>
      <c r="H338" s="9" t="s">
        <v>498</v>
      </c>
      <c r="I338" s="9" t="s">
        <v>80</v>
      </c>
      <c r="J338" s="9" t="s">
        <v>2</v>
      </c>
      <c r="K338" s="9" t="s">
        <v>2504</v>
      </c>
      <c r="L338" s="9">
        <v>1</v>
      </c>
      <c r="M338" s="9">
        <v>2</v>
      </c>
      <c r="N338" s="9" t="s">
        <v>929</v>
      </c>
      <c r="O338" s="9" t="s">
        <v>929</v>
      </c>
      <c r="P338" s="9" t="s">
        <v>976</v>
      </c>
      <c r="Q338" s="9"/>
      <c r="R338" s="24" t="s">
        <v>2505</v>
      </c>
      <c r="S338" s="26" t="s">
        <v>2505</v>
      </c>
      <c r="T338" s="9" t="s">
        <v>2510</v>
      </c>
      <c r="U338" s="24" t="s">
        <v>19</v>
      </c>
      <c r="V338" s="24" t="s">
        <v>19</v>
      </c>
      <c r="W338" s="26" t="s">
        <v>19</v>
      </c>
      <c r="X338" s="26" t="s">
        <v>19</v>
      </c>
      <c r="Y338" s="24" t="s">
        <v>19</v>
      </c>
      <c r="Z338" s="26" t="s">
        <v>19</v>
      </c>
      <c r="AA338" s="27" t="s">
        <v>19</v>
      </c>
      <c r="AB338" t="s">
        <v>19</v>
      </c>
      <c r="AC338" t="s">
        <v>19</v>
      </c>
      <c r="AD338" t="s">
        <v>6</v>
      </c>
      <c r="AE338" t="s">
        <v>2507</v>
      </c>
      <c r="AF338" t="s">
        <v>88</v>
      </c>
      <c r="AG338" t="s">
        <v>76</v>
      </c>
      <c r="AH338" t="s">
        <v>19</v>
      </c>
    </row>
    <row r="339" ht="14.25" customHeight="1" spans="1:34">
      <c r="A339" s="8" t="s">
        <v>2511</v>
      </c>
      <c r="B339" s="8" t="s">
        <v>2512</v>
      </c>
      <c r="C339" s="8" t="s">
        <v>75</v>
      </c>
      <c r="D339" s="8" t="s">
        <v>76</v>
      </c>
      <c r="E339" s="8" t="s">
        <v>77</v>
      </c>
      <c r="F339" s="8" t="s">
        <v>76</v>
      </c>
      <c r="G339" s="8" t="s">
        <v>2513</v>
      </c>
      <c r="H339" s="9" t="s">
        <v>2514</v>
      </c>
      <c r="I339" s="9" t="s">
        <v>80</v>
      </c>
      <c r="J339" s="9" t="s">
        <v>2</v>
      </c>
      <c r="K339" s="9" t="s">
        <v>2515</v>
      </c>
      <c r="L339" s="9">
        <v>1</v>
      </c>
      <c r="M339" s="9">
        <v>3</v>
      </c>
      <c r="N339" s="9" t="s">
        <v>929</v>
      </c>
      <c r="O339" s="9" t="s">
        <v>2516</v>
      </c>
      <c r="P339" s="9" t="s">
        <v>540</v>
      </c>
      <c r="Q339" s="9"/>
      <c r="R339" s="24" t="s">
        <v>2517</v>
      </c>
      <c r="S339" s="26" t="s">
        <v>2517</v>
      </c>
      <c r="T339" s="9" t="s">
        <v>2518</v>
      </c>
      <c r="U339" s="24" t="s">
        <v>19</v>
      </c>
      <c r="V339" s="24" t="s">
        <v>19</v>
      </c>
      <c r="W339" s="26" t="s">
        <v>19</v>
      </c>
      <c r="X339" s="26" t="s">
        <v>19</v>
      </c>
      <c r="Y339" s="24" t="s">
        <v>19</v>
      </c>
      <c r="Z339" s="26" t="s">
        <v>19</v>
      </c>
      <c r="AA339" s="27" t="s">
        <v>19</v>
      </c>
      <c r="AB339" t="s">
        <v>19</v>
      </c>
      <c r="AC339" t="s">
        <v>19</v>
      </c>
      <c r="AD339" t="s">
        <v>6</v>
      </c>
      <c r="AE339" t="s">
        <v>2519</v>
      </c>
      <c r="AF339" t="s">
        <v>88</v>
      </c>
      <c r="AG339" t="s">
        <v>76</v>
      </c>
      <c r="AH339" t="s">
        <v>19</v>
      </c>
    </row>
    <row r="340" ht="14.25" customHeight="1" spans="1:34">
      <c r="A340" s="8" t="s">
        <v>2520</v>
      </c>
      <c r="B340" s="8" t="s">
        <v>2521</v>
      </c>
      <c r="C340" s="8" t="s">
        <v>75</v>
      </c>
      <c r="D340" s="8" t="s">
        <v>76</v>
      </c>
      <c r="E340" s="8" t="s">
        <v>77</v>
      </c>
      <c r="F340" s="8" t="s">
        <v>76</v>
      </c>
      <c r="G340" s="8" t="s">
        <v>2522</v>
      </c>
      <c r="H340" s="9" t="s">
        <v>2523</v>
      </c>
      <c r="I340" s="9" t="s">
        <v>80</v>
      </c>
      <c r="J340" s="9" t="s">
        <v>2</v>
      </c>
      <c r="K340" s="9" t="s">
        <v>2524</v>
      </c>
      <c r="L340" s="9">
        <v>2</v>
      </c>
      <c r="M340" s="9">
        <v>1</v>
      </c>
      <c r="N340" s="9" t="s">
        <v>929</v>
      </c>
      <c r="O340" s="9" t="s">
        <v>929</v>
      </c>
      <c r="P340" s="9" t="s">
        <v>84</v>
      </c>
      <c r="Q340" s="9"/>
      <c r="R340" s="24" t="s">
        <v>2525</v>
      </c>
      <c r="S340" s="26" t="s">
        <v>2525</v>
      </c>
      <c r="T340" s="9"/>
      <c r="U340" s="24" t="s">
        <v>19</v>
      </c>
      <c r="V340" s="24" t="s">
        <v>19</v>
      </c>
      <c r="W340" s="26" t="s">
        <v>19</v>
      </c>
      <c r="X340" s="26" t="s">
        <v>19</v>
      </c>
      <c r="Y340" s="24" t="s">
        <v>19</v>
      </c>
      <c r="Z340" s="26" t="s">
        <v>19</v>
      </c>
      <c r="AA340" s="27" t="s">
        <v>19</v>
      </c>
      <c r="AB340" t="s">
        <v>19</v>
      </c>
      <c r="AC340" t="s">
        <v>19</v>
      </c>
      <c r="AD340" t="s">
        <v>6</v>
      </c>
      <c r="AE340" t="s">
        <v>2526</v>
      </c>
      <c r="AF340" t="s">
        <v>88</v>
      </c>
      <c r="AG340" t="s">
        <v>76</v>
      </c>
      <c r="AH340" t="s">
        <v>19</v>
      </c>
    </row>
    <row r="341" ht="14.25" customHeight="1" spans="1:34">
      <c r="A341" s="8" t="s">
        <v>2527</v>
      </c>
      <c r="B341" s="8" t="s">
        <v>2528</v>
      </c>
      <c r="C341" s="8" t="s">
        <v>75</v>
      </c>
      <c r="D341" s="8" t="s">
        <v>76</v>
      </c>
      <c r="E341" s="8" t="s">
        <v>77</v>
      </c>
      <c r="F341" s="8" t="s">
        <v>76</v>
      </c>
      <c r="G341" s="8" t="s">
        <v>2529</v>
      </c>
      <c r="H341" s="9" t="s">
        <v>2530</v>
      </c>
      <c r="I341" s="9" t="s">
        <v>80</v>
      </c>
      <c r="J341" s="9" t="s">
        <v>2</v>
      </c>
      <c r="K341" s="9" t="s">
        <v>2531</v>
      </c>
      <c r="L341" s="9">
        <v>1</v>
      </c>
      <c r="M341" s="9">
        <v>1</v>
      </c>
      <c r="N341" s="9" t="s">
        <v>929</v>
      </c>
      <c r="O341" s="9" t="s">
        <v>1693</v>
      </c>
      <c r="P341" s="9" t="s">
        <v>595</v>
      </c>
      <c r="Q341" s="9"/>
      <c r="R341" s="24" t="s">
        <v>332</v>
      </c>
      <c r="S341" s="26" t="s">
        <v>332</v>
      </c>
      <c r="T341" s="9" t="s">
        <v>2532</v>
      </c>
      <c r="U341" s="24" t="s">
        <v>19</v>
      </c>
      <c r="V341" s="24" t="s">
        <v>19</v>
      </c>
      <c r="W341" s="26" t="s">
        <v>19</v>
      </c>
      <c r="X341" s="26" t="s">
        <v>19</v>
      </c>
      <c r="Y341" s="24" t="s">
        <v>19</v>
      </c>
      <c r="Z341" s="26" t="s">
        <v>19</v>
      </c>
      <c r="AA341" s="27" t="s">
        <v>19</v>
      </c>
      <c r="AB341" t="s">
        <v>19</v>
      </c>
      <c r="AC341" t="s">
        <v>19</v>
      </c>
      <c r="AD341" t="s">
        <v>6</v>
      </c>
      <c r="AE341" t="s">
        <v>2533</v>
      </c>
      <c r="AF341" t="s">
        <v>88</v>
      </c>
      <c r="AG341" t="s">
        <v>76</v>
      </c>
      <c r="AH341" t="s">
        <v>19</v>
      </c>
    </row>
    <row r="342" ht="14.25" customHeight="1" spans="1:34">
      <c r="A342" s="8" t="s">
        <v>2534</v>
      </c>
      <c r="B342" s="8" t="s">
        <v>2535</v>
      </c>
      <c r="C342" s="8" t="s">
        <v>75</v>
      </c>
      <c r="D342" s="8" t="s">
        <v>76</v>
      </c>
      <c r="E342" s="8" t="s">
        <v>77</v>
      </c>
      <c r="F342" s="8" t="s">
        <v>76</v>
      </c>
      <c r="G342" s="8" t="s">
        <v>2522</v>
      </c>
      <c r="H342" s="9" t="s">
        <v>2523</v>
      </c>
      <c r="I342" s="9" t="s">
        <v>80</v>
      </c>
      <c r="J342" s="9" t="s">
        <v>2</v>
      </c>
      <c r="K342" s="9" t="s">
        <v>2524</v>
      </c>
      <c r="L342" s="9">
        <v>2</v>
      </c>
      <c r="M342" s="9">
        <v>1</v>
      </c>
      <c r="N342" s="9" t="s">
        <v>929</v>
      </c>
      <c r="O342" s="9" t="s">
        <v>929</v>
      </c>
      <c r="P342" s="9" t="s">
        <v>84</v>
      </c>
      <c r="Q342" s="9"/>
      <c r="R342" s="24" t="s">
        <v>2525</v>
      </c>
      <c r="S342" s="26" t="s">
        <v>2525</v>
      </c>
      <c r="T342" s="9" t="s">
        <v>2536</v>
      </c>
      <c r="U342" s="24" t="s">
        <v>19</v>
      </c>
      <c r="V342" s="24" t="s">
        <v>19</v>
      </c>
      <c r="W342" s="26" t="s">
        <v>19</v>
      </c>
      <c r="X342" s="26" t="s">
        <v>19</v>
      </c>
      <c r="Y342" s="24" t="s">
        <v>19</v>
      </c>
      <c r="Z342" s="26" t="s">
        <v>19</v>
      </c>
      <c r="AA342" s="27" t="s">
        <v>19</v>
      </c>
      <c r="AB342" t="s">
        <v>19</v>
      </c>
      <c r="AC342" t="s">
        <v>19</v>
      </c>
      <c r="AD342" t="s">
        <v>6</v>
      </c>
      <c r="AE342" t="s">
        <v>2526</v>
      </c>
      <c r="AF342" t="s">
        <v>88</v>
      </c>
      <c r="AG342" t="s">
        <v>76</v>
      </c>
      <c r="AH342" t="s">
        <v>19</v>
      </c>
    </row>
    <row r="343" ht="14.25" customHeight="1" spans="1:34">
      <c r="A343" s="8" t="s">
        <v>2537</v>
      </c>
      <c r="B343" s="8" t="s">
        <v>2538</v>
      </c>
      <c r="C343" s="8" t="s">
        <v>75</v>
      </c>
      <c r="D343" s="8" t="s">
        <v>76</v>
      </c>
      <c r="E343" s="8" t="s">
        <v>77</v>
      </c>
      <c r="F343" s="8" t="s">
        <v>76</v>
      </c>
      <c r="G343" s="8" t="s">
        <v>2539</v>
      </c>
      <c r="H343" s="9" t="s">
        <v>2540</v>
      </c>
      <c r="I343" s="9" t="s">
        <v>80</v>
      </c>
      <c r="J343" s="9" t="s">
        <v>2</v>
      </c>
      <c r="K343" s="9" t="s">
        <v>2541</v>
      </c>
      <c r="L343" s="9">
        <v>2</v>
      </c>
      <c r="M343" s="9">
        <v>1</v>
      </c>
      <c r="N343" s="9" t="s">
        <v>929</v>
      </c>
      <c r="O343" s="9" t="s">
        <v>929</v>
      </c>
      <c r="P343" s="9" t="s">
        <v>84</v>
      </c>
      <c r="Q343" s="9"/>
      <c r="R343" s="24" t="s">
        <v>330</v>
      </c>
      <c r="S343" s="26" t="s">
        <v>330</v>
      </c>
      <c r="T343" s="9" t="s">
        <v>2542</v>
      </c>
      <c r="U343" s="24" t="s">
        <v>19</v>
      </c>
      <c r="V343" s="24" t="s">
        <v>19</v>
      </c>
      <c r="W343" s="26" t="s">
        <v>19</v>
      </c>
      <c r="X343" s="26" t="s">
        <v>19</v>
      </c>
      <c r="Y343" s="24" t="s">
        <v>19</v>
      </c>
      <c r="Z343" s="26" t="s">
        <v>19</v>
      </c>
      <c r="AA343" s="27" t="s">
        <v>19</v>
      </c>
      <c r="AB343" t="s">
        <v>19</v>
      </c>
      <c r="AC343" t="s">
        <v>19</v>
      </c>
      <c r="AD343" t="s">
        <v>6</v>
      </c>
      <c r="AE343" t="s">
        <v>172</v>
      </c>
      <c r="AF343" t="s">
        <v>88</v>
      </c>
      <c r="AG343" t="s">
        <v>76</v>
      </c>
      <c r="AH343" t="s">
        <v>19</v>
      </c>
    </row>
    <row r="344" ht="14.25" customHeight="1" spans="1:34">
      <c r="A344" s="8" t="s">
        <v>2543</v>
      </c>
      <c r="B344" s="8" t="s">
        <v>2544</v>
      </c>
      <c r="C344" s="8" t="s">
        <v>75</v>
      </c>
      <c r="D344" s="8" t="s">
        <v>76</v>
      </c>
      <c r="E344" s="8" t="s">
        <v>77</v>
      </c>
      <c r="F344" s="8" t="s">
        <v>76</v>
      </c>
      <c r="G344" s="8" t="s">
        <v>2539</v>
      </c>
      <c r="H344" s="9" t="s">
        <v>2540</v>
      </c>
      <c r="I344" s="9" t="s">
        <v>80</v>
      </c>
      <c r="J344" s="9" t="s">
        <v>2</v>
      </c>
      <c r="K344" s="9" t="s">
        <v>2541</v>
      </c>
      <c r="L344" s="9">
        <v>2</v>
      </c>
      <c r="M344" s="9">
        <v>1</v>
      </c>
      <c r="N344" s="9" t="s">
        <v>929</v>
      </c>
      <c r="O344" s="9" t="s">
        <v>929</v>
      </c>
      <c r="P344" s="9" t="s">
        <v>84</v>
      </c>
      <c r="Q344" s="9"/>
      <c r="R344" s="24" t="s">
        <v>330</v>
      </c>
      <c r="S344" s="26" t="s">
        <v>330</v>
      </c>
      <c r="T344" s="9" t="s">
        <v>2545</v>
      </c>
      <c r="U344" s="24" t="s">
        <v>19</v>
      </c>
      <c r="V344" s="24" t="s">
        <v>19</v>
      </c>
      <c r="W344" s="26" t="s">
        <v>19</v>
      </c>
      <c r="X344" s="26" t="s">
        <v>19</v>
      </c>
      <c r="Y344" s="24" t="s">
        <v>19</v>
      </c>
      <c r="Z344" s="26" t="s">
        <v>19</v>
      </c>
      <c r="AA344" s="27" t="s">
        <v>19</v>
      </c>
      <c r="AB344" t="s">
        <v>19</v>
      </c>
      <c r="AC344" t="s">
        <v>19</v>
      </c>
      <c r="AD344" t="s">
        <v>6</v>
      </c>
      <c r="AE344" t="s">
        <v>172</v>
      </c>
      <c r="AF344" t="s">
        <v>88</v>
      </c>
      <c r="AG344" t="s">
        <v>76</v>
      </c>
      <c r="AH344" t="s">
        <v>19</v>
      </c>
    </row>
    <row r="345" ht="14.25" customHeight="1" spans="1:34">
      <c r="A345" s="8" t="s">
        <v>2546</v>
      </c>
      <c r="B345" s="8" t="s">
        <v>2547</v>
      </c>
      <c r="C345" s="8" t="s">
        <v>75</v>
      </c>
      <c r="D345" s="8" t="s">
        <v>76</v>
      </c>
      <c r="E345" s="8" t="s">
        <v>77</v>
      </c>
      <c r="F345" s="8" t="s">
        <v>76</v>
      </c>
      <c r="G345" s="8" t="s">
        <v>2539</v>
      </c>
      <c r="H345" s="9" t="s">
        <v>2540</v>
      </c>
      <c r="I345" s="9" t="s">
        <v>80</v>
      </c>
      <c r="J345" s="9" t="s">
        <v>2</v>
      </c>
      <c r="K345" s="9" t="s">
        <v>2541</v>
      </c>
      <c r="L345" s="9">
        <v>2</v>
      </c>
      <c r="M345" s="9">
        <v>1</v>
      </c>
      <c r="N345" s="9" t="s">
        <v>929</v>
      </c>
      <c r="O345" s="9" t="s">
        <v>929</v>
      </c>
      <c r="P345" s="9" t="s">
        <v>84</v>
      </c>
      <c r="Q345" s="9"/>
      <c r="R345" s="24" t="s">
        <v>1706</v>
      </c>
      <c r="S345" s="26" t="s">
        <v>1706</v>
      </c>
      <c r="T345" s="9" t="s">
        <v>2548</v>
      </c>
      <c r="U345" s="24" t="s">
        <v>19</v>
      </c>
      <c r="V345" s="24" t="s">
        <v>19</v>
      </c>
      <c r="W345" s="26" t="s">
        <v>19</v>
      </c>
      <c r="X345" s="26" t="s">
        <v>19</v>
      </c>
      <c r="Y345" s="24" t="s">
        <v>19</v>
      </c>
      <c r="Z345" s="26" t="s">
        <v>19</v>
      </c>
      <c r="AA345" s="27" t="s">
        <v>19</v>
      </c>
      <c r="AB345" t="s">
        <v>19</v>
      </c>
      <c r="AC345" t="s">
        <v>19</v>
      </c>
      <c r="AD345" t="s">
        <v>6</v>
      </c>
      <c r="AE345" t="s">
        <v>2549</v>
      </c>
      <c r="AF345" t="s">
        <v>88</v>
      </c>
      <c r="AG345" t="s">
        <v>76</v>
      </c>
      <c r="AH345" t="s">
        <v>19</v>
      </c>
    </row>
    <row r="346" ht="14.25" customHeight="1" spans="1:34">
      <c r="A346" s="8" t="s">
        <v>2550</v>
      </c>
      <c r="B346" s="8" t="s">
        <v>2551</v>
      </c>
      <c r="C346" s="8" t="s">
        <v>75</v>
      </c>
      <c r="D346" s="8" t="s">
        <v>76</v>
      </c>
      <c r="E346" s="8" t="s">
        <v>77</v>
      </c>
      <c r="F346" s="8" t="s">
        <v>76</v>
      </c>
      <c r="G346" s="8" t="s">
        <v>2552</v>
      </c>
      <c r="H346" s="9" t="s">
        <v>2553</v>
      </c>
      <c r="I346" s="9" t="s">
        <v>80</v>
      </c>
      <c r="J346" s="9" t="s">
        <v>2</v>
      </c>
      <c r="K346" s="9" t="s">
        <v>2554</v>
      </c>
      <c r="L346" s="9">
        <v>1</v>
      </c>
      <c r="M346" s="9">
        <v>1</v>
      </c>
      <c r="N346" s="9" t="s">
        <v>929</v>
      </c>
      <c r="O346" s="9" t="s">
        <v>929</v>
      </c>
      <c r="P346" s="9" t="s">
        <v>84</v>
      </c>
      <c r="Q346" s="9"/>
      <c r="R346" s="24" t="s">
        <v>2555</v>
      </c>
      <c r="S346" s="26" t="s">
        <v>2555</v>
      </c>
      <c r="T346" s="9" t="s">
        <v>2556</v>
      </c>
      <c r="U346" s="24" t="s">
        <v>19</v>
      </c>
      <c r="V346" s="24" t="s">
        <v>19</v>
      </c>
      <c r="W346" s="26" t="s">
        <v>19</v>
      </c>
      <c r="X346" s="26" t="s">
        <v>19</v>
      </c>
      <c r="Y346" s="24" t="s">
        <v>19</v>
      </c>
      <c r="Z346" s="26" t="s">
        <v>19</v>
      </c>
      <c r="AA346" s="27" t="s">
        <v>19</v>
      </c>
      <c r="AB346" t="s">
        <v>19</v>
      </c>
      <c r="AC346" t="s">
        <v>19</v>
      </c>
      <c r="AD346" t="s">
        <v>6</v>
      </c>
      <c r="AE346" t="s">
        <v>2557</v>
      </c>
      <c r="AF346" t="s">
        <v>88</v>
      </c>
      <c r="AG346" t="s">
        <v>76</v>
      </c>
      <c r="AH346" t="s">
        <v>19</v>
      </c>
    </row>
    <row r="347" ht="14.25" customHeight="1" spans="1:34">
      <c r="A347" s="8" t="s">
        <v>2558</v>
      </c>
      <c r="B347" s="8" t="s">
        <v>2559</v>
      </c>
      <c r="C347" s="8" t="s">
        <v>75</v>
      </c>
      <c r="D347" s="8" t="s">
        <v>76</v>
      </c>
      <c r="E347" s="8" t="s">
        <v>77</v>
      </c>
      <c r="F347" s="8" t="s">
        <v>76</v>
      </c>
      <c r="G347" s="8" t="s">
        <v>2560</v>
      </c>
      <c r="H347" s="9" t="s">
        <v>2561</v>
      </c>
      <c r="I347" s="9" t="s">
        <v>80</v>
      </c>
      <c r="J347" s="9" t="s">
        <v>2</v>
      </c>
      <c r="K347" s="9" t="s">
        <v>2562</v>
      </c>
      <c r="L347" s="9">
        <v>1</v>
      </c>
      <c r="M347" s="9">
        <v>2</v>
      </c>
      <c r="N347" s="9" t="s">
        <v>929</v>
      </c>
      <c r="O347" s="9" t="s">
        <v>490</v>
      </c>
      <c r="P347" s="9" t="s">
        <v>491</v>
      </c>
      <c r="Q347" s="9"/>
      <c r="R347" s="24" t="s">
        <v>2563</v>
      </c>
      <c r="S347" s="26" t="s">
        <v>2563</v>
      </c>
      <c r="T347" s="9" t="s">
        <v>2564</v>
      </c>
      <c r="U347" s="24" t="s">
        <v>19</v>
      </c>
      <c r="V347" s="24" t="s">
        <v>19</v>
      </c>
      <c r="W347" s="26" t="s">
        <v>19</v>
      </c>
      <c r="X347" s="26" t="s">
        <v>19</v>
      </c>
      <c r="Y347" s="24" t="s">
        <v>19</v>
      </c>
      <c r="Z347" s="26" t="s">
        <v>19</v>
      </c>
      <c r="AA347" s="27" t="s">
        <v>19</v>
      </c>
      <c r="AB347" t="s">
        <v>19</v>
      </c>
      <c r="AC347" t="s">
        <v>19</v>
      </c>
      <c r="AD347" t="s">
        <v>6</v>
      </c>
      <c r="AE347" t="s">
        <v>2565</v>
      </c>
      <c r="AF347" t="s">
        <v>88</v>
      </c>
      <c r="AG347" t="s">
        <v>76</v>
      </c>
      <c r="AH347" t="s">
        <v>19</v>
      </c>
    </row>
    <row r="348" ht="14.25" customHeight="1" spans="1:34">
      <c r="A348" s="8" t="s">
        <v>2566</v>
      </c>
      <c r="B348" s="8" t="s">
        <v>2567</v>
      </c>
      <c r="C348" s="8" t="s">
        <v>75</v>
      </c>
      <c r="D348" s="8" t="s">
        <v>76</v>
      </c>
      <c r="E348" s="8" t="s">
        <v>77</v>
      </c>
      <c r="F348" s="8" t="s">
        <v>76</v>
      </c>
      <c r="G348" s="8" t="s">
        <v>1743</v>
      </c>
      <c r="H348" s="9" t="s">
        <v>1744</v>
      </c>
      <c r="I348" s="9" t="s">
        <v>80</v>
      </c>
      <c r="J348" s="9" t="s">
        <v>2</v>
      </c>
      <c r="K348" s="9" t="s">
        <v>2568</v>
      </c>
      <c r="L348" s="9">
        <v>1</v>
      </c>
      <c r="M348" s="9">
        <v>2</v>
      </c>
      <c r="N348" s="9" t="s">
        <v>464</v>
      </c>
      <c r="O348" s="9" t="s">
        <v>2569</v>
      </c>
      <c r="P348" s="9" t="s">
        <v>2570</v>
      </c>
      <c r="Q348" s="9"/>
      <c r="R348" s="24" t="s">
        <v>2571</v>
      </c>
      <c r="S348" s="26" t="s">
        <v>2571</v>
      </c>
      <c r="T348" s="9" t="s">
        <v>2572</v>
      </c>
      <c r="U348" s="24" t="s">
        <v>19</v>
      </c>
      <c r="V348" s="24" t="s">
        <v>19</v>
      </c>
      <c r="W348" s="26" t="s">
        <v>19</v>
      </c>
      <c r="X348" s="26" t="s">
        <v>19</v>
      </c>
      <c r="Y348" s="24" t="s">
        <v>19</v>
      </c>
      <c r="Z348" s="26" t="s">
        <v>19</v>
      </c>
      <c r="AA348" s="27" t="s">
        <v>19</v>
      </c>
      <c r="AB348" t="s">
        <v>19</v>
      </c>
      <c r="AC348" t="s">
        <v>19</v>
      </c>
      <c r="AD348" t="s">
        <v>6</v>
      </c>
      <c r="AE348" t="s">
        <v>2573</v>
      </c>
      <c r="AF348" t="s">
        <v>88</v>
      </c>
      <c r="AG348" t="s">
        <v>76</v>
      </c>
      <c r="AH348" t="s">
        <v>19</v>
      </c>
    </row>
    <row r="349" ht="14.25" customHeight="1" spans="1:34">
      <c r="A349" s="8" t="s">
        <v>2574</v>
      </c>
      <c r="B349" s="8" t="s">
        <v>2575</v>
      </c>
      <c r="C349" s="8" t="s">
        <v>75</v>
      </c>
      <c r="D349" s="8" t="s">
        <v>76</v>
      </c>
      <c r="E349" s="8" t="s">
        <v>77</v>
      </c>
      <c r="F349" s="8" t="s">
        <v>76</v>
      </c>
      <c r="G349" s="8" t="s">
        <v>2576</v>
      </c>
      <c r="H349" s="9" t="s">
        <v>2577</v>
      </c>
      <c r="I349" s="9" t="s">
        <v>80</v>
      </c>
      <c r="J349" s="9" t="s">
        <v>2</v>
      </c>
      <c r="K349" s="9" t="s">
        <v>2578</v>
      </c>
      <c r="L349" s="9">
        <v>1</v>
      </c>
      <c r="M349" s="9">
        <v>3</v>
      </c>
      <c r="N349" s="9" t="s">
        <v>929</v>
      </c>
      <c r="O349" s="9" t="s">
        <v>530</v>
      </c>
      <c r="P349" s="9" t="s">
        <v>491</v>
      </c>
      <c r="Q349" s="9"/>
      <c r="R349" s="24" t="s">
        <v>2579</v>
      </c>
      <c r="S349" s="26" t="s">
        <v>2579</v>
      </c>
      <c r="T349" s="9" t="s">
        <v>2580</v>
      </c>
      <c r="U349" s="24" t="s">
        <v>19</v>
      </c>
      <c r="V349" s="24" t="s">
        <v>19</v>
      </c>
      <c r="W349" s="26" t="s">
        <v>19</v>
      </c>
      <c r="X349" s="26" t="s">
        <v>19</v>
      </c>
      <c r="Y349" s="24" t="s">
        <v>19</v>
      </c>
      <c r="Z349" s="26" t="s">
        <v>19</v>
      </c>
      <c r="AA349" s="27" t="s">
        <v>19</v>
      </c>
      <c r="AB349" t="s">
        <v>19</v>
      </c>
      <c r="AC349" t="s">
        <v>19</v>
      </c>
      <c r="AD349" t="s">
        <v>6</v>
      </c>
      <c r="AE349" t="s">
        <v>152</v>
      </c>
      <c r="AF349" t="s">
        <v>88</v>
      </c>
      <c r="AG349" t="s">
        <v>76</v>
      </c>
      <c r="AH349" t="s">
        <v>19</v>
      </c>
    </row>
    <row r="350" ht="14.25" customHeight="1" spans="1:34">
      <c r="A350" s="8" t="s">
        <v>2581</v>
      </c>
      <c r="B350" s="8" t="s">
        <v>2582</v>
      </c>
      <c r="C350" s="8" t="s">
        <v>75</v>
      </c>
      <c r="D350" s="8" t="s">
        <v>76</v>
      </c>
      <c r="E350" s="8" t="s">
        <v>77</v>
      </c>
      <c r="F350" s="8" t="s">
        <v>76</v>
      </c>
      <c r="G350" s="8" t="s">
        <v>2583</v>
      </c>
      <c r="H350" s="9" t="s">
        <v>2584</v>
      </c>
      <c r="I350" s="9" t="s">
        <v>80</v>
      </c>
      <c r="J350" s="9" t="s">
        <v>2</v>
      </c>
      <c r="K350" s="9" t="s">
        <v>2585</v>
      </c>
      <c r="L350" s="9">
        <v>1</v>
      </c>
      <c r="M350" s="9">
        <v>1</v>
      </c>
      <c r="N350" s="9" t="s">
        <v>929</v>
      </c>
      <c r="O350" s="9" t="s">
        <v>2586</v>
      </c>
      <c r="P350" s="9" t="s">
        <v>2587</v>
      </c>
      <c r="Q350" s="9"/>
      <c r="R350" s="24" t="s">
        <v>2588</v>
      </c>
      <c r="S350" s="26" t="s">
        <v>2588</v>
      </c>
      <c r="T350" s="9" t="s">
        <v>2589</v>
      </c>
      <c r="U350" s="24" t="s">
        <v>19</v>
      </c>
      <c r="V350" s="24" t="s">
        <v>19</v>
      </c>
      <c r="W350" s="26" t="s">
        <v>19</v>
      </c>
      <c r="X350" s="26" t="s">
        <v>19</v>
      </c>
      <c r="Y350" s="24" t="s">
        <v>19</v>
      </c>
      <c r="Z350" s="26" t="s">
        <v>19</v>
      </c>
      <c r="AA350" s="27" t="s">
        <v>19</v>
      </c>
      <c r="AB350" t="s">
        <v>19</v>
      </c>
      <c r="AC350" t="s">
        <v>19</v>
      </c>
      <c r="AD350" t="s">
        <v>6</v>
      </c>
      <c r="AE350" t="s">
        <v>2590</v>
      </c>
      <c r="AF350" t="s">
        <v>88</v>
      </c>
      <c r="AG350" t="s">
        <v>76</v>
      </c>
      <c r="AH350" t="s">
        <v>19</v>
      </c>
    </row>
    <row r="351" ht="14.25" customHeight="1" spans="1:34">
      <c r="A351" s="8" t="s">
        <v>2591</v>
      </c>
      <c r="B351" s="8" t="s">
        <v>2592</v>
      </c>
      <c r="C351" s="8" t="s">
        <v>75</v>
      </c>
      <c r="D351" s="8" t="s">
        <v>76</v>
      </c>
      <c r="E351" s="8" t="s">
        <v>77</v>
      </c>
      <c r="F351" s="8" t="s">
        <v>76</v>
      </c>
      <c r="G351" s="8" t="s">
        <v>601</v>
      </c>
      <c r="H351" s="9" t="s">
        <v>602</v>
      </c>
      <c r="I351" s="9" t="s">
        <v>80</v>
      </c>
      <c r="J351" s="9" t="s">
        <v>2</v>
      </c>
      <c r="K351" s="9" t="s">
        <v>2593</v>
      </c>
      <c r="L351" s="9">
        <v>1</v>
      </c>
      <c r="M351" s="9">
        <v>2</v>
      </c>
      <c r="N351" s="9" t="s">
        <v>929</v>
      </c>
      <c r="O351" s="9" t="s">
        <v>94</v>
      </c>
      <c r="P351" s="9" t="s">
        <v>95</v>
      </c>
      <c r="Q351" s="9"/>
      <c r="R351" s="24" t="s">
        <v>2594</v>
      </c>
      <c r="S351" s="26" t="s">
        <v>2594</v>
      </c>
      <c r="T351" s="9" t="s">
        <v>2595</v>
      </c>
      <c r="U351" s="24" t="s">
        <v>19</v>
      </c>
      <c r="V351" s="24" t="s">
        <v>19</v>
      </c>
      <c r="W351" s="26" t="s">
        <v>19</v>
      </c>
      <c r="X351" s="26" t="s">
        <v>19</v>
      </c>
      <c r="Y351" s="24" t="s">
        <v>19</v>
      </c>
      <c r="Z351" s="26" t="s">
        <v>19</v>
      </c>
      <c r="AA351" s="27" t="s">
        <v>19</v>
      </c>
      <c r="AB351" t="s">
        <v>19</v>
      </c>
      <c r="AC351" t="s">
        <v>19</v>
      </c>
      <c r="AD351" t="s">
        <v>6</v>
      </c>
      <c r="AE351" t="s">
        <v>979</v>
      </c>
      <c r="AF351" t="s">
        <v>88</v>
      </c>
      <c r="AG351" t="s">
        <v>76</v>
      </c>
      <c r="AH351" t="s">
        <v>19</v>
      </c>
    </row>
    <row r="352" ht="14.25" customHeight="1" spans="1:34">
      <c r="A352" s="8" t="s">
        <v>2596</v>
      </c>
      <c r="B352" s="8" t="s">
        <v>2597</v>
      </c>
      <c r="C352" s="8" t="s">
        <v>75</v>
      </c>
      <c r="D352" s="8" t="s">
        <v>76</v>
      </c>
      <c r="E352" s="8" t="s">
        <v>77</v>
      </c>
      <c r="F352" s="8" t="s">
        <v>76</v>
      </c>
      <c r="G352" s="8" t="s">
        <v>2576</v>
      </c>
      <c r="H352" s="9" t="s">
        <v>2577</v>
      </c>
      <c r="I352" s="9" t="s">
        <v>80</v>
      </c>
      <c r="J352" s="9" t="s">
        <v>2</v>
      </c>
      <c r="K352" s="9" t="s">
        <v>2598</v>
      </c>
      <c r="L352" s="9">
        <v>1</v>
      </c>
      <c r="M352" s="9">
        <v>3</v>
      </c>
      <c r="N352" s="9" t="s">
        <v>929</v>
      </c>
      <c r="O352" s="9" t="s">
        <v>530</v>
      </c>
      <c r="P352" s="9" t="s">
        <v>491</v>
      </c>
      <c r="Q352" s="9"/>
      <c r="R352" s="24" t="s">
        <v>2579</v>
      </c>
      <c r="S352" s="26" t="s">
        <v>2579</v>
      </c>
      <c r="T352" s="9" t="s">
        <v>2599</v>
      </c>
      <c r="U352" s="24" t="s">
        <v>19</v>
      </c>
      <c r="V352" s="24" t="s">
        <v>19</v>
      </c>
      <c r="W352" s="26" t="s">
        <v>19</v>
      </c>
      <c r="X352" s="26" t="s">
        <v>19</v>
      </c>
      <c r="Y352" s="24" t="s">
        <v>19</v>
      </c>
      <c r="Z352" s="26" t="s">
        <v>19</v>
      </c>
      <c r="AA352" s="27" t="s">
        <v>19</v>
      </c>
      <c r="AB352" t="s">
        <v>19</v>
      </c>
      <c r="AC352" t="s">
        <v>19</v>
      </c>
      <c r="AD352" t="s">
        <v>6</v>
      </c>
      <c r="AE352" t="s">
        <v>152</v>
      </c>
      <c r="AF352" t="s">
        <v>88</v>
      </c>
      <c r="AG352" t="s">
        <v>76</v>
      </c>
      <c r="AH352" t="s">
        <v>19</v>
      </c>
    </row>
    <row r="353" ht="14.25" customHeight="1" spans="1:34">
      <c r="A353" s="8" t="s">
        <v>2600</v>
      </c>
      <c r="B353" s="8" t="s">
        <v>2601</v>
      </c>
      <c r="C353" s="8" t="s">
        <v>75</v>
      </c>
      <c r="D353" s="8" t="s">
        <v>76</v>
      </c>
      <c r="E353" s="8" t="s">
        <v>77</v>
      </c>
      <c r="F353" s="8" t="s">
        <v>76</v>
      </c>
      <c r="G353" s="8" t="s">
        <v>1383</v>
      </c>
      <c r="H353" s="9" t="s">
        <v>1384</v>
      </c>
      <c r="I353" s="9" t="s">
        <v>80</v>
      </c>
      <c r="J353" s="9" t="s">
        <v>2</v>
      </c>
      <c r="K353" s="9" t="s">
        <v>2602</v>
      </c>
      <c r="L353" s="9">
        <v>1</v>
      </c>
      <c r="M353" s="9">
        <v>2</v>
      </c>
      <c r="N353" s="9" t="s">
        <v>929</v>
      </c>
      <c r="O353" s="9" t="s">
        <v>1720</v>
      </c>
      <c r="P353" s="9" t="s">
        <v>477</v>
      </c>
      <c r="Q353" s="9"/>
      <c r="R353" s="24" t="s">
        <v>2348</v>
      </c>
      <c r="S353" s="26" t="s">
        <v>2348</v>
      </c>
      <c r="T353" s="9" t="s">
        <v>2603</v>
      </c>
      <c r="U353" s="24" t="s">
        <v>19</v>
      </c>
      <c r="V353" s="24" t="s">
        <v>19</v>
      </c>
      <c r="W353" s="26" t="s">
        <v>19</v>
      </c>
      <c r="X353" s="26" t="s">
        <v>19</v>
      </c>
      <c r="Y353" s="24" t="s">
        <v>19</v>
      </c>
      <c r="Z353" s="26" t="s">
        <v>19</v>
      </c>
      <c r="AA353" s="27" t="s">
        <v>19</v>
      </c>
      <c r="AB353" t="s">
        <v>19</v>
      </c>
      <c r="AC353" t="s">
        <v>19</v>
      </c>
      <c r="AD353" t="s">
        <v>6</v>
      </c>
      <c r="AE353" t="s">
        <v>1387</v>
      </c>
      <c r="AF353" t="s">
        <v>88</v>
      </c>
      <c r="AG353" t="s">
        <v>76</v>
      </c>
      <c r="AH353" t="s">
        <v>19</v>
      </c>
    </row>
    <row r="354" ht="14.25" customHeight="1" spans="1:34">
      <c r="A354" s="8" t="s">
        <v>2604</v>
      </c>
      <c r="B354" s="8" t="s">
        <v>2605</v>
      </c>
      <c r="C354" s="8" t="s">
        <v>75</v>
      </c>
      <c r="D354" s="8" t="s">
        <v>76</v>
      </c>
      <c r="E354" s="8" t="s">
        <v>77</v>
      </c>
      <c r="F354" s="8" t="s">
        <v>76</v>
      </c>
      <c r="G354" s="8" t="s">
        <v>2606</v>
      </c>
      <c r="H354" s="9" t="s">
        <v>2607</v>
      </c>
      <c r="I354" s="9" t="s">
        <v>80</v>
      </c>
      <c r="J354" s="9" t="s">
        <v>2</v>
      </c>
      <c r="K354" s="9" t="s">
        <v>2608</v>
      </c>
      <c r="L354" s="9">
        <v>1</v>
      </c>
      <c r="M354" s="9">
        <v>4</v>
      </c>
      <c r="N354" s="9" t="s">
        <v>464</v>
      </c>
      <c r="O354" s="9" t="s">
        <v>464</v>
      </c>
      <c r="P354" s="9" t="s">
        <v>929</v>
      </c>
      <c r="Q354" s="9"/>
      <c r="R354" s="24" t="s">
        <v>2609</v>
      </c>
      <c r="S354" s="26" t="s">
        <v>19</v>
      </c>
      <c r="T354" s="9"/>
      <c r="U354" s="24" t="s">
        <v>19</v>
      </c>
      <c r="V354" s="24" t="s">
        <v>2609</v>
      </c>
      <c r="W354" s="26" t="s">
        <v>1559</v>
      </c>
      <c r="X354" s="26" t="s">
        <v>19</v>
      </c>
      <c r="Y354" s="24" t="s">
        <v>19</v>
      </c>
      <c r="Z354" s="26" t="s">
        <v>19</v>
      </c>
      <c r="AA354" s="27" t="s">
        <v>19</v>
      </c>
      <c r="AB354" t="s">
        <v>19</v>
      </c>
      <c r="AC354" t="s">
        <v>2610</v>
      </c>
      <c r="AD354" t="s">
        <v>6</v>
      </c>
      <c r="AE354" t="s">
        <v>2124</v>
      </c>
      <c r="AF354" t="s">
        <v>88</v>
      </c>
      <c r="AG354" t="s">
        <v>76</v>
      </c>
      <c r="AH354" t="s">
        <v>1562</v>
      </c>
    </row>
    <row r="355" ht="14.25" customHeight="1" spans="1:34">
      <c r="A355" s="8" t="s">
        <v>2611</v>
      </c>
      <c r="B355" s="8" t="s">
        <v>2612</v>
      </c>
      <c r="C355" s="8" t="s">
        <v>75</v>
      </c>
      <c r="D355" s="8" t="s">
        <v>76</v>
      </c>
      <c r="E355" s="8" t="s">
        <v>77</v>
      </c>
      <c r="F355" s="8" t="s">
        <v>76</v>
      </c>
      <c r="G355" s="8" t="s">
        <v>2613</v>
      </c>
      <c r="H355" s="9" t="s">
        <v>2614</v>
      </c>
      <c r="I355" s="9" t="s">
        <v>80</v>
      </c>
      <c r="J355" s="9" t="s">
        <v>2</v>
      </c>
      <c r="K355" s="9" t="s">
        <v>2615</v>
      </c>
      <c r="L355" s="9">
        <v>1</v>
      </c>
      <c r="M355" s="9">
        <v>3</v>
      </c>
      <c r="N355" s="9" t="s">
        <v>929</v>
      </c>
      <c r="O355" s="9" t="s">
        <v>976</v>
      </c>
      <c r="P355" s="9" t="s">
        <v>94</v>
      </c>
      <c r="Q355" s="9"/>
      <c r="R355" s="24" t="s">
        <v>2616</v>
      </c>
      <c r="S355" s="26" t="s">
        <v>2616</v>
      </c>
      <c r="T355" s="9" t="s">
        <v>2617</v>
      </c>
      <c r="U355" s="24" t="s">
        <v>19</v>
      </c>
      <c r="V355" s="24" t="s">
        <v>19</v>
      </c>
      <c r="W355" s="26" t="s">
        <v>19</v>
      </c>
      <c r="X355" s="26" t="s">
        <v>19</v>
      </c>
      <c r="Y355" s="24" t="s">
        <v>19</v>
      </c>
      <c r="Z355" s="26" t="s">
        <v>19</v>
      </c>
      <c r="AA355" s="27" t="s">
        <v>19</v>
      </c>
      <c r="AB355" t="s">
        <v>19</v>
      </c>
      <c r="AC355" t="s">
        <v>19</v>
      </c>
      <c r="AD355" t="s">
        <v>6</v>
      </c>
      <c r="AE355" t="s">
        <v>162</v>
      </c>
      <c r="AF355" t="s">
        <v>88</v>
      </c>
      <c r="AG355" t="s">
        <v>76</v>
      </c>
      <c r="AH355" t="s">
        <v>19</v>
      </c>
    </row>
    <row r="356" ht="14.25" customHeight="1" spans="1:34">
      <c r="A356" s="8" t="s">
        <v>2618</v>
      </c>
      <c r="B356" s="8" t="s">
        <v>2619</v>
      </c>
      <c r="C356" s="8" t="s">
        <v>75</v>
      </c>
      <c r="D356" s="8" t="s">
        <v>76</v>
      </c>
      <c r="E356" s="8" t="s">
        <v>77</v>
      </c>
      <c r="F356" s="8" t="s">
        <v>76</v>
      </c>
      <c r="G356" s="8" t="s">
        <v>2127</v>
      </c>
      <c r="H356" s="9" t="s">
        <v>2128</v>
      </c>
      <c r="I356" s="9" t="s">
        <v>80</v>
      </c>
      <c r="J356" s="9" t="s">
        <v>2</v>
      </c>
      <c r="K356" s="9" t="s">
        <v>2620</v>
      </c>
      <c r="L356" s="9">
        <v>2</v>
      </c>
      <c r="M356" s="9">
        <v>1</v>
      </c>
      <c r="N356" s="9" t="s">
        <v>929</v>
      </c>
      <c r="O356" s="9" t="s">
        <v>419</v>
      </c>
      <c r="P356" s="9" t="s">
        <v>420</v>
      </c>
      <c r="Q356" s="9"/>
      <c r="R356" s="24" t="s">
        <v>2621</v>
      </c>
      <c r="S356" s="26" t="s">
        <v>2621</v>
      </c>
      <c r="T356" s="9" t="s">
        <v>2622</v>
      </c>
      <c r="U356" s="24" t="s">
        <v>19</v>
      </c>
      <c r="V356" s="24" t="s">
        <v>19</v>
      </c>
      <c r="W356" s="26" t="s">
        <v>19</v>
      </c>
      <c r="X356" s="26" t="s">
        <v>19</v>
      </c>
      <c r="Y356" s="24" t="s">
        <v>19</v>
      </c>
      <c r="Z356" s="26" t="s">
        <v>19</v>
      </c>
      <c r="AA356" s="27" t="s">
        <v>19</v>
      </c>
      <c r="AB356" t="s">
        <v>19</v>
      </c>
      <c r="AC356" t="s">
        <v>19</v>
      </c>
      <c r="AD356" t="s">
        <v>6</v>
      </c>
      <c r="AE356" t="s">
        <v>1350</v>
      </c>
      <c r="AF356" t="s">
        <v>88</v>
      </c>
      <c r="AG356" t="s">
        <v>76</v>
      </c>
      <c r="AH356" t="s">
        <v>19</v>
      </c>
    </row>
    <row r="357" ht="14.25" customHeight="1" spans="1:34">
      <c r="A357" s="8" t="s">
        <v>2623</v>
      </c>
      <c r="B357" s="8" t="s">
        <v>2624</v>
      </c>
      <c r="C357" s="8" t="s">
        <v>75</v>
      </c>
      <c r="D357" s="8" t="s">
        <v>76</v>
      </c>
      <c r="E357" s="8" t="s">
        <v>77</v>
      </c>
      <c r="F357" s="8" t="s">
        <v>76</v>
      </c>
      <c r="G357" s="8" t="s">
        <v>1362</v>
      </c>
      <c r="H357" s="9" t="s">
        <v>1363</v>
      </c>
      <c r="I357" s="9" t="s">
        <v>80</v>
      </c>
      <c r="J357" s="9" t="s">
        <v>2</v>
      </c>
      <c r="K357" s="9" t="s">
        <v>2625</v>
      </c>
      <c r="L357" s="9">
        <v>1</v>
      </c>
      <c r="M357" s="9">
        <v>2</v>
      </c>
      <c r="N357" s="9" t="s">
        <v>520</v>
      </c>
      <c r="O357" s="9" t="s">
        <v>83</v>
      </c>
      <c r="P357" s="9" t="s">
        <v>84</v>
      </c>
      <c r="Q357" s="9"/>
      <c r="R357" s="24" t="s">
        <v>2626</v>
      </c>
      <c r="S357" s="26" t="s">
        <v>19</v>
      </c>
      <c r="T357" s="9"/>
      <c r="U357" s="24" t="s">
        <v>19</v>
      </c>
      <c r="V357" s="24" t="s">
        <v>2626</v>
      </c>
      <c r="W357" s="26" t="s">
        <v>2627</v>
      </c>
      <c r="X357" s="26" t="s">
        <v>19</v>
      </c>
      <c r="Y357" s="24" t="s">
        <v>19</v>
      </c>
      <c r="Z357" s="26" t="s">
        <v>19</v>
      </c>
      <c r="AA357" s="27" t="s">
        <v>19</v>
      </c>
      <c r="AB357" t="s">
        <v>19</v>
      </c>
      <c r="AC357" t="s">
        <v>2628</v>
      </c>
      <c r="AD357" t="s">
        <v>6</v>
      </c>
      <c r="AE357" t="s">
        <v>141</v>
      </c>
      <c r="AF357" t="s">
        <v>88</v>
      </c>
      <c r="AG357" t="s">
        <v>76</v>
      </c>
      <c r="AH357" t="s">
        <v>142</v>
      </c>
    </row>
    <row r="358" ht="14.25" customHeight="1" spans="1:34">
      <c r="A358" s="8" t="s">
        <v>2629</v>
      </c>
      <c r="B358" s="8" t="s">
        <v>2630</v>
      </c>
      <c r="C358" s="8" t="s">
        <v>75</v>
      </c>
      <c r="D358" s="8" t="s">
        <v>76</v>
      </c>
      <c r="E358" s="8" t="s">
        <v>77</v>
      </c>
      <c r="F358" s="8" t="s">
        <v>76</v>
      </c>
      <c r="G358" s="8" t="s">
        <v>2631</v>
      </c>
      <c r="H358" s="9" t="s">
        <v>2632</v>
      </c>
      <c r="I358" s="9" t="s">
        <v>80</v>
      </c>
      <c r="J358" s="9" t="s">
        <v>2</v>
      </c>
      <c r="K358" s="9" t="s">
        <v>2633</v>
      </c>
      <c r="L358" s="9">
        <v>1</v>
      </c>
      <c r="M358" s="9">
        <v>1</v>
      </c>
      <c r="N358" s="9" t="s">
        <v>929</v>
      </c>
      <c r="O358" s="9" t="s">
        <v>929</v>
      </c>
      <c r="P358" s="9" t="s">
        <v>84</v>
      </c>
      <c r="Q358" s="9"/>
      <c r="R358" s="24" t="s">
        <v>1421</v>
      </c>
      <c r="S358" s="26" t="s">
        <v>19</v>
      </c>
      <c r="T358" s="9"/>
      <c r="U358" s="24" t="s">
        <v>19</v>
      </c>
      <c r="V358" s="24" t="s">
        <v>1421</v>
      </c>
      <c r="W358" s="26" t="s">
        <v>1101</v>
      </c>
      <c r="X358" s="26" t="s">
        <v>19</v>
      </c>
      <c r="Y358" s="24" t="s">
        <v>19</v>
      </c>
      <c r="Z358" s="26" t="s">
        <v>19</v>
      </c>
      <c r="AA358" s="27" t="s">
        <v>19</v>
      </c>
      <c r="AB358" t="s">
        <v>19</v>
      </c>
      <c r="AC358" t="s">
        <v>2634</v>
      </c>
      <c r="AD358" t="s">
        <v>6</v>
      </c>
      <c r="AE358" t="s">
        <v>1002</v>
      </c>
      <c r="AF358" t="s">
        <v>88</v>
      </c>
      <c r="AG358" t="s">
        <v>76</v>
      </c>
      <c r="AH358" t="s">
        <v>792</v>
      </c>
    </row>
    <row r="359" ht="14.25" customHeight="1" spans="1:34">
      <c r="A359" s="8" t="s">
        <v>2635</v>
      </c>
      <c r="B359" s="8" t="s">
        <v>2636</v>
      </c>
      <c r="C359" s="8" t="s">
        <v>75</v>
      </c>
      <c r="D359" s="8" t="s">
        <v>76</v>
      </c>
      <c r="E359" s="8" t="s">
        <v>77</v>
      </c>
      <c r="F359" s="8" t="s">
        <v>76</v>
      </c>
      <c r="G359" s="8" t="s">
        <v>205</v>
      </c>
      <c r="H359" s="9" t="s">
        <v>206</v>
      </c>
      <c r="I359" s="9" t="s">
        <v>80</v>
      </c>
      <c r="J359" s="9" t="s">
        <v>2</v>
      </c>
      <c r="K359" s="9" t="s">
        <v>2637</v>
      </c>
      <c r="L359" s="9">
        <v>1</v>
      </c>
      <c r="M359" s="9">
        <v>3</v>
      </c>
      <c r="N359" s="9" t="s">
        <v>2638</v>
      </c>
      <c r="O359" s="9" t="s">
        <v>520</v>
      </c>
      <c r="P359" s="9" t="s">
        <v>84</v>
      </c>
      <c r="Q359" s="9"/>
      <c r="R359" s="24" t="s">
        <v>2639</v>
      </c>
      <c r="S359" s="26" t="s">
        <v>19</v>
      </c>
      <c r="T359" s="9"/>
      <c r="U359" s="24" t="s">
        <v>19</v>
      </c>
      <c r="V359" s="24" t="s">
        <v>2639</v>
      </c>
      <c r="W359" s="26" t="s">
        <v>312</v>
      </c>
      <c r="X359" s="26" t="s">
        <v>19</v>
      </c>
      <c r="Y359" s="24" t="s">
        <v>19</v>
      </c>
      <c r="Z359" s="26" t="s">
        <v>19</v>
      </c>
      <c r="AA359" s="27" t="s">
        <v>19</v>
      </c>
      <c r="AB359" t="s">
        <v>19</v>
      </c>
      <c r="AC359" t="s">
        <v>2640</v>
      </c>
      <c r="AD359" t="s">
        <v>6</v>
      </c>
      <c r="AE359" t="s">
        <v>152</v>
      </c>
      <c r="AF359" t="s">
        <v>88</v>
      </c>
      <c r="AG359" t="s">
        <v>76</v>
      </c>
      <c r="AH359" t="s">
        <v>19</v>
      </c>
    </row>
    <row r="360" ht="14.25" customHeight="1" spans="1:34">
      <c r="A360" s="8" t="s">
        <v>2641</v>
      </c>
      <c r="B360" s="8" t="s">
        <v>2642</v>
      </c>
      <c r="C360" s="8" t="s">
        <v>75</v>
      </c>
      <c r="D360" s="8" t="s">
        <v>76</v>
      </c>
      <c r="E360" s="8" t="s">
        <v>77</v>
      </c>
      <c r="F360" s="8" t="s">
        <v>76</v>
      </c>
      <c r="G360" s="8" t="s">
        <v>205</v>
      </c>
      <c r="H360" s="9" t="s">
        <v>206</v>
      </c>
      <c r="I360" s="9" t="s">
        <v>80</v>
      </c>
      <c r="J360" s="9" t="s">
        <v>2</v>
      </c>
      <c r="K360" s="9" t="s">
        <v>2643</v>
      </c>
      <c r="L360" s="9">
        <v>1</v>
      </c>
      <c r="M360" s="9">
        <v>3</v>
      </c>
      <c r="N360" s="9" t="s">
        <v>2644</v>
      </c>
      <c r="O360" s="9" t="s">
        <v>520</v>
      </c>
      <c r="P360" s="9" t="s">
        <v>84</v>
      </c>
      <c r="Q360" s="9"/>
      <c r="R360" s="24" t="s">
        <v>2645</v>
      </c>
      <c r="S360" s="26" t="s">
        <v>19</v>
      </c>
      <c r="T360" s="9"/>
      <c r="U360" s="24" t="s">
        <v>19</v>
      </c>
      <c r="V360" s="24" t="s">
        <v>2645</v>
      </c>
      <c r="W360" s="26" t="s">
        <v>2646</v>
      </c>
      <c r="X360" s="26" t="s">
        <v>19</v>
      </c>
      <c r="Y360" s="24" t="s">
        <v>19</v>
      </c>
      <c r="Z360" s="26" t="s">
        <v>19</v>
      </c>
      <c r="AA360" s="27" t="s">
        <v>19</v>
      </c>
      <c r="AB360" t="s">
        <v>19</v>
      </c>
      <c r="AC360" t="s">
        <v>2640</v>
      </c>
      <c r="AD360" t="s">
        <v>6</v>
      </c>
      <c r="AE360" t="s">
        <v>805</v>
      </c>
      <c r="AF360" t="s">
        <v>88</v>
      </c>
      <c r="AG360" t="s">
        <v>76</v>
      </c>
      <c r="AH360" t="s">
        <v>19</v>
      </c>
    </row>
    <row r="361" ht="14.25" customHeight="1" spans="1:34">
      <c r="A361" s="8" t="s">
        <v>2647</v>
      </c>
      <c r="B361" s="8" t="s">
        <v>2648</v>
      </c>
      <c r="C361" s="8" t="s">
        <v>75</v>
      </c>
      <c r="D361" s="8" t="s">
        <v>76</v>
      </c>
      <c r="E361" s="8" t="s">
        <v>77</v>
      </c>
      <c r="F361" s="8" t="s">
        <v>76</v>
      </c>
      <c r="G361" s="8" t="s">
        <v>2649</v>
      </c>
      <c r="H361" s="9" t="s">
        <v>2650</v>
      </c>
      <c r="I361" s="9" t="s">
        <v>80</v>
      </c>
      <c r="J361" s="9" t="s">
        <v>2</v>
      </c>
      <c r="K361" s="9" t="s">
        <v>2651</v>
      </c>
      <c r="L361" s="9">
        <v>1</v>
      </c>
      <c r="M361" s="9">
        <v>2</v>
      </c>
      <c r="N361" s="9" t="s">
        <v>676</v>
      </c>
      <c r="O361" s="9" t="s">
        <v>83</v>
      </c>
      <c r="P361" s="9" t="s">
        <v>84</v>
      </c>
      <c r="Q361" s="9"/>
      <c r="R361" s="24" t="s">
        <v>1916</v>
      </c>
      <c r="S361" s="26" t="s">
        <v>19</v>
      </c>
      <c r="T361" s="9"/>
      <c r="U361" s="24" t="s">
        <v>19</v>
      </c>
      <c r="V361" s="24" t="s">
        <v>1916</v>
      </c>
      <c r="W361" s="26" t="s">
        <v>2652</v>
      </c>
      <c r="X361" s="26" t="s">
        <v>19</v>
      </c>
      <c r="Y361" s="24" t="s">
        <v>19</v>
      </c>
      <c r="Z361" s="26" t="s">
        <v>19</v>
      </c>
      <c r="AA361" s="27" t="s">
        <v>19</v>
      </c>
      <c r="AB361" t="s">
        <v>19</v>
      </c>
      <c r="AC361" t="s">
        <v>840</v>
      </c>
      <c r="AD361" t="s">
        <v>6</v>
      </c>
      <c r="AE361" t="s">
        <v>162</v>
      </c>
      <c r="AF361" t="s">
        <v>88</v>
      </c>
      <c r="AG361" t="s">
        <v>76</v>
      </c>
      <c r="AH361" t="s">
        <v>19</v>
      </c>
    </row>
    <row r="362" ht="14.25" customHeight="1" spans="1:34">
      <c r="A362" s="8" t="s">
        <v>2653</v>
      </c>
      <c r="B362" s="8" t="s">
        <v>2654</v>
      </c>
      <c r="C362" s="8" t="s">
        <v>75</v>
      </c>
      <c r="D362" s="8" t="s">
        <v>76</v>
      </c>
      <c r="E362" s="8" t="s">
        <v>77</v>
      </c>
      <c r="F362" s="8" t="s">
        <v>76</v>
      </c>
      <c r="G362" s="8" t="s">
        <v>205</v>
      </c>
      <c r="H362" s="9" t="s">
        <v>206</v>
      </c>
      <c r="I362" s="9" t="s">
        <v>80</v>
      </c>
      <c r="J362" s="9" t="s">
        <v>2</v>
      </c>
      <c r="K362" s="9" t="s">
        <v>2655</v>
      </c>
      <c r="L362" s="9">
        <v>1</v>
      </c>
      <c r="M362" s="9">
        <v>2</v>
      </c>
      <c r="N362" s="9" t="s">
        <v>691</v>
      </c>
      <c r="O362" s="9" t="s">
        <v>83</v>
      </c>
      <c r="P362" s="9" t="s">
        <v>84</v>
      </c>
      <c r="Q362" s="9"/>
      <c r="R362" s="24" t="s">
        <v>2656</v>
      </c>
      <c r="S362" s="26" t="s">
        <v>19</v>
      </c>
      <c r="T362" s="9"/>
      <c r="U362" s="24" t="s">
        <v>19</v>
      </c>
      <c r="V362" s="24" t="s">
        <v>2656</v>
      </c>
      <c r="W362" s="26" t="s">
        <v>2395</v>
      </c>
      <c r="X362" s="26" t="s">
        <v>19</v>
      </c>
      <c r="Y362" s="24" t="s">
        <v>19</v>
      </c>
      <c r="Z362" s="26" t="s">
        <v>19</v>
      </c>
      <c r="AA362" s="27" t="s">
        <v>19</v>
      </c>
      <c r="AB362" t="s">
        <v>19</v>
      </c>
      <c r="AC362" t="s">
        <v>2657</v>
      </c>
      <c r="AD362" t="s">
        <v>6</v>
      </c>
      <c r="AE362" t="s">
        <v>152</v>
      </c>
      <c r="AF362" t="s">
        <v>88</v>
      </c>
      <c r="AG362" t="s">
        <v>76</v>
      </c>
      <c r="AH362" t="s">
        <v>728</v>
      </c>
    </row>
    <row r="363" ht="14.25" customHeight="1" spans="1:34">
      <c r="A363" s="8" t="s">
        <v>2658</v>
      </c>
      <c r="B363" s="8" t="s">
        <v>2659</v>
      </c>
      <c r="C363" s="8" t="s">
        <v>75</v>
      </c>
      <c r="D363" s="8" t="s">
        <v>76</v>
      </c>
      <c r="E363" s="8" t="s">
        <v>77</v>
      </c>
      <c r="F363" s="8" t="s">
        <v>76</v>
      </c>
      <c r="G363" s="8" t="s">
        <v>205</v>
      </c>
      <c r="H363" s="9" t="s">
        <v>206</v>
      </c>
      <c r="I363" s="9" t="s">
        <v>80</v>
      </c>
      <c r="J363" s="9" t="s">
        <v>2</v>
      </c>
      <c r="K363" s="9" t="s">
        <v>2660</v>
      </c>
      <c r="L363" s="9">
        <v>1</v>
      </c>
      <c r="M363" s="9">
        <v>1</v>
      </c>
      <c r="N363" s="9" t="s">
        <v>168</v>
      </c>
      <c r="O363" s="9" t="s">
        <v>929</v>
      </c>
      <c r="P363" s="9" t="s">
        <v>84</v>
      </c>
      <c r="Q363" s="9"/>
      <c r="R363" s="24" t="s">
        <v>2661</v>
      </c>
      <c r="S363" s="26" t="s">
        <v>19</v>
      </c>
      <c r="T363" s="9"/>
      <c r="U363" s="24" t="s">
        <v>19</v>
      </c>
      <c r="V363" s="24" t="s">
        <v>2661</v>
      </c>
      <c r="W363" s="26" t="s">
        <v>398</v>
      </c>
      <c r="X363" s="26" t="s">
        <v>19</v>
      </c>
      <c r="Y363" s="24" t="s">
        <v>19</v>
      </c>
      <c r="Z363" s="26" t="s">
        <v>19</v>
      </c>
      <c r="AA363" s="27" t="s">
        <v>19</v>
      </c>
      <c r="AB363" t="s">
        <v>19</v>
      </c>
      <c r="AC363" t="s">
        <v>294</v>
      </c>
      <c r="AD363" t="s">
        <v>6</v>
      </c>
      <c r="AE363" t="s">
        <v>152</v>
      </c>
      <c r="AF363" t="s">
        <v>88</v>
      </c>
      <c r="AG363" t="s">
        <v>76</v>
      </c>
      <c r="AH363" t="s">
        <v>792</v>
      </c>
    </row>
    <row r="364" ht="14.25" customHeight="1" spans="1:34">
      <c r="A364" s="8" t="s">
        <v>2662</v>
      </c>
      <c r="B364" s="8" t="s">
        <v>2663</v>
      </c>
      <c r="C364" s="8" t="s">
        <v>75</v>
      </c>
      <c r="D364" s="8" t="s">
        <v>76</v>
      </c>
      <c r="E364" s="8" t="s">
        <v>77</v>
      </c>
      <c r="F364" s="8" t="s">
        <v>76</v>
      </c>
      <c r="G364" s="8" t="s">
        <v>1526</v>
      </c>
      <c r="H364" s="9" t="s">
        <v>1527</v>
      </c>
      <c r="I364" s="9" t="s">
        <v>80</v>
      </c>
      <c r="J364" s="9" t="s">
        <v>2</v>
      </c>
      <c r="K364" s="9" t="s">
        <v>2664</v>
      </c>
      <c r="L364" s="9">
        <v>1</v>
      </c>
      <c r="M364" s="9">
        <v>2</v>
      </c>
      <c r="N364" s="9" t="s">
        <v>226</v>
      </c>
      <c r="O364" s="9" t="s">
        <v>83</v>
      </c>
      <c r="P364" s="9" t="s">
        <v>84</v>
      </c>
      <c r="Q364" s="9"/>
      <c r="R364" s="24" t="s">
        <v>637</v>
      </c>
      <c r="S364" s="26" t="s">
        <v>19</v>
      </c>
      <c r="T364" s="9"/>
      <c r="U364" s="24" t="s">
        <v>19</v>
      </c>
      <c r="V364" s="24" t="s">
        <v>637</v>
      </c>
      <c r="W364" s="26" t="s">
        <v>765</v>
      </c>
      <c r="X364" s="26" t="s">
        <v>19</v>
      </c>
      <c r="Y364" s="24" t="s">
        <v>19</v>
      </c>
      <c r="Z364" s="26" t="s">
        <v>19</v>
      </c>
      <c r="AA364" s="27" t="s">
        <v>19</v>
      </c>
      <c r="AB364" t="s">
        <v>19</v>
      </c>
      <c r="AC364" t="s">
        <v>2665</v>
      </c>
      <c r="AD364" t="s">
        <v>6</v>
      </c>
      <c r="AE364" t="s">
        <v>1417</v>
      </c>
      <c r="AF364" t="s">
        <v>88</v>
      </c>
      <c r="AG364" t="s">
        <v>76</v>
      </c>
      <c r="AH364" t="s">
        <v>142</v>
      </c>
    </row>
    <row r="365" ht="14.25" customHeight="1" spans="1:34">
      <c r="A365" s="8" t="s">
        <v>2666</v>
      </c>
      <c r="B365" s="8" t="s">
        <v>2667</v>
      </c>
      <c r="C365" s="8" t="s">
        <v>75</v>
      </c>
      <c r="D365" s="8" t="s">
        <v>76</v>
      </c>
      <c r="E365" s="8" t="s">
        <v>77</v>
      </c>
      <c r="F365" s="8" t="s">
        <v>76</v>
      </c>
      <c r="G365" s="8" t="s">
        <v>665</v>
      </c>
      <c r="H365" s="9" t="s">
        <v>666</v>
      </c>
      <c r="I365" s="9" t="s">
        <v>80</v>
      </c>
      <c r="J365" s="9" t="s">
        <v>2</v>
      </c>
      <c r="K365" s="9" t="s">
        <v>2668</v>
      </c>
      <c r="L365" s="9">
        <v>1</v>
      </c>
      <c r="M365" s="9">
        <v>2</v>
      </c>
      <c r="N365" s="9" t="s">
        <v>732</v>
      </c>
      <c r="O365" s="9" t="s">
        <v>83</v>
      </c>
      <c r="P365" s="9" t="s">
        <v>84</v>
      </c>
      <c r="Q365" s="9"/>
      <c r="R365" s="24" t="s">
        <v>2669</v>
      </c>
      <c r="S365" s="26" t="s">
        <v>19</v>
      </c>
      <c r="T365" s="9"/>
      <c r="U365" s="24" t="s">
        <v>19</v>
      </c>
      <c r="V365" s="24" t="s">
        <v>2669</v>
      </c>
      <c r="W365" s="26" t="s">
        <v>2670</v>
      </c>
      <c r="X365" s="26" t="s">
        <v>19</v>
      </c>
      <c r="Y365" s="24" t="s">
        <v>19</v>
      </c>
      <c r="Z365" s="26" t="s">
        <v>19</v>
      </c>
      <c r="AA365" s="27" t="s">
        <v>19</v>
      </c>
      <c r="AB365" t="s">
        <v>19</v>
      </c>
      <c r="AC365" t="s">
        <v>2671</v>
      </c>
      <c r="AD365" t="s">
        <v>6</v>
      </c>
      <c r="AE365" t="s">
        <v>432</v>
      </c>
      <c r="AF365" t="s">
        <v>88</v>
      </c>
      <c r="AG365" t="s">
        <v>76</v>
      </c>
      <c r="AH365" t="s">
        <v>121</v>
      </c>
    </row>
    <row r="366" ht="14.25" customHeight="1" spans="1:34">
      <c r="A366" s="8" t="s">
        <v>2672</v>
      </c>
      <c r="B366" s="8" t="s">
        <v>2673</v>
      </c>
      <c r="C366" s="8" t="s">
        <v>75</v>
      </c>
      <c r="D366" s="8" t="s">
        <v>76</v>
      </c>
      <c r="E366" s="8" t="s">
        <v>77</v>
      </c>
      <c r="F366" s="8" t="s">
        <v>76</v>
      </c>
      <c r="G366" s="8" t="s">
        <v>601</v>
      </c>
      <c r="H366" s="9" t="s">
        <v>602</v>
      </c>
      <c r="I366" s="9" t="s">
        <v>80</v>
      </c>
      <c r="J366" s="9" t="s">
        <v>2</v>
      </c>
      <c r="K366" s="9" t="s">
        <v>2674</v>
      </c>
      <c r="L366" s="9">
        <v>1</v>
      </c>
      <c r="M366" s="9">
        <v>1</v>
      </c>
      <c r="N366" s="9" t="s">
        <v>226</v>
      </c>
      <c r="O366" s="9" t="s">
        <v>929</v>
      </c>
      <c r="P366" s="9" t="s">
        <v>84</v>
      </c>
      <c r="Q366" s="9"/>
      <c r="R366" s="24" t="s">
        <v>2270</v>
      </c>
      <c r="S366" s="26" t="s">
        <v>19</v>
      </c>
      <c r="T366" s="9"/>
      <c r="U366" s="24" t="s">
        <v>19</v>
      </c>
      <c r="V366" s="24" t="s">
        <v>2270</v>
      </c>
      <c r="W366" s="26" t="s">
        <v>1259</v>
      </c>
      <c r="X366" s="26" t="s">
        <v>19</v>
      </c>
      <c r="Y366" s="24" t="s">
        <v>19</v>
      </c>
      <c r="Z366" s="26" t="s">
        <v>19</v>
      </c>
      <c r="AA366" s="27" t="s">
        <v>19</v>
      </c>
      <c r="AB366" t="s">
        <v>19</v>
      </c>
      <c r="AC366" t="s">
        <v>2271</v>
      </c>
      <c r="AD366" t="s">
        <v>6</v>
      </c>
      <c r="AE366" t="s">
        <v>607</v>
      </c>
      <c r="AF366" t="s">
        <v>88</v>
      </c>
      <c r="AG366" t="s">
        <v>76</v>
      </c>
      <c r="AH366" t="s">
        <v>270</v>
      </c>
    </row>
    <row r="367" ht="14.25" customHeight="1" spans="1:34">
      <c r="A367" s="8" t="s">
        <v>2675</v>
      </c>
      <c r="B367" s="8" t="s">
        <v>2676</v>
      </c>
      <c r="C367" s="8" t="s">
        <v>75</v>
      </c>
      <c r="D367" s="8" t="s">
        <v>76</v>
      </c>
      <c r="E367" s="8" t="s">
        <v>77</v>
      </c>
      <c r="F367" s="8" t="s">
        <v>76</v>
      </c>
      <c r="G367" s="8" t="s">
        <v>601</v>
      </c>
      <c r="H367" s="9" t="s">
        <v>602</v>
      </c>
      <c r="I367" s="9" t="s">
        <v>80</v>
      </c>
      <c r="J367" s="9" t="s">
        <v>2</v>
      </c>
      <c r="K367" s="9" t="s">
        <v>2677</v>
      </c>
      <c r="L367" s="9">
        <v>1</v>
      </c>
      <c r="M367" s="9">
        <v>2</v>
      </c>
      <c r="N367" s="9" t="s">
        <v>158</v>
      </c>
      <c r="O367" s="9" t="s">
        <v>83</v>
      </c>
      <c r="P367" s="9" t="s">
        <v>84</v>
      </c>
      <c r="Q367" s="9"/>
      <c r="R367" s="24" t="s">
        <v>2396</v>
      </c>
      <c r="S367" s="26" t="s">
        <v>19</v>
      </c>
      <c r="T367" s="9"/>
      <c r="U367" s="24" t="s">
        <v>19</v>
      </c>
      <c r="V367" s="24" t="s">
        <v>2396</v>
      </c>
      <c r="W367" s="26" t="s">
        <v>2678</v>
      </c>
      <c r="X367" s="26" t="s">
        <v>19</v>
      </c>
      <c r="Y367" s="24" t="s">
        <v>19</v>
      </c>
      <c r="Z367" s="26" t="s">
        <v>19</v>
      </c>
      <c r="AA367" s="27" t="s">
        <v>19</v>
      </c>
      <c r="AB367" t="s">
        <v>19</v>
      </c>
      <c r="AC367" t="s">
        <v>130</v>
      </c>
      <c r="AD367" t="s">
        <v>6</v>
      </c>
      <c r="AE367" t="s">
        <v>607</v>
      </c>
      <c r="AF367" t="s">
        <v>88</v>
      </c>
      <c r="AG367" t="s">
        <v>76</v>
      </c>
      <c r="AH367" t="s">
        <v>121</v>
      </c>
    </row>
    <row r="368" ht="14.25" customHeight="1" spans="1:34">
      <c r="A368" s="8" t="s">
        <v>2679</v>
      </c>
      <c r="B368" s="8" t="s">
        <v>2680</v>
      </c>
      <c r="C368" s="8" t="s">
        <v>75</v>
      </c>
      <c r="D368" s="8" t="s">
        <v>76</v>
      </c>
      <c r="E368" s="8" t="s">
        <v>77</v>
      </c>
      <c r="F368" s="8" t="s">
        <v>76</v>
      </c>
      <c r="G368" s="8" t="s">
        <v>665</v>
      </c>
      <c r="H368" s="9" t="s">
        <v>666</v>
      </c>
      <c r="I368" s="9" t="s">
        <v>80</v>
      </c>
      <c r="J368" s="9" t="s">
        <v>2</v>
      </c>
      <c r="K368" s="9" t="s">
        <v>2681</v>
      </c>
      <c r="L368" s="9">
        <v>1</v>
      </c>
      <c r="M368" s="9">
        <v>2</v>
      </c>
      <c r="N368" s="9" t="s">
        <v>199</v>
      </c>
      <c r="O368" s="9" t="s">
        <v>83</v>
      </c>
      <c r="P368" s="9" t="s">
        <v>84</v>
      </c>
      <c r="Q368" s="9"/>
      <c r="R368" s="24" t="s">
        <v>2282</v>
      </c>
      <c r="S368" s="26" t="s">
        <v>19</v>
      </c>
      <c r="T368" s="9"/>
      <c r="U368" s="24" t="s">
        <v>19</v>
      </c>
      <c r="V368" s="24" t="s">
        <v>2282</v>
      </c>
      <c r="W368" s="26" t="s">
        <v>2682</v>
      </c>
      <c r="X368" s="26" t="s">
        <v>19</v>
      </c>
      <c r="Y368" s="24" t="s">
        <v>19</v>
      </c>
      <c r="Z368" s="26" t="s">
        <v>19</v>
      </c>
      <c r="AA368" s="27" t="s">
        <v>19</v>
      </c>
      <c r="AB368" t="s">
        <v>19</v>
      </c>
      <c r="AC368" t="s">
        <v>2683</v>
      </c>
      <c r="AD368" t="s">
        <v>6</v>
      </c>
      <c r="AE368" t="s">
        <v>162</v>
      </c>
      <c r="AF368" t="s">
        <v>88</v>
      </c>
      <c r="AG368" t="s">
        <v>76</v>
      </c>
      <c r="AH368" t="s">
        <v>121</v>
      </c>
    </row>
    <row r="369" ht="14.25" customHeight="1" spans="1:34">
      <c r="A369" s="8" t="s">
        <v>2684</v>
      </c>
      <c r="B369" s="8" t="s">
        <v>2685</v>
      </c>
      <c r="C369" s="8" t="s">
        <v>75</v>
      </c>
      <c r="D369" s="8" t="s">
        <v>76</v>
      </c>
      <c r="E369" s="8" t="s">
        <v>77</v>
      </c>
      <c r="F369" s="8" t="s">
        <v>76</v>
      </c>
      <c r="G369" s="8" t="s">
        <v>1858</v>
      </c>
      <c r="H369" s="9" t="s">
        <v>1859</v>
      </c>
      <c r="I369" s="9" t="s">
        <v>80</v>
      </c>
      <c r="J369" s="9" t="s">
        <v>2</v>
      </c>
      <c r="K369" s="9" t="s">
        <v>2686</v>
      </c>
      <c r="L369" s="9">
        <v>1</v>
      </c>
      <c r="M369" s="9">
        <v>4</v>
      </c>
      <c r="N369" s="9" t="s">
        <v>137</v>
      </c>
      <c r="O369" s="9" t="s">
        <v>465</v>
      </c>
      <c r="P369" s="9" t="s">
        <v>84</v>
      </c>
      <c r="Q369" s="9"/>
      <c r="R369" s="24" t="s">
        <v>1500</v>
      </c>
      <c r="S369" s="26" t="s">
        <v>19</v>
      </c>
      <c r="T369" s="9"/>
      <c r="U369" s="24" t="s">
        <v>19</v>
      </c>
      <c r="V369" s="24" t="s">
        <v>1500</v>
      </c>
      <c r="W369" s="26" t="s">
        <v>2687</v>
      </c>
      <c r="X369" s="26" t="s">
        <v>19</v>
      </c>
      <c r="Y369" s="24" t="s">
        <v>19</v>
      </c>
      <c r="Z369" s="26" t="s">
        <v>19</v>
      </c>
      <c r="AA369" s="27" t="s">
        <v>19</v>
      </c>
      <c r="AB369" t="s">
        <v>19</v>
      </c>
      <c r="AC369" t="s">
        <v>2688</v>
      </c>
      <c r="AD369" t="s">
        <v>6</v>
      </c>
      <c r="AE369" t="s">
        <v>2124</v>
      </c>
      <c r="AF369" t="s">
        <v>88</v>
      </c>
      <c r="AG369" t="s">
        <v>76</v>
      </c>
      <c r="AH369" t="s">
        <v>19</v>
      </c>
    </row>
    <row r="370" ht="14.25" customHeight="1" spans="1:34">
      <c r="A370" s="8" t="s">
        <v>2689</v>
      </c>
      <c r="B370" s="8" t="s">
        <v>2690</v>
      </c>
      <c r="C370" s="8" t="s">
        <v>75</v>
      </c>
      <c r="D370" s="8" t="s">
        <v>76</v>
      </c>
      <c r="E370" s="8" t="s">
        <v>77</v>
      </c>
      <c r="F370" s="8" t="s">
        <v>76</v>
      </c>
      <c r="G370" s="8" t="s">
        <v>601</v>
      </c>
      <c r="H370" s="9" t="s">
        <v>602</v>
      </c>
      <c r="I370" s="9" t="s">
        <v>80</v>
      </c>
      <c r="J370" s="9" t="s">
        <v>2</v>
      </c>
      <c r="K370" s="9" t="s">
        <v>2691</v>
      </c>
      <c r="L370" s="9">
        <v>1</v>
      </c>
      <c r="M370" s="9">
        <v>2</v>
      </c>
      <c r="N370" s="9" t="s">
        <v>158</v>
      </c>
      <c r="O370" s="9" t="s">
        <v>83</v>
      </c>
      <c r="P370" s="9" t="s">
        <v>84</v>
      </c>
      <c r="Q370" s="9"/>
      <c r="R370" s="24" t="s">
        <v>2692</v>
      </c>
      <c r="S370" s="26" t="s">
        <v>19</v>
      </c>
      <c r="T370" s="9"/>
      <c r="U370" s="24" t="s">
        <v>19</v>
      </c>
      <c r="V370" s="24" t="s">
        <v>2692</v>
      </c>
      <c r="W370" s="26" t="s">
        <v>718</v>
      </c>
      <c r="X370" s="26" t="s">
        <v>19</v>
      </c>
      <c r="Y370" s="24" t="s">
        <v>19</v>
      </c>
      <c r="Z370" s="26" t="s">
        <v>19</v>
      </c>
      <c r="AA370" s="27" t="s">
        <v>19</v>
      </c>
      <c r="AB370" t="s">
        <v>19</v>
      </c>
      <c r="AC370" t="s">
        <v>2693</v>
      </c>
      <c r="AD370" t="s">
        <v>6</v>
      </c>
      <c r="AE370" t="s">
        <v>607</v>
      </c>
      <c r="AF370" t="s">
        <v>88</v>
      </c>
      <c r="AG370" t="s">
        <v>76</v>
      </c>
      <c r="AH370" t="s">
        <v>220</v>
      </c>
    </row>
    <row r="371" ht="14.25" customHeight="1" spans="1:34">
      <c r="A371" s="8" t="s">
        <v>2694</v>
      </c>
      <c r="B371" s="8" t="s">
        <v>2695</v>
      </c>
      <c r="C371" s="8" t="s">
        <v>75</v>
      </c>
      <c r="D371" s="8" t="s">
        <v>76</v>
      </c>
      <c r="E371" s="8" t="s">
        <v>77</v>
      </c>
      <c r="F371" s="8" t="s">
        <v>76</v>
      </c>
      <c r="G371" s="8" t="s">
        <v>601</v>
      </c>
      <c r="H371" s="9" t="s">
        <v>602</v>
      </c>
      <c r="I371" s="9" t="s">
        <v>80</v>
      </c>
      <c r="J371" s="9" t="s">
        <v>2</v>
      </c>
      <c r="K371" s="9" t="s">
        <v>2696</v>
      </c>
      <c r="L371" s="9">
        <v>1</v>
      </c>
      <c r="M371" s="9">
        <v>2</v>
      </c>
      <c r="N371" s="9" t="s">
        <v>158</v>
      </c>
      <c r="O371" s="9" t="s">
        <v>83</v>
      </c>
      <c r="P371" s="9" t="s">
        <v>84</v>
      </c>
      <c r="Q371" s="9"/>
      <c r="R371" s="24" t="s">
        <v>2396</v>
      </c>
      <c r="S371" s="26" t="s">
        <v>19</v>
      </c>
      <c r="T371" s="9"/>
      <c r="U371" s="24" t="s">
        <v>19</v>
      </c>
      <c r="V371" s="24" t="s">
        <v>2396</v>
      </c>
      <c r="W371" s="26" t="s">
        <v>2678</v>
      </c>
      <c r="X371" s="26" t="s">
        <v>19</v>
      </c>
      <c r="Y371" s="24" t="s">
        <v>19</v>
      </c>
      <c r="Z371" s="26" t="s">
        <v>19</v>
      </c>
      <c r="AA371" s="27" t="s">
        <v>19</v>
      </c>
      <c r="AB371" t="s">
        <v>19</v>
      </c>
      <c r="AC371" t="s">
        <v>130</v>
      </c>
      <c r="AD371" t="s">
        <v>6</v>
      </c>
      <c r="AE371" t="s">
        <v>607</v>
      </c>
      <c r="AF371" t="s">
        <v>88</v>
      </c>
      <c r="AG371" t="s">
        <v>76</v>
      </c>
      <c r="AH371" t="s">
        <v>121</v>
      </c>
    </row>
    <row r="372" ht="14.25" customHeight="1" spans="1:34">
      <c r="A372" s="8" t="s">
        <v>2697</v>
      </c>
      <c r="B372" s="8" t="s">
        <v>2698</v>
      </c>
      <c r="C372" s="8" t="s">
        <v>75</v>
      </c>
      <c r="D372" s="8" t="s">
        <v>76</v>
      </c>
      <c r="E372" s="8" t="s">
        <v>77</v>
      </c>
      <c r="F372" s="8" t="s">
        <v>76</v>
      </c>
      <c r="G372" s="8" t="s">
        <v>2699</v>
      </c>
      <c r="H372" s="9" t="s">
        <v>2700</v>
      </c>
      <c r="I372" s="9" t="s">
        <v>80</v>
      </c>
      <c r="J372" s="9" t="s">
        <v>2</v>
      </c>
      <c r="K372" s="9" t="s">
        <v>2701</v>
      </c>
      <c r="L372" s="9">
        <v>1</v>
      </c>
      <c r="M372" s="9">
        <v>3</v>
      </c>
      <c r="N372" s="9" t="s">
        <v>82</v>
      </c>
      <c r="O372" s="9" t="s">
        <v>520</v>
      </c>
      <c r="P372" s="9" t="s">
        <v>84</v>
      </c>
      <c r="Q372" s="9"/>
      <c r="R372" s="24" t="s">
        <v>2702</v>
      </c>
      <c r="S372" s="26" t="s">
        <v>19</v>
      </c>
      <c r="T372" s="9"/>
      <c r="U372" s="24" t="s">
        <v>19</v>
      </c>
      <c r="V372" s="24" t="s">
        <v>2702</v>
      </c>
      <c r="W372" s="26" t="s">
        <v>361</v>
      </c>
      <c r="X372" s="26" t="s">
        <v>19</v>
      </c>
      <c r="Y372" s="24" t="s">
        <v>19</v>
      </c>
      <c r="Z372" s="26" t="s">
        <v>19</v>
      </c>
      <c r="AA372" s="27" t="s">
        <v>19</v>
      </c>
      <c r="AB372" t="s">
        <v>19</v>
      </c>
      <c r="AC372" t="s">
        <v>2703</v>
      </c>
      <c r="AD372" t="s">
        <v>6</v>
      </c>
      <c r="AE372" t="s">
        <v>2704</v>
      </c>
      <c r="AF372" t="s">
        <v>88</v>
      </c>
      <c r="AG372" t="s">
        <v>76</v>
      </c>
      <c r="AH372" t="s">
        <v>19</v>
      </c>
    </row>
    <row r="373" ht="14.25" customHeight="1" spans="1:34">
      <c r="A373" s="8" t="s">
        <v>2705</v>
      </c>
      <c r="B373" s="8" t="s">
        <v>2706</v>
      </c>
      <c r="C373" s="8" t="s">
        <v>75</v>
      </c>
      <c r="D373" s="8" t="s">
        <v>76</v>
      </c>
      <c r="E373" s="8" t="s">
        <v>77</v>
      </c>
      <c r="F373" s="8" t="s">
        <v>76</v>
      </c>
      <c r="G373" s="8" t="s">
        <v>189</v>
      </c>
      <c r="H373" s="9" t="s">
        <v>190</v>
      </c>
      <c r="I373" s="9" t="s">
        <v>80</v>
      </c>
      <c r="J373" s="9" t="s">
        <v>2</v>
      </c>
      <c r="K373" s="9" t="s">
        <v>2707</v>
      </c>
      <c r="L373" s="9">
        <v>1</v>
      </c>
      <c r="M373" s="9">
        <v>2</v>
      </c>
      <c r="N373" s="9" t="s">
        <v>82</v>
      </c>
      <c r="O373" s="9" t="s">
        <v>83</v>
      </c>
      <c r="P373" s="9" t="s">
        <v>84</v>
      </c>
      <c r="Q373" s="9"/>
      <c r="R373" s="24" t="s">
        <v>192</v>
      </c>
      <c r="S373" s="26" t="s">
        <v>19</v>
      </c>
      <c r="T373" s="9"/>
      <c r="U373" s="24" t="s">
        <v>19</v>
      </c>
      <c r="V373" s="24" t="s">
        <v>192</v>
      </c>
      <c r="W373" s="26" t="s">
        <v>193</v>
      </c>
      <c r="X373" s="26" t="s">
        <v>19</v>
      </c>
      <c r="Y373" s="24" t="s">
        <v>19</v>
      </c>
      <c r="Z373" s="26" t="s">
        <v>19</v>
      </c>
      <c r="AA373" s="27" t="s">
        <v>19</v>
      </c>
      <c r="AB373" t="s">
        <v>19</v>
      </c>
      <c r="AC373" t="s">
        <v>2293</v>
      </c>
      <c r="AD373" t="s">
        <v>6</v>
      </c>
      <c r="AE373" t="s">
        <v>195</v>
      </c>
      <c r="AF373" t="s">
        <v>88</v>
      </c>
      <c r="AG373" t="s">
        <v>76</v>
      </c>
      <c r="AH373" t="s">
        <v>19</v>
      </c>
    </row>
    <row r="374" ht="14.25" customHeight="1" spans="1:34">
      <c r="A374" s="8" t="s">
        <v>2708</v>
      </c>
      <c r="B374" s="8" t="s">
        <v>2709</v>
      </c>
      <c r="C374" s="8" t="s">
        <v>75</v>
      </c>
      <c r="D374" s="8" t="s">
        <v>76</v>
      </c>
      <c r="E374" s="8" t="s">
        <v>77</v>
      </c>
      <c r="F374" s="8" t="s">
        <v>76</v>
      </c>
      <c r="G374" s="8" t="s">
        <v>1148</v>
      </c>
      <c r="H374" s="9" t="s">
        <v>1149</v>
      </c>
      <c r="I374" s="9" t="s">
        <v>80</v>
      </c>
      <c r="J374" s="9" t="s">
        <v>2</v>
      </c>
      <c r="K374" s="9" t="s">
        <v>2710</v>
      </c>
      <c r="L374" s="9">
        <v>1</v>
      </c>
      <c r="M374" s="9">
        <v>1</v>
      </c>
      <c r="N374" s="9" t="s">
        <v>82</v>
      </c>
      <c r="O374" s="9" t="s">
        <v>929</v>
      </c>
      <c r="P374" s="9" t="s">
        <v>84</v>
      </c>
      <c r="Q374" s="9"/>
      <c r="R374" s="24" t="s">
        <v>2711</v>
      </c>
      <c r="S374" s="26" t="s">
        <v>19</v>
      </c>
      <c r="T374" s="9"/>
      <c r="U374" s="24" t="s">
        <v>19</v>
      </c>
      <c r="V374" s="24" t="s">
        <v>2711</v>
      </c>
      <c r="W374" s="26" t="s">
        <v>2712</v>
      </c>
      <c r="X374" s="26" t="s">
        <v>19</v>
      </c>
      <c r="Y374" s="24" t="s">
        <v>19</v>
      </c>
      <c r="Z374" s="26" t="s">
        <v>19</v>
      </c>
      <c r="AA374" s="27" t="s">
        <v>19</v>
      </c>
      <c r="AB374" t="s">
        <v>19</v>
      </c>
      <c r="AC374" t="s">
        <v>2713</v>
      </c>
      <c r="AD374" t="s">
        <v>6</v>
      </c>
      <c r="AE374" t="s">
        <v>1154</v>
      </c>
      <c r="AF374" t="s">
        <v>88</v>
      </c>
      <c r="AG374" t="s">
        <v>76</v>
      </c>
      <c r="AH374" t="s">
        <v>696</v>
      </c>
    </row>
    <row r="375" ht="14.25" customHeight="1" spans="1:34">
      <c r="A375" s="8" t="s">
        <v>2714</v>
      </c>
      <c r="B375" s="8" t="s">
        <v>2715</v>
      </c>
      <c r="C375" s="8" t="s">
        <v>75</v>
      </c>
      <c r="D375" s="8" t="s">
        <v>76</v>
      </c>
      <c r="E375" s="8" t="s">
        <v>77</v>
      </c>
      <c r="F375" s="8" t="s">
        <v>76</v>
      </c>
      <c r="G375" s="8" t="s">
        <v>2716</v>
      </c>
      <c r="H375" s="9" t="s">
        <v>2717</v>
      </c>
      <c r="I375" s="9" t="s">
        <v>80</v>
      </c>
      <c r="J375" s="9" t="s">
        <v>2</v>
      </c>
      <c r="K375" s="9" t="s">
        <v>2718</v>
      </c>
      <c r="L375" s="9">
        <v>1</v>
      </c>
      <c r="M375" s="9">
        <v>2</v>
      </c>
      <c r="N375" s="9" t="s">
        <v>105</v>
      </c>
      <c r="O375" s="9" t="s">
        <v>83</v>
      </c>
      <c r="P375" s="9" t="s">
        <v>84</v>
      </c>
      <c r="Q375" s="9"/>
      <c r="R375" s="24" t="s">
        <v>2719</v>
      </c>
      <c r="S375" s="26" t="s">
        <v>19</v>
      </c>
      <c r="T375" s="9"/>
      <c r="U375" s="24" t="s">
        <v>19</v>
      </c>
      <c r="V375" s="24" t="s">
        <v>2719</v>
      </c>
      <c r="W375" s="26" t="s">
        <v>107</v>
      </c>
      <c r="X375" s="26" t="s">
        <v>19</v>
      </c>
      <c r="Y375" s="24" t="s">
        <v>19</v>
      </c>
      <c r="Z375" s="26" t="s">
        <v>19</v>
      </c>
      <c r="AA375" s="27" t="s">
        <v>19</v>
      </c>
      <c r="AB375" t="s">
        <v>19</v>
      </c>
      <c r="AC375" t="s">
        <v>2060</v>
      </c>
      <c r="AD375" t="s">
        <v>6</v>
      </c>
      <c r="AE375" t="s">
        <v>152</v>
      </c>
      <c r="AF375" t="s">
        <v>88</v>
      </c>
      <c r="AG375" t="s">
        <v>76</v>
      </c>
      <c r="AH375" t="s">
        <v>19</v>
      </c>
    </row>
    <row r="376" ht="14.25" customHeight="1" spans="1:34">
      <c r="A376" s="8" t="s">
        <v>2720</v>
      </c>
      <c r="B376" s="8" t="s">
        <v>2721</v>
      </c>
      <c r="C376" s="8" t="s">
        <v>75</v>
      </c>
      <c r="D376" s="8" t="s">
        <v>76</v>
      </c>
      <c r="E376" s="8" t="s">
        <v>77</v>
      </c>
      <c r="F376" s="8" t="s">
        <v>76</v>
      </c>
      <c r="G376" s="8" t="s">
        <v>165</v>
      </c>
      <c r="H376" s="9" t="s">
        <v>166</v>
      </c>
      <c r="I376" s="9" t="s">
        <v>80</v>
      </c>
      <c r="J376" s="9" t="s">
        <v>2</v>
      </c>
      <c r="K376" s="9" t="s">
        <v>2722</v>
      </c>
      <c r="L376" s="9">
        <v>1</v>
      </c>
      <c r="M376" s="9">
        <v>1</v>
      </c>
      <c r="N376" s="9" t="s">
        <v>246</v>
      </c>
      <c r="O376" s="9" t="s">
        <v>929</v>
      </c>
      <c r="P376" s="9" t="s">
        <v>84</v>
      </c>
      <c r="Q376" s="9"/>
      <c r="R376" s="24" t="s">
        <v>2723</v>
      </c>
      <c r="S376" s="26" t="s">
        <v>19</v>
      </c>
      <c r="T376" s="9"/>
      <c r="U376" s="24" t="s">
        <v>19</v>
      </c>
      <c r="V376" s="24" t="s">
        <v>2723</v>
      </c>
      <c r="W376" s="26" t="s">
        <v>2724</v>
      </c>
      <c r="X376" s="26" t="s">
        <v>19</v>
      </c>
      <c r="Y376" s="24" t="s">
        <v>19</v>
      </c>
      <c r="Z376" s="26" t="s">
        <v>19</v>
      </c>
      <c r="AA376" s="27" t="s">
        <v>19</v>
      </c>
      <c r="AB376" t="s">
        <v>19</v>
      </c>
      <c r="AC376" t="s">
        <v>2725</v>
      </c>
      <c r="AD376" t="s">
        <v>6</v>
      </c>
      <c r="AE376" t="s">
        <v>172</v>
      </c>
      <c r="AF376" t="s">
        <v>88</v>
      </c>
      <c r="AG376" t="s">
        <v>76</v>
      </c>
      <c r="AH376" t="s">
        <v>297</v>
      </c>
    </row>
    <row r="377" ht="14.25" customHeight="1" spans="1:34">
      <c r="A377" s="8" t="s">
        <v>2726</v>
      </c>
      <c r="B377" s="8" t="s">
        <v>2727</v>
      </c>
      <c r="C377" s="8" t="s">
        <v>75</v>
      </c>
      <c r="D377" s="8" t="s">
        <v>76</v>
      </c>
      <c r="E377" s="8" t="s">
        <v>77</v>
      </c>
      <c r="F377" s="8" t="s">
        <v>76</v>
      </c>
      <c r="G377" s="8" t="s">
        <v>165</v>
      </c>
      <c r="H377" s="9" t="s">
        <v>166</v>
      </c>
      <c r="I377" s="9" t="s">
        <v>80</v>
      </c>
      <c r="J377" s="9" t="s">
        <v>2</v>
      </c>
      <c r="K377" s="9" t="s">
        <v>2728</v>
      </c>
      <c r="L377" s="9">
        <v>1</v>
      </c>
      <c r="M377" s="9">
        <v>1</v>
      </c>
      <c r="N377" s="9" t="s">
        <v>1861</v>
      </c>
      <c r="O377" s="9" t="s">
        <v>929</v>
      </c>
      <c r="P377" s="9" t="s">
        <v>84</v>
      </c>
      <c r="Q377" s="9"/>
      <c r="R377" s="24" t="s">
        <v>2729</v>
      </c>
      <c r="S377" s="26" t="s">
        <v>19</v>
      </c>
      <c r="T377" s="9"/>
      <c r="U377" s="24" t="s">
        <v>19</v>
      </c>
      <c r="V377" s="24" t="s">
        <v>2729</v>
      </c>
      <c r="W377" s="26" t="s">
        <v>2730</v>
      </c>
      <c r="X377" s="26" t="s">
        <v>19</v>
      </c>
      <c r="Y377" s="24" t="s">
        <v>19</v>
      </c>
      <c r="Z377" s="26" t="s">
        <v>19</v>
      </c>
      <c r="AA377" s="27" t="s">
        <v>19</v>
      </c>
      <c r="AB377" t="s">
        <v>19</v>
      </c>
      <c r="AC377" t="s">
        <v>2731</v>
      </c>
      <c r="AD377" t="s">
        <v>6</v>
      </c>
      <c r="AE377" t="s">
        <v>172</v>
      </c>
      <c r="AF377" t="s">
        <v>88</v>
      </c>
      <c r="AG377" t="s">
        <v>76</v>
      </c>
      <c r="AH377" t="s">
        <v>173</v>
      </c>
    </row>
    <row r="378" ht="14.25" customHeight="1" spans="1:34">
      <c r="A378" s="8" t="s">
        <v>2732</v>
      </c>
      <c r="B378" s="8" t="s">
        <v>2733</v>
      </c>
      <c r="C378" s="8" t="s">
        <v>75</v>
      </c>
      <c r="D378" s="8" t="s">
        <v>76</v>
      </c>
      <c r="E378" s="8" t="s">
        <v>77</v>
      </c>
      <c r="F378" s="8" t="s">
        <v>76</v>
      </c>
      <c r="G378" s="8" t="s">
        <v>1526</v>
      </c>
      <c r="H378" s="9" t="s">
        <v>1527</v>
      </c>
      <c r="I378" s="9" t="s">
        <v>80</v>
      </c>
      <c r="J378" s="9" t="s">
        <v>2</v>
      </c>
      <c r="K378" s="9" t="s">
        <v>2734</v>
      </c>
      <c r="L378" s="9">
        <v>1</v>
      </c>
      <c r="M378" s="9">
        <v>1</v>
      </c>
      <c r="N378" s="9" t="s">
        <v>520</v>
      </c>
      <c r="O378" s="9" t="s">
        <v>929</v>
      </c>
      <c r="P378" s="9" t="s">
        <v>84</v>
      </c>
      <c r="Q378" s="9"/>
      <c r="R378" s="24" t="s">
        <v>2735</v>
      </c>
      <c r="S378" s="26" t="s">
        <v>19</v>
      </c>
      <c r="T378" s="9"/>
      <c r="U378" s="24" t="s">
        <v>19</v>
      </c>
      <c r="V378" s="24" t="s">
        <v>2735</v>
      </c>
      <c r="W378" s="26" t="s">
        <v>248</v>
      </c>
      <c r="X378" s="26" t="s">
        <v>19</v>
      </c>
      <c r="Y378" s="24" t="s">
        <v>19</v>
      </c>
      <c r="Z378" s="26" t="s">
        <v>19</v>
      </c>
      <c r="AA378" s="27" t="s">
        <v>19</v>
      </c>
      <c r="AB378" t="s">
        <v>19</v>
      </c>
      <c r="AC378" t="s">
        <v>219</v>
      </c>
      <c r="AD378" t="s">
        <v>6</v>
      </c>
      <c r="AE378" t="s">
        <v>1417</v>
      </c>
      <c r="AF378" t="s">
        <v>88</v>
      </c>
      <c r="AG378" t="s">
        <v>76</v>
      </c>
      <c r="AH378" t="s">
        <v>173</v>
      </c>
    </row>
    <row r="379" ht="14.25" customHeight="1" spans="1:34">
      <c r="A379" s="8" t="s">
        <v>2736</v>
      </c>
      <c r="B379" s="8" t="s">
        <v>2737</v>
      </c>
      <c r="C379" s="8" t="s">
        <v>75</v>
      </c>
      <c r="D379" s="8" t="s">
        <v>76</v>
      </c>
      <c r="E379" s="8" t="s">
        <v>77</v>
      </c>
      <c r="F379" s="8" t="s">
        <v>76</v>
      </c>
      <c r="G379" s="8" t="s">
        <v>601</v>
      </c>
      <c r="H379" s="9" t="s">
        <v>602</v>
      </c>
      <c r="I379" s="9" t="s">
        <v>80</v>
      </c>
      <c r="J379" s="9" t="s">
        <v>2</v>
      </c>
      <c r="K379" s="9" t="s">
        <v>2738</v>
      </c>
      <c r="L379" s="9">
        <v>2</v>
      </c>
      <c r="M379" s="9">
        <v>1</v>
      </c>
      <c r="N379" s="9" t="s">
        <v>83</v>
      </c>
      <c r="O379" s="9" t="s">
        <v>929</v>
      </c>
      <c r="P379" s="9" t="s">
        <v>84</v>
      </c>
      <c r="Q379" s="9"/>
      <c r="R379" s="24" t="s">
        <v>2739</v>
      </c>
      <c r="S379" s="26" t="s">
        <v>19</v>
      </c>
      <c r="T379" s="9"/>
      <c r="U379" s="24" t="s">
        <v>19</v>
      </c>
      <c r="V379" s="24" t="s">
        <v>2739</v>
      </c>
      <c r="W379" s="26" t="s">
        <v>2740</v>
      </c>
      <c r="X379" s="26" t="s">
        <v>19</v>
      </c>
      <c r="Y379" s="24" t="s">
        <v>19</v>
      </c>
      <c r="Z379" s="26" t="s">
        <v>19</v>
      </c>
      <c r="AA379" s="27" t="s">
        <v>19</v>
      </c>
      <c r="AB379" t="s">
        <v>19</v>
      </c>
      <c r="AC379" t="s">
        <v>2741</v>
      </c>
      <c r="AD379" t="s">
        <v>6</v>
      </c>
      <c r="AE379" t="s">
        <v>1373</v>
      </c>
      <c r="AF379" t="s">
        <v>88</v>
      </c>
      <c r="AG379" t="s">
        <v>76</v>
      </c>
      <c r="AH379" t="s">
        <v>121</v>
      </c>
    </row>
    <row r="380" ht="14.25" customHeight="1" spans="1:34">
      <c r="A380" s="8" t="s">
        <v>2742</v>
      </c>
      <c r="B380" s="8" t="s">
        <v>2743</v>
      </c>
      <c r="C380" s="8" t="s">
        <v>75</v>
      </c>
      <c r="D380" s="8" t="s">
        <v>76</v>
      </c>
      <c r="E380" s="8" t="s">
        <v>77</v>
      </c>
      <c r="F380" s="8" t="s">
        <v>76</v>
      </c>
      <c r="G380" s="8" t="s">
        <v>2744</v>
      </c>
      <c r="H380" s="9" t="s">
        <v>2745</v>
      </c>
      <c r="I380" s="9" t="s">
        <v>80</v>
      </c>
      <c r="J380" s="9" t="s">
        <v>2</v>
      </c>
      <c r="K380" s="9" t="s">
        <v>2746</v>
      </c>
      <c r="L380" s="9">
        <v>1</v>
      </c>
      <c r="M380" s="9">
        <v>1</v>
      </c>
      <c r="N380" s="9" t="s">
        <v>520</v>
      </c>
      <c r="O380" s="9" t="s">
        <v>929</v>
      </c>
      <c r="P380" s="9" t="s">
        <v>84</v>
      </c>
      <c r="Q380" s="9"/>
      <c r="R380" s="24" t="s">
        <v>2747</v>
      </c>
      <c r="S380" s="26" t="s">
        <v>19</v>
      </c>
      <c r="T380" s="9"/>
      <c r="U380" s="24" t="s">
        <v>19</v>
      </c>
      <c r="V380" s="24" t="s">
        <v>2747</v>
      </c>
      <c r="W380" s="26" t="s">
        <v>710</v>
      </c>
      <c r="X380" s="26" t="s">
        <v>19</v>
      </c>
      <c r="Y380" s="24" t="s">
        <v>19</v>
      </c>
      <c r="Z380" s="26" t="s">
        <v>19</v>
      </c>
      <c r="AA380" s="27" t="s">
        <v>19</v>
      </c>
      <c r="AB380" t="s">
        <v>19</v>
      </c>
      <c r="AC380" t="s">
        <v>2748</v>
      </c>
      <c r="AD380" t="s">
        <v>6</v>
      </c>
      <c r="AE380" t="s">
        <v>2749</v>
      </c>
      <c r="AF380" t="s">
        <v>88</v>
      </c>
      <c r="AG380" t="s">
        <v>76</v>
      </c>
      <c r="AH380" t="s">
        <v>373</v>
      </c>
    </row>
    <row r="381" ht="14.25" customHeight="1" spans="1:34">
      <c r="A381" s="8" t="s">
        <v>2750</v>
      </c>
      <c r="B381" s="8" t="s">
        <v>2751</v>
      </c>
      <c r="C381" s="8" t="s">
        <v>75</v>
      </c>
      <c r="D381" s="8" t="s">
        <v>76</v>
      </c>
      <c r="E381" s="8" t="s">
        <v>77</v>
      </c>
      <c r="F381" s="8" t="s">
        <v>76</v>
      </c>
      <c r="G381" s="8" t="s">
        <v>2752</v>
      </c>
      <c r="H381" s="9" t="s">
        <v>2753</v>
      </c>
      <c r="I381" s="9" t="s">
        <v>80</v>
      </c>
      <c r="J381" s="9" t="s">
        <v>2</v>
      </c>
      <c r="K381" s="9" t="s">
        <v>2754</v>
      </c>
      <c r="L381" s="9">
        <v>1</v>
      </c>
      <c r="M381" s="9">
        <v>1</v>
      </c>
      <c r="N381" s="9" t="s">
        <v>83</v>
      </c>
      <c r="O381" s="9" t="s">
        <v>929</v>
      </c>
      <c r="P381" s="9" t="s">
        <v>84</v>
      </c>
      <c r="Q381" s="9"/>
      <c r="R381" s="24" t="s">
        <v>2755</v>
      </c>
      <c r="S381" s="26" t="s">
        <v>19</v>
      </c>
      <c r="T381" s="9"/>
      <c r="U381" s="24" t="s">
        <v>19</v>
      </c>
      <c r="V381" s="24" t="s">
        <v>2755</v>
      </c>
      <c r="W381" s="26" t="s">
        <v>636</v>
      </c>
      <c r="X381" s="26" t="s">
        <v>19</v>
      </c>
      <c r="Y381" s="24" t="s">
        <v>19</v>
      </c>
      <c r="Z381" s="26" t="s">
        <v>19</v>
      </c>
      <c r="AA381" s="27" t="s">
        <v>19</v>
      </c>
      <c r="AB381" t="s">
        <v>19</v>
      </c>
      <c r="AC381" t="s">
        <v>2281</v>
      </c>
      <c r="AD381" t="s">
        <v>6</v>
      </c>
      <c r="AE381" t="s">
        <v>120</v>
      </c>
      <c r="AF381" t="s">
        <v>88</v>
      </c>
      <c r="AG381" t="s">
        <v>76</v>
      </c>
      <c r="AH381" t="s">
        <v>696</v>
      </c>
    </row>
    <row r="382" ht="14.25" customHeight="1" spans="1:34">
      <c r="A382" s="8" t="s">
        <v>2756</v>
      </c>
      <c r="B382" s="8" t="s">
        <v>2757</v>
      </c>
      <c r="C382" s="8" t="s">
        <v>75</v>
      </c>
      <c r="D382" s="8" t="s">
        <v>76</v>
      </c>
      <c r="E382" s="8" t="s">
        <v>77</v>
      </c>
      <c r="F382" s="8" t="s">
        <v>76</v>
      </c>
      <c r="G382" s="8" t="s">
        <v>2358</v>
      </c>
      <c r="H382" s="9" t="s">
        <v>2359</v>
      </c>
      <c r="I382" s="9" t="s">
        <v>80</v>
      </c>
      <c r="J382" s="9" t="s">
        <v>2</v>
      </c>
      <c r="K382" s="9" t="s">
        <v>2758</v>
      </c>
      <c r="L382" s="9">
        <v>1</v>
      </c>
      <c r="M382" s="9">
        <v>1</v>
      </c>
      <c r="N382" s="9" t="s">
        <v>929</v>
      </c>
      <c r="O382" s="9" t="s">
        <v>929</v>
      </c>
      <c r="P382" s="9" t="s">
        <v>84</v>
      </c>
      <c r="Q382" s="9"/>
      <c r="R382" s="24" t="s">
        <v>447</v>
      </c>
      <c r="S382" s="26" t="s">
        <v>19</v>
      </c>
      <c r="T382" s="9"/>
      <c r="U382" s="24" t="s">
        <v>19</v>
      </c>
      <c r="V382" s="24" t="s">
        <v>447</v>
      </c>
      <c r="W382" s="26" t="s">
        <v>371</v>
      </c>
      <c r="X382" s="26" t="s">
        <v>19</v>
      </c>
      <c r="Y382" s="24" t="s">
        <v>19</v>
      </c>
      <c r="Z382" s="26" t="s">
        <v>19</v>
      </c>
      <c r="AA382" s="27" t="s">
        <v>19</v>
      </c>
      <c r="AB382" t="s">
        <v>19</v>
      </c>
      <c r="AC382" t="s">
        <v>573</v>
      </c>
      <c r="AD382" t="s">
        <v>6</v>
      </c>
      <c r="AE382" t="s">
        <v>685</v>
      </c>
      <c r="AF382" t="s">
        <v>88</v>
      </c>
      <c r="AG382" t="s">
        <v>76</v>
      </c>
      <c r="AH382" t="s">
        <v>1562</v>
      </c>
    </row>
    <row r="383" ht="14.25" customHeight="1" spans="1:34">
      <c r="A383" s="8" t="s">
        <v>2759</v>
      </c>
      <c r="B383" s="8" t="s">
        <v>2760</v>
      </c>
      <c r="C383" s="8" t="s">
        <v>75</v>
      </c>
      <c r="D383" s="8" t="s">
        <v>76</v>
      </c>
      <c r="E383" s="8" t="s">
        <v>77</v>
      </c>
      <c r="F383" s="8" t="s">
        <v>76</v>
      </c>
      <c r="G383" s="8" t="s">
        <v>1576</v>
      </c>
      <c r="H383" s="9" t="s">
        <v>1577</v>
      </c>
      <c r="I383" s="9" t="s">
        <v>80</v>
      </c>
      <c r="J383" s="9" t="s">
        <v>2</v>
      </c>
      <c r="K383" s="9" t="s">
        <v>2393</v>
      </c>
      <c r="L383" s="9">
        <v>2</v>
      </c>
      <c r="M383" s="9">
        <v>1</v>
      </c>
      <c r="N383" s="9" t="s">
        <v>236</v>
      </c>
      <c r="O383" s="9" t="s">
        <v>929</v>
      </c>
      <c r="P383" s="9" t="s">
        <v>84</v>
      </c>
      <c r="Q383" s="9"/>
      <c r="R383" s="24" t="s">
        <v>1916</v>
      </c>
      <c r="S383" s="26" t="s">
        <v>19</v>
      </c>
      <c r="T383" s="9"/>
      <c r="U383" s="24" t="s">
        <v>19</v>
      </c>
      <c r="V383" s="24" t="s">
        <v>1916</v>
      </c>
      <c r="W383" s="26" t="s">
        <v>1366</v>
      </c>
      <c r="X383" s="26" t="s">
        <v>19</v>
      </c>
      <c r="Y383" s="24" t="s">
        <v>19</v>
      </c>
      <c r="Z383" s="26" t="s">
        <v>19</v>
      </c>
      <c r="AA383" s="27" t="s">
        <v>19</v>
      </c>
      <c r="AB383" t="s">
        <v>19</v>
      </c>
      <c r="AC383" t="s">
        <v>756</v>
      </c>
      <c r="AD383" t="s">
        <v>6</v>
      </c>
      <c r="AE383" t="s">
        <v>1145</v>
      </c>
      <c r="AF383" t="s">
        <v>88</v>
      </c>
      <c r="AG383" t="s">
        <v>76</v>
      </c>
      <c r="AH383" t="s">
        <v>121</v>
      </c>
    </row>
    <row r="384" ht="14.25" customHeight="1" spans="1:34">
      <c r="A384" s="8" t="s">
        <v>2761</v>
      </c>
      <c r="B384" s="8" t="s">
        <v>2762</v>
      </c>
      <c r="C384" s="8" t="s">
        <v>75</v>
      </c>
      <c r="D384" s="8" t="s">
        <v>76</v>
      </c>
      <c r="E384" s="8" t="s">
        <v>77</v>
      </c>
      <c r="F384" s="8" t="s">
        <v>76</v>
      </c>
      <c r="G384" s="8" t="s">
        <v>2763</v>
      </c>
      <c r="H384" s="9" t="s">
        <v>2764</v>
      </c>
      <c r="I384" s="9" t="s">
        <v>80</v>
      </c>
      <c r="J384" s="9" t="s">
        <v>2</v>
      </c>
      <c r="K384" s="9" t="s">
        <v>2765</v>
      </c>
      <c r="L384" s="9">
        <v>1</v>
      </c>
      <c r="M384" s="9">
        <v>2</v>
      </c>
      <c r="N384" s="9" t="s">
        <v>168</v>
      </c>
      <c r="O384" s="9" t="s">
        <v>83</v>
      </c>
      <c r="P384" s="9" t="s">
        <v>84</v>
      </c>
      <c r="Q384" s="9"/>
      <c r="R384" s="24" t="s">
        <v>2766</v>
      </c>
      <c r="S384" s="26" t="s">
        <v>19</v>
      </c>
      <c r="T384" s="9"/>
      <c r="U384" s="24" t="s">
        <v>19</v>
      </c>
      <c r="V384" s="24" t="s">
        <v>2766</v>
      </c>
      <c r="W384" s="26" t="s">
        <v>1407</v>
      </c>
      <c r="X384" s="26" t="s">
        <v>19</v>
      </c>
      <c r="Y384" s="24" t="s">
        <v>19</v>
      </c>
      <c r="Z384" s="26" t="s">
        <v>19</v>
      </c>
      <c r="AA384" s="27" t="s">
        <v>19</v>
      </c>
      <c r="AB384" t="s">
        <v>19</v>
      </c>
      <c r="AC384" t="s">
        <v>2767</v>
      </c>
      <c r="AD384" t="s">
        <v>6</v>
      </c>
      <c r="AE384" t="s">
        <v>2768</v>
      </c>
      <c r="AF384" t="s">
        <v>88</v>
      </c>
      <c r="AG384" t="s">
        <v>76</v>
      </c>
      <c r="AH384" t="s">
        <v>19</v>
      </c>
    </row>
    <row r="385" ht="14.25" customHeight="1" spans="1:34">
      <c r="A385" s="8" t="s">
        <v>2769</v>
      </c>
      <c r="B385" s="8" t="s">
        <v>2770</v>
      </c>
      <c r="C385" s="8" t="s">
        <v>75</v>
      </c>
      <c r="D385" s="8" t="s">
        <v>76</v>
      </c>
      <c r="E385" s="8" t="s">
        <v>77</v>
      </c>
      <c r="F385" s="8" t="s">
        <v>76</v>
      </c>
      <c r="G385" s="8" t="s">
        <v>2763</v>
      </c>
      <c r="H385" s="9" t="s">
        <v>2764</v>
      </c>
      <c r="I385" s="9" t="s">
        <v>80</v>
      </c>
      <c r="J385" s="9" t="s">
        <v>2</v>
      </c>
      <c r="K385" s="9" t="s">
        <v>2771</v>
      </c>
      <c r="L385" s="9">
        <v>1</v>
      </c>
      <c r="M385" s="9">
        <v>2</v>
      </c>
      <c r="N385" s="9" t="s">
        <v>691</v>
      </c>
      <c r="O385" s="9" t="s">
        <v>83</v>
      </c>
      <c r="P385" s="9" t="s">
        <v>84</v>
      </c>
      <c r="Q385" s="9"/>
      <c r="R385" s="24" t="s">
        <v>2766</v>
      </c>
      <c r="S385" s="26" t="s">
        <v>19</v>
      </c>
      <c r="T385" s="9"/>
      <c r="U385" s="24" t="s">
        <v>19</v>
      </c>
      <c r="V385" s="24" t="s">
        <v>2766</v>
      </c>
      <c r="W385" s="26" t="s">
        <v>2772</v>
      </c>
      <c r="X385" s="26" t="s">
        <v>19</v>
      </c>
      <c r="Y385" s="24" t="s">
        <v>19</v>
      </c>
      <c r="Z385" s="26" t="s">
        <v>19</v>
      </c>
      <c r="AA385" s="27" t="s">
        <v>19</v>
      </c>
      <c r="AB385" t="s">
        <v>19</v>
      </c>
      <c r="AC385" t="s">
        <v>2773</v>
      </c>
      <c r="AD385" t="s">
        <v>6</v>
      </c>
      <c r="AE385" t="s">
        <v>2768</v>
      </c>
      <c r="AF385" t="s">
        <v>88</v>
      </c>
      <c r="AG385" t="s">
        <v>76</v>
      </c>
      <c r="AH385" t="s">
        <v>19</v>
      </c>
    </row>
    <row r="386" ht="14.25" customHeight="1" spans="1:34">
      <c r="A386" s="8" t="s">
        <v>2774</v>
      </c>
      <c r="B386" s="8" t="s">
        <v>2775</v>
      </c>
      <c r="C386" s="8" t="s">
        <v>75</v>
      </c>
      <c r="D386" s="8" t="s">
        <v>76</v>
      </c>
      <c r="E386" s="8" t="s">
        <v>77</v>
      </c>
      <c r="F386" s="8" t="s">
        <v>76</v>
      </c>
      <c r="G386" s="8" t="s">
        <v>1555</v>
      </c>
      <c r="H386" s="9" t="s">
        <v>1556</v>
      </c>
      <c r="I386" s="9" t="s">
        <v>80</v>
      </c>
      <c r="J386" s="9" t="s">
        <v>2</v>
      </c>
      <c r="K386" s="9" t="s">
        <v>2776</v>
      </c>
      <c r="L386" s="9">
        <v>1</v>
      </c>
      <c r="M386" s="9">
        <v>2</v>
      </c>
      <c r="N386" s="9" t="s">
        <v>708</v>
      </c>
      <c r="O386" s="9" t="s">
        <v>83</v>
      </c>
      <c r="P386" s="9" t="s">
        <v>84</v>
      </c>
      <c r="Q386" s="9"/>
      <c r="R386" s="24" t="s">
        <v>2777</v>
      </c>
      <c r="S386" s="26" t="s">
        <v>19</v>
      </c>
      <c r="T386" s="9"/>
      <c r="U386" s="24" t="s">
        <v>19</v>
      </c>
      <c r="V386" s="24" t="s">
        <v>2777</v>
      </c>
      <c r="W386" s="26" t="s">
        <v>2081</v>
      </c>
      <c r="X386" s="26" t="s">
        <v>19</v>
      </c>
      <c r="Y386" s="24" t="s">
        <v>19</v>
      </c>
      <c r="Z386" s="26" t="s">
        <v>19</v>
      </c>
      <c r="AA386" s="27" t="s">
        <v>19</v>
      </c>
      <c r="AB386" t="s">
        <v>19</v>
      </c>
      <c r="AC386" t="s">
        <v>1444</v>
      </c>
      <c r="AD386" t="s">
        <v>6</v>
      </c>
      <c r="AE386" t="s">
        <v>1561</v>
      </c>
      <c r="AF386" t="s">
        <v>88</v>
      </c>
      <c r="AG386" t="s">
        <v>76</v>
      </c>
      <c r="AH386" t="s">
        <v>19</v>
      </c>
    </row>
    <row r="387" ht="14.25" customHeight="1" spans="1:34">
      <c r="A387" s="8" t="s">
        <v>2778</v>
      </c>
      <c r="B387" s="8" t="s">
        <v>2779</v>
      </c>
      <c r="C387" s="8" t="s">
        <v>75</v>
      </c>
      <c r="D387" s="8" t="s">
        <v>76</v>
      </c>
      <c r="E387" s="8" t="s">
        <v>77</v>
      </c>
      <c r="F387" s="8" t="s">
        <v>76</v>
      </c>
      <c r="G387" s="8" t="s">
        <v>1172</v>
      </c>
      <c r="H387" s="9" t="s">
        <v>1173</v>
      </c>
      <c r="I387" s="9" t="s">
        <v>80</v>
      </c>
      <c r="J387" s="9" t="s">
        <v>2</v>
      </c>
      <c r="K387" s="9" t="s">
        <v>2780</v>
      </c>
      <c r="L387" s="9">
        <v>1</v>
      </c>
      <c r="M387" s="9">
        <v>1</v>
      </c>
      <c r="N387" s="9" t="s">
        <v>226</v>
      </c>
      <c r="O387" s="9" t="s">
        <v>929</v>
      </c>
      <c r="P387" s="9" t="s">
        <v>84</v>
      </c>
      <c r="Q387" s="9"/>
      <c r="R387" s="24" t="s">
        <v>2781</v>
      </c>
      <c r="S387" s="26" t="s">
        <v>19</v>
      </c>
      <c r="T387" s="9"/>
      <c r="U387" s="24" t="s">
        <v>19</v>
      </c>
      <c r="V387" s="24" t="s">
        <v>2781</v>
      </c>
      <c r="W387" s="26" t="s">
        <v>1057</v>
      </c>
      <c r="X387" s="26" t="s">
        <v>19</v>
      </c>
      <c r="Y387" s="24" t="s">
        <v>19</v>
      </c>
      <c r="Z387" s="26" t="s">
        <v>19</v>
      </c>
      <c r="AA387" s="27" t="s">
        <v>19</v>
      </c>
      <c r="AB387" t="s">
        <v>19</v>
      </c>
      <c r="AC387" t="s">
        <v>2782</v>
      </c>
      <c r="AD387" t="s">
        <v>6</v>
      </c>
      <c r="AE387" t="s">
        <v>1976</v>
      </c>
      <c r="AF387" t="s">
        <v>88</v>
      </c>
      <c r="AG387" t="s">
        <v>76</v>
      </c>
      <c r="AH387" t="s">
        <v>19</v>
      </c>
    </row>
    <row r="388" ht="14.25" customHeight="1" spans="1:34">
      <c r="A388" s="8" t="s">
        <v>2783</v>
      </c>
      <c r="B388" s="8" t="s">
        <v>2784</v>
      </c>
      <c r="C388" s="8" t="s">
        <v>75</v>
      </c>
      <c r="D388" s="8" t="s">
        <v>76</v>
      </c>
      <c r="E388" s="8" t="s">
        <v>77</v>
      </c>
      <c r="F388" s="8" t="s">
        <v>76</v>
      </c>
      <c r="G388" s="8" t="s">
        <v>497</v>
      </c>
      <c r="H388" s="9" t="s">
        <v>498</v>
      </c>
      <c r="I388" s="9" t="s">
        <v>80</v>
      </c>
      <c r="J388" s="9" t="s">
        <v>2</v>
      </c>
      <c r="K388" s="9" t="s">
        <v>2785</v>
      </c>
      <c r="L388" s="9">
        <v>1</v>
      </c>
      <c r="M388" s="9">
        <v>3</v>
      </c>
      <c r="N388" s="9" t="s">
        <v>116</v>
      </c>
      <c r="O388" s="9" t="s">
        <v>520</v>
      </c>
      <c r="P388" s="9" t="s">
        <v>84</v>
      </c>
      <c r="Q388" s="9"/>
      <c r="R388" s="24" t="s">
        <v>2786</v>
      </c>
      <c r="S388" s="26" t="s">
        <v>19</v>
      </c>
      <c r="T388" s="9"/>
      <c r="U388" s="24" t="s">
        <v>19</v>
      </c>
      <c r="V388" s="24" t="s">
        <v>2786</v>
      </c>
      <c r="W388" s="26" t="s">
        <v>2297</v>
      </c>
      <c r="X388" s="26" t="s">
        <v>19</v>
      </c>
      <c r="Y388" s="24" t="s">
        <v>19</v>
      </c>
      <c r="Z388" s="26" t="s">
        <v>19</v>
      </c>
      <c r="AA388" s="27" t="s">
        <v>19</v>
      </c>
      <c r="AB388" t="s">
        <v>19</v>
      </c>
      <c r="AC388" t="s">
        <v>2787</v>
      </c>
      <c r="AD388" t="s">
        <v>6</v>
      </c>
      <c r="AE388" t="s">
        <v>504</v>
      </c>
      <c r="AF388" t="s">
        <v>88</v>
      </c>
      <c r="AG388" t="s">
        <v>76</v>
      </c>
      <c r="AH388" t="s">
        <v>19</v>
      </c>
    </row>
    <row r="389" ht="14.25" customHeight="1" spans="1:34">
      <c r="A389" s="8" t="s">
        <v>2788</v>
      </c>
      <c r="B389" s="8" t="s">
        <v>2789</v>
      </c>
      <c r="C389" s="8" t="s">
        <v>75</v>
      </c>
      <c r="D389" s="8" t="s">
        <v>76</v>
      </c>
      <c r="E389" s="8" t="s">
        <v>77</v>
      </c>
      <c r="F389" s="8" t="s">
        <v>76</v>
      </c>
      <c r="G389" s="8" t="s">
        <v>1985</v>
      </c>
      <c r="H389" s="9" t="s">
        <v>1986</v>
      </c>
      <c r="I389" s="9" t="s">
        <v>80</v>
      </c>
      <c r="J389" s="9" t="s">
        <v>2</v>
      </c>
      <c r="K389" s="9" t="s">
        <v>2790</v>
      </c>
      <c r="L389" s="9">
        <v>2</v>
      </c>
      <c r="M389" s="9">
        <v>2</v>
      </c>
      <c r="N389" s="9" t="s">
        <v>105</v>
      </c>
      <c r="O389" s="9" t="s">
        <v>83</v>
      </c>
      <c r="P389" s="9" t="s">
        <v>84</v>
      </c>
      <c r="Q389" s="9"/>
      <c r="R389" s="24" t="s">
        <v>2791</v>
      </c>
      <c r="S389" s="26" t="s">
        <v>19</v>
      </c>
      <c r="T389" s="9"/>
      <c r="U389" s="24" t="s">
        <v>19</v>
      </c>
      <c r="V389" s="24" t="s">
        <v>2791</v>
      </c>
      <c r="W389" s="26" t="s">
        <v>637</v>
      </c>
      <c r="X389" s="26" t="s">
        <v>19</v>
      </c>
      <c r="Y389" s="24" t="s">
        <v>19</v>
      </c>
      <c r="Z389" s="26" t="s">
        <v>19</v>
      </c>
      <c r="AA389" s="27" t="s">
        <v>19</v>
      </c>
      <c r="AB389" t="s">
        <v>19</v>
      </c>
      <c r="AC389" t="s">
        <v>2626</v>
      </c>
      <c r="AD389" t="s">
        <v>6</v>
      </c>
      <c r="AE389" t="s">
        <v>2792</v>
      </c>
      <c r="AF389" t="s">
        <v>88</v>
      </c>
      <c r="AG389" t="s">
        <v>76</v>
      </c>
      <c r="AH389" t="s">
        <v>1562</v>
      </c>
    </row>
    <row r="390" ht="14.25" customHeight="1" spans="1:34">
      <c r="A390" s="8" t="s">
        <v>2793</v>
      </c>
      <c r="B390" s="8" t="s">
        <v>2794</v>
      </c>
      <c r="C390" s="8" t="s">
        <v>75</v>
      </c>
      <c r="D390" s="8" t="s">
        <v>76</v>
      </c>
      <c r="E390" s="8" t="s">
        <v>77</v>
      </c>
      <c r="F390" s="8" t="s">
        <v>76</v>
      </c>
      <c r="G390" s="8" t="s">
        <v>1576</v>
      </c>
      <c r="H390" s="9" t="s">
        <v>1577</v>
      </c>
      <c r="I390" s="9" t="s">
        <v>80</v>
      </c>
      <c r="J390" s="9" t="s">
        <v>2</v>
      </c>
      <c r="K390" s="9" t="s">
        <v>2795</v>
      </c>
      <c r="L390" s="9">
        <v>1</v>
      </c>
      <c r="M390" s="9">
        <v>1</v>
      </c>
      <c r="N390" s="9" t="s">
        <v>464</v>
      </c>
      <c r="O390" s="9" t="s">
        <v>929</v>
      </c>
      <c r="P390" s="9" t="s">
        <v>84</v>
      </c>
      <c r="Q390" s="9"/>
      <c r="R390" s="24" t="s">
        <v>353</v>
      </c>
      <c r="S390" s="26" t="s">
        <v>19</v>
      </c>
      <c r="T390" s="9"/>
      <c r="U390" s="24" t="s">
        <v>19</v>
      </c>
      <c r="V390" s="24" t="s">
        <v>353</v>
      </c>
      <c r="W390" s="26" t="s">
        <v>2201</v>
      </c>
      <c r="X390" s="26" t="s">
        <v>19</v>
      </c>
      <c r="Y390" s="24" t="s">
        <v>19</v>
      </c>
      <c r="Z390" s="26" t="s">
        <v>19</v>
      </c>
      <c r="AA390" s="27" t="s">
        <v>19</v>
      </c>
      <c r="AB390" t="s">
        <v>19</v>
      </c>
      <c r="AC390" t="s">
        <v>2796</v>
      </c>
      <c r="AD390" t="s">
        <v>6</v>
      </c>
      <c r="AE390" t="s">
        <v>1145</v>
      </c>
      <c r="AF390" t="s">
        <v>88</v>
      </c>
      <c r="AG390" t="s">
        <v>76</v>
      </c>
      <c r="AH390" t="s">
        <v>121</v>
      </c>
    </row>
    <row r="391" ht="14.25" customHeight="1" spans="1:34">
      <c r="A391" s="8" t="s">
        <v>2797</v>
      </c>
      <c r="B391" s="8" t="s">
        <v>2798</v>
      </c>
      <c r="C391" s="8" t="s">
        <v>75</v>
      </c>
      <c r="D391" s="8" t="s">
        <v>76</v>
      </c>
      <c r="E391" s="8" t="s">
        <v>77</v>
      </c>
      <c r="F391" s="8" t="s">
        <v>76</v>
      </c>
      <c r="G391" s="8" t="s">
        <v>2799</v>
      </c>
      <c r="H391" s="9" t="s">
        <v>2800</v>
      </c>
      <c r="I391" s="9" t="s">
        <v>80</v>
      </c>
      <c r="J391" s="9" t="s">
        <v>2</v>
      </c>
      <c r="K391" s="9" t="s">
        <v>2801</v>
      </c>
      <c r="L391" s="9">
        <v>1</v>
      </c>
      <c r="M391" s="9">
        <v>1</v>
      </c>
      <c r="N391" s="9" t="s">
        <v>464</v>
      </c>
      <c r="O391" s="9" t="s">
        <v>929</v>
      </c>
      <c r="P391" s="9" t="s">
        <v>84</v>
      </c>
      <c r="Q391" s="9"/>
      <c r="R391" s="24" t="s">
        <v>2802</v>
      </c>
      <c r="S391" s="26" t="s">
        <v>19</v>
      </c>
      <c r="T391" s="9"/>
      <c r="U391" s="24" t="s">
        <v>19</v>
      </c>
      <c r="V391" s="24" t="s">
        <v>2802</v>
      </c>
      <c r="W391" s="26" t="s">
        <v>810</v>
      </c>
      <c r="X391" s="26" t="s">
        <v>19</v>
      </c>
      <c r="Y391" s="24" t="s">
        <v>19</v>
      </c>
      <c r="Z391" s="26" t="s">
        <v>19</v>
      </c>
      <c r="AA391" s="27" t="s">
        <v>19</v>
      </c>
      <c r="AB391" t="s">
        <v>19</v>
      </c>
      <c r="AC391" t="s">
        <v>1871</v>
      </c>
      <c r="AD391" t="s">
        <v>6</v>
      </c>
      <c r="AE391" t="s">
        <v>2803</v>
      </c>
      <c r="AF391" t="s">
        <v>88</v>
      </c>
      <c r="AG391" t="s">
        <v>76</v>
      </c>
      <c r="AH391" t="s">
        <v>173</v>
      </c>
    </row>
    <row r="392" ht="14.25" customHeight="1" spans="1:34">
      <c r="A392" s="8" t="s">
        <v>2804</v>
      </c>
      <c r="B392" s="8" t="s">
        <v>2805</v>
      </c>
      <c r="C392" s="8" t="s">
        <v>75</v>
      </c>
      <c r="D392" s="8" t="s">
        <v>76</v>
      </c>
      <c r="E392" s="8" t="s">
        <v>77</v>
      </c>
      <c r="F392" s="8" t="s">
        <v>76</v>
      </c>
      <c r="G392" s="8" t="s">
        <v>2085</v>
      </c>
      <c r="H392" s="9" t="s">
        <v>2086</v>
      </c>
      <c r="I392" s="9" t="s">
        <v>80</v>
      </c>
      <c r="J392" s="9" t="s">
        <v>2</v>
      </c>
      <c r="K392" s="9" t="s">
        <v>2806</v>
      </c>
      <c r="L392" s="9">
        <v>1</v>
      </c>
      <c r="M392" s="9">
        <v>2</v>
      </c>
      <c r="N392" s="9" t="s">
        <v>83</v>
      </c>
      <c r="O392" s="9" t="s">
        <v>83</v>
      </c>
      <c r="P392" s="9" t="s">
        <v>84</v>
      </c>
      <c r="Q392" s="9"/>
      <c r="R392" s="24" t="s">
        <v>637</v>
      </c>
      <c r="S392" s="26" t="s">
        <v>19</v>
      </c>
      <c r="T392" s="9"/>
      <c r="U392" s="24" t="s">
        <v>19</v>
      </c>
      <c r="V392" s="24" t="s">
        <v>637</v>
      </c>
      <c r="W392" s="26" t="s">
        <v>2807</v>
      </c>
      <c r="X392" s="26" t="s">
        <v>19</v>
      </c>
      <c r="Y392" s="24" t="s">
        <v>19</v>
      </c>
      <c r="Z392" s="26" t="s">
        <v>19</v>
      </c>
      <c r="AA392" s="27" t="s">
        <v>19</v>
      </c>
      <c r="AB392" t="s">
        <v>19</v>
      </c>
      <c r="AC392" t="s">
        <v>2808</v>
      </c>
      <c r="AD392" t="s">
        <v>6</v>
      </c>
      <c r="AE392" t="s">
        <v>172</v>
      </c>
      <c r="AF392" t="s">
        <v>88</v>
      </c>
      <c r="AG392" t="s">
        <v>76</v>
      </c>
      <c r="AH392" t="s">
        <v>142</v>
      </c>
    </row>
    <row r="393" ht="14.25" customHeight="1" spans="1:34">
      <c r="A393" s="8" t="s">
        <v>2809</v>
      </c>
      <c r="B393" s="8" t="s">
        <v>2810</v>
      </c>
      <c r="C393" s="8" t="s">
        <v>75</v>
      </c>
      <c r="D393" s="8" t="s">
        <v>76</v>
      </c>
      <c r="E393" s="8" t="s">
        <v>77</v>
      </c>
      <c r="F393" s="8" t="s">
        <v>76</v>
      </c>
      <c r="G393" s="8" t="s">
        <v>2539</v>
      </c>
      <c r="H393" s="9" t="s">
        <v>2540</v>
      </c>
      <c r="I393" s="9" t="s">
        <v>80</v>
      </c>
      <c r="J393" s="9" t="s">
        <v>2</v>
      </c>
      <c r="K393" s="9" t="s">
        <v>2811</v>
      </c>
      <c r="L393" s="9">
        <v>1</v>
      </c>
      <c r="M393" s="9">
        <v>1</v>
      </c>
      <c r="N393" s="9" t="s">
        <v>929</v>
      </c>
      <c r="O393" s="9" t="s">
        <v>929</v>
      </c>
      <c r="P393" s="9" t="s">
        <v>84</v>
      </c>
      <c r="Q393" s="9"/>
      <c r="R393" s="24" t="s">
        <v>2812</v>
      </c>
      <c r="S393" s="26" t="s">
        <v>19</v>
      </c>
      <c r="T393" s="9"/>
      <c r="U393" s="24" t="s">
        <v>19</v>
      </c>
      <c r="V393" s="24" t="s">
        <v>2812</v>
      </c>
      <c r="W393" s="26" t="s">
        <v>1530</v>
      </c>
      <c r="X393" s="26" t="s">
        <v>19</v>
      </c>
      <c r="Y393" s="24" t="s">
        <v>19</v>
      </c>
      <c r="Z393" s="26" t="s">
        <v>19</v>
      </c>
      <c r="AA393" s="27" t="s">
        <v>19</v>
      </c>
      <c r="AB393" t="s">
        <v>19</v>
      </c>
      <c r="AC393" t="s">
        <v>878</v>
      </c>
      <c r="AD393" t="s">
        <v>6</v>
      </c>
      <c r="AE393" t="s">
        <v>2549</v>
      </c>
      <c r="AF393" t="s">
        <v>88</v>
      </c>
      <c r="AG393" t="s">
        <v>76</v>
      </c>
      <c r="AH393" t="s">
        <v>750</v>
      </c>
    </row>
    <row r="394" ht="14.25" customHeight="1" spans="1:34">
      <c r="A394" s="8" t="s">
        <v>2813</v>
      </c>
      <c r="B394" s="8" t="s">
        <v>2814</v>
      </c>
      <c r="C394" s="8" t="s">
        <v>75</v>
      </c>
      <c r="D394" s="8" t="s">
        <v>76</v>
      </c>
      <c r="E394" s="8" t="s">
        <v>77</v>
      </c>
      <c r="F394" s="8" t="s">
        <v>76</v>
      </c>
      <c r="G394" s="8" t="s">
        <v>2815</v>
      </c>
      <c r="H394" s="9" t="s">
        <v>2816</v>
      </c>
      <c r="I394" s="9" t="s">
        <v>80</v>
      </c>
      <c r="J394" s="9" t="s">
        <v>2</v>
      </c>
      <c r="K394" s="9" t="s">
        <v>2817</v>
      </c>
      <c r="L394" s="9">
        <v>1</v>
      </c>
      <c r="M394" s="9">
        <v>1</v>
      </c>
      <c r="N394" s="9" t="s">
        <v>929</v>
      </c>
      <c r="O394" s="9" t="s">
        <v>929</v>
      </c>
      <c r="P394" s="9" t="s">
        <v>84</v>
      </c>
      <c r="Q394" s="9"/>
      <c r="R394" s="24" t="s">
        <v>2818</v>
      </c>
      <c r="S394" s="26" t="s">
        <v>19</v>
      </c>
      <c r="T394" s="9"/>
      <c r="U394" s="24" t="s">
        <v>19</v>
      </c>
      <c r="V394" s="24" t="s">
        <v>2818</v>
      </c>
      <c r="W394" s="26" t="s">
        <v>160</v>
      </c>
      <c r="X394" s="26" t="s">
        <v>19</v>
      </c>
      <c r="Y394" s="24" t="s">
        <v>19</v>
      </c>
      <c r="Z394" s="26" t="s">
        <v>19</v>
      </c>
      <c r="AA394" s="27" t="s">
        <v>19</v>
      </c>
      <c r="AB394" t="s">
        <v>19</v>
      </c>
      <c r="AC394" t="s">
        <v>854</v>
      </c>
      <c r="AD394" t="s">
        <v>6</v>
      </c>
      <c r="AE394" t="s">
        <v>2819</v>
      </c>
      <c r="AF394" t="s">
        <v>88</v>
      </c>
      <c r="AG394" t="s">
        <v>76</v>
      </c>
      <c r="AH394" t="s">
        <v>373</v>
      </c>
    </row>
    <row r="395" ht="14.25" customHeight="1" spans="1:34">
      <c r="A395" s="8" t="s">
        <v>2820</v>
      </c>
      <c r="B395" s="8" t="s">
        <v>2821</v>
      </c>
      <c r="C395" s="8" t="s">
        <v>75</v>
      </c>
      <c r="D395" s="8" t="s">
        <v>76</v>
      </c>
      <c r="E395" s="8" t="s">
        <v>77</v>
      </c>
      <c r="F395" s="8" t="s">
        <v>76</v>
      </c>
      <c r="G395" s="8" t="s">
        <v>2822</v>
      </c>
      <c r="H395" s="9" t="s">
        <v>2823</v>
      </c>
      <c r="I395" s="9" t="s">
        <v>80</v>
      </c>
      <c r="J395" s="9" t="s">
        <v>2</v>
      </c>
      <c r="K395" s="9" t="s">
        <v>2824</v>
      </c>
      <c r="L395" s="9">
        <v>1</v>
      </c>
      <c r="M395" s="9">
        <v>1</v>
      </c>
      <c r="N395" s="9" t="s">
        <v>83</v>
      </c>
      <c r="O395" s="9" t="s">
        <v>929</v>
      </c>
      <c r="P395" s="9" t="s">
        <v>84</v>
      </c>
      <c r="Q395" s="9"/>
      <c r="R395" s="24" t="s">
        <v>718</v>
      </c>
      <c r="S395" s="26" t="s">
        <v>19</v>
      </c>
      <c r="T395" s="9"/>
      <c r="U395" s="24" t="s">
        <v>19</v>
      </c>
      <c r="V395" s="24" t="s">
        <v>718</v>
      </c>
      <c r="W395" s="26" t="s">
        <v>2825</v>
      </c>
      <c r="X395" s="26" t="s">
        <v>19</v>
      </c>
      <c r="Y395" s="24" t="s">
        <v>19</v>
      </c>
      <c r="Z395" s="26" t="s">
        <v>19</v>
      </c>
      <c r="AA395" s="27" t="s">
        <v>19</v>
      </c>
      <c r="AB395" t="s">
        <v>19</v>
      </c>
      <c r="AC395" t="s">
        <v>378</v>
      </c>
      <c r="AD395" t="s">
        <v>6</v>
      </c>
      <c r="AE395" t="s">
        <v>152</v>
      </c>
      <c r="AF395" t="s">
        <v>88</v>
      </c>
      <c r="AG395" t="s">
        <v>76</v>
      </c>
      <c r="AH395" t="s">
        <v>173</v>
      </c>
    </row>
    <row r="396" ht="14.25" customHeight="1" spans="1:34">
      <c r="A396" s="8" t="s">
        <v>2826</v>
      </c>
      <c r="B396" s="8" t="s">
        <v>2827</v>
      </c>
      <c r="C396" s="8" t="s">
        <v>75</v>
      </c>
      <c r="D396" s="8" t="s">
        <v>76</v>
      </c>
      <c r="E396" s="8" t="s">
        <v>77</v>
      </c>
      <c r="F396" s="8" t="s">
        <v>76</v>
      </c>
      <c r="G396" s="8" t="s">
        <v>2828</v>
      </c>
      <c r="H396" s="9" t="s">
        <v>2829</v>
      </c>
      <c r="I396" s="9" t="s">
        <v>80</v>
      </c>
      <c r="J396" s="9" t="s">
        <v>2</v>
      </c>
      <c r="K396" s="9" t="s">
        <v>2830</v>
      </c>
      <c r="L396" s="9">
        <v>1</v>
      </c>
      <c r="M396" s="9">
        <v>1</v>
      </c>
      <c r="N396" s="9" t="s">
        <v>83</v>
      </c>
      <c r="O396" s="9" t="s">
        <v>929</v>
      </c>
      <c r="P396" s="9" t="s">
        <v>84</v>
      </c>
      <c r="Q396" s="9"/>
      <c r="R396" s="24" t="s">
        <v>2831</v>
      </c>
      <c r="S396" s="26" t="s">
        <v>19</v>
      </c>
      <c r="T396" s="9"/>
      <c r="U396" s="24" t="s">
        <v>19</v>
      </c>
      <c r="V396" s="24" t="s">
        <v>2831</v>
      </c>
      <c r="W396" s="26" t="s">
        <v>2832</v>
      </c>
      <c r="X396" s="26" t="s">
        <v>19</v>
      </c>
      <c r="Y396" s="24" t="s">
        <v>19</v>
      </c>
      <c r="Z396" s="26" t="s">
        <v>19</v>
      </c>
      <c r="AA396" s="27" t="s">
        <v>19</v>
      </c>
      <c r="AB396" t="s">
        <v>19</v>
      </c>
      <c r="AC396" t="s">
        <v>2264</v>
      </c>
      <c r="AD396" t="s">
        <v>6</v>
      </c>
      <c r="AE396" t="s">
        <v>2833</v>
      </c>
      <c r="AF396" t="s">
        <v>88</v>
      </c>
      <c r="AG396" t="s">
        <v>76</v>
      </c>
      <c r="AH396" t="s">
        <v>297</v>
      </c>
    </row>
    <row r="397" ht="14.25" customHeight="1" spans="1:34">
      <c r="A397" s="8" t="s">
        <v>2834</v>
      </c>
      <c r="B397" s="8" t="s">
        <v>2835</v>
      </c>
      <c r="C397" s="8" t="s">
        <v>75</v>
      </c>
      <c r="D397" s="8" t="s">
        <v>76</v>
      </c>
      <c r="E397" s="8" t="s">
        <v>77</v>
      </c>
      <c r="F397" s="8" t="s">
        <v>76</v>
      </c>
      <c r="G397" s="8" t="s">
        <v>2815</v>
      </c>
      <c r="H397" s="9" t="s">
        <v>2816</v>
      </c>
      <c r="I397" s="9" t="s">
        <v>80</v>
      </c>
      <c r="J397" s="9" t="s">
        <v>2</v>
      </c>
      <c r="K397" s="9" t="s">
        <v>2836</v>
      </c>
      <c r="L397" s="9">
        <v>1</v>
      </c>
      <c r="M397" s="9">
        <v>1</v>
      </c>
      <c r="N397" s="9" t="s">
        <v>929</v>
      </c>
      <c r="O397" s="9" t="s">
        <v>929</v>
      </c>
      <c r="P397" s="9" t="s">
        <v>84</v>
      </c>
      <c r="Q397" s="9"/>
      <c r="R397" s="24" t="s">
        <v>286</v>
      </c>
      <c r="S397" s="26" t="s">
        <v>19</v>
      </c>
      <c r="T397" s="9"/>
      <c r="U397" s="24" t="s">
        <v>19</v>
      </c>
      <c r="V397" s="24" t="s">
        <v>286</v>
      </c>
      <c r="W397" s="26" t="s">
        <v>1357</v>
      </c>
      <c r="X397" s="26" t="s">
        <v>19</v>
      </c>
      <c r="Y397" s="24" t="s">
        <v>19</v>
      </c>
      <c r="Z397" s="26" t="s">
        <v>19</v>
      </c>
      <c r="AA397" s="27" t="s">
        <v>19</v>
      </c>
      <c r="AB397" t="s">
        <v>19</v>
      </c>
      <c r="AC397" t="s">
        <v>1435</v>
      </c>
      <c r="AD397" t="s">
        <v>6</v>
      </c>
      <c r="AE397" t="s">
        <v>2837</v>
      </c>
      <c r="AF397" t="s">
        <v>88</v>
      </c>
      <c r="AG397" t="s">
        <v>76</v>
      </c>
      <c r="AH397" t="s">
        <v>792</v>
      </c>
    </row>
    <row r="398" ht="14.25" customHeight="1" spans="1:34">
      <c r="A398" s="8" t="s">
        <v>2838</v>
      </c>
      <c r="B398" s="8" t="s">
        <v>2839</v>
      </c>
      <c r="C398" s="8" t="s">
        <v>75</v>
      </c>
      <c r="D398" s="8" t="s">
        <v>76</v>
      </c>
      <c r="E398" s="8" t="s">
        <v>77</v>
      </c>
      <c r="F398" s="8" t="s">
        <v>76</v>
      </c>
      <c r="G398" s="8" t="s">
        <v>2815</v>
      </c>
      <c r="H398" s="9" t="s">
        <v>2816</v>
      </c>
      <c r="I398" s="9" t="s">
        <v>80</v>
      </c>
      <c r="J398" s="9" t="s">
        <v>2</v>
      </c>
      <c r="K398" s="9" t="s">
        <v>2840</v>
      </c>
      <c r="L398" s="9">
        <v>1</v>
      </c>
      <c r="M398" s="9">
        <v>1</v>
      </c>
      <c r="N398" s="9" t="s">
        <v>929</v>
      </c>
      <c r="O398" s="9" t="s">
        <v>929</v>
      </c>
      <c r="P398" s="9" t="s">
        <v>84</v>
      </c>
      <c r="Q398" s="9"/>
      <c r="R398" s="24" t="s">
        <v>2841</v>
      </c>
      <c r="S398" s="26" t="s">
        <v>19</v>
      </c>
      <c r="T398" s="9"/>
      <c r="U398" s="24" t="s">
        <v>19</v>
      </c>
      <c r="V398" s="24" t="s">
        <v>2841</v>
      </c>
      <c r="W398" s="26" t="s">
        <v>2201</v>
      </c>
      <c r="X398" s="26" t="s">
        <v>19</v>
      </c>
      <c r="Y398" s="24" t="s">
        <v>19</v>
      </c>
      <c r="Z398" s="26" t="s">
        <v>19</v>
      </c>
      <c r="AA398" s="27" t="s">
        <v>19</v>
      </c>
      <c r="AB398" t="s">
        <v>19</v>
      </c>
      <c r="AC398" t="s">
        <v>2842</v>
      </c>
      <c r="AD398" t="s">
        <v>6</v>
      </c>
      <c r="AE398" t="s">
        <v>2837</v>
      </c>
      <c r="AF398" t="s">
        <v>88</v>
      </c>
      <c r="AG398" t="s">
        <v>76</v>
      </c>
      <c r="AH398" t="s">
        <v>220</v>
      </c>
    </row>
    <row r="399" ht="14.25" customHeight="1" spans="1:34">
      <c r="A399" s="8" t="s">
        <v>2843</v>
      </c>
      <c r="B399" s="8" t="s">
        <v>2844</v>
      </c>
      <c r="C399" s="8" t="s">
        <v>75</v>
      </c>
      <c r="D399" s="8" t="s">
        <v>76</v>
      </c>
      <c r="E399" s="8" t="s">
        <v>77</v>
      </c>
      <c r="F399" s="8" t="s">
        <v>76</v>
      </c>
      <c r="G399" s="8" t="s">
        <v>2085</v>
      </c>
      <c r="H399" s="9" t="s">
        <v>2086</v>
      </c>
      <c r="I399" s="9" t="s">
        <v>80</v>
      </c>
      <c r="J399" s="9" t="s">
        <v>2</v>
      </c>
      <c r="K399" s="9" t="s">
        <v>2845</v>
      </c>
      <c r="L399" s="9">
        <v>1</v>
      </c>
      <c r="M399" s="9">
        <v>1</v>
      </c>
      <c r="N399" s="9" t="s">
        <v>929</v>
      </c>
      <c r="O399" s="9" t="s">
        <v>929</v>
      </c>
      <c r="P399" s="9" t="s">
        <v>84</v>
      </c>
      <c r="Q399" s="9"/>
      <c r="R399" s="24" t="s">
        <v>2846</v>
      </c>
      <c r="S399" s="26" t="s">
        <v>19</v>
      </c>
      <c r="T399" s="9"/>
      <c r="U399" s="24" t="s">
        <v>19</v>
      </c>
      <c r="V399" s="24" t="s">
        <v>2846</v>
      </c>
      <c r="W399" s="26" t="s">
        <v>717</v>
      </c>
      <c r="X399" s="26" t="s">
        <v>19</v>
      </c>
      <c r="Y399" s="24" t="s">
        <v>19</v>
      </c>
      <c r="Z399" s="26" t="s">
        <v>19</v>
      </c>
      <c r="AA399" s="27" t="s">
        <v>19</v>
      </c>
      <c r="AB399" t="s">
        <v>19</v>
      </c>
      <c r="AC399" t="s">
        <v>833</v>
      </c>
      <c r="AD399" t="s">
        <v>6</v>
      </c>
      <c r="AE399" t="s">
        <v>172</v>
      </c>
      <c r="AF399" t="s">
        <v>88</v>
      </c>
      <c r="AG399" t="s">
        <v>76</v>
      </c>
      <c r="AH399" t="s">
        <v>173</v>
      </c>
    </row>
    <row r="400" ht="14.25" customHeight="1" spans="1:34">
      <c r="A400" s="8" t="s">
        <v>2847</v>
      </c>
      <c r="B400" s="8" t="s">
        <v>2848</v>
      </c>
      <c r="C400" s="8" t="s">
        <v>75</v>
      </c>
      <c r="D400" s="8" t="s">
        <v>76</v>
      </c>
      <c r="E400" s="8" t="s">
        <v>77</v>
      </c>
      <c r="F400" s="8" t="s">
        <v>76</v>
      </c>
      <c r="G400" s="8" t="s">
        <v>2849</v>
      </c>
      <c r="H400" s="9" t="s">
        <v>2850</v>
      </c>
      <c r="I400" s="9" t="s">
        <v>80</v>
      </c>
      <c r="J400" s="9" t="s">
        <v>2</v>
      </c>
      <c r="K400" s="9" t="s">
        <v>2003</v>
      </c>
      <c r="L400" s="9">
        <v>1</v>
      </c>
      <c r="M400" s="9">
        <v>1</v>
      </c>
      <c r="N400" s="9" t="s">
        <v>929</v>
      </c>
      <c r="O400" s="9" t="s">
        <v>929</v>
      </c>
      <c r="P400" s="9" t="s">
        <v>84</v>
      </c>
      <c r="Q400" s="9"/>
      <c r="R400" s="24" t="s">
        <v>2851</v>
      </c>
      <c r="S400" s="26" t="s">
        <v>19</v>
      </c>
      <c r="T400" s="9"/>
      <c r="U400" s="24" t="s">
        <v>19</v>
      </c>
      <c r="V400" s="24" t="s">
        <v>2851</v>
      </c>
      <c r="W400" s="26" t="s">
        <v>1259</v>
      </c>
      <c r="X400" s="26" t="s">
        <v>19</v>
      </c>
      <c r="Y400" s="24" t="s">
        <v>19</v>
      </c>
      <c r="Z400" s="26" t="s">
        <v>19</v>
      </c>
      <c r="AA400" s="27" t="s">
        <v>19</v>
      </c>
      <c r="AB400" t="s">
        <v>19</v>
      </c>
      <c r="AC400" t="s">
        <v>2852</v>
      </c>
      <c r="AD400" t="s">
        <v>6</v>
      </c>
      <c r="AE400" t="s">
        <v>2853</v>
      </c>
      <c r="AF400" t="s">
        <v>88</v>
      </c>
      <c r="AG400" t="s">
        <v>76</v>
      </c>
      <c r="AH400" t="s">
        <v>220</v>
      </c>
    </row>
    <row r="401" ht="14.25" customHeight="1" spans="1:34">
      <c r="A401" s="8" t="s">
        <v>2854</v>
      </c>
      <c r="B401" s="8" t="s">
        <v>2855</v>
      </c>
      <c r="C401" s="8" t="s">
        <v>75</v>
      </c>
      <c r="D401" s="8" t="s">
        <v>76</v>
      </c>
      <c r="E401" s="8" t="s">
        <v>77</v>
      </c>
      <c r="F401" s="8" t="s">
        <v>76</v>
      </c>
      <c r="G401" s="8" t="s">
        <v>1139</v>
      </c>
      <c r="H401" s="9" t="s">
        <v>1140</v>
      </c>
      <c r="I401" s="9" t="s">
        <v>80</v>
      </c>
      <c r="J401" s="9" t="s">
        <v>2</v>
      </c>
      <c r="K401" s="9" t="s">
        <v>2856</v>
      </c>
      <c r="L401" s="9">
        <v>1</v>
      </c>
      <c r="M401" s="9">
        <v>1</v>
      </c>
      <c r="N401" s="9" t="s">
        <v>929</v>
      </c>
      <c r="O401" s="9" t="s">
        <v>929</v>
      </c>
      <c r="P401" s="9" t="s">
        <v>84</v>
      </c>
      <c r="Q401" s="9"/>
      <c r="R401" s="24" t="s">
        <v>2857</v>
      </c>
      <c r="S401" s="26" t="s">
        <v>19</v>
      </c>
      <c r="T401" s="9"/>
      <c r="U401" s="24" t="s">
        <v>19</v>
      </c>
      <c r="V401" s="24" t="s">
        <v>2857</v>
      </c>
      <c r="W401" s="26" t="s">
        <v>1029</v>
      </c>
      <c r="X401" s="26" t="s">
        <v>19</v>
      </c>
      <c r="Y401" s="24" t="s">
        <v>19</v>
      </c>
      <c r="Z401" s="26" t="s">
        <v>19</v>
      </c>
      <c r="AA401" s="27" t="s">
        <v>19</v>
      </c>
      <c r="AB401" t="s">
        <v>19</v>
      </c>
      <c r="AC401" t="s">
        <v>2858</v>
      </c>
      <c r="AD401" t="s">
        <v>6</v>
      </c>
      <c r="AE401" t="s">
        <v>2338</v>
      </c>
      <c r="AF401" t="s">
        <v>88</v>
      </c>
      <c r="AG401" t="s">
        <v>76</v>
      </c>
      <c r="AH401" t="s">
        <v>297</v>
      </c>
    </row>
    <row r="402" ht="14.25" customHeight="1" spans="1:34">
      <c r="A402" s="8" t="s">
        <v>2859</v>
      </c>
      <c r="B402" s="8" t="s">
        <v>2860</v>
      </c>
      <c r="C402" s="8" t="s">
        <v>75</v>
      </c>
      <c r="D402" s="8" t="s">
        <v>76</v>
      </c>
      <c r="E402" s="8" t="s">
        <v>77</v>
      </c>
      <c r="F402" s="8" t="s">
        <v>76</v>
      </c>
      <c r="G402" s="8" t="s">
        <v>1526</v>
      </c>
      <c r="H402" s="9" t="s">
        <v>1527</v>
      </c>
      <c r="I402" s="9" t="s">
        <v>80</v>
      </c>
      <c r="J402" s="9" t="s">
        <v>2</v>
      </c>
      <c r="K402" s="9" t="s">
        <v>1528</v>
      </c>
      <c r="L402" s="9">
        <v>1</v>
      </c>
      <c r="M402" s="9">
        <v>1</v>
      </c>
      <c r="N402" s="9" t="s">
        <v>929</v>
      </c>
      <c r="O402" s="9" t="s">
        <v>929</v>
      </c>
      <c r="P402" s="9" t="s">
        <v>84</v>
      </c>
      <c r="Q402" s="9"/>
      <c r="R402" s="24" t="s">
        <v>2493</v>
      </c>
      <c r="S402" s="26" t="s">
        <v>19</v>
      </c>
      <c r="T402" s="9"/>
      <c r="U402" s="24" t="s">
        <v>19</v>
      </c>
      <c r="V402" s="24" t="s">
        <v>2493</v>
      </c>
      <c r="W402" s="26" t="s">
        <v>2378</v>
      </c>
      <c r="X402" s="26" t="s">
        <v>19</v>
      </c>
      <c r="Y402" s="24" t="s">
        <v>19</v>
      </c>
      <c r="Z402" s="26" t="s">
        <v>19</v>
      </c>
      <c r="AA402" s="27" t="s">
        <v>19</v>
      </c>
      <c r="AB402" t="s">
        <v>19</v>
      </c>
      <c r="AC402" t="s">
        <v>1585</v>
      </c>
      <c r="AD402" t="s">
        <v>6</v>
      </c>
      <c r="AE402" t="s">
        <v>172</v>
      </c>
      <c r="AF402" t="s">
        <v>88</v>
      </c>
      <c r="AG402" t="s">
        <v>76</v>
      </c>
      <c r="AH402" t="s">
        <v>373</v>
      </c>
    </row>
    <row r="403" ht="14.25" customHeight="1" spans="1:34">
      <c r="A403" s="8" t="s">
        <v>2861</v>
      </c>
      <c r="B403" s="8" t="s">
        <v>2862</v>
      </c>
      <c r="C403" s="8" t="s">
        <v>75</v>
      </c>
      <c r="D403" s="8" t="s">
        <v>76</v>
      </c>
      <c r="E403" s="8" t="s">
        <v>77</v>
      </c>
      <c r="F403" s="8" t="s">
        <v>76</v>
      </c>
      <c r="G403" s="8" t="s">
        <v>205</v>
      </c>
      <c r="H403" s="9" t="s">
        <v>206</v>
      </c>
      <c r="I403" s="9" t="s">
        <v>80</v>
      </c>
      <c r="J403" s="9" t="s">
        <v>2</v>
      </c>
      <c r="K403" s="9" t="s">
        <v>2863</v>
      </c>
      <c r="L403" s="9">
        <v>1</v>
      </c>
      <c r="M403" s="9">
        <v>1</v>
      </c>
      <c r="N403" s="9" t="s">
        <v>2864</v>
      </c>
      <c r="O403" s="9" t="s">
        <v>929</v>
      </c>
      <c r="P403" s="9" t="s">
        <v>84</v>
      </c>
      <c r="Q403" s="9"/>
      <c r="R403" s="24" t="s">
        <v>2865</v>
      </c>
      <c r="S403" s="26" t="s">
        <v>19</v>
      </c>
      <c r="T403" s="9"/>
      <c r="U403" s="24" t="s">
        <v>19</v>
      </c>
      <c r="V403" s="24" t="s">
        <v>2865</v>
      </c>
      <c r="W403" s="26" t="s">
        <v>804</v>
      </c>
      <c r="X403" s="26" t="s">
        <v>19</v>
      </c>
      <c r="Y403" s="24" t="s">
        <v>19</v>
      </c>
      <c r="Z403" s="26" t="s">
        <v>19</v>
      </c>
      <c r="AA403" s="27" t="s">
        <v>19</v>
      </c>
      <c r="AB403" t="s">
        <v>19</v>
      </c>
      <c r="AC403" t="s">
        <v>2866</v>
      </c>
      <c r="AD403" t="s">
        <v>6</v>
      </c>
      <c r="AE403" t="s">
        <v>805</v>
      </c>
      <c r="AF403" t="s">
        <v>88</v>
      </c>
      <c r="AG403" t="s">
        <v>76</v>
      </c>
      <c r="AH403" t="s">
        <v>19</v>
      </c>
    </row>
    <row r="404" ht="14.25" customHeight="1" spans="1:34">
      <c r="A404" s="8" t="s">
        <v>2867</v>
      </c>
      <c r="B404" s="8" t="s">
        <v>2868</v>
      </c>
      <c r="C404" s="8" t="s">
        <v>75</v>
      </c>
      <c r="D404" s="8" t="s">
        <v>76</v>
      </c>
      <c r="E404" s="8" t="s">
        <v>77</v>
      </c>
      <c r="F404" s="8" t="s">
        <v>76</v>
      </c>
      <c r="G404" s="8" t="s">
        <v>2583</v>
      </c>
      <c r="H404" s="9" t="s">
        <v>2584</v>
      </c>
      <c r="I404" s="9" t="s">
        <v>80</v>
      </c>
      <c r="J404" s="9" t="s">
        <v>2</v>
      </c>
      <c r="K404" s="9" t="s">
        <v>2869</v>
      </c>
      <c r="L404" s="9">
        <v>1</v>
      </c>
      <c r="M404" s="9">
        <v>1</v>
      </c>
      <c r="N404" s="9" t="s">
        <v>929</v>
      </c>
      <c r="O404" s="9" t="s">
        <v>2586</v>
      </c>
      <c r="P404" s="9" t="s">
        <v>2587</v>
      </c>
      <c r="Q404" s="9"/>
      <c r="R404" s="24" t="s">
        <v>2870</v>
      </c>
      <c r="S404" s="26" t="s">
        <v>2870</v>
      </c>
      <c r="T404" s="9" t="s">
        <v>2871</v>
      </c>
      <c r="U404" s="24" t="s">
        <v>19</v>
      </c>
      <c r="V404" s="24" t="s">
        <v>19</v>
      </c>
      <c r="W404" s="26" t="s">
        <v>19</v>
      </c>
      <c r="X404" s="26" t="s">
        <v>19</v>
      </c>
      <c r="Y404" s="24" t="s">
        <v>19</v>
      </c>
      <c r="Z404" s="26" t="s">
        <v>19</v>
      </c>
      <c r="AA404" s="27" t="s">
        <v>19</v>
      </c>
      <c r="AB404" t="s">
        <v>19</v>
      </c>
      <c r="AC404" t="s">
        <v>19</v>
      </c>
      <c r="AD404" t="s">
        <v>6</v>
      </c>
      <c r="AE404" t="s">
        <v>2872</v>
      </c>
      <c r="AF404" t="s">
        <v>88</v>
      </c>
      <c r="AG404" t="s">
        <v>76</v>
      </c>
      <c r="AH404" t="s">
        <v>19</v>
      </c>
    </row>
    <row r="405" ht="14.25" customHeight="1" spans="1:34">
      <c r="A405" s="8" t="s">
        <v>2873</v>
      </c>
      <c r="B405" s="8" t="s">
        <v>2874</v>
      </c>
      <c r="C405" s="8" t="s">
        <v>75</v>
      </c>
      <c r="D405" s="8" t="s">
        <v>76</v>
      </c>
      <c r="E405" s="8" t="s">
        <v>77</v>
      </c>
      <c r="F405" s="8" t="s">
        <v>76</v>
      </c>
      <c r="G405" s="8" t="s">
        <v>2583</v>
      </c>
      <c r="H405" s="9" t="s">
        <v>2584</v>
      </c>
      <c r="I405" s="9" t="s">
        <v>80</v>
      </c>
      <c r="J405" s="9" t="s">
        <v>2</v>
      </c>
      <c r="K405" s="9" t="s">
        <v>2585</v>
      </c>
      <c r="L405" s="9">
        <v>1</v>
      </c>
      <c r="M405" s="9">
        <v>1</v>
      </c>
      <c r="N405" s="9" t="s">
        <v>929</v>
      </c>
      <c r="O405" s="9" t="s">
        <v>2586</v>
      </c>
      <c r="P405" s="9" t="s">
        <v>2587</v>
      </c>
      <c r="Q405" s="9"/>
      <c r="R405" s="24" t="s">
        <v>2870</v>
      </c>
      <c r="S405" s="26" t="s">
        <v>2870</v>
      </c>
      <c r="T405" s="9" t="s">
        <v>2875</v>
      </c>
      <c r="U405" s="24" t="s">
        <v>19</v>
      </c>
      <c r="V405" s="24" t="s">
        <v>19</v>
      </c>
      <c r="W405" s="26" t="s">
        <v>19</v>
      </c>
      <c r="X405" s="26" t="s">
        <v>19</v>
      </c>
      <c r="Y405" s="24" t="s">
        <v>19</v>
      </c>
      <c r="Z405" s="26" t="s">
        <v>19</v>
      </c>
      <c r="AA405" s="27" t="s">
        <v>19</v>
      </c>
      <c r="AB405" t="s">
        <v>19</v>
      </c>
      <c r="AC405" t="s">
        <v>19</v>
      </c>
      <c r="AD405" t="s">
        <v>6</v>
      </c>
      <c r="AE405" t="s">
        <v>2872</v>
      </c>
      <c r="AF405" t="s">
        <v>88</v>
      </c>
      <c r="AG405" t="s">
        <v>76</v>
      </c>
      <c r="AH405" t="s">
        <v>19</v>
      </c>
    </row>
    <row r="406" ht="14.25" customHeight="1" spans="1:34">
      <c r="A406" s="8" t="s">
        <v>2876</v>
      </c>
      <c r="B406" s="8" t="s">
        <v>2877</v>
      </c>
      <c r="C406" s="8" t="s">
        <v>75</v>
      </c>
      <c r="D406" s="8" t="s">
        <v>76</v>
      </c>
      <c r="E406" s="8" t="s">
        <v>77</v>
      </c>
      <c r="F406" s="8" t="s">
        <v>76</v>
      </c>
      <c r="G406" s="8" t="s">
        <v>2878</v>
      </c>
      <c r="H406" s="9" t="s">
        <v>2879</v>
      </c>
      <c r="I406" s="9" t="s">
        <v>80</v>
      </c>
      <c r="J406" s="9" t="s">
        <v>2</v>
      </c>
      <c r="K406" s="9" t="s">
        <v>2880</v>
      </c>
      <c r="L406" s="9">
        <v>1</v>
      </c>
      <c r="M406" s="9">
        <v>3</v>
      </c>
      <c r="N406" s="9" t="s">
        <v>84</v>
      </c>
      <c r="O406" s="9" t="s">
        <v>1662</v>
      </c>
      <c r="P406" s="9" t="s">
        <v>1663</v>
      </c>
      <c r="Q406" s="9"/>
      <c r="R406" s="24" t="s">
        <v>2881</v>
      </c>
      <c r="S406" s="26" t="s">
        <v>2881</v>
      </c>
      <c r="T406" s="9" t="s">
        <v>2882</v>
      </c>
      <c r="U406" s="24" t="s">
        <v>19</v>
      </c>
      <c r="V406" s="24" t="s">
        <v>19</v>
      </c>
      <c r="W406" s="26" t="s">
        <v>19</v>
      </c>
      <c r="X406" s="26" t="s">
        <v>19</v>
      </c>
      <c r="Y406" s="24" t="s">
        <v>19</v>
      </c>
      <c r="Z406" s="26" t="s">
        <v>19</v>
      </c>
      <c r="AA406" s="27" t="s">
        <v>19</v>
      </c>
      <c r="AB406" t="s">
        <v>19</v>
      </c>
      <c r="AC406" t="s">
        <v>19</v>
      </c>
      <c r="AD406" t="s">
        <v>6</v>
      </c>
      <c r="AE406" t="s">
        <v>2883</v>
      </c>
      <c r="AF406" t="s">
        <v>88</v>
      </c>
      <c r="AG406" t="s">
        <v>76</v>
      </c>
      <c r="AH406" t="s">
        <v>19</v>
      </c>
    </row>
    <row r="407" ht="14.25" customHeight="1" spans="1:34">
      <c r="A407" s="8" t="s">
        <v>2884</v>
      </c>
      <c r="B407" s="8" t="s">
        <v>2885</v>
      </c>
      <c r="C407" s="8" t="s">
        <v>75</v>
      </c>
      <c r="D407" s="8" t="s">
        <v>76</v>
      </c>
      <c r="E407" s="8" t="s">
        <v>77</v>
      </c>
      <c r="F407" s="8" t="s">
        <v>76</v>
      </c>
      <c r="G407" s="8" t="s">
        <v>2583</v>
      </c>
      <c r="H407" s="9" t="s">
        <v>2584</v>
      </c>
      <c r="I407" s="9" t="s">
        <v>80</v>
      </c>
      <c r="J407" s="9" t="s">
        <v>2</v>
      </c>
      <c r="K407" s="9" t="s">
        <v>2585</v>
      </c>
      <c r="L407" s="9">
        <v>1</v>
      </c>
      <c r="M407" s="9">
        <v>1</v>
      </c>
      <c r="N407" s="9" t="s">
        <v>84</v>
      </c>
      <c r="O407" s="9" t="s">
        <v>2586</v>
      </c>
      <c r="P407" s="9" t="s">
        <v>2587</v>
      </c>
      <c r="Q407" s="9"/>
      <c r="R407" s="24" t="s">
        <v>2870</v>
      </c>
      <c r="S407" s="26" t="s">
        <v>2870</v>
      </c>
      <c r="T407" s="9" t="s">
        <v>2886</v>
      </c>
      <c r="U407" s="24" t="s">
        <v>19</v>
      </c>
      <c r="V407" s="24" t="s">
        <v>19</v>
      </c>
      <c r="W407" s="26" t="s">
        <v>19</v>
      </c>
      <c r="X407" s="26" t="s">
        <v>19</v>
      </c>
      <c r="Y407" s="24" t="s">
        <v>19</v>
      </c>
      <c r="Z407" s="26" t="s">
        <v>19</v>
      </c>
      <c r="AA407" s="27" t="s">
        <v>19</v>
      </c>
      <c r="AB407" t="s">
        <v>19</v>
      </c>
      <c r="AC407" t="s">
        <v>19</v>
      </c>
      <c r="AD407" t="s">
        <v>6</v>
      </c>
      <c r="AE407" t="s">
        <v>2872</v>
      </c>
      <c r="AF407" t="s">
        <v>88</v>
      </c>
      <c r="AG407" t="s">
        <v>76</v>
      </c>
      <c r="AH407" t="s">
        <v>19</v>
      </c>
    </row>
    <row r="408" ht="14.25" customHeight="1" spans="1:34">
      <c r="A408" s="8" t="s">
        <v>2887</v>
      </c>
      <c r="B408" s="8" t="s">
        <v>2888</v>
      </c>
      <c r="C408" s="8" t="s">
        <v>75</v>
      </c>
      <c r="D408" s="8" t="s">
        <v>76</v>
      </c>
      <c r="E408" s="8" t="s">
        <v>77</v>
      </c>
      <c r="F408" s="8" t="s">
        <v>76</v>
      </c>
      <c r="G408" s="8" t="s">
        <v>2878</v>
      </c>
      <c r="H408" s="9" t="s">
        <v>2879</v>
      </c>
      <c r="I408" s="9" t="s">
        <v>80</v>
      </c>
      <c r="J408" s="9" t="s">
        <v>2</v>
      </c>
      <c r="K408" s="9" t="s">
        <v>2880</v>
      </c>
      <c r="L408" s="9">
        <v>1</v>
      </c>
      <c r="M408" s="9">
        <v>1</v>
      </c>
      <c r="N408" s="9" t="s">
        <v>84</v>
      </c>
      <c r="O408" s="9" t="s">
        <v>1662</v>
      </c>
      <c r="P408" s="9" t="s">
        <v>1298</v>
      </c>
      <c r="Q408" s="9"/>
      <c r="R408" s="24" t="s">
        <v>2889</v>
      </c>
      <c r="S408" s="26" t="s">
        <v>2889</v>
      </c>
      <c r="T408" s="9" t="s">
        <v>2890</v>
      </c>
      <c r="U408" s="24" t="s">
        <v>19</v>
      </c>
      <c r="V408" s="24" t="s">
        <v>19</v>
      </c>
      <c r="W408" s="26" t="s">
        <v>19</v>
      </c>
      <c r="X408" s="26" t="s">
        <v>19</v>
      </c>
      <c r="Y408" s="24" t="s">
        <v>19</v>
      </c>
      <c r="Z408" s="26" t="s">
        <v>19</v>
      </c>
      <c r="AA408" s="27" t="s">
        <v>19</v>
      </c>
      <c r="AB408" t="s">
        <v>19</v>
      </c>
      <c r="AC408" t="s">
        <v>19</v>
      </c>
      <c r="AD408" t="s">
        <v>6</v>
      </c>
      <c r="AE408" t="s">
        <v>2883</v>
      </c>
      <c r="AF408" t="s">
        <v>88</v>
      </c>
      <c r="AG408" t="s">
        <v>76</v>
      </c>
      <c r="AH408" t="s">
        <v>19</v>
      </c>
    </row>
    <row r="409" ht="14.25" customHeight="1" spans="1:34">
      <c r="A409" s="8" t="s">
        <v>2891</v>
      </c>
      <c r="B409" s="8" t="s">
        <v>2892</v>
      </c>
      <c r="C409" s="8" t="s">
        <v>75</v>
      </c>
      <c r="D409" s="8" t="s">
        <v>76</v>
      </c>
      <c r="E409" s="8" t="s">
        <v>77</v>
      </c>
      <c r="F409" s="8" t="s">
        <v>76</v>
      </c>
      <c r="G409" s="8" t="s">
        <v>1115</v>
      </c>
      <c r="H409" s="9" t="s">
        <v>1116</v>
      </c>
      <c r="I409" s="9" t="s">
        <v>80</v>
      </c>
      <c r="J409" s="9" t="s">
        <v>2</v>
      </c>
      <c r="K409" s="9" t="s">
        <v>2893</v>
      </c>
      <c r="L409" s="9">
        <v>1</v>
      </c>
      <c r="M409" s="9">
        <v>4</v>
      </c>
      <c r="N409" s="9" t="s">
        <v>84</v>
      </c>
      <c r="O409" s="9" t="s">
        <v>586</v>
      </c>
      <c r="P409" s="9" t="s">
        <v>2894</v>
      </c>
      <c r="Q409" s="9"/>
      <c r="R409" s="24" t="s">
        <v>2386</v>
      </c>
      <c r="S409" s="26" t="s">
        <v>2386</v>
      </c>
      <c r="T409" s="9"/>
      <c r="U409" s="24" t="s">
        <v>19</v>
      </c>
      <c r="V409" s="24" t="s">
        <v>19</v>
      </c>
      <c r="W409" s="26" t="s">
        <v>19</v>
      </c>
      <c r="X409" s="26" t="s">
        <v>19</v>
      </c>
      <c r="Y409" s="24" t="s">
        <v>19</v>
      </c>
      <c r="Z409" s="26" t="s">
        <v>19</v>
      </c>
      <c r="AA409" s="27" t="s">
        <v>19</v>
      </c>
      <c r="AB409" t="s">
        <v>19</v>
      </c>
      <c r="AC409" t="s">
        <v>19</v>
      </c>
      <c r="AD409" t="s">
        <v>6</v>
      </c>
      <c r="AE409" t="s">
        <v>2895</v>
      </c>
      <c r="AF409" t="s">
        <v>88</v>
      </c>
      <c r="AG409" t="s">
        <v>76</v>
      </c>
      <c r="AH409" t="s">
        <v>19</v>
      </c>
    </row>
    <row r="410" ht="14.25" customHeight="1" spans="1:34">
      <c r="A410" s="8" t="s">
        <v>2896</v>
      </c>
      <c r="B410" s="8" t="s">
        <v>2897</v>
      </c>
      <c r="C410" s="8" t="s">
        <v>75</v>
      </c>
      <c r="D410" s="8" t="s">
        <v>76</v>
      </c>
      <c r="E410" s="8" t="s">
        <v>77</v>
      </c>
      <c r="F410" s="8" t="s">
        <v>76</v>
      </c>
      <c r="G410" s="8" t="s">
        <v>2898</v>
      </c>
      <c r="H410" s="9" t="s">
        <v>2899</v>
      </c>
      <c r="I410" s="9" t="s">
        <v>80</v>
      </c>
      <c r="J410" s="9" t="s">
        <v>2</v>
      </c>
      <c r="K410" s="9" t="s">
        <v>2900</v>
      </c>
      <c r="L410" s="9">
        <v>1</v>
      </c>
      <c r="M410" s="9">
        <v>1</v>
      </c>
      <c r="N410" s="9" t="s">
        <v>84</v>
      </c>
      <c r="O410" s="9" t="s">
        <v>84</v>
      </c>
      <c r="P410" s="9" t="s">
        <v>976</v>
      </c>
      <c r="Q410" s="9"/>
      <c r="R410" s="24" t="s">
        <v>2306</v>
      </c>
      <c r="S410" s="26" t="s">
        <v>2306</v>
      </c>
      <c r="T410" s="9" t="s">
        <v>2901</v>
      </c>
      <c r="U410" s="24" t="s">
        <v>19</v>
      </c>
      <c r="V410" s="24" t="s">
        <v>19</v>
      </c>
      <c r="W410" s="26" t="s">
        <v>19</v>
      </c>
      <c r="X410" s="26" t="s">
        <v>19</v>
      </c>
      <c r="Y410" s="24" t="s">
        <v>19</v>
      </c>
      <c r="Z410" s="26" t="s">
        <v>19</v>
      </c>
      <c r="AA410" s="27" t="s">
        <v>19</v>
      </c>
      <c r="AB410" t="s">
        <v>19</v>
      </c>
      <c r="AC410" t="s">
        <v>19</v>
      </c>
      <c r="AD410" t="s">
        <v>6</v>
      </c>
      <c r="AE410" t="s">
        <v>1774</v>
      </c>
      <c r="AF410" t="s">
        <v>88</v>
      </c>
      <c r="AG410" t="s">
        <v>76</v>
      </c>
      <c r="AH410" t="s">
        <v>19</v>
      </c>
    </row>
    <row r="411" ht="14.25" customHeight="1" spans="1:34">
      <c r="A411" s="8" t="s">
        <v>2902</v>
      </c>
      <c r="B411" s="8" t="s">
        <v>2903</v>
      </c>
      <c r="C411" s="8" t="s">
        <v>75</v>
      </c>
      <c r="D411" s="8" t="s">
        <v>76</v>
      </c>
      <c r="E411" s="8" t="s">
        <v>77</v>
      </c>
      <c r="F411" s="8" t="s">
        <v>76</v>
      </c>
      <c r="G411" s="8" t="s">
        <v>2904</v>
      </c>
      <c r="H411" s="9" t="s">
        <v>2905</v>
      </c>
      <c r="I411" s="9" t="s">
        <v>80</v>
      </c>
      <c r="J411" s="9" t="s">
        <v>2</v>
      </c>
      <c r="K411" s="9" t="s">
        <v>2906</v>
      </c>
      <c r="L411" s="9">
        <v>1</v>
      </c>
      <c r="M411" s="9">
        <v>4</v>
      </c>
      <c r="N411" s="9" t="s">
        <v>84</v>
      </c>
      <c r="O411" s="9" t="s">
        <v>412</v>
      </c>
      <c r="P411" s="9" t="s">
        <v>530</v>
      </c>
      <c r="Q411" s="9"/>
      <c r="R411" s="24" t="s">
        <v>2907</v>
      </c>
      <c r="S411" s="26" t="s">
        <v>2907</v>
      </c>
      <c r="T411" s="9" t="s">
        <v>2908</v>
      </c>
      <c r="U411" s="24" t="s">
        <v>19</v>
      </c>
      <c r="V411" s="24" t="s">
        <v>19</v>
      </c>
      <c r="W411" s="26" t="s">
        <v>19</v>
      </c>
      <c r="X411" s="26" t="s">
        <v>19</v>
      </c>
      <c r="Y411" s="24" t="s">
        <v>19</v>
      </c>
      <c r="Z411" s="26" t="s">
        <v>19</v>
      </c>
      <c r="AA411" s="27" t="s">
        <v>19</v>
      </c>
      <c r="AB411" t="s">
        <v>19</v>
      </c>
      <c r="AC411" t="s">
        <v>19</v>
      </c>
      <c r="AD411" t="s">
        <v>6</v>
      </c>
      <c r="AE411" t="s">
        <v>2909</v>
      </c>
      <c r="AF411" t="s">
        <v>88</v>
      </c>
      <c r="AG411" t="s">
        <v>76</v>
      </c>
      <c r="AH411" t="s">
        <v>19</v>
      </c>
    </row>
    <row r="412" ht="14.25" customHeight="1" spans="1:34">
      <c r="A412" s="8" t="s">
        <v>2910</v>
      </c>
      <c r="B412" s="8" t="s">
        <v>2911</v>
      </c>
      <c r="C412" s="8" t="s">
        <v>75</v>
      </c>
      <c r="D412" s="8" t="s">
        <v>76</v>
      </c>
      <c r="E412" s="8" t="s">
        <v>77</v>
      </c>
      <c r="F412" s="8" t="s">
        <v>76</v>
      </c>
      <c r="G412" s="8" t="s">
        <v>2912</v>
      </c>
      <c r="H412" s="9" t="s">
        <v>2913</v>
      </c>
      <c r="I412" s="9" t="s">
        <v>80</v>
      </c>
      <c r="J412" s="9" t="s">
        <v>2</v>
      </c>
      <c r="K412" s="9" t="s">
        <v>2914</v>
      </c>
      <c r="L412" s="9">
        <v>1</v>
      </c>
      <c r="M412" s="9">
        <v>3</v>
      </c>
      <c r="N412" s="9" t="s">
        <v>84</v>
      </c>
      <c r="O412" s="9" t="s">
        <v>406</v>
      </c>
      <c r="P412" s="9" t="s">
        <v>530</v>
      </c>
      <c r="Q412" s="9"/>
      <c r="R412" s="24" t="s">
        <v>2915</v>
      </c>
      <c r="S412" s="26" t="s">
        <v>2915</v>
      </c>
      <c r="T412" s="9" t="s">
        <v>2916</v>
      </c>
      <c r="U412" s="24" t="s">
        <v>19</v>
      </c>
      <c r="V412" s="24" t="s">
        <v>19</v>
      </c>
      <c r="W412" s="26" t="s">
        <v>19</v>
      </c>
      <c r="X412" s="26" t="s">
        <v>19</v>
      </c>
      <c r="Y412" s="24" t="s">
        <v>19</v>
      </c>
      <c r="Z412" s="26" t="s">
        <v>19</v>
      </c>
      <c r="AA412" s="27" t="s">
        <v>19</v>
      </c>
      <c r="AB412" t="s">
        <v>19</v>
      </c>
      <c r="AC412" t="s">
        <v>19</v>
      </c>
      <c r="AD412" t="s">
        <v>6</v>
      </c>
      <c r="AE412" t="s">
        <v>2917</v>
      </c>
      <c r="AF412" t="s">
        <v>88</v>
      </c>
      <c r="AG412" t="s">
        <v>76</v>
      </c>
      <c r="AH412" t="s">
        <v>19</v>
      </c>
    </row>
    <row r="413" ht="14.25" customHeight="1" spans="1:34">
      <c r="A413" s="8" t="s">
        <v>2918</v>
      </c>
      <c r="B413" s="8" t="s">
        <v>2919</v>
      </c>
      <c r="C413" s="8" t="s">
        <v>75</v>
      </c>
      <c r="D413" s="8" t="s">
        <v>76</v>
      </c>
      <c r="E413" s="8" t="s">
        <v>77</v>
      </c>
      <c r="F413" s="8" t="s">
        <v>76</v>
      </c>
      <c r="G413" s="8" t="s">
        <v>2920</v>
      </c>
      <c r="H413" s="9" t="s">
        <v>2921</v>
      </c>
      <c r="I413" s="9" t="s">
        <v>80</v>
      </c>
      <c r="J413" s="9" t="s">
        <v>2</v>
      </c>
      <c r="K413" s="9" t="s">
        <v>2922</v>
      </c>
      <c r="L413" s="9">
        <v>1</v>
      </c>
      <c r="M413" s="9">
        <v>1</v>
      </c>
      <c r="N413" s="9" t="s">
        <v>84</v>
      </c>
      <c r="O413" s="9" t="s">
        <v>84</v>
      </c>
      <c r="P413" s="9" t="s">
        <v>976</v>
      </c>
      <c r="Q413" s="9"/>
      <c r="R413" s="24" t="s">
        <v>1493</v>
      </c>
      <c r="S413" s="26" t="s">
        <v>1493</v>
      </c>
      <c r="T413" s="9" t="s">
        <v>2923</v>
      </c>
      <c r="U413" s="24" t="s">
        <v>19</v>
      </c>
      <c r="V413" s="24" t="s">
        <v>19</v>
      </c>
      <c r="W413" s="26" t="s">
        <v>19</v>
      </c>
      <c r="X413" s="26" t="s">
        <v>19</v>
      </c>
      <c r="Y413" s="24" t="s">
        <v>19</v>
      </c>
      <c r="Z413" s="26" t="s">
        <v>19</v>
      </c>
      <c r="AA413" s="27" t="s">
        <v>19</v>
      </c>
      <c r="AB413" t="s">
        <v>19</v>
      </c>
      <c r="AC413" t="s">
        <v>19</v>
      </c>
      <c r="AD413" t="s">
        <v>6</v>
      </c>
      <c r="AE413" t="s">
        <v>2924</v>
      </c>
      <c r="AF413" t="s">
        <v>88</v>
      </c>
      <c r="AG413" t="s">
        <v>76</v>
      </c>
      <c r="AH413" t="s">
        <v>19</v>
      </c>
    </row>
    <row r="414" ht="14.25" customHeight="1" spans="1:34">
      <c r="A414" s="8" t="s">
        <v>2925</v>
      </c>
      <c r="B414" s="8" t="s">
        <v>2926</v>
      </c>
      <c r="C414" s="8" t="s">
        <v>75</v>
      </c>
      <c r="D414" s="8" t="s">
        <v>76</v>
      </c>
      <c r="E414" s="8" t="s">
        <v>77</v>
      </c>
      <c r="F414" s="8" t="s">
        <v>76</v>
      </c>
      <c r="G414" s="8" t="s">
        <v>2927</v>
      </c>
      <c r="H414" s="9" t="s">
        <v>2928</v>
      </c>
      <c r="I414" s="9" t="s">
        <v>80</v>
      </c>
      <c r="J414" s="9" t="s">
        <v>2</v>
      </c>
      <c r="K414" s="9" t="s">
        <v>2929</v>
      </c>
      <c r="L414" s="9">
        <v>1</v>
      </c>
      <c r="M414" s="9">
        <v>4</v>
      </c>
      <c r="N414" s="9" t="s">
        <v>84</v>
      </c>
      <c r="O414" s="9" t="s">
        <v>976</v>
      </c>
      <c r="P414" s="9" t="s">
        <v>500</v>
      </c>
      <c r="Q414" s="9"/>
      <c r="R414" s="24" t="s">
        <v>2930</v>
      </c>
      <c r="S414" s="26" t="s">
        <v>2930</v>
      </c>
      <c r="T414" s="9" t="s">
        <v>2931</v>
      </c>
      <c r="U414" s="24" t="s">
        <v>19</v>
      </c>
      <c r="V414" s="24" t="s">
        <v>19</v>
      </c>
      <c r="W414" s="26" t="s">
        <v>19</v>
      </c>
      <c r="X414" s="26" t="s">
        <v>19</v>
      </c>
      <c r="Y414" s="24" t="s">
        <v>19</v>
      </c>
      <c r="Z414" s="26" t="s">
        <v>19</v>
      </c>
      <c r="AA414" s="27" t="s">
        <v>19</v>
      </c>
      <c r="AB414" t="s">
        <v>19</v>
      </c>
      <c r="AC414" t="s">
        <v>19</v>
      </c>
      <c r="AD414" t="s">
        <v>6</v>
      </c>
      <c r="AE414" t="s">
        <v>152</v>
      </c>
      <c r="AF414" t="s">
        <v>88</v>
      </c>
      <c r="AG414" t="s">
        <v>76</v>
      </c>
      <c r="AH414" t="s">
        <v>19</v>
      </c>
    </row>
    <row r="415" ht="14.25" customHeight="1" spans="1:34">
      <c r="A415" s="8" t="s">
        <v>2932</v>
      </c>
      <c r="B415" s="8" t="s">
        <v>2933</v>
      </c>
      <c r="C415" s="8" t="s">
        <v>75</v>
      </c>
      <c r="D415" s="8" t="s">
        <v>76</v>
      </c>
      <c r="E415" s="8" t="s">
        <v>77</v>
      </c>
      <c r="F415" s="8" t="s">
        <v>76</v>
      </c>
      <c r="G415" s="8" t="s">
        <v>2934</v>
      </c>
      <c r="H415" s="9" t="s">
        <v>2935</v>
      </c>
      <c r="I415" s="9" t="s">
        <v>80</v>
      </c>
      <c r="J415" s="9" t="s">
        <v>2</v>
      </c>
      <c r="K415" s="9" t="s">
        <v>2936</v>
      </c>
      <c r="L415" s="9">
        <v>1</v>
      </c>
      <c r="M415" s="9">
        <v>1</v>
      </c>
      <c r="N415" s="9" t="s">
        <v>2937</v>
      </c>
      <c r="O415" s="9" t="s">
        <v>539</v>
      </c>
      <c r="P415" s="9" t="s">
        <v>540</v>
      </c>
      <c r="Q415" s="9"/>
      <c r="R415" s="24" t="s">
        <v>2938</v>
      </c>
      <c r="S415" s="26" t="s">
        <v>2938</v>
      </c>
      <c r="T415" s="9" t="s">
        <v>2939</v>
      </c>
      <c r="U415" s="24" t="s">
        <v>19</v>
      </c>
      <c r="V415" s="24" t="s">
        <v>19</v>
      </c>
      <c r="W415" s="26" t="s">
        <v>19</v>
      </c>
      <c r="X415" s="26" t="s">
        <v>19</v>
      </c>
      <c r="Y415" s="24" t="s">
        <v>19</v>
      </c>
      <c r="Z415" s="26" t="s">
        <v>19</v>
      </c>
      <c r="AA415" s="27" t="s">
        <v>19</v>
      </c>
      <c r="AB415" t="s">
        <v>19</v>
      </c>
      <c r="AC415" t="s">
        <v>19</v>
      </c>
      <c r="AD415" t="s">
        <v>6</v>
      </c>
      <c r="AE415" t="s">
        <v>2940</v>
      </c>
      <c r="AF415" t="s">
        <v>88</v>
      </c>
      <c r="AG415" t="s">
        <v>76</v>
      </c>
      <c r="AH415" t="s">
        <v>19</v>
      </c>
    </row>
    <row r="416" ht="14.25" customHeight="1" spans="1:34">
      <c r="A416" s="8" t="s">
        <v>2941</v>
      </c>
      <c r="B416" s="8" t="s">
        <v>2942</v>
      </c>
      <c r="C416" s="8" t="s">
        <v>75</v>
      </c>
      <c r="D416" s="8" t="s">
        <v>76</v>
      </c>
      <c r="E416" s="8" t="s">
        <v>77</v>
      </c>
      <c r="F416" s="8" t="s">
        <v>76</v>
      </c>
      <c r="G416" s="8" t="s">
        <v>2943</v>
      </c>
      <c r="H416" s="9" t="s">
        <v>2944</v>
      </c>
      <c r="I416" s="9" t="s">
        <v>80</v>
      </c>
      <c r="J416" s="9" t="s">
        <v>2</v>
      </c>
      <c r="K416" s="9" t="s">
        <v>2945</v>
      </c>
      <c r="L416" s="9">
        <v>1</v>
      </c>
      <c r="M416" s="9">
        <v>2</v>
      </c>
      <c r="N416" s="9" t="s">
        <v>105</v>
      </c>
      <c r="O416" s="9" t="s">
        <v>501</v>
      </c>
      <c r="P416" s="9" t="s">
        <v>1693</v>
      </c>
      <c r="Q416" s="9"/>
      <c r="R416" s="24" t="s">
        <v>2946</v>
      </c>
      <c r="S416" s="26" t="s">
        <v>2946</v>
      </c>
      <c r="T416" s="9" t="s">
        <v>2947</v>
      </c>
      <c r="U416" s="24" t="s">
        <v>19</v>
      </c>
      <c r="V416" s="24" t="s">
        <v>19</v>
      </c>
      <c r="W416" s="26" t="s">
        <v>19</v>
      </c>
      <c r="X416" s="26" t="s">
        <v>19</v>
      </c>
      <c r="Y416" s="24" t="s">
        <v>19</v>
      </c>
      <c r="Z416" s="26" t="s">
        <v>19</v>
      </c>
      <c r="AA416" s="27" t="s">
        <v>19</v>
      </c>
      <c r="AB416" t="s">
        <v>19</v>
      </c>
      <c r="AC416" t="s">
        <v>19</v>
      </c>
      <c r="AD416" t="s">
        <v>6</v>
      </c>
      <c r="AE416" t="s">
        <v>567</v>
      </c>
      <c r="AF416" t="s">
        <v>88</v>
      </c>
      <c r="AG416" t="s">
        <v>76</v>
      </c>
      <c r="AH416" t="s">
        <v>19</v>
      </c>
    </row>
    <row r="417" ht="14.25" customHeight="1" spans="1:34">
      <c r="A417" s="8" t="s">
        <v>2948</v>
      </c>
      <c r="B417" s="8" t="s">
        <v>2949</v>
      </c>
      <c r="C417" s="8" t="s">
        <v>75</v>
      </c>
      <c r="D417" s="8" t="s">
        <v>76</v>
      </c>
      <c r="E417" s="8" t="s">
        <v>77</v>
      </c>
      <c r="F417" s="8" t="s">
        <v>76</v>
      </c>
      <c r="G417" s="8" t="s">
        <v>1383</v>
      </c>
      <c r="H417" s="9" t="s">
        <v>1384</v>
      </c>
      <c r="I417" s="9" t="s">
        <v>80</v>
      </c>
      <c r="J417" s="9" t="s">
        <v>2</v>
      </c>
      <c r="K417" s="9" t="s">
        <v>2950</v>
      </c>
      <c r="L417" s="9">
        <v>1</v>
      </c>
      <c r="M417" s="9">
        <v>1</v>
      </c>
      <c r="N417" s="9" t="s">
        <v>84</v>
      </c>
      <c r="O417" s="9" t="s">
        <v>2096</v>
      </c>
      <c r="P417" s="9" t="s">
        <v>1008</v>
      </c>
      <c r="Q417" s="9"/>
      <c r="R417" s="24" t="s">
        <v>2951</v>
      </c>
      <c r="S417" s="26" t="s">
        <v>2951</v>
      </c>
      <c r="T417" s="9" t="s">
        <v>2952</v>
      </c>
      <c r="U417" s="24" t="s">
        <v>19</v>
      </c>
      <c r="V417" s="24" t="s">
        <v>19</v>
      </c>
      <c r="W417" s="26" t="s">
        <v>19</v>
      </c>
      <c r="X417" s="26" t="s">
        <v>19</v>
      </c>
      <c r="Y417" s="24" t="s">
        <v>19</v>
      </c>
      <c r="Z417" s="26" t="s">
        <v>19</v>
      </c>
      <c r="AA417" s="27" t="s">
        <v>19</v>
      </c>
      <c r="AB417" t="s">
        <v>19</v>
      </c>
      <c r="AC417" t="s">
        <v>19</v>
      </c>
      <c r="AD417" t="s">
        <v>6</v>
      </c>
      <c r="AE417" t="s">
        <v>1387</v>
      </c>
      <c r="AF417" t="s">
        <v>88</v>
      </c>
      <c r="AG417" t="s">
        <v>76</v>
      </c>
      <c r="AH417" t="s">
        <v>19</v>
      </c>
    </row>
    <row r="418" ht="14.25" customHeight="1" spans="1:34">
      <c r="A418" s="8" t="s">
        <v>2953</v>
      </c>
      <c r="B418" s="8" t="s">
        <v>2954</v>
      </c>
      <c r="C418" s="8" t="s">
        <v>75</v>
      </c>
      <c r="D418" s="8" t="s">
        <v>76</v>
      </c>
      <c r="E418" s="8" t="s">
        <v>77</v>
      </c>
      <c r="F418" s="8" t="s">
        <v>76</v>
      </c>
      <c r="G418" s="8" t="s">
        <v>1383</v>
      </c>
      <c r="H418" s="9" t="s">
        <v>1384</v>
      </c>
      <c r="I418" s="9" t="s">
        <v>80</v>
      </c>
      <c r="J418" s="9" t="s">
        <v>2</v>
      </c>
      <c r="K418" s="9" t="s">
        <v>2955</v>
      </c>
      <c r="L418" s="9">
        <v>1</v>
      </c>
      <c r="M418" s="9">
        <v>1</v>
      </c>
      <c r="N418" s="9" t="s">
        <v>84</v>
      </c>
      <c r="O418" s="9" t="s">
        <v>1008</v>
      </c>
      <c r="P418" s="9" t="s">
        <v>511</v>
      </c>
      <c r="Q418" s="9"/>
      <c r="R418" s="24" t="s">
        <v>2951</v>
      </c>
      <c r="S418" s="26" t="s">
        <v>2951</v>
      </c>
      <c r="T418" s="9" t="s">
        <v>2956</v>
      </c>
      <c r="U418" s="24" t="s">
        <v>19</v>
      </c>
      <c r="V418" s="24" t="s">
        <v>19</v>
      </c>
      <c r="W418" s="26" t="s">
        <v>19</v>
      </c>
      <c r="X418" s="26" t="s">
        <v>19</v>
      </c>
      <c r="Y418" s="24" t="s">
        <v>19</v>
      </c>
      <c r="Z418" s="26" t="s">
        <v>19</v>
      </c>
      <c r="AA418" s="27" t="s">
        <v>19</v>
      </c>
      <c r="AB418" t="s">
        <v>19</v>
      </c>
      <c r="AC418" t="s">
        <v>19</v>
      </c>
      <c r="AD418" t="s">
        <v>6</v>
      </c>
      <c r="AE418" t="s">
        <v>1387</v>
      </c>
      <c r="AF418" t="s">
        <v>88</v>
      </c>
      <c r="AG418" t="s">
        <v>76</v>
      </c>
      <c r="AH418" t="s">
        <v>19</v>
      </c>
    </row>
    <row r="419" ht="14.25" customHeight="1" spans="1:34">
      <c r="A419" s="8" t="s">
        <v>2957</v>
      </c>
      <c r="B419" s="8" t="s">
        <v>2958</v>
      </c>
      <c r="C419" s="8" t="s">
        <v>75</v>
      </c>
      <c r="D419" s="8" t="s">
        <v>76</v>
      </c>
      <c r="E419" s="8" t="s">
        <v>77</v>
      </c>
      <c r="F419" s="8" t="s">
        <v>76</v>
      </c>
      <c r="G419" s="8" t="s">
        <v>2959</v>
      </c>
      <c r="H419" s="9" t="s">
        <v>2960</v>
      </c>
      <c r="I419" s="9" t="s">
        <v>80</v>
      </c>
      <c r="J419" s="9" t="s">
        <v>2</v>
      </c>
      <c r="K419" s="9" t="s">
        <v>2961</v>
      </c>
      <c r="L419" s="9">
        <v>1</v>
      </c>
      <c r="M419" s="9">
        <v>3</v>
      </c>
      <c r="N419" s="9" t="s">
        <v>158</v>
      </c>
      <c r="O419" s="9" t="s">
        <v>520</v>
      </c>
      <c r="P419" s="9" t="s">
        <v>84</v>
      </c>
      <c r="Q419" s="9"/>
      <c r="R419" s="24" t="s">
        <v>2962</v>
      </c>
      <c r="S419" s="26" t="s">
        <v>19</v>
      </c>
      <c r="T419" s="9"/>
      <c r="U419" s="24" t="s">
        <v>19</v>
      </c>
      <c r="V419" s="24" t="s">
        <v>2962</v>
      </c>
      <c r="W419" s="26" t="s">
        <v>2306</v>
      </c>
      <c r="X419" s="26" t="s">
        <v>19</v>
      </c>
      <c r="Y419" s="24" t="s">
        <v>19</v>
      </c>
      <c r="Z419" s="26" t="s">
        <v>19</v>
      </c>
      <c r="AA419" s="27" t="s">
        <v>19</v>
      </c>
      <c r="AB419" t="s">
        <v>19</v>
      </c>
      <c r="AC419" t="s">
        <v>2963</v>
      </c>
      <c r="AD419" t="s">
        <v>6</v>
      </c>
      <c r="AE419" t="s">
        <v>2964</v>
      </c>
      <c r="AF419" t="s">
        <v>88</v>
      </c>
      <c r="AG419" t="s">
        <v>76</v>
      </c>
      <c r="AH419" t="s">
        <v>19</v>
      </c>
    </row>
    <row r="420" ht="14.25" customHeight="1" spans="1:34">
      <c r="A420" s="8" t="s">
        <v>2965</v>
      </c>
      <c r="B420" s="8" t="s">
        <v>2966</v>
      </c>
      <c r="C420" s="8" t="s">
        <v>75</v>
      </c>
      <c r="D420" s="8" t="s">
        <v>76</v>
      </c>
      <c r="E420" s="8" t="s">
        <v>77</v>
      </c>
      <c r="F420" s="8" t="s">
        <v>76</v>
      </c>
      <c r="G420" s="8" t="s">
        <v>2967</v>
      </c>
      <c r="H420" s="9" t="s">
        <v>2968</v>
      </c>
      <c r="I420" s="9" t="s">
        <v>80</v>
      </c>
      <c r="J420" s="9" t="s">
        <v>2</v>
      </c>
      <c r="K420" s="9" t="s">
        <v>2969</v>
      </c>
      <c r="L420" s="9">
        <v>2</v>
      </c>
      <c r="M420" s="9">
        <v>1</v>
      </c>
      <c r="N420" s="9" t="s">
        <v>83</v>
      </c>
      <c r="O420" s="9" t="s">
        <v>929</v>
      </c>
      <c r="P420" s="9" t="s">
        <v>84</v>
      </c>
      <c r="Q420" s="9"/>
      <c r="R420" s="24" t="s">
        <v>2970</v>
      </c>
      <c r="S420" s="26" t="s">
        <v>19</v>
      </c>
      <c r="T420" s="9"/>
      <c r="U420" s="24" t="s">
        <v>19</v>
      </c>
      <c r="V420" s="24" t="s">
        <v>2970</v>
      </c>
      <c r="W420" s="26" t="s">
        <v>799</v>
      </c>
      <c r="X420" s="26" t="s">
        <v>19</v>
      </c>
      <c r="Y420" s="24" t="s">
        <v>19</v>
      </c>
      <c r="Z420" s="26" t="s">
        <v>19</v>
      </c>
      <c r="AA420" s="27" t="s">
        <v>19</v>
      </c>
      <c r="AB420" t="s">
        <v>19</v>
      </c>
      <c r="AC420" t="s">
        <v>1890</v>
      </c>
      <c r="AD420" t="s">
        <v>6</v>
      </c>
      <c r="AE420" t="s">
        <v>2971</v>
      </c>
      <c r="AF420" t="s">
        <v>88</v>
      </c>
      <c r="AG420" t="s">
        <v>76</v>
      </c>
      <c r="AH420" t="s">
        <v>1562</v>
      </c>
    </row>
    <row r="421" ht="14.25" customHeight="1" spans="1:34">
      <c r="A421" s="8" t="s">
        <v>2972</v>
      </c>
      <c r="B421" s="8" t="s">
        <v>2973</v>
      </c>
      <c r="C421" s="8" t="s">
        <v>75</v>
      </c>
      <c r="D421" s="8" t="s">
        <v>76</v>
      </c>
      <c r="E421" s="8" t="s">
        <v>77</v>
      </c>
      <c r="F421" s="8" t="s">
        <v>76</v>
      </c>
      <c r="G421" s="8" t="s">
        <v>2974</v>
      </c>
      <c r="H421" s="9" t="s">
        <v>2975</v>
      </c>
      <c r="I421" s="9" t="s">
        <v>80</v>
      </c>
      <c r="J421" s="9" t="s">
        <v>2</v>
      </c>
      <c r="K421" s="9" t="s">
        <v>2976</v>
      </c>
      <c r="L421" s="9">
        <v>1</v>
      </c>
      <c r="M421" s="9">
        <v>1</v>
      </c>
      <c r="N421" s="9" t="s">
        <v>84</v>
      </c>
      <c r="O421" s="9" t="s">
        <v>1771</v>
      </c>
      <c r="P421" s="9" t="s">
        <v>1323</v>
      </c>
      <c r="Q421" s="9"/>
      <c r="R421" s="24" t="s">
        <v>1854</v>
      </c>
      <c r="S421" s="26" t="s">
        <v>1854</v>
      </c>
      <c r="T421" s="9" t="s">
        <v>2977</v>
      </c>
      <c r="U421" s="24" t="s">
        <v>19</v>
      </c>
      <c r="V421" s="24" t="s">
        <v>19</v>
      </c>
      <c r="W421" s="26" t="s">
        <v>19</v>
      </c>
      <c r="X421" s="26" t="s">
        <v>19</v>
      </c>
      <c r="Y421" s="24" t="s">
        <v>19</v>
      </c>
      <c r="Z421" s="26" t="s">
        <v>19</v>
      </c>
      <c r="AA421" s="27" t="s">
        <v>19</v>
      </c>
      <c r="AB421" t="s">
        <v>19</v>
      </c>
      <c r="AC421" t="s">
        <v>19</v>
      </c>
      <c r="AD421" t="s">
        <v>6</v>
      </c>
      <c r="AE421" t="s">
        <v>2978</v>
      </c>
      <c r="AF421" t="s">
        <v>88</v>
      </c>
      <c r="AG421" t="s">
        <v>76</v>
      </c>
      <c r="AH421" t="s">
        <v>19</v>
      </c>
    </row>
    <row r="422" ht="14.25" customHeight="1" spans="1:34">
      <c r="A422" s="8" t="s">
        <v>2979</v>
      </c>
      <c r="B422" s="8" t="s">
        <v>2980</v>
      </c>
      <c r="C422" s="8" t="s">
        <v>75</v>
      </c>
      <c r="D422" s="8" t="s">
        <v>76</v>
      </c>
      <c r="E422" s="8" t="s">
        <v>77</v>
      </c>
      <c r="F422" s="8" t="s">
        <v>76</v>
      </c>
      <c r="G422" s="8" t="s">
        <v>2981</v>
      </c>
      <c r="H422" s="9" t="s">
        <v>2982</v>
      </c>
      <c r="I422" s="9" t="s">
        <v>80</v>
      </c>
      <c r="J422" s="9" t="s">
        <v>2</v>
      </c>
      <c r="K422" s="9" t="s">
        <v>2983</v>
      </c>
      <c r="L422" s="9">
        <v>1</v>
      </c>
      <c r="M422" s="9">
        <v>2</v>
      </c>
      <c r="N422" s="9" t="s">
        <v>84</v>
      </c>
      <c r="O422" s="9" t="s">
        <v>2096</v>
      </c>
      <c r="P422" s="9" t="s">
        <v>511</v>
      </c>
      <c r="Q422" s="9"/>
      <c r="R422" s="24" t="s">
        <v>2297</v>
      </c>
      <c r="S422" s="26" t="s">
        <v>2297</v>
      </c>
      <c r="T422" s="9" t="s">
        <v>2984</v>
      </c>
      <c r="U422" s="24" t="s">
        <v>19</v>
      </c>
      <c r="V422" s="24" t="s">
        <v>19</v>
      </c>
      <c r="W422" s="26" t="s">
        <v>19</v>
      </c>
      <c r="X422" s="26" t="s">
        <v>19</v>
      </c>
      <c r="Y422" s="24" t="s">
        <v>19</v>
      </c>
      <c r="Z422" s="26" t="s">
        <v>19</v>
      </c>
      <c r="AA422" s="27" t="s">
        <v>19</v>
      </c>
      <c r="AB422" t="s">
        <v>19</v>
      </c>
      <c r="AC422" t="s">
        <v>19</v>
      </c>
      <c r="AD422" t="s">
        <v>6</v>
      </c>
      <c r="AE422" t="s">
        <v>1112</v>
      </c>
      <c r="AF422" t="s">
        <v>88</v>
      </c>
      <c r="AG422" t="s">
        <v>76</v>
      </c>
      <c r="AH422" t="s">
        <v>19</v>
      </c>
    </row>
    <row r="423" ht="14.25" customHeight="1" spans="1:34">
      <c r="A423" s="8" t="s">
        <v>2985</v>
      </c>
      <c r="B423" s="8" t="s">
        <v>2986</v>
      </c>
      <c r="C423" s="8" t="s">
        <v>75</v>
      </c>
      <c r="D423" s="8" t="s">
        <v>76</v>
      </c>
      <c r="E423" s="8" t="s">
        <v>77</v>
      </c>
      <c r="F423" s="8" t="s">
        <v>76</v>
      </c>
      <c r="G423" s="8" t="s">
        <v>2987</v>
      </c>
      <c r="H423" s="9" t="s">
        <v>2988</v>
      </c>
      <c r="I423" s="9" t="s">
        <v>80</v>
      </c>
      <c r="J423" s="9" t="s">
        <v>2</v>
      </c>
      <c r="K423" s="9" t="s">
        <v>2989</v>
      </c>
      <c r="L423" s="9">
        <v>1</v>
      </c>
      <c r="M423" s="9">
        <v>5</v>
      </c>
      <c r="N423" s="9" t="s">
        <v>84</v>
      </c>
      <c r="O423" s="9" t="s">
        <v>2990</v>
      </c>
      <c r="P423" s="9" t="s">
        <v>1324</v>
      </c>
      <c r="Q423" s="9"/>
      <c r="R423" s="24" t="s">
        <v>2991</v>
      </c>
      <c r="S423" s="26" t="s">
        <v>2991</v>
      </c>
      <c r="T423" s="9" t="s">
        <v>2984</v>
      </c>
      <c r="U423" s="24" t="s">
        <v>19</v>
      </c>
      <c r="V423" s="24" t="s">
        <v>19</v>
      </c>
      <c r="W423" s="26" t="s">
        <v>19</v>
      </c>
      <c r="X423" s="26" t="s">
        <v>19</v>
      </c>
      <c r="Y423" s="24" t="s">
        <v>19</v>
      </c>
      <c r="Z423" s="26" t="s">
        <v>19</v>
      </c>
      <c r="AA423" s="27" t="s">
        <v>19</v>
      </c>
      <c r="AB423" t="s">
        <v>19</v>
      </c>
      <c r="AC423" t="s">
        <v>19</v>
      </c>
      <c r="AD423" t="s">
        <v>6</v>
      </c>
      <c r="AE423" t="s">
        <v>2992</v>
      </c>
      <c r="AF423" t="s">
        <v>88</v>
      </c>
      <c r="AG423" t="s">
        <v>76</v>
      </c>
      <c r="AH423" t="s">
        <v>19</v>
      </c>
    </row>
    <row r="424" ht="14.25" customHeight="1" spans="1:34">
      <c r="A424" s="8" t="s">
        <v>2993</v>
      </c>
      <c r="B424" s="8" t="s">
        <v>2994</v>
      </c>
      <c r="C424" s="8" t="s">
        <v>75</v>
      </c>
      <c r="D424" s="8" t="s">
        <v>76</v>
      </c>
      <c r="E424" s="8" t="s">
        <v>77</v>
      </c>
      <c r="F424" s="8" t="s">
        <v>76</v>
      </c>
      <c r="G424" s="8" t="s">
        <v>2995</v>
      </c>
      <c r="H424" s="9" t="s">
        <v>2996</v>
      </c>
      <c r="I424" s="9" t="s">
        <v>80</v>
      </c>
      <c r="J424" s="9" t="s">
        <v>2</v>
      </c>
      <c r="K424" s="9" t="s">
        <v>2997</v>
      </c>
      <c r="L424" s="9">
        <v>1</v>
      </c>
      <c r="M424" s="9">
        <v>1</v>
      </c>
      <c r="N424" s="9" t="s">
        <v>83</v>
      </c>
      <c r="O424" s="9" t="s">
        <v>2998</v>
      </c>
      <c r="P424" s="9" t="s">
        <v>2999</v>
      </c>
      <c r="Q424" s="9"/>
      <c r="R424" s="24" t="s">
        <v>3000</v>
      </c>
      <c r="S424" s="26" t="s">
        <v>3000</v>
      </c>
      <c r="T424" s="9" t="s">
        <v>3001</v>
      </c>
      <c r="U424" s="24" t="s">
        <v>19</v>
      </c>
      <c r="V424" s="24" t="s">
        <v>19</v>
      </c>
      <c r="W424" s="26" t="s">
        <v>19</v>
      </c>
      <c r="X424" s="26" t="s">
        <v>19</v>
      </c>
      <c r="Y424" s="24" t="s">
        <v>19</v>
      </c>
      <c r="Z424" s="26" t="s">
        <v>19</v>
      </c>
      <c r="AA424" s="27" t="s">
        <v>19</v>
      </c>
      <c r="AB424" t="s">
        <v>19</v>
      </c>
      <c r="AC424" t="s">
        <v>19</v>
      </c>
      <c r="AD424" t="s">
        <v>6</v>
      </c>
      <c r="AE424" t="s">
        <v>3002</v>
      </c>
      <c r="AF424" t="s">
        <v>88</v>
      </c>
      <c r="AG424" t="s">
        <v>76</v>
      </c>
      <c r="AH424" t="s">
        <v>19</v>
      </c>
    </row>
    <row r="425" customHeight="1" spans="1:32">
      <c r="A425" s="23" t="s">
        <v>3003</v>
      </c>
      <c r="B425" s="23"/>
      <c r="C425" s="23" t="s">
        <v>3004</v>
      </c>
      <c r="D425" s="23"/>
      <c r="E425" s="23"/>
      <c r="F425" s="23"/>
      <c r="G425" s="23" t="s">
        <v>3004</v>
      </c>
      <c r="H425" s="23" t="s">
        <v>3004</v>
      </c>
      <c r="I425" s="23" t="s">
        <v>3004</v>
      </c>
      <c r="J425" s="23" t="s">
        <v>3004</v>
      </c>
      <c r="K425" s="23" t="s">
        <v>3004</v>
      </c>
      <c r="L425" s="23" t="s">
        <v>3004</v>
      </c>
      <c r="M425" s="23" t="s">
        <v>3004</v>
      </c>
      <c r="N425" s="23" t="s">
        <v>3004</v>
      </c>
      <c r="O425" s="23" t="s">
        <v>3004</v>
      </c>
      <c r="P425" s="23" t="s">
        <v>3004</v>
      </c>
      <c r="Q425" s="23"/>
      <c r="R425" s="25" t="s">
        <v>20</v>
      </c>
      <c r="S425" s="25" t="s">
        <v>21</v>
      </c>
      <c r="T425" s="23" t="s">
        <v>3004</v>
      </c>
      <c r="U425" s="25"/>
      <c r="V425" s="25" t="s">
        <v>3005</v>
      </c>
      <c r="W425" s="25" t="s">
        <v>22</v>
      </c>
      <c r="X425" s="25"/>
      <c r="Y425" s="25"/>
      <c r="Z425" s="25"/>
      <c r="AA425" s="23"/>
      <c r="AB425" s="25"/>
      <c r="AC425" s="23"/>
      <c r="AD425" s="23" t="s">
        <v>3004</v>
      </c>
      <c r="AE425" s="23"/>
      <c r="AF425" s="2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K2" sqref="K2:K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3006</v>
      </c>
      <c r="B1" s="5" t="s">
        <v>3007</v>
      </c>
      <c r="C1" s="5" t="s">
        <v>51</v>
      </c>
      <c r="D1" s="5" t="s">
        <v>52</v>
      </c>
      <c r="E1" s="5" t="s">
        <v>47</v>
      </c>
      <c r="F1" s="5" t="s">
        <v>48</v>
      </c>
      <c r="G1" s="5" t="s">
        <v>3008</v>
      </c>
      <c r="H1" s="5" t="s">
        <v>3009</v>
      </c>
      <c r="I1" s="5" t="s">
        <v>13</v>
      </c>
      <c r="J1" s="5" t="s">
        <v>17</v>
      </c>
      <c r="K1" s="5" t="s">
        <v>18</v>
      </c>
      <c r="L1" s="5" t="s">
        <v>3010</v>
      </c>
      <c r="M1" s="5" t="s">
        <v>3011</v>
      </c>
      <c r="N1" s="5" t="s">
        <v>3012</v>
      </c>
    </row>
    <row r="2" ht="14.25" customHeight="1" spans="1:256">
      <c r="A2" s="8" t="s">
        <v>3013</v>
      </c>
      <c r="B2" s="9" t="s">
        <v>3014</v>
      </c>
      <c r="C2" s="9" t="s">
        <v>80</v>
      </c>
      <c r="D2" s="9" t="s">
        <v>2</v>
      </c>
      <c r="E2" s="9" t="s">
        <v>77</v>
      </c>
      <c r="F2" s="9" t="s">
        <v>76</v>
      </c>
      <c r="G2" s="9" t="s">
        <v>199</v>
      </c>
      <c r="H2" s="9" t="s">
        <v>3015</v>
      </c>
      <c r="I2" s="24" t="s">
        <v>3016</v>
      </c>
      <c r="J2" s="24" t="s">
        <v>19</v>
      </c>
      <c r="K2" s="24" t="s">
        <v>3016</v>
      </c>
      <c r="L2" s="9" t="s">
        <v>3017</v>
      </c>
      <c r="M2" s="9" t="s">
        <v>3018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3019</v>
      </c>
      <c r="B3" s="9" t="s">
        <v>3020</v>
      </c>
      <c r="C3" s="9" t="s">
        <v>80</v>
      </c>
      <c r="D3" s="9" t="s">
        <v>2</v>
      </c>
      <c r="E3" s="9" t="s">
        <v>77</v>
      </c>
      <c r="F3" s="9" t="s">
        <v>76</v>
      </c>
      <c r="G3" s="9" t="s">
        <v>199</v>
      </c>
      <c r="H3" s="9" t="s">
        <v>3015</v>
      </c>
      <c r="I3" s="24" t="s">
        <v>3021</v>
      </c>
      <c r="J3" s="24" t="s">
        <v>19</v>
      </c>
      <c r="K3" s="24" t="s">
        <v>3021</v>
      </c>
      <c r="L3" s="9" t="s">
        <v>3017</v>
      </c>
      <c r="M3" s="9" t="s">
        <v>3022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3023</v>
      </c>
      <c r="B4" s="9" t="s">
        <v>3024</v>
      </c>
      <c r="C4" s="9" t="s">
        <v>80</v>
      </c>
      <c r="D4" s="9" t="s">
        <v>2</v>
      </c>
      <c r="E4" s="9" t="s">
        <v>77</v>
      </c>
      <c r="F4" s="9" t="s">
        <v>76</v>
      </c>
      <c r="G4" s="9" t="s">
        <v>199</v>
      </c>
      <c r="H4" s="9" t="s">
        <v>3015</v>
      </c>
      <c r="I4" s="24" t="s">
        <v>3025</v>
      </c>
      <c r="J4" s="24" t="s">
        <v>19</v>
      </c>
      <c r="K4" s="24" t="s">
        <v>3025</v>
      </c>
      <c r="L4" s="9" t="s">
        <v>3017</v>
      </c>
      <c r="M4" s="9" t="s">
        <v>3026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4.25" customHeight="1" spans="1:256">
      <c r="A5" s="8" t="s">
        <v>3027</v>
      </c>
      <c r="B5" s="9" t="s">
        <v>1041</v>
      </c>
      <c r="C5" s="9" t="s">
        <v>80</v>
      </c>
      <c r="D5" s="9" t="s">
        <v>2</v>
      </c>
      <c r="E5" s="9" t="s">
        <v>77</v>
      </c>
      <c r="F5" s="9" t="s">
        <v>76</v>
      </c>
      <c r="G5" s="9" t="s">
        <v>464</v>
      </c>
      <c r="H5" s="9" t="s">
        <v>3015</v>
      </c>
      <c r="I5" s="24" t="s">
        <v>3028</v>
      </c>
      <c r="J5" s="24" t="s">
        <v>19</v>
      </c>
      <c r="K5" s="24" t="s">
        <v>3028</v>
      </c>
      <c r="L5" s="9" t="s">
        <v>3017</v>
      </c>
      <c r="M5" s="9" t="s">
        <v>3029</v>
      </c>
      <c r="N5" s="9" t="s">
        <v>3030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4.25" customHeight="1" spans="1:256">
      <c r="A6" s="8" t="s">
        <v>3031</v>
      </c>
      <c r="B6" s="9" t="s">
        <v>3032</v>
      </c>
      <c r="C6" s="9" t="s">
        <v>80</v>
      </c>
      <c r="D6" s="9" t="s">
        <v>2</v>
      </c>
      <c r="E6" s="9" t="s">
        <v>77</v>
      </c>
      <c r="F6" s="9" t="s">
        <v>76</v>
      </c>
      <c r="G6" s="9" t="s">
        <v>520</v>
      </c>
      <c r="H6" s="9" t="s">
        <v>3015</v>
      </c>
      <c r="I6" s="24" t="s">
        <v>3033</v>
      </c>
      <c r="J6" s="24" t="s">
        <v>19</v>
      </c>
      <c r="K6" s="24" t="s">
        <v>3033</v>
      </c>
      <c r="L6" s="9" t="s">
        <v>3017</v>
      </c>
      <c r="M6" s="9" t="s">
        <v>3029</v>
      </c>
      <c r="N6" s="9" t="s">
        <v>3034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4.25" customHeight="1" spans="1:256">
      <c r="A7" s="8" t="s">
        <v>3035</v>
      </c>
      <c r="B7" s="9" t="s">
        <v>1760</v>
      </c>
      <c r="C7" s="9" t="s">
        <v>80</v>
      </c>
      <c r="D7" s="9" t="s">
        <v>2</v>
      </c>
      <c r="E7" s="9" t="s">
        <v>77</v>
      </c>
      <c r="F7" s="9" t="s">
        <v>76</v>
      </c>
      <c r="G7" s="9" t="s">
        <v>520</v>
      </c>
      <c r="H7" s="9" t="s">
        <v>3015</v>
      </c>
      <c r="I7" s="24" t="s">
        <v>3036</v>
      </c>
      <c r="J7" s="24" t="s">
        <v>19</v>
      </c>
      <c r="K7" s="24" t="s">
        <v>3036</v>
      </c>
      <c r="L7" s="9" t="s">
        <v>3017</v>
      </c>
      <c r="M7" s="9" t="s">
        <v>3029</v>
      </c>
      <c r="N7" s="9" t="s">
        <v>3037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ht="14.25" customHeight="1" spans="1:256">
      <c r="A8" s="8" t="s">
        <v>3038</v>
      </c>
      <c r="B8" s="9" t="s">
        <v>1751</v>
      </c>
      <c r="C8" s="9" t="s">
        <v>80</v>
      </c>
      <c r="D8" s="9" t="s">
        <v>2</v>
      </c>
      <c r="E8" s="9" t="s">
        <v>77</v>
      </c>
      <c r="F8" s="9" t="s">
        <v>76</v>
      </c>
      <c r="G8" s="9" t="s">
        <v>520</v>
      </c>
      <c r="H8" s="9" t="s">
        <v>3015</v>
      </c>
      <c r="I8" s="24" t="s">
        <v>3039</v>
      </c>
      <c r="J8" s="24" t="s">
        <v>19</v>
      </c>
      <c r="K8" s="24" t="s">
        <v>3039</v>
      </c>
      <c r="L8" s="9" t="s">
        <v>3017</v>
      </c>
      <c r="M8" s="9" t="s">
        <v>3029</v>
      </c>
      <c r="N8" s="9" t="s">
        <v>3040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ht="14.25" customHeight="1" spans="1:256">
      <c r="A9" s="8" t="s">
        <v>3041</v>
      </c>
      <c r="B9" s="9" t="s">
        <v>2028</v>
      </c>
      <c r="C9" s="9" t="s">
        <v>80</v>
      </c>
      <c r="D9" s="9" t="s">
        <v>2</v>
      </c>
      <c r="E9" s="9" t="s">
        <v>77</v>
      </c>
      <c r="F9" s="9" t="s">
        <v>76</v>
      </c>
      <c r="G9" s="9" t="s">
        <v>83</v>
      </c>
      <c r="H9" s="9" t="s">
        <v>3015</v>
      </c>
      <c r="I9" s="24" t="s">
        <v>3042</v>
      </c>
      <c r="J9" s="24" t="s">
        <v>19</v>
      </c>
      <c r="K9" s="24" t="s">
        <v>3042</v>
      </c>
      <c r="L9" s="9" t="s">
        <v>3017</v>
      </c>
      <c r="M9" s="9" t="s">
        <v>3029</v>
      </c>
      <c r="N9" s="9" t="s">
        <v>3043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customHeight="1" spans="1:14">
      <c r="A10" s="23" t="s">
        <v>3003</v>
      </c>
      <c r="B10" s="23" t="s">
        <v>3004</v>
      </c>
      <c r="C10" s="23" t="s">
        <v>3004</v>
      </c>
      <c r="D10" s="23" t="s">
        <v>3004</v>
      </c>
      <c r="E10" s="23"/>
      <c r="F10" s="23"/>
      <c r="G10" s="23" t="s">
        <v>3004</v>
      </c>
      <c r="H10" s="23" t="s">
        <v>3004</v>
      </c>
      <c r="I10" s="25" t="s">
        <v>23</v>
      </c>
      <c r="J10" s="25"/>
      <c r="K10" s="25"/>
      <c r="L10" s="23"/>
      <c r="M10" s="23" t="s">
        <v>3004</v>
      </c>
      <c r="N10" t="s">
        <v>3004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44</v>
      </c>
      <c r="B1" s="5" t="s">
        <v>45</v>
      </c>
      <c r="C1" s="5" t="s">
        <v>56</v>
      </c>
      <c r="D1" s="5" t="s">
        <v>57</v>
      </c>
      <c r="E1" s="5" t="s">
        <v>58</v>
      </c>
      <c r="F1" s="5" t="s">
        <v>3044</v>
      </c>
      <c r="G1" s="5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38"/>
  <sheetViews>
    <sheetView tabSelected="1" workbookViewId="0">
      <selection activeCell="A436" sqref="A436:C43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44</v>
      </c>
      <c r="B1" s="5" t="s">
        <v>57</v>
      </c>
      <c r="C1" s="5" t="s">
        <v>58</v>
      </c>
      <c r="D1" s="6" t="s">
        <v>18</v>
      </c>
      <c r="H1" s="7" t="s">
        <v>3045</v>
      </c>
    </row>
    <row r="2" ht="14.25" hidden="1" customHeight="1" spans="1:9">
      <c r="A2" s="8" t="s">
        <v>73</v>
      </c>
      <c r="B2" s="9" t="s">
        <v>83</v>
      </c>
      <c r="C2" s="9" t="s">
        <v>84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8" t="s">
        <v>89</v>
      </c>
      <c r="B3" s="9" t="s">
        <v>94</v>
      </c>
      <c r="C3" s="9" t="s">
        <v>95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8" t="s">
        <v>99</v>
      </c>
      <c r="B4" s="9" t="s">
        <v>82</v>
      </c>
      <c r="C4" s="9" t="s">
        <v>105</v>
      </c>
      <c r="D4" s="4">
        <v>405</v>
      </c>
      <c r="E4" t="str">
        <f>VLOOKUP(A4,HOP!A:L,12,0)</f>
        <v>405.00</v>
      </c>
      <c r="F4" t="str">
        <f>VLOOKUP(A4,HOP!A:C,3,0)</f>
        <v>3747863</v>
      </c>
      <c r="G4">
        <f t="shared" si="0"/>
        <v>0</v>
      </c>
      <c r="H4" t="str">
        <f t="shared" si="1"/>
        <v>，3747863</v>
      </c>
      <c r="I4" t="str">
        <f>VLOOKUP(A4,HOP!A:U,21,0)</f>
        <v>直连</v>
      </c>
    </row>
    <row r="5" ht="14.25" hidden="1" customHeight="1" spans="1:9">
      <c r="A5" s="8" t="s">
        <v>110</v>
      </c>
      <c r="B5" s="9" t="s">
        <v>116</v>
      </c>
      <c r="C5" s="9" t="s">
        <v>105</v>
      </c>
      <c r="D5" s="4">
        <v>2116</v>
      </c>
      <c r="E5" t="str">
        <f>VLOOKUP(A5,HOP!A:L,12,0)</f>
        <v>2116.00</v>
      </c>
      <c r="F5" t="str">
        <f>VLOOKUP(A5,HOP!A:C,3,0)</f>
        <v>4496367</v>
      </c>
      <c r="G5">
        <f t="shared" si="0"/>
        <v>0</v>
      </c>
      <c r="H5" t="str">
        <f t="shared" si="1"/>
        <v>，4496367</v>
      </c>
      <c r="I5" t="str">
        <f>VLOOKUP(A5,HOP!A:U,21,0)</f>
        <v>直采</v>
      </c>
    </row>
    <row r="6" ht="14.25" hidden="1" customHeight="1" spans="1:9">
      <c r="A6" s="8" t="s">
        <v>122</v>
      </c>
      <c r="B6" s="9" t="s">
        <v>82</v>
      </c>
      <c r="C6" s="9" t="s">
        <v>105</v>
      </c>
      <c r="D6" s="4">
        <v>966</v>
      </c>
      <c r="E6" t="str">
        <f>VLOOKUP(A6,HOP!A:L,12,0)</f>
        <v>966.00</v>
      </c>
      <c r="F6" t="str">
        <f>VLOOKUP(A6,HOP!A:C,3,0)</f>
        <v>4530565</v>
      </c>
      <c r="G6">
        <f t="shared" si="0"/>
        <v>0</v>
      </c>
      <c r="H6" t="str">
        <f t="shared" si="1"/>
        <v>，4530565</v>
      </c>
      <c r="I6" t="str">
        <f>VLOOKUP(A6,HOP!A:U,21,0)</f>
        <v>直连</v>
      </c>
    </row>
    <row r="7" ht="14.25" hidden="1" customHeight="1" spans="1:9">
      <c r="A7" s="8" t="s">
        <v>132</v>
      </c>
      <c r="B7" s="9" t="s">
        <v>82</v>
      </c>
      <c r="C7" s="9" t="s">
        <v>105</v>
      </c>
      <c r="D7" s="4">
        <v>1380</v>
      </c>
      <c r="E7" t="str">
        <f>VLOOKUP(A7,HOP!A:L,12,0)</f>
        <v>1380.00</v>
      </c>
      <c r="F7" t="str">
        <f>VLOOKUP(A7,HOP!A:C,3,0)</f>
        <v>4549629</v>
      </c>
      <c r="G7">
        <f t="shared" si="0"/>
        <v>0</v>
      </c>
      <c r="H7" t="str">
        <f t="shared" si="1"/>
        <v>，4549629</v>
      </c>
      <c r="I7" t="str">
        <f>VLOOKUP(A7,HOP!A:U,21,0)</f>
        <v>直采</v>
      </c>
    </row>
    <row r="8" ht="14.25" hidden="1" customHeight="1" spans="1:9">
      <c r="A8" s="8" t="s">
        <v>143</v>
      </c>
      <c r="B8" s="9" t="s">
        <v>137</v>
      </c>
      <c r="C8" s="9" t="s">
        <v>105</v>
      </c>
      <c r="D8" s="4">
        <v>1824</v>
      </c>
      <c r="E8" t="str">
        <f>VLOOKUP(A8,HOP!A:L,12,0)</f>
        <v>1824.00</v>
      </c>
      <c r="F8" t="str">
        <f>VLOOKUP(A8,HOP!A:C,3,0)</f>
        <v>4307954</v>
      </c>
      <c r="G8">
        <f t="shared" si="0"/>
        <v>0</v>
      </c>
      <c r="H8" t="str">
        <f t="shared" si="1"/>
        <v>，4307954</v>
      </c>
      <c r="I8" t="str">
        <f>VLOOKUP(A8,HOP!A:U,21,0)</f>
        <v>直连</v>
      </c>
    </row>
    <row r="9" ht="14.25" hidden="1" customHeight="1" spans="1:9">
      <c r="A9" s="8" t="s">
        <v>153</v>
      </c>
      <c r="B9" s="9" t="s">
        <v>82</v>
      </c>
      <c r="C9" s="9" t="s">
        <v>105</v>
      </c>
      <c r="D9" s="4">
        <v>250</v>
      </c>
      <c r="E9" t="str">
        <f>VLOOKUP(A9,HOP!A:L,12,0)</f>
        <v>250.00</v>
      </c>
      <c r="F9" t="str">
        <f>VLOOKUP(A9,HOP!A:C,3,0)</f>
        <v>4536562</v>
      </c>
      <c r="G9">
        <f t="shared" si="0"/>
        <v>0</v>
      </c>
      <c r="H9" t="str">
        <f t="shared" si="1"/>
        <v>，4536562</v>
      </c>
      <c r="I9" t="str">
        <f>VLOOKUP(A9,HOP!A:U,21,0)</f>
        <v>直采</v>
      </c>
    </row>
    <row r="10" ht="14.25" hidden="1" customHeight="1" spans="1:9">
      <c r="A10" s="8" t="s">
        <v>163</v>
      </c>
      <c r="B10" s="9" t="s">
        <v>82</v>
      </c>
      <c r="C10" s="9" t="s">
        <v>105</v>
      </c>
      <c r="D10" s="4">
        <v>1960</v>
      </c>
      <c r="E10" t="str">
        <f>VLOOKUP(A10,HOP!A:L,12,0)</f>
        <v>1960.00</v>
      </c>
      <c r="F10" t="str">
        <f>VLOOKUP(A10,HOP!A:C,3,0)</f>
        <v>4512715</v>
      </c>
      <c r="G10">
        <f t="shared" si="0"/>
        <v>0</v>
      </c>
      <c r="H10" t="str">
        <f t="shared" si="1"/>
        <v>，4512715</v>
      </c>
      <c r="I10" t="str">
        <f>VLOOKUP(A10,HOP!A:U,21,0)</f>
        <v>直连</v>
      </c>
    </row>
    <row r="11" ht="14.25" hidden="1" customHeight="1" spans="1:9">
      <c r="A11" s="8" t="s">
        <v>174</v>
      </c>
      <c r="B11" s="9" t="s">
        <v>82</v>
      </c>
      <c r="C11" s="9" t="s">
        <v>105</v>
      </c>
      <c r="D11" s="4">
        <v>1556</v>
      </c>
      <c r="E11" t="str">
        <f>VLOOKUP(A11,HOP!A:L,12,0)</f>
        <v>1556.00</v>
      </c>
      <c r="F11" t="str">
        <f>VLOOKUP(A11,HOP!A:C,3,0)</f>
        <v>4442015</v>
      </c>
      <c r="G11">
        <f t="shared" si="0"/>
        <v>0</v>
      </c>
      <c r="H11" t="str">
        <f t="shared" si="1"/>
        <v>，4442015</v>
      </c>
      <c r="I11" t="str">
        <f>VLOOKUP(A11,HOP!A:U,21,0)</f>
        <v>直连</v>
      </c>
    </row>
    <row r="12" ht="14.25" hidden="1" customHeight="1" spans="1:9">
      <c r="A12" s="8" t="s">
        <v>181</v>
      </c>
      <c r="B12" s="9" t="s">
        <v>82</v>
      </c>
      <c r="C12" s="9" t="s">
        <v>105</v>
      </c>
      <c r="D12" s="4">
        <v>1707</v>
      </c>
      <c r="E12" t="str">
        <f>VLOOKUP(A12,HOP!A:L,12,0)</f>
        <v>1707.00</v>
      </c>
      <c r="F12" t="str">
        <f>VLOOKUP(A12,HOP!A:C,3,0)</f>
        <v>4498445</v>
      </c>
      <c r="G12">
        <f t="shared" si="0"/>
        <v>0</v>
      </c>
      <c r="H12" t="str">
        <f t="shared" si="1"/>
        <v>，4498445</v>
      </c>
      <c r="I12" t="str">
        <f>VLOOKUP(A12,HOP!A:U,21,0)</f>
        <v>直连</v>
      </c>
    </row>
    <row r="13" ht="14.25" hidden="1" customHeight="1" spans="1:9">
      <c r="A13" s="8" t="s">
        <v>187</v>
      </c>
      <c r="B13" s="9" t="s">
        <v>116</v>
      </c>
      <c r="C13" s="9" t="s">
        <v>105</v>
      </c>
      <c r="D13" s="4">
        <v>1460</v>
      </c>
      <c r="E13" t="str">
        <f>VLOOKUP(A13,HOP!A:L,12,0)</f>
        <v>1460.00</v>
      </c>
      <c r="F13" t="str">
        <f>VLOOKUP(A13,HOP!A:C,3,0)</f>
        <v>4537013</v>
      </c>
      <c r="G13">
        <f t="shared" si="0"/>
        <v>0</v>
      </c>
      <c r="H13" t="str">
        <f t="shared" si="1"/>
        <v>，4537013</v>
      </c>
      <c r="I13" t="str">
        <f>VLOOKUP(A13,HOP!A:U,21,0)</f>
        <v>直连</v>
      </c>
    </row>
    <row r="14" ht="14.25" hidden="1" customHeight="1" spans="1:9">
      <c r="A14" s="8" t="s">
        <v>196</v>
      </c>
      <c r="B14" s="9" t="s">
        <v>82</v>
      </c>
      <c r="C14" s="9" t="s">
        <v>105</v>
      </c>
      <c r="D14" s="4">
        <v>2424</v>
      </c>
      <c r="E14" t="str">
        <f>VLOOKUP(A14,HOP!A:L,12,0)</f>
        <v>2424.00</v>
      </c>
      <c r="F14" t="str">
        <f>VLOOKUP(A14,HOP!A:C,3,0)</f>
        <v>4543829</v>
      </c>
      <c r="G14">
        <f t="shared" si="0"/>
        <v>0</v>
      </c>
      <c r="H14" t="str">
        <f t="shared" si="1"/>
        <v>，4543829</v>
      </c>
      <c r="I14" t="str">
        <f>VLOOKUP(A14,HOP!A:U,21,0)</f>
        <v>直连</v>
      </c>
    </row>
    <row r="15" ht="14.25" hidden="1" customHeight="1" spans="1:9">
      <c r="A15" s="8" t="s">
        <v>203</v>
      </c>
      <c r="B15" s="9" t="s">
        <v>116</v>
      </c>
      <c r="C15" s="9" t="s">
        <v>105</v>
      </c>
      <c r="D15" s="4">
        <v>649</v>
      </c>
      <c r="E15" t="str">
        <f>VLOOKUP(A15,HOP!A:L,12,0)</f>
        <v>649.00</v>
      </c>
      <c r="F15" t="str">
        <f>VLOOKUP(A15,HOP!A:C,3,0)</f>
        <v>4401543</v>
      </c>
      <c r="G15">
        <f t="shared" si="0"/>
        <v>0</v>
      </c>
      <c r="H15" t="str">
        <f t="shared" si="1"/>
        <v>，4401543</v>
      </c>
      <c r="I15" t="str">
        <f>VLOOKUP(A15,HOP!A:U,21,0)</f>
        <v>直采</v>
      </c>
    </row>
    <row r="16" ht="14.25" hidden="1" customHeight="1" spans="1:9">
      <c r="A16" s="8" t="s">
        <v>212</v>
      </c>
      <c r="B16" s="9" t="s">
        <v>82</v>
      </c>
      <c r="C16" s="9" t="s">
        <v>105</v>
      </c>
      <c r="D16" s="4">
        <v>370</v>
      </c>
      <c r="E16" t="str">
        <f>VLOOKUP(A16,HOP!A:L,12,0)</f>
        <v>370.00</v>
      </c>
      <c r="F16" t="str">
        <f>VLOOKUP(A16,HOP!A:C,3,0)</f>
        <v>4556083</v>
      </c>
      <c r="G16">
        <f t="shared" si="0"/>
        <v>0</v>
      </c>
      <c r="H16" t="str">
        <f t="shared" si="1"/>
        <v>，4556083</v>
      </c>
      <c r="I16" t="str">
        <f>VLOOKUP(A16,HOP!A:U,21,0)</f>
        <v>直采</v>
      </c>
    </row>
    <row r="17" ht="14.25" hidden="1" customHeight="1" spans="1:9">
      <c r="A17" s="8" t="s">
        <v>221</v>
      </c>
      <c r="B17" s="9" t="s">
        <v>82</v>
      </c>
      <c r="C17" s="9" t="s">
        <v>105</v>
      </c>
      <c r="D17" s="4">
        <v>1244</v>
      </c>
      <c r="E17" t="str">
        <f>VLOOKUP(A17,HOP!A:L,12,0)</f>
        <v>1244.00</v>
      </c>
      <c r="F17" t="str">
        <f>VLOOKUP(A17,HOP!A:C,3,0)</f>
        <v>4501380</v>
      </c>
      <c r="G17">
        <f t="shared" si="0"/>
        <v>0</v>
      </c>
      <c r="H17" t="str">
        <f t="shared" si="1"/>
        <v>，4501380</v>
      </c>
      <c r="I17" t="str">
        <f>VLOOKUP(A17,HOP!A:U,21,0)</f>
        <v>直采</v>
      </c>
    </row>
    <row r="18" ht="14.25" hidden="1" customHeight="1" spans="1:9">
      <c r="A18" s="8" t="s">
        <v>231</v>
      </c>
      <c r="B18" s="9" t="s">
        <v>82</v>
      </c>
      <c r="C18" s="9" t="s">
        <v>105</v>
      </c>
      <c r="D18" s="4">
        <v>431</v>
      </c>
      <c r="E18" t="str">
        <f>VLOOKUP(A18,HOP!A:L,12,0)</f>
        <v>431.00</v>
      </c>
      <c r="F18" t="str">
        <f>VLOOKUP(A18,HOP!A:C,3,0)</f>
        <v>4490015</v>
      </c>
      <c r="G18">
        <f t="shared" si="0"/>
        <v>0</v>
      </c>
      <c r="H18" t="str">
        <f t="shared" si="1"/>
        <v>，4490015</v>
      </c>
      <c r="I18" t="str">
        <f>VLOOKUP(A18,HOP!A:U,21,0)</f>
        <v>直采</v>
      </c>
    </row>
    <row r="19" ht="14.25" hidden="1" customHeight="1" spans="1:9">
      <c r="A19" s="8" t="s">
        <v>241</v>
      </c>
      <c r="B19" s="9" t="s">
        <v>82</v>
      </c>
      <c r="C19" s="9" t="s">
        <v>105</v>
      </c>
      <c r="D19" s="4">
        <v>343</v>
      </c>
      <c r="E19" t="str">
        <f>VLOOKUP(A19,HOP!A:L,12,0)</f>
        <v>343.00</v>
      </c>
      <c r="F19" t="str">
        <f>VLOOKUP(A19,HOP!A:C,3,0)</f>
        <v>4533651</v>
      </c>
      <c r="G19">
        <f t="shared" si="0"/>
        <v>0</v>
      </c>
      <c r="H19" t="str">
        <f t="shared" si="1"/>
        <v>，4533651</v>
      </c>
      <c r="I19" t="str">
        <f>VLOOKUP(A19,HOP!A:U,21,0)</f>
        <v>直采</v>
      </c>
    </row>
    <row r="20" ht="14.25" hidden="1" customHeight="1" spans="1:9">
      <c r="A20" s="8" t="s">
        <v>251</v>
      </c>
      <c r="B20" s="9" t="s">
        <v>82</v>
      </c>
      <c r="C20" s="9" t="s">
        <v>105</v>
      </c>
      <c r="D20" s="4">
        <v>304</v>
      </c>
      <c r="E20" t="str">
        <f>VLOOKUP(A20,HOP!A:L,12,0)</f>
        <v>304.00</v>
      </c>
      <c r="F20" t="str">
        <f>VLOOKUP(A20,HOP!A:C,3,0)</f>
        <v>4486816</v>
      </c>
      <c r="G20">
        <f t="shared" si="0"/>
        <v>0</v>
      </c>
      <c r="H20" t="str">
        <f t="shared" si="1"/>
        <v>，4486816</v>
      </c>
      <c r="I20" t="str">
        <f>VLOOKUP(A20,HOP!A:U,21,0)</f>
        <v>直连</v>
      </c>
    </row>
    <row r="21" ht="14.25" hidden="1" customHeight="1" spans="1:9">
      <c r="A21" s="8" t="s">
        <v>261</v>
      </c>
      <c r="B21" s="9" t="s">
        <v>137</v>
      </c>
      <c r="C21" s="9" t="s">
        <v>105</v>
      </c>
      <c r="D21" s="4">
        <v>3036</v>
      </c>
      <c r="E21" t="str">
        <f>VLOOKUP(A21,HOP!A:L,12,0)</f>
        <v>3036.00</v>
      </c>
      <c r="F21" t="str">
        <f>VLOOKUP(A21,HOP!A:C,3,0)</f>
        <v>4548953</v>
      </c>
      <c r="G21">
        <f t="shared" si="0"/>
        <v>0</v>
      </c>
      <c r="H21" t="str">
        <f t="shared" si="1"/>
        <v>，4548953</v>
      </c>
      <c r="I21" t="str">
        <f>VLOOKUP(A21,HOP!A:U,21,0)</f>
        <v>直采</v>
      </c>
    </row>
    <row r="22" ht="14.25" hidden="1" customHeight="1" spans="1:9">
      <c r="A22" s="8" t="s">
        <v>271</v>
      </c>
      <c r="B22" s="9" t="s">
        <v>199</v>
      </c>
      <c r="C22" s="9" t="s">
        <v>105</v>
      </c>
      <c r="D22" s="4">
        <v>1340</v>
      </c>
      <c r="E22" t="str">
        <f>VLOOKUP(A22,HOP!A:L,12,0)</f>
        <v>1340.00</v>
      </c>
      <c r="F22" t="str">
        <f>VLOOKUP(A22,HOP!A:C,3,0)</f>
        <v>4541123</v>
      </c>
      <c r="G22">
        <f t="shared" si="0"/>
        <v>0</v>
      </c>
      <c r="H22" t="str">
        <f t="shared" si="1"/>
        <v>，4541123</v>
      </c>
      <c r="I22" t="str">
        <f>VLOOKUP(A22,HOP!A:U,21,0)</f>
        <v>直连</v>
      </c>
    </row>
    <row r="23" ht="14.25" hidden="1" customHeight="1" spans="1:9">
      <c r="A23" s="8" t="s">
        <v>280</v>
      </c>
      <c r="B23" s="9" t="s">
        <v>199</v>
      </c>
      <c r="C23" s="9" t="s">
        <v>105</v>
      </c>
      <c r="D23" s="4">
        <v>924</v>
      </c>
      <c r="E23" t="str">
        <f>VLOOKUP(A23,HOP!A:L,12,0)</f>
        <v>924.00</v>
      </c>
      <c r="F23" t="str">
        <f>VLOOKUP(A23,HOP!A:C,3,0)</f>
        <v>4543451</v>
      </c>
      <c r="G23">
        <f t="shared" si="0"/>
        <v>0</v>
      </c>
      <c r="H23" t="str">
        <f t="shared" si="1"/>
        <v>，4543451</v>
      </c>
      <c r="I23" t="str">
        <f>VLOOKUP(A23,HOP!A:U,21,0)</f>
        <v>直采</v>
      </c>
    </row>
    <row r="24" ht="14.25" hidden="1" customHeight="1" spans="1:9">
      <c r="A24" s="8" t="s">
        <v>289</v>
      </c>
      <c r="B24" s="9" t="s">
        <v>82</v>
      </c>
      <c r="C24" s="9" t="s">
        <v>105</v>
      </c>
      <c r="D24" s="4">
        <v>258</v>
      </c>
      <c r="E24" t="str">
        <f>VLOOKUP(A24,HOP!A:L,12,0)</f>
        <v>258.00</v>
      </c>
      <c r="F24" t="str">
        <f>VLOOKUP(A24,HOP!A:C,3,0)</f>
        <v>4554015</v>
      </c>
      <c r="G24">
        <f t="shared" si="0"/>
        <v>0</v>
      </c>
      <c r="H24" t="str">
        <f t="shared" si="1"/>
        <v>，4554015</v>
      </c>
      <c r="I24" t="str">
        <f>VLOOKUP(A24,HOP!A:U,21,0)</f>
        <v>直采</v>
      </c>
    </row>
    <row r="25" ht="14.25" hidden="1" customHeight="1" spans="1:9">
      <c r="A25" s="8" t="s">
        <v>298</v>
      </c>
      <c r="B25" s="9" t="s">
        <v>82</v>
      </c>
      <c r="C25" s="9" t="s">
        <v>105</v>
      </c>
      <c r="D25" s="4">
        <v>236</v>
      </c>
      <c r="E25" t="str">
        <f>VLOOKUP(A25,HOP!A:L,12,0)</f>
        <v>236.00</v>
      </c>
      <c r="F25" t="str">
        <f>VLOOKUP(A25,HOP!A:C,3,0)</f>
        <v>4554594</v>
      </c>
      <c r="G25">
        <f t="shared" si="0"/>
        <v>0</v>
      </c>
      <c r="H25" t="str">
        <f t="shared" si="1"/>
        <v>，4554594</v>
      </c>
      <c r="I25" t="str">
        <f>VLOOKUP(A25,HOP!A:U,21,0)</f>
        <v>直采</v>
      </c>
    </row>
    <row r="26" ht="14.25" hidden="1" customHeight="1" spans="1:9">
      <c r="A26" s="8" t="s">
        <v>307</v>
      </c>
      <c r="B26" s="9" t="s">
        <v>82</v>
      </c>
      <c r="C26" s="9" t="s">
        <v>105</v>
      </c>
      <c r="D26" s="4">
        <v>152</v>
      </c>
      <c r="E26" t="str">
        <f>VLOOKUP(A26,HOP!A:L,12,0)</f>
        <v>152.00</v>
      </c>
      <c r="F26" t="str">
        <f>VLOOKUP(A26,HOP!A:C,3,0)</f>
        <v>4556888</v>
      </c>
      <c r="G26">
        <f t="shared" si="0"/>
        <v>0</v>
      </c>
      <c r="H26" t="str">
        <f t="shared" si="1"/>
        <v>，4556888</v>
      </c>
      <c r="I26" t="str">
        <f>VLOOKUP(A26,HOP!A:U,21,0)</f>
        <v>直连</v>
      </c>
    </row>
    <row r="27" ht="14.25" hidden="1" customHeight="1" spans="1:9">
      <c r="A27" s="8" t="s">
        <v>316</v>
      </c>
      <c r="B27" s="9" t="s">
        <v>82</v>
      </c>
      <c r="C27" s="9" t="s">
        <v>105</v>
      </c>
      <c r="D27" s="4">
        <v>315</v>
      </c>
      <c r="E27" t="str">
        <f>VLOOKUP(A27,HOP!A:L,12,0)</f>
        <v>315.00</v>
      </c>
      <c r="F27" t="str">
        <f>VLOOKUP(A27,HOP!A:C,3,0)</f>
        <v>4553913</v>
      </c>
      <c r="G27">
        <f t="shared" si="0"/>
        <v>0</v>
      </c>
      <c r="H27" t="str">
        <f t="shared" si="1"/>
        <v>，4553913</v>
      </c>
      <c r="I27" t="str">
        <f>VLOOKUP(A27,HOP!A:U,21,0)</f>
        <v>直采</v>
      </c>
    </row>
    <row r="28" ht="14.25" hidden="1" customHeight="1" spans="1:9">
      <c r="A28" s="8" t="s">
        <v>325</v>
      </c>
      <c r="B28" s="9" t="s">
        <v>82</v>
      </c>
      <c r="C28" s="9" t="s">
        <v>105</v>
      </c>
      <c r="D28" s="4">
        <v>384</v>
      </c>
      <c r="E28" t="str">
        <f>VLOOKUP(A28,HOP!A:L,12,0)</f>
        <v>384.00</v>
      </c>
      <c r="F28" t="str">
        <f>VLOOKUP(A28,HOP!A:C,3,0)</f>
        <v>4558354</v>
      </c>
      <c r="G28">
        <f t="shared" si="0"/>
        <v>0</v>
      </c>
      <c r="H28" t="str">
        <f t="shared" si="1"/>
        <v>，4558354</v>
      </c>
      <c r="I28" t="str">
        <f>VLOOKUP(A28,HOP!A:U,21,0)</f>
        <v>直连</v>
      </c>
    </row>
    <row r="29" ht="14.25" hidden="1" customHeight="1" spans="1:9">
      <c r="A29" s="8" t="s">
        <v>334</v>
      </c>
      <c r="B29" s="9" t="s">
        <v>82</v>
      </c>
      <c r="C29" s="9" t="s">
        <v>105</v>
      </c>
      <c r="D29" s="4">
        <v>258</v>
      </c>
      <c r="E29" t="str">
        <f>VLOOKUP(A29,HOP!A:L,12,0)</f>
        <v>258.00</v>
      </c>
      <c r="F29" t="str">
        <f>VLOOKUP(A29,HOP!A:C,3,0)</f>
        <v>4559279</v>
      </c>
      <c r="G29">
        <f t="shared" si="0"/>
        <v>0</v>
      </c>
      <c r="H29" t="str">
        <f t="shared" si="1"/>
        <v>，4559279</v>
      </c>
      <c r="I29" t="str">
        <f>VLOOKUP(A29,HOP!A:U,21,0)</f>
        <v>直采</v>
      </c>
    </row>
    <row r="30" ht="14.25" hidden="1" customHeight="1" spans="1:9">
      <c r="A30" s="8" t="s">
        <v>337</v>
      </c>
      <c r="B30" s="9" t="s">
        <v>82</v>
      </c>
      <c r="C30" s="9" t="s">
        <v>105</v>
      </c>
      <c r="D30" s="4">
        <v>2922</v>
      </c>
      <c r="E30" t="str">
        <f>VLOOKUP(A30,HOP!A:L,12,0)</f>
        <v>2922.00</v>
      </c>
      <c r="F30" t="str">
        <f>VLOOKUP(A30,HOP!A:C,3,0)</f>
        <v>4559236</v>
      </c>
      <c r="G30">
        <f t="shared" si="0"/>
        <v>0</v>
      </c>
      <c r="H30" t="str">
        <f t="shared" si="1"/>
        <v>，4559236</v>
      </c>
      <c r="I30" t="str">
        <f>VLOOKUP(A30,HOP!A:U,21,0)</f>
        <v>直采</v>
      </c>
    </row>
    <row r="31" ht="14.25" hidden="1" customHeight="1" spans="1:9">
      <c r="A31" s="8" t="s">
        <v>346</v>
      </c>
      <c r="B31" s="9" t="s">
        <v>82</v>
      </c>
      <c r="C31" s="9" t="s">
        <v>105</v>
      </c>
      <c r="D31" s="4">
        <v>334</v>
      </c>
      <c r="E31" t="str">
        <f>VLOOKUP(A31,HOP!A:L,12,0)</f>
        <v>334.00</v>
      </c>
      <c r="F31" t="str">
        <f>VLOOKUP(A31,HOP!A:C,3,0)</f>
        <v>4558502</v>
      </c>
      <c r="G31">
        <f t="shared" si="0"/>
        <v>0</v>
      </c>
      <c r="H31" t="str">
        <f t="shared" si="1"/>
        <v>，4558502</v>
      </c>
      <c r="I31" t="str">
        <f>VLOOKUP(A31,HOP!A:U,21,0)</f>
        <v>直采</v>
      </c>
    </row>
    <row r="32" ht="14.25" hidden="1" customHeight="1" spans="1:9">
      <c r="A32" s="8" t="s">
        <v>355</v>
      </c>
      <c r="B32" s="9" t="s">
        <v>82</v>
      </c>
      <c r="C32" s="9" t="s">
        <v>105</v>
      </c>
      <c r="D32" s="4">
        <v>726</v>
      </c>
      <c r="E32" t="str">
        <f>VLOOKUP(A32,HOP!A:L,12,0)</f>
        <v>726.00</v>
      </c>
      <c r="F32" t="str">
        <f>VLOOKUP(A32,HOP!A:C,3,0)</f>
        <v>4558345</v>
      </c>
      <c r="G32">
        <f t="shared" si="0"/>
        <v>0</v>
      </c>
      <c r="H32" t="str">
        <f t="shared" si="1"/>
        <v>，4558345</v>
      </c>
      <c r="I32" t="str">
        <f>VLOOKUP(A32,HOP!A:U,21,0)</f>
        <v>直采</v>
      </c>
    </row>
    <row r="33" ht="14.25" hidden="1" customHeight="1" spans="1:9">
      <c r="A33" s="8" t="s">
        <v>365</v>
      </c>
      <c r="B33" s="9" t="s">
        <v>82</v>
      </c>
      <c r="C33" s="9" t="s">
        <v>105</v>
      </c>
      <c r="D33" s="4">
        <v>188</v>
      </c>
      <c r="E33" t="str">
        <f>VLOOKUP(A33,HOP!A:L,12,0)</f>
        <v>188.00</v>
      </c>
      <c r="F33" t="str">
        <f>VLOOKUP(A33,HOP!A:C,3,0)</f>
        <v>4559136</v>
      </c>
      <c r="G33">
        <f t="shared" si="0"/>
        <v>0</v>
      </c>
      <c r="H33" t="str">
        <f t="shared" si="1"/>
        <v>，4559136</v>
      </c>
      <c r="I33" t="str">
        <f>VLOOKUP(A33,HOP!A:U,21,0)</f>
        <v>直采</v>
      </c>
    </row>
    <row r="34" ht="14.25" hidden="1" customHeight="1" spans="1:9">
      <c r="A34" s="8" t="s">
        <v>374</v>
      </c>
      <c r="B34" s="9" t="s">
        <v>82</v>
      </c>
      <c r="C34" s="9" t="s">
        <v>105</v>
      </c>
      <c r="D34" s="4">
        <v>964</v>
      </c>
      <c r="E34" t="str">
        <f>VLOOKUP(A34,HOP!A:L,12,0)</f>
        <v>964.00</v>
      </c>
      <c r="F34" t="str">
        <f>VLOOKUP(A34,HOP!A:C,3,0)</f>
        <v>4558885</v>
      </c>
      <c r="G34">
        <f t="shared" si="0"/>
        <v>0</v>
      </c>
      <c r="H34" t="str">
        <f t="shared" si="1"/>
        <v>，4558885</v>
      </c>
      <c r="I34" t="str">
        <f>VLOOKUP(A34,HOP!A:U,21,0)</f>
        <v>直采</v>
      </c>
    </row>
    <row r="35" ht="14.25" hidden="1" customHeight="1" spans="1:9">
      <c r="A35" s="8" t="s">
        <v>380</v>
      </c>
      <c r="B35" s="9" t="s">
        <v>82</v>
      </c>
      <c r="C35" s="9" t="s">
        <v>105</v>
      </c>
      <c r="D35" s="4">
        <v>619</v>
      </c>
      <c r="E35" t="str">
        <f>VLOOKUP(A35,HOP!A:L,12,0)</f>
        <v>619.00</v>
      </c>
      <c r="F35" t="str">
        <f>VLOOKUP(A35,HOP!A:C,3,0)</f>
        <v>4558788</v>
      </c>
      <c r="G35">
        <f t="shared" si="0"/>
        <v>0</v>
      </c>
      <c r="H35" t="str">
        <f t="shared" si="1"/>
        <v>，4558788</v>
      </c>
      <c r="I35" t="str">
        <f>VLOOKUP(A35,HOP!A:U,21,0)</f>
        <v>直采</v>
      </c>
    </row>
    <row r="36" ht="14.25" hidden="1" customHeight="1" spans="1:9">
      <c r="A36" s="8" t="s">
        <v>389</v>
      </c>
      <c r="B36" s="9" t="s">
        <v>82</v>
      </c>
      <c r="C36" s="9" t="s">
        <v>105</v>
      </c>
      <c r="D36" s="4">
        <v>964</v>
      </c>
      <c r="E36" t="str">
        <f>VLOOKUP(A36,HOP!A:L,12,0)</f>
        <v>964.00</v>
      </c>
      <c r="F36" t="str">
        <f>VLOOKUP(A36,HOP!A:C,3,0)</f>
        <v>4559222</v>
      </c>
      <c r="G36">
        <f t="shared" si="0"/>
        <v>0</v>
      </c>
      <c r="H36" t="str">
        <f t="shared" si="1"/>
        <v>，4559222</v>
      </c>
      <c r="I36" t="str">
        <f>VLOOKUP(A36,HOP!A:U,21,0)</f>
        <v>直采</v>
      </c>
    </row>
    <row r="37" ht="14.25" hidden="1" customHeight="1" spans="1:9">
      <c r="A37" s="8" t="s">
        <v>392</v>
      </c>
      <c r="B37" s="9" t="s">
        <v>82</v>
      </c>
      <c r="C37" s="9" t="s">
        <v>105</v>
      </c>
      <c r="D37" s="4">
        <v>598</v>
      </c>
      <c r="E37" t="str">
        <f>VLOOKUP(A37,HOP!A:L,12,0)</f>
        <v>598.00</v>
      </c>
      <c r="F37" t="str">
        <f>VLOOKUP(A37,HOP!A:C,3,0)</f>
        <v>4560006</v>
      </c>
      <c r="G37">
        <f t="shared" si="0"/>
        <v>0</v>
      </c>
      <c r="H37" t="str">
        <f t="shared" si="1"/>
        <v>，4560006</v>
      </c>
      <c r="I37" t="str">
        <f>VLOOKUP(A37,HOP!A:U,21,0)</f>
        <v>直连</v>
      </c>
    </row>
    <row r="38" ht="14.25" hidden="1" customHeight="1" spans="1:9">
      <c r="A38" s="8" t="s">
        <v>401</v>
      </c>
      <c r="B38" s="9" t="s">
        <v>406</v>
      </c>
      <c r="C38" s="9" t="s">
        <v>407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8" t="s">
        <v>410</v>
      </c>
      <c r="B39" s="9" t="s">
        <v>412</v>
      </c>
      <c r="C39" s="9" t="s">
        <v>406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8" t="s">
        <v>414</v>
      </c>
      <c r="B40" s="9" t="s">
        <v>419</v>
      </c>
      <c r="C40" s="9" t="s">
        <v>420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8" t="s">
        <v>424</v>
      </c>
      <c r="B41" s="9" t="s">
        <v>429</v>
      </c>
      <c r="C41" s="9" t="s">
        <v>412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8" t="s">
        <v>433</v>
      </c>
      <c r="B42" s="9" t="s">
        <v>438</v>
      </c>
      <c r="C42" s="9" t="s">
        <v>406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8" t="s">
        <v>442</v>
      </c>
      <c r="B43" s="9" t="s">
        <v>82</v>
      </c>
      <c r="C43" s="9" t="s">
        <v>105</v>
      </c>
      <c r="D43" s="4">
        <v>202</v>
      </c>
      <c r="E43" t="str">
        <f>VLOOKUP(A43,HOP!A:L,12,0)</f>
        <v>202.00</v>
      </c>
      <c r="F43" t="str">
        <f>VLOOKUP(A43,HOP!A:C,3,0)</f>
        <v>4561326</v>
      </c>
      <c r="G43">
        <f t="shared" si="0"/>
        <v>0</v>
      </c>
      <c r="H43" t="str">
        <f t="shared" si="1"/>
        <v>，4561326</v>
      </c>
      <c r="I43" t="str">
        <f>VLOOKUP(A43,HOP!A:U,21,0)</f>
        <v>直连</v>
      </c>
    </row>
    <row r="44" ht="14.25" hidden="1" customHeight="1" spans="1:9">
      <c r="A44" s="8" t="s">
        <v>451</v>
      </c>
      <c r="B44" s="9" t="s">
        <v>82</v>
      </c>
      <c r="C44" s="9" t="s">
        <v>105</v>
      </c>
      <c r="D44" s="4">
        <v>579</v>
      </c>
      <c r="E44" t="str">
        <f>VLOOKUP(A44,HOP!A:L,12,0)</f>
        <v>579.00</v>
      </c>
      <c r="F44" t="str">
        <f>VLOOKUP(A44,HOP!A:C,3,0)</f>
        <v>4555407</v>
      </c>
      <c r="G44">
        <f t="shared" si="0"/>
        <v>0</v>
      </c>
      <c r="H44" t="str">
        <f t="shared" si="1"/>
        <v>，4555407</v>
      </c>
      <c r="I44" t="str">
        <f>VLOOKUP(A44,HOP!A:U,21,0)</f>
        <v>直连</v>
      </c>
    </row>
    <row r="45" ht="14.25" hidden="1" customHeight="1" spans="1:9">
      <c r="A45" s="8" t="s">
        <v>459</v>
      </c>
      <c r="B45" s="9" t="s">
        <v>464</v>
      </c>
      <c r="C45" s="9" t="s">
        <v>465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8" t="s">
        <v>468</v>
      </c>
      <c r="B46" s="9" t="s">
        <v>105</v>
      </c>
      <c r="C46" s="9" t="s">
        <v>464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8" t="s">
        <v>472</v>
      </c>
      <c r="B47" s="9" t="s">
        <v>477</v>
      </c>
      <c r="C47" s="9" t="s">
        <v>478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8" t="s">
        <v>481</v>
      </c>
      <c r="B48" s="9" t="s">
        <v>105</v>
      </c>
      <c r="C48" s="9" t="s">
        <v>464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8" t="s">
        <v>485</v>
      </c>
      <c r="B49" s="9" t="s">
        <v>490</v>
      </c>
      <c r="C49" s="9" t="s">
        <v>491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8" t="s">
        <v>495</v>
      </c>
      <c r="B50" s="9" t="s">
        <v>500</v>
      </c>
      <c r="C50" s="9" t="s">
        <v>501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8" t="s">
        <v>505</v>
      </c>
      <c r="B51" s="9" t="s">
        <v>510</v>
      </c>
      <c r="C51" s="9" t="s">
        <v>511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8" t="s">
        <v>515</v>
      </c>
      <c r="B52" s="9" t="s">
        <v>465</v>
      </c>
      <c r="C52" s="9" t="s">
        <v>520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8" t="s">
        <v>524</v>
      </c>
      <c r="B53" s="9" t="s">
        <v>529</v>
      </c>
      <c r="C53" s="9" t="s">
        <v>530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hidden="1" customHeight="1" spans="1:9">
      <c r="A54" s="8" t="s">
        <v>534</v>
      </c>
      <c r="B54" s="9" t="s">
        <v>539</v>
      </c>
      <c r="C54" s="9" t="s">
        <v>540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8" t="s">
        <v>544</v>
      </c>
      <c r="B55" s="9" t="s">
        <v>429</v>
      </c>
      <c r="C55" s="9" t="s">
        <v>406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8" t="s">
        <v>552</v>
      </c>
      <c r="B56" s="9" t="s">
        <v>82</v>
      </c>
      <c r="C56" s="9" t="s">
        <v>105</v>
      </c>
      <c r="D56" s="4">
        <v>343</v>
      </c>
      <c r="E56" t="str">
        <f>VLOOKUP(A56,HOP!A:L,12,0)</f>
        <v>343.00</v>
      </c>
      <c r="F56" t="str">
        <f>VLOOKUP(A56,HOP!A:C,3,0)</f>
        <v>4537168</v>
      </c>
      <c r="G56">
        <f t="shared" si="0"/>
        <v>0</v>
      </c>
      <c r="H56" t="str">
        <f t="shared" si="1"/>
        <v>，4537168</v>
      </c>
      <c r="I56" t="str">
        <f>VLOOKUP(A56,HOP!A:U,21,0)</f>
        <v>直采</v>
      </c>
    </row>
    <row r="57" ht="14.25" hidden="1" customHeight="1" spans="1:9">
      <c r="A57" s="8" t="s">
        <v>559</v>
      </c>
      <c r="B57" s="9" t="s">
        <v>116</v>
      </c>
      <c r="C57" s="9" t="s">
        <v>105</v>
      </c>
      <c r="D57" s="4">
        <v>424</v>
      </c>
      <c r="E57" t="str">
        <f>VLOOKUP(A57,HOP!A:L,12,0)</f>
        <v>424.00</v>
      </c>
      <c r="F57" t="str">
        <f>VLOOKUP(A57,HOP!A:C,3,0)</f>
        <v>4547989</v>
      </c>
      <c r="G57">
        <f t="shared" si="0"/>
        <v>0</v>
      </c>
      <c r="H57" t="str">
        <f t="shared" si="1"/>
        <v>，4547989</v>
      </c>
      <c r="I57" t="str">
        <f>VLOOKUP(A57,HOP!A:U,21,0)</f>
        <v>直连</v>
      </c>
    </row>
    <row r="58" ht="14.25" hidden="1" customHeight="1" spans="1:9">
      <c r="A58" s="8" t="s">
        <v>568</v>
      </c>
      <c r="B58" s="9" t="s">
        <v>82</v>
      </c>
      <c r="C58" s="9" t="s">
        <v>105</v>
      </c>
      <c r="D58" s="4">
        <v>204</v>
      </c>
      <c r="E58" t="str">
        <f>VLOOKUP(A58,HOP!A:L,12,0)</f>
        <v>204.00</v>
      </c>
      <c r="F58" t="str">
        <f>VLOOKUP(A58,HOP!A:C,3,0)</f>
        <v>4554003</v>
      </c>
      <c r="G58">
        <f t="shared" si="0"/>
        <v>0</v>
      </c>
      <c r="H58" t="str">
        <f t="shared" si="1"/>
        <v>，4554003</v>
      </c>
      <c r="I58" t="str">
        <f>VLOOKUP(A58,HOP!A:U,21,0)</f>
        <v>直连</v>
      </c>
    </row>
    <row r="59" ht="14.25" hidden="1" customHeight="1" spans="1:9">
      <c r="A59" s="8" t="s">
        <v>575</v>
      </c>
      <c r="B59" s="9" t="s">
        <v>82</v>
      </c>
      <c r="C59" s="9" t="s">
        <v>105</v>
      </c>
      <c r="D59" s="4">
        <v>203</v>
      </c>
      <c r="E59" t="str">
        <f>VLOOKUP(A59,HOP!A:L,12,0)</f>
        <v>203.00</v>
      </c>
      <c r="F59" t="str">
        <f>VLOOKUP(A59,HOP!A:C,3,0)</f>
        <v>4561165</v>
      </c>
      <c r="G59">
        <f t="shared" si="0"/>
        <v>0</v>
      </c>
      <c r="H59" t="str">
        <f t="shared" si="1"/>
        <v>，4561165</v>
      </c>
      <c r="I59" t="str">
        <f>VLOOKUP(A59,HOP!A:U,21,0)</f>
        <v>直连</v>
      </c>
    </row>
    <row r="60" ht="14.25" hidden="1" customHeight="1" spans="1:9">
      <c r="A60" s="8" t="s">
        <v>580</v>
      </c>
      <c r="B60" s="9" t="s">
        <v>585</v>
      </c>
      <c r="C60" s="9" t="s">
        <v>586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8" t="s">
        <v>590</v>
      </c>
      <c r="B61" s="9" t="s">
        <v>595</v>
      </c>
      <c r="C61" s="9" t="s">
        <v>419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8" t="s">
        <v>599</v>
      </c>
      <c r="B62" s="9" t="s">
        <v>490</v>
      </c>
      <c r="C62" s="9" t="s">
        <v>604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8" t="s">
        <v>608</v>
      </c>
      <c r="B63" s="9" t="s">
        <v>464</v>
      </c>
      <c r="C63" s="9" t="s">
        <v>520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8" t="s">
        <v>614</v>
      </c>
      <c r="B64" s="9" t="s">
        <v>116</v>
      </c>
      <c r="C64" s="9" t="s">
        <v>464</v>
      </c>
      <c r="D64" s="4">
        <v>1692</v>
      </c>
      <c r="E64" t="str">
        <f>VLOOKUP(A64,HOP!A:L,12,0)</f>
        <v>1692.00</v>
      </c>
      <c r="F64" t="str">
        <f>VLOOKUP(A64,HOP!A:C,3,0)</f>
        <v>4235258</v>
      </c>
      <c r="G64">
        <f t="shared" si="0"/>
        <v>0</v>
      </c>
      <c r="H64" t="str">
        <f t="shared" si="1"/>
        <v>，4235258</v>
      </c>
      <c r="I64" t="str">
        <f>VLOOKUP(A64,HOP!A:U,21,0)</f>
        <v>直连</v>
      </c>
    </row>
    <row r="65" ht="14.25" hidden="1" customHeight="1" spans="1:9">
      <c r="A65" s="8" t="s">
        <v>624</v>
      </c>
      <c r="B65" s="9" t="s">
        <v>82</v>
      </c>
      <c r="C65" s="9" t="s">
        <v>464</v>
      </c>
      <c r="D65" s="4">
        <v>1580</v>
      </c>
      <c r="E65" t="str">
        <f>VLOOKUP(A65,HOP!A:L,12,0)</f>
        <v>1580.00</v>
      </c>
      <c r="F65" t="str">
        <f>VLOOKUP(A65,HOP!A:C,3,0)</f>
        <v>4542182</v>
      </c>
      <c r="G65">
        <f t="shared" si="0"/>
        <v>0</v>
      </c>
      <c r="H65" t="str">
        <f t="shared" si="1"/>
        <v>，4542182</v>
      </c>
      <c r="I65" t="str">
        <f>VLOOKUP(A65,HOP!A:U,21,0)</f>
        <v>直采</v>
      </c>
    </row>
    <row r="66" ht="14.25" hidden="1" customHeight="1" spans="1:9">
      <c r="A66" s="8" t="s">
        <v>631</v>
      </c>
      <c r="B66" s="9" t="s">
        <v>105</v>
      </c>
      <c r="C66" s="9" t="s">
        <v>464</v>
      </c>
      <c r="D66" s="4">
        <v>752</v>
      </c>
      <c r="E66" t="str">
        <f>VLOOKUP(A66,HOP!A:L,12,0)</f>
        <v>752.00</v>
      </c>
      <c r="F66" t="str">
        <f>VLOOKUP(A66,HOP!A:C,3,0)</f>
        <v>4548236</v>
      </c>
      <c r="G66">
        <f t="shared" si="0"/>
        <v>0</v>
      </c>
      <c r="H66" t="str">
        <f t="shared" si="1"/>
        <v>，4548236</v>
      </c>
      <c r="I66" t="str">
        <f>VLOOKUP(A66,HOP!A:U,21,0)</f>
        <v>直连</v>
      </c>
    </row>
    <row r="67" ht="14.25" hidden="1" customHeight="1" spans="1:9">
      <c r="A67" s="8" t="s">
        <v>639</v>
      </c>
      <c r="B67" s="9" t="s">
        <v>116</v>
      </c>
      <c r="C67" s="9" t="s">
        <v>464</v>
      </c>
      <c r="D67" s="4">
        <v>4218.99</v>
      </c>
      <c r="E67" t="str">
        <f>VLOOKUP(A67,HOP!A:L,12,0)</f>
        <v>4218.99</v>
      </c>
      <c r="F67" t="str">
        <f>VLOOKUP(A67,HOP!A:C,3,0)</f>
        <v>4538145</v>
      </c>
      <c r="G67">
        <f t="shared" ref="G67:G130" si="2">D67-E67</f>
        <v>0</v>
      </c>
      <c r="H67" t="str">
        <f t="shared" ref="H67:H130" si="3">$H$1&amp;F67</f>
        <v>，4538145</v>
      </c>
      <c r="I67" t="str">
        <f>VLOOKUP(A67,HOP!A:U,21,0)</f>
        <v>直采</v>
      </c>
    </row>
    <row r="68" ht="14.25" hidden="1" customHeight="1" spans="1:9">
      <c r="A68" s="8" t="s">
        <v>648</v>
      </c>
      <c r="B68" s="9" t="s">
        <v>105</v>
      </c>
      <c r="C68" s="9" t="s">
        <v>464</v>
      </c>
      <c r="D68" s="4">
        <v>272</v>
      </c>
      <c r="E68" t="str">
        <f>VLOOKUP(A68,HOP!A:L,12,0)</f>
        <v>272.00</v>
      </c>
      <c r="F68" t="str">
        <f>VLOOKUP(A68,HOP!A:C,3,0)</f>
        <v>4563765</v>
      </c>
      <c r="G68">
        <f t="shared" si="2"/>
        <v>0</v>
      </c>
      <c r="H68" t="str">
        <f t="shared" si="3"/>
        <v>，4563765</v>
      </c>
      <c r="I68" t="str">
        <f>VLOOKUP(A68,HOP!A:U,21,0)</f>
        <v>直连</v>
      </c>
    </row>
    <row r="69" ht="14.25" hidden="1" customHeight="1" spans="1:9">
      <c r="A69" s="8" t="s">
        <v>655</v>
      </c>
      <c r="B69" s="9" t="s">
        <v>82</v>
      </c>
      <c r="C69" s="9" t="s">
        <v>464</v>
      </c>
      <c r="D69" s="4">
        <v>460</v>
      </c>
      <c r="E69" t="str">
        <f>VLOOKUP(A69,HOP!A:L,12,0)</f>
        <v>460.00</v>
      </c>
      <c r="F69" t="str">
        <f>VLOOKUP(A69,HOP!A:C,3,0)</f>
        <v>4376349</v>
      </c>
      <c r="G69">
        <f t="shared" si="2"/>
        <v>0</v>
      </c>
      <c r="H69" t="str">
        <f t="shared" si="3"/>
        <v>，4376349</v>
      </c>
      <c r="I69" t="str">
        <f>VLOOKUP(A69,HOP!A:U,21,0)</f>
        <v>直连</v>
      </c>
    </row>
    <row r="70" ht="14.25" hidden="1" customHeight="1" spans="1:9">
      <c r="A70" s="8" t="s">
        <v>663</v>
      </c>
      <c r="B70" s="9" t="s">
        <v>82</v>
      </c>
      <c r="C70" s="9" t="s">
        <v>464</v>
      </c>
      <c r="D70" s="4">
        <v>1618</v>
      </c>
      <c r="E70" t="str">
        <f>VLOOKUP(A70,HOP!A:L,12,0)</f>
        <v>1618.00</v>
      </c>
      <c r="F70" t="str">
        <f>VLOOKUP(A70,HOP!A:C,3,0)</f>
        <v>4463163</v>
      </c>
      <c r="G70">
        <f t="shared" si="2"/>
        <v>0</v>
      </c>
      <c r="H70" t="str">
        <f t="shared" si="3"/>
        <v>，4463163</v>
      </c>
      <c r="I70" t="str">
        <f>VLOOKUP(A70,HOP!A:U,21,0)</f>
        <v>直连</v>
      </c>
    </row>
    <row r="71" ht="14.25" hidden="1" customHeight="1" spans="1:9">
      <c r="A71" s="8" t="s">
        <v>673</v>
      </c>
      <c r="B71" s="9" t="s">
        <v>137</v>
      </c>
      <c r="C71" s="9" t="s">
        <v>464</v>
      </c>
      <c r="D71" s="4">
        <v>3360</v>
      </c>
      <c r="E71" t="str">
        <f>VLOOKUP(A71,HOP!A:L,12,0)</f>
        <v>3360.00</v>
      </c>
      <c r="F71" t="str">
        <f>VLOOKUP(A71,HOP!A:C,3,0)</f>
        <v>4482974</v>
      </c>
      <c r="G71">
        <f t="shared" si="2"/>
        <v>0</v>
      </c>
      <c r="H71" t="str">
        <f t="shared" si="3"/>
        <v>，4482974</v>
      </c>
      <c r="I71" t="str">
        <f>VLOOKUP(A71,HOP!A:U,21,0)</f>
        <v>直连</v>
      </c>
    </row>
    <row r="72" ht="14.25" hidden="1" customHeight="1" spans="1:9">
      <c r="A72" s="8" t="s">
        <v>680</v>
      </c>
      <c r="B72" s="9" t="s">
        <v>105</v>
      </c>
      <c r="C72" s="9" t="s">
        <v>464</v>
      </c>
      <c r="D72" s="4">
        <v>454</v>
      </c>
      <c r="E72" t="str">
        <f>VLOOKUP(A72,HOP!A:L,12,0)</f>
        <v>454.00</v>
      </c>
      <c r="F72" t="str">
        <f>VLOOKUP(A72,HOP!A:C,3,0)</f>
        <v>4439599</v>
      </c>
      <c r="G72">
        <f t="shared" si="2"/>
        <v>0</v>
      </c>
      <c r="H72" t="str">
        <f t="shared" si="3"/>
        <v>，4439599</v>
      </c>
      <c r="I72" t="str">
        <f>VLOOKUP(A72,HOP!A:U,21,0)</f>
        <v>直连</v>
      </c>
    </row>
    <row r="73" ht="14.25" hidden="1" customHeight="1" spans="1:9">
      <c r="A73" s="8" t="s">
        <v>686</v>
      </c>
      <c r="B73" s="9" t="s">
        <v>105</v>
      </c>
      <c r="C73" s="9" t="s">
        <v>464</v>
      </c>
      <c r="D73" s="4">
        <v>166</v>
      </c>
      <c r="E73" t="str">
        <f>VLOOKUP(A73,HOP!A:L,12,0)</f>
        <v>166.00</v>
      </c>
      <c r="F73" t="str">
        <f>VLOOKUP(A73,HOP!A:C,3,0)</f>
        <v>4517793</v>
      </c>
      <c r="G73">
        <f t="shared" si="2"/>
        <v>0</v>
      </c>
      <c r="H73" t="str">
        <f t="shared" si="3"/>
        <v>，4517793</v>
      </c>
      <c r="I73" t="str">
        <f>VLOOKUP(A73,HOP!A:U,21,0)</f>
        <v>直连</v>
      </c>
    </row>
    <row r="74" ht="14.25" hidden="1" customHeight="1" spans="1:9">
      <c r="A74" s="8" t="s">
        <v>697</v>
      </c>
      <c r="B74" s="9" t="s">
        <v>82</v>
      </c>
      <c r="C74" s="9" t="s">
        <v>464</v>
      </c>
      <c r="D74" s="4">
        <v>4091</v>
      </c>
      <c r="E74" t="str">
        <f>VLOOKUP(A74,HOP!A:L,12,0)</f>
        <v>4091.00</v>
      </c>
      <c r="F74" t="str">
        <f>VLOOKUP(A74,HOP!A:C,3,0)</f>
        <v>4501682</v>
      </c>
      <c r="G74">
        <f t="shared" si="2"/>
        <v>0</v>
      </c>
      <c r="H74" t="str">
        <f t="shared" si="3"/>
        <v>，4501682</v>
      </c>
      <c r="I74" t="str">
        <f>VLOOKUP(A74,HOP!A:U,21,0)</f>
        <v>直连</v>
      </c>
    </row>
    <row r="75" ht="14.25" hidden="1" customHeight="1" spans="1:9">
      <c r="A75" s="8" t="s">
        <v>703</v>
      </c>
      <c r="B75" s="9" t="s">
        <v>105</v>
      </c>
      <c r="C75" s="9" t="s">
        <v>464</v>
      </c>
      <c r="D75" s="4">
        <v>209</v>
      </c>
      <c r="E75" t="str">
        <f>VLOOKUP(A75,HOP!A:L,12,0)</f>
        <v>209.00</v>
      </c>
      <c r="F75" t="str">
        <f>VLOOKUP(A75,HOP!A:C,3,0)</f>
        <v>4432742</v>
      </c>
      <c r="G75">
        <f t="shared" si="2"/>
        <v>0</v>
      </c>
      <c r="H75" t="str">
        <f t="shared" si="3"/>
        <v>，4432742</v>
      </c>
      <c r="I75" t="str">
        <f>VLOOKUP(A75,HOP!A:U,21,0)</f>
        <v>直采</v>
      </c>
    </row>
    <row r="76" ht="14.25" hidden="1" customHeight="1" spans="1:9">
      <c r="A76" s="8" t="s">
        <v>713</v>
      </c>
      <c r="B76" s="9" t="s">
        <v>105</v>
      </c>
      <c r="C76" s="9" t="s">
        <v>464</v>
      </c>
      <c r="D76" s="4">
        <v>218</v>
      </c>
      <c r="E76" t="str">
        <f>VLOOKUP(A76,HOP!A:L,12,0)</f>
        <v>218.00</v>
      </c>
      <c r="F76" t="str">
        <f>VLOOKUP(A76,HOP!A:C,3,0)</f>
        <v>4546831</v>
      </c>
      <c r="G76">
        <f t="shared" si="2"/>
        <v>0</v>
      </c>
      <c r="H76" t="str">
        <f t="shared" si="3"/>
        <v>，4546831</v>
      </c>
      <c r="I76" t="str">
        <f>VLOOKUP(A76,HOP!A:U,21,0)</f>
        <v>直连</v>
      </c>
    </row>
    <row r="77" ht="14.25" hidden="1" customHeight="1" spans="1:9">
      <c r="A77" s="8" t="s">
        <v>719</v>
      </c>
      <c r="B77" s="9" t="s">
        <v>82</v>
      </c>
      <c r="C77" s="9" t="s">
        <v>464</v>
      </c>
      <c r="D77" s="4">
        <v>1408</v>
      </c>
      <c r="E77" t="str">
        <f>VLOOKUP(A77,HOP!A:L,12,0)</f>
        <v>1408.00</v>
      </c>
      <c r="F77" t="str">
        <f>VLOOKUP(A77,HOP!A:C,3,0)</f>
        <v>4546381</v>
      </c>
      <c r="G77">
        <f t="shared" si="2"/>
        <v>0</v>
      </c>
      <c r="H77" t="str">
        <f t="shared" si="3"/>
        <v>，4546381</v>
      </c>
      <c r="I77" t="str">
        <f>VLOOKUP(A77,HOP!A:U,21,0)</f>
        <v>直连</v>
      </c>
    </row>
    <row r="78" ht="14.25" hidden="1" customHeight="1" spans="1:9">
      <c r="A78" s="8" t="s">
        <v>729</v>
      </c>
      <c r="B78" s="9" t="s">
        <v>105</v>
      </c>
      <c r="C78" s="9" t="s">
        <v>464</v>
      </c>
      <c r="D78" s="4">
        <v>2616</v>
      </c>
      <c r="E78" t="str">
        <f>VLOOKUP(A78,HOP!A:L,12,0)</f>
        <v>2616.00</v>
      </c>
      <c r="F78" t="str">
        <f>VLOOKUP(A78,HOP!A:C,3,0)</f>
        <v>4527407</v>
      </c>
      <c r="G78">
        <f t="shared" si="2"/>
        <v>0</v>
      </c>
      <c r="H78" t="str">
        <f t="shared" si="3"/>
        <v>，4527407</v>
      </c>
      <c r="I78" t="str">
        <f>VLOOKUP(A78,HOP!A:U,21,0)</f>
        <v>直连</v>
      </c>
    </row>
    <row r="79" ht="14.25" hidden="1" customHeight="1" spans="1:9">
      <c r="A79" s="8" t="s">
        <v>735</v>
      </c>
      <c r="B79" s="9" t="s">
        <v>105</v>
      </c>
      <c r="C79" s="9" t="s">
        <v>464</v>
      </c>
      <c r="D79" s="4">
        <v>391</v>
      </c>
      <c r="E79" t="str">
        <f>VLOOKUP(A79,HOP!A:L,12,0)</f>
        <v>391.00</v>
      </c>
      <c r="F79" t="str">
        <f>VLOOKUP(A79,HOP!A:C,3,0)</f>
        <v>4554084</v>
      </c>
      <c r="G79">
        <f t="shared" si="2"/>
        <v>0</v>
      </c>
      <c r="H79" t="str">
        <f t="shared" si="3"/>
        <v>，4554084</v>
      </c>
      <c r="I79" t="str">
        <f>VLOOKUP(A79,HOP!A:U,21,0)</f>
        <v>直采</v>
      </c>
    </row>
    <row r="80" ht="14.25" hidden="1" customHeight="1" spans="1:9">
      <c r="A80" s="8" t="s">
        <v>742</v>
      </c>
      <c r="B80" s="9" t="s">
        <v>105</v>
      </c>
      <c r="C80" s="9" t="s">
        <v>464</v>
      </c>
      <c r="D80" s="4">
        <v>96</v>
      </c>
      <c r="E80" t="str">
        <f>VLOOKUP(A80,HOP!A:L,12,0)</f>
        <v>96.00</v>
      </c>
      <c r="F80" t="str">
        <f>VLOOKUP(A80,HOP!A:C,3,0)</f>
        <v>4562843</v>
      </c>
      <c r="G80">
        <f t="shared" si="2"/>
        <v>0</v>
      </c>
      <c r="H80" t="str">
        <f t="shared" si="3"/>
        <v>，4562843</v>
      </c>
      <c r="I80" t="str">
        <f>VLOOKUP(A80,HOP!A:U,21,0)</f>
        <v>直连</v>
      </c>
    </row>
    <row r="81" ht="14.25" hidden="1" customHeight="1" spans="1:9">
      <c r="A81" s="8" t="s">
        <v>751</v>
      </c>
      <c r="B81" s="9" t="s">
        <v>105</v>
      </c>
      <c r="C81" s="9" t="s">
        <v>464</v>
      </c>
      <c r="D81" s="4">
        <v>532</v>
      </c>
      <c r="E81" t="str">
        <f>VLOOKUP(A81,HOP!A:L,12,0)</f>
        <v>532.00</v>
      </c>
      <c r="F81" t="str">
        <f>VLOOKUP(A81,HOP!A:C,3,0)</f>
        <v>4559710</v>
      </c>
      <c r="G81">
        <f t="shared" si="2"/>
        <v>0</v>
      </c>
      <c r="H81" t="str">
        <f t="shared" si="3"/>
        <v>，4559710</v>
      </c>
      <c r="I81" t="str">
        <f>VLOOKUP(A81,HOP!A:U,21,0)</f>
        <v>直连</v>
      </c>
    </row>
    <row r="82" ht="14.25" hidden="1" customHeight="1" spans="1:9">
      <c r="A82" s="8" t="s">
        <v>759</v>
      </c>
      <c r="B82" s="9" t="s">
        <v>105</v>
      </c>
      <c r="C82" s="9" t="s">
        <v>464</v>
      </c>
      <c r="D82" s="4">
        <v>537</v>
      </c>
      <c r="E82" t="str">
        <f>VLOOKUP(A82,HOP!A:L,12,0)</f>
        <v>537.00</v>
      </c>
      <c r="F82" t="str">
        <f>VLOOKUP(A82,HOP!A:C,3,0)</f>
        <v>4556899</v>
      </c>
      <c r="G82">
        <f t="shared" si="2"/>
        <v>0</v>
      </c>
      <c r="H82" t="str">
        <f t="shared" si="3"/>
        <v>，4556899</v>
      </c>
      <c r="I82" t="str">
        <f>VLOOKUP(A82,HOP!A:U,21,0)</f>
        <v>直连</v>
      </c>
    </row>
    <row r="83" ht="14.25" customHeight="1" spans="1:10">
      <c r="A83" s="8" t="s">
        <v>767</v>
      </c>
      <c r="B83" s="9" t="s">
        <v>82</v>
      </c>
      <c r="C83" s="9" t="s">
        <v>464</v>
      </c>
      <c r="D83" s="10">
        <v>1070</v>
      </c>
      <c r="E83" s="11" t="e">
        <f>VLOOKUP(A83,HOP!A:L,12,0)</f>
        <v>#N/A</v>
      </c>
      <c r="F83" s="11">
        <v>4558113</v>
      </c>
      <c r="G83" s="11" t="e">
        <f t="shared" si="2"/>
        <v>#N/A</v>
      </c>
      <c r="H83" s="11" t="str">
        <f t="shared" si="3"/>
        <v>，4558113</v>
      </c>
      <c r="I83" s="12" t="s">
        <v>3046</v>
      </c>
      <c r="J83" s="12" t="s">
        <v>3047</v>
      </c>
    </row>
    <row r="84" ht="14.25" hidden="1" customHeight="1" spans="1:9">
      <c r="A84" s="8" t="s">
        <v>775</v>
      </c>
      <c r="B84" s="9" t="s">
        <v>105</v>
      </c>
      <c r="C84" s="9" t="s">
        <v>464</v>
      </c>
      <c r="D84" s="4">
        <v>1206</v>
      </c>
      <c r="E84" t="str">
        <f>VLOOKUP(A84,HOP!A:L,12,0)</f>
        <v>1206.00</v>
      </c>
      <c r="F84" t="str">
        <f>VLOOKUP(A84,HOP!A:C,3,0)</f>
        <v>4559525</v>
      </c>
      <c r="G84">
        <f t="shared" si="2"/>
        <v>0</v>
      </c>
      <c r="H84" t="str">
        <f t="shared" si="3"/>
        <v>，4559525</v>
      </c>
      <c r="I84" t="str">
        <f>VLOOKUP(A84,HOP!A:U,21,0)</f>
        <v>直采</v>
      </c>
    </row>
    <row r="85" ht="14.25" hidden="1" customHeight="1" spans="1:9">
      <c r="A85" s="8" t="s">
        <v>783</v>
      </c>
      <c r="B85" s="9" t="s">
        <v>105</v>
      </c>
      <c r="C85" s="9" t="s">
        <v>464</v>
      </c>
      <c r="D85" s="4">
        <v>81</v>
      </c>
      <c r="E85" t="str">
        <f>VLOOKUP(A85,HOP!A:L,12,0)</f>
        <v>81.00</v>
      </c>
      <c r="F85" t="str">
        <f>VLOOKUP(A85,HOP!A:C,3,0)</f>
        <v>4562109</v>
      </c>
      <c r="G85">
        <f t="shared" si="2"/>
        <v>0</v>
      </c>
      <c r="H85" t="str">
        <f t="shared" si="3"/>
        <v>，4562109</v>
      </c>
      <c r="I85" t="str">
        <f>VLOOKUP(A85,HOP!A:U,21,0)</f>
        <v>直连</v>
      </c>
    </row>
    <row r="86" ht="14.25" hidden="1" customHeight="1" spans="1:9">
      <c r="A86" s="8" t="s">
        <v>793</v>
      </c>
      <c r="B86" s="9" t="s">
        <v>105</v>
      </c>
      <c r="C86" s="9" t="s">
        <v>464</v>
      </c>
      <c r="D86" s="4">
        <v>513</v>
      </c>
      <c r="E86" t="str">
        <f>VLOOKUP(A86,HOP!A:L,12,0)</f>
        <v>513.00</v>
      </c>
      <c r="F86" t="str">
        <f>VLOOKUP(A86,HOP!A:C,3,0)</f>
        <v>4559934</v>
      </c>
      <c r="G86">
        <f t="shared" si="2"/>
        <v>0</v>
      </c>
      <c r="H86" t="str">
        <f t="shared" si="3"/>
        <v>，4559934</v>
      </c>
      <c r="I86" t="str">
        <f>VLOOKUP(A86,HOP!A:U,21,0)</f>
        <v>直连</v>
      </c>
    </row>
    <row r="87" ht="14.25" hidden="1" customHeight="1" spans="1:9">
      <c r="A87" s="8" t="s">
        <v>801</v>
      </c>
      <c r="B87" s="9" t="s">
        <v>105</v>
      </c>
      <c r="C87" s="9" t="s">
        <v>464</v>
      </c>
      <c r="D87" s="4">
        <v>315</v>
      </c>
      <c r="E87" t="str">
        <f>VLOOKUP(A87,HOP!A:L,12,0)</f>
        <v>315.00</v>
      </c>
      <c r="F87" t="str">
        <f>VLOOKUP(A87,HOP!A:C,3,0)</f>
        <v>4543219</v>
      </c>
      <c r="G87">
        <f t="shared" si="2"/>
        <v>0</v>
      </c>
      <c r="H87" t="str">
        <f t="shared" si="3"/>
        <v>，4543219</v>
      </c>
      <c r="I87" t="str">
        <f>VLOOKUP(A87,HOP!A:U,21,0)</f>
        <v>直采</v>
      </c>
    </row>
    <row r="88" ht="14.25" hidden="1" customHeight="1" spans="1:9">
      <c r="A88" s="8" t="s">
        <v>806</v>
      </c>
      <c r="B88" s="9" t="s">
        <v>105</v>
      </c>
      <c r="C88" s="9" t="s">
        <v>464</v>
      </c>
      <c r="D88" s="4">
        <v>320</v>
      </c>
      <c r="E88" t="str">
        <f>VLOOKUP(A88,HOP!A:L,12,0)</f>
        <v>320.00</v>
      </c>
      <c r="F88" t="str">
        <f>VLOOKUP(A88,HOP!A:C,3,0)</f>
        <v>4543225</v>
      </c>
      <c r="G88">
        <f t="shared" si="2"/>
        <v>0</v>
      </c>
      <c r="H88" t="str">
        <f t="shared" si="3"/>
        <v>，4543225</v>
      </c>
      <c r="I88" t="str">
        <f>VLOOKUP(A88,HOP!A:U,21,0)</f>
        <v>直采</v>
      </c>
    </row>
    <row r="89" ht="14.25" hidden="1" customHeight="1" spans="1:9">
      <c r="A89" s="8" t="s">
        <v>812</v>
      </c>
      <c r="B89" s="9" t="s">
        <v>105</v>
      </c>
      <c r="C89" s="9" t="s">
        <v>464</v>
      </c>
      <c r="D89" s="4">
        <v>315</v>
      </c>
      <c r="E89" t="str">
        <f>VLOOKUP(A89,HOP!A:L,12,0)</f>
        <v>315.00</v>
      </c>
      <c r="F89" t="str">
        <f>VLOOKUP(A89,HOP!A:C,3,0)</f>
        <v>4543208</v>
      </c>
      <c r="G89">
        <f t="shared" si="2"/>
        <v>0</v>
      </c>
      <c r="H89" t="str">
        <f t="shared" si="3"/>
        <v>，4543208</v>
      </c>
      <c r="I89" t="str">
        <f>VLOOKUP(A89,HOP!A:U,21,0)</f>
        <v>直采</v>
      </c>
    </row>
    <row r="90" ht="14.25" hidden="1" customHeight="1" spans="1:9">
      <c r="A90" s="8" t="s">
        <v>815</v>
      </c>
      <c r="B90" s="9" t="s">
        <v>105</v>
      </c>
      <c r="C90" s="9" t="s">
        <v>464</v>
      </c>
      <c r="D90" s="4">
        <v>315</v>
      </c>
      <c r="E90" t="str">
        <f>VLOOKUP(A90,HOP!A:L,12,0)</f>
        <v>315.00</v>
      </c>
      <c r="F90" t="str">
        <f>VLOOKUP(A90,HOP!A:C,3,0)</f>
        <v>4543215</v>
      </c>
      <c r="G90">
        <f t="shared" si="2"/>
        <v>0</v>
      </c>
      <c r="H90" t="str">
        <f t="shared" si="3"/>
        <v>，4543215</v>
      </c>
      <c r="I90" t="str">
        <f>VLOOKUP(A90,HOP!A:U,21,0)</f>
        <v>直采</v>
      </c>
    </row>
    <row r="91" ht="14.25" hidden="1" customHeight="1" spans="1:9">
      <c r="A91" s="8" t="s">
        <v>818</v>
      </c>
      <c r="B91" s="9" t="s">
        <v>82</v>
      </c>
      <c r="C91" s="9" t="s">
        <v>464</v>
      </c>
      <c r="D91" s="4">
        <v>964</v>
      </c>
      <c r="E91" t="str">
        <f>VLOOKUP(A91,HOP!A:L,12,0)</f>
        <v>964.00</v>
      </c>
      <c r="F91" t="str">
        <f>VLOOKUP(A91,HOP!A:C,3,0)</f>
        <v>4486123</v>
      </c>
      <c r="G91">
        <f t="shared" si="2"/>
        <v>0</v>
      </c>
      <c r="H91" t="str">
        <f t="shared" si="3"/>
        <v>，4486123</v>
      </c>
      <c r="I91" t="str">
        <f>VLOOKUP(A91,HOP!A:U,21,0)</f>
        <v>直采</v>
      </c>
    </row>
    <row r="92" ht="14.25" hidden="1" customHeight="1" spans="1:9">
      <c r="A92" s="8" t="s">
        <v>826</v>
      </c>
      <c r="B92" s="9" t="s">
        <v>105</v>
      </c>
      <c r="C92" s="9" t="s">
        <v>464</v>
      </c>
      <c r="D92" s="4">
        <v>359</v>
      </c>
      <c r="E92" t="str">
        <f>VLOOKUP(A92,HOP!A:L,12,0)</f>
        <v>359.00</v>
      </c>
      <c r="F92" t="str">
        <f>VLOOKUP(A92,HOP!A:C,3,0)</f>
        <v>4540141</v>
      </c>
      <c r="G92">
        <f t="shared" si="2"/>
        <v>0</v>
      </c>
      <c r="H92" t="str">
        <f t="shared" si="3"/>
        <v>，4540141</v>
      </c>
      <c r="I92" t="str">
        <f>VLOOKUP(A92,HOP!A:U,21,0)</f>
        <v>直采</v>
      </c>
    </row>
    <row r="93" ht="14.25" hidden="1" customHeight="1" spans="1:9">
      <c r="A93" s="8" t="s">
        <v>835</v>
      </c>
      <c r="B93" s="9" t="s">
        <v>82</v>
      </c>
      <c r="C93" s="9" t="s">
        <v>464</v>
      </c>
      <c r="D93" s="4">
        <v>502</v>
      </c>
      <c r="E93" t="str">
        <f>VLOOKUP(A93,HOP!A:L,12,0)</f>
        <v>502.00</v>
      </c>
      <c r="F93" t="str">
        <f>VLOOKUP(A93,HOP!A:C,3,0)</f>
        <v>4543662</v>
      </c>
      <c r="G93">
        <f t="shared" si="2"/>
        <v>0</v>
      </c>
      <c r="H93" t="str">
        <f t="shared" si="3"/>
        <v>，4543662</v>
      </c>
      <c r="I93" t="str">
        <f>VLOOKUP(A93,HOP!A:U,21,0)</f>
        <v>直采</v>
      </c>
    </row>
    <row r="94" ht="14.25" hidden="1" customHeight="1" spans="1:9">
      <c r="A94" s="8" t="s">
        <v>842</v>
      </c>
      <c r="B94" s="9" t="s">
        <v>82</v>
      </c>
      <c r="C94" s="9" t="s">
        <v>464</v>
      </c>
      <c r="D94" s="4">
        <v>4244</v>
      </c>
      <c r="E94" t="str">
        <f>VLOOKUP(A94,HOP!A:L,12,0)</f>
        <v>4244.00</v>
      </c>
      <c r="F94" t="str">
        <f>VLOOKUP(A94,HOP!A:C,3,0)</f>
        <v>4552060</v>
      </c>
      <c r="G94">
        <f t="shared" si="2"/>
        <v>0</v>
      </c>
      <c r="H94" t="str">
        <f t="shared" si="3"/>
        <v>，4552060</v>
      </c>
      <c r="I94" t="str">
        <f>VLOOKUP(A94,HOP!A:U,21,0)</f>
        <v>直连</v>
      </c>
    </row>
    <row r="95" ht="14.25" hidden="1" customHeight="1" spans="1:9">
      <c r="A95" s="8" t="s">
        <v>848</v>
      </c>
      <c r="B95" s="9" t="s">
        <v>116</v>
      </c>
      <c r="C95" s="9" t="s">
        <v>464</v>
      </c>
      <c r="D95" s="4">
        <v>69</v>
      </c>
      <c r="E95" t="str">
        <f>VLOOKUP(A95,HOP!A:L,12,0)</f>
        <v>69.00</v>
      </c>
      <c r="F95" t="str">
        <f>VLOOKUP(A95,HOP!A:C,3,0)</f>
        <v>4553772</v>
      </c>
      <c r="G95">
        <f t="shared" si="2"/>
        <v>0</v>
      </c>
      <c r="H95" t="str">
        <f t="shared" si="3"/>
        <v>，4553772</v>
      </c>
      <c r="I95" t="str">
        <f>VLOOKUP(A95,HOP!A:U,21,0)</f>
        <v>直连</v>
      </c>
    </row>
    <row r="96" ht="14.25" hidden="1" customHeight="1" spans="1:9">
      <c r="A96" s="8" t="s">
        <v>856</v>
      </c>
      <c r="B96" s="9" t="s">
        <v>82</v>
      </c>
      <c r="C96" s="9" t="s">
        <v>464</v>
      </c>
      <c r="D96" s="4">
        <v>1096</v>
      </c>
      <c r="E96" t="str">
        <f>VLOOKUP(A96,HOP!A:L,12,0)</f>
        <v>1096.00</v>
      </c>
      <c r="F96" t="str">
        <f>VLOOKUP(A96,HOP!A:C,3,0)</f>
        <v>4554538</v>
      </c>
      <c r="G96">
        <f t="shared" si="2"/>
        <v>0</v>
      </c>
      <c r="H96" t="str">
        <f t="shared" si="3"/>
        <v>，4554538</v>
      </c>
      <c r="I96" t="str">
        <f>VLOOKUP(A96,HOP!A:U,21,0)</f>
        <v>直采</v>
      </c>
    </row>
    <row r="97" ht="14.25" hidden="1" customHeight="1" spans="1:9">
      <c r="A97" s="8" t="s">
        <v>865</v>
      </c>
      <c r="B97" s="9" t="s">
        <v>82</v>
      </c>
      <c r="C97" s="9" t="s">
        <v>464</v>
      </c>
      <c r="D97" s="4">
        <v>1262</v>
      </c>
      <c r="E97" t="str">
        <f>VLOOKUP(A97,HOP!A:L,12,0)</f>
        <v>1262.00</v>
      </c>
      <c r="F97" t="str">
        <f>VLOOKUP(A97,HOP!A:C,3,0)</f>
        <v>4554374</v>
      </c>
      <c r="G97">
        <f t="shared" si="2"/>
        <v>0</v>
      </c>
      <c r="H97" t="str">
        <f t="shared" si="3"/>
        <v>，4554374</v>
      </c>
      <c r="I97" t="str">
        <f>VLOOKUP(A97,HOP!A:U,21,0)</f>
        <v>直采</v>
      </c>
    </row>
    <row r="98" ht="14.25" hidden="1" customHeight="1" spans="1:9">
      <c r="A98" s="8" t="s">
        <v>873</v>
      </c>
      <c r="B98" s="9" t="s">
        <v>105</v>
      </c>
      <c r="C98" s="9" t="s">
        <v>464</v>
      </c>
      <c r="D98" s="4">
        <v>153</v>
      </c>
      <c r="E98" t="str">
        <f>VLOOKUP(A98,HOP!A:L,12,0)</f>
        <v>153.00</v>
      </c>
      <c r="F98" t="str">
        <f>VLOOKUP(A98,HOP!A:C,3,0)</f>
        <v>4560852</v>
      </c>
      <c r="G98">
        <f t="shared" si="2"/>
        <v>0</v>
      </c>
      <c r="H98" t="str">
        <f t="shared" si="3"/>
        <v>，4560852</v>
      </c>
      <c r="I98" t="str">
        <f>VLOOKUP(A98,HOP!A:U,21,0)</f>
        <v>直连</v>
      </c>
    </row>
    <row r="99" ht="14.25" hidden="1" customHeight="1" spans="1:9">
      <c r="A99" s="8" t="s">
        <v>880</v>
      </c>
      <c r="B99" s="9" t="s">
        <v>105</v>
      </c>
      <c r="C99" s="9" t="s">
        <v>464</v>
      </c>
      <c r="D99" s="4">
        <v>227</v>
      </c>
      <c r="E99" t="str">
        <f>VLOOKUP(A99,HOP!A:L,12,0)</f>
        <v>227.00</v>
      </c>
      <c r="F99" t="str">
        <f>VLOOKUP(A99,HOP!A:C,3,0)</f>
        <v>4556856</v>
      </c>
      <c r="G99">
        <f t="shared" si="2"/>
        <v>0</v>
      </c>
      <c r="H99" t="str">
        <f t="shared" si="3"/>
        <v>，4556856</v>
      </c>
      <c r="I99" t="str">
        <f>VLOOKUP(A99,HOP!A:U,21,0)</f>
        <v>直连</v>
      </c>
    </row>
    <row r="100" ht="14.25" hidden="1" customHeight="1" spans="1:9">
      <c r="A100" s="8" t="s">
        <v>889</v>
      </c>
      <c r="B100" s="9" t="s">
        <v>105</v>
      </c>
      <c r="C100" s="9" t="s">
        <v>464</v>
      </c>
      <c r="D100" s="4">
        <v>181</v>
      </c>
      <c r="E100" t="str">
        <f>VLOOKUP(A100,HOP!A:L,12,0)</f>
        <v>181.00</v>
      </c>
      <c r="F100" t="str">
        <f>VLOOKUP(A100,HOP!A:C,3,0)</f>
        <v>4563395</v>
      </c>
      <c r="G100">
        <f t="shared" si="2"/>
        <v>0</v>
      </c>
      <c r="H100" t="str">
        <f t="shared" si="3"/>
        <v>，4563395</v>
      </c>
      <c r="I100" t="str">
        <f>VLOOKUP(A100,HOP!A:U,21,0)</f>
        <v>直采</v>
      </c>
    </row>
    <row r="101" ht="14.25" hidden="1" customHeight="1" spans="1:9">
      <c r="A101" s="8" t="s">
        <v>896</v>
      </c>
      <c r="B101" s="9" t="s">
        <v>105</v>
      </c>
      <c r="C101" s="9" t="s">
        <v>464</v>
      </c>
      <c r="D101" s="4">
        <v>193</v>
      </c>
      <c r="E101" t="str">
        <f>VLOOKUP(A101,HOP!A:L,12,0)</f>
        <v>193.00</v>
      </c>
      <c r="F101" t="str">
        <f>VLOOKUP(A101,HOP!A:C,3,0)</f>
        <v>4563408</v>
      </c>
      <c r="G101">
        <f t="shared" si="2"/>
        <v>0</v>
      </c>
      <c r="H101" t="str">
        <f t="shared" si="3"/>
        <v>，4563408</v>
      </c>
      <c r="I101" t="str">
        <f>VLOOKUP(A101,HOP!A:U,21,0)</f>
        <v>直采</v>
      </c>
    </row>
    <row r="102" ht="14.25" hidden="1" customHeight="1" spans="1:9">
      <c r="A102" s="8" t="s">
        <v>900</v>
      </c>
      <c r="B102" s="9" t="s">
        <v>105</v>
      </c>
      <c r="C102" s="9" t="s">
        <v>464</v>
      </c>
      <c r="D102" s="4">
        <v>619</v>
      </c>
      <c r="E102" t="str">
        <f>VLOOKUP(A102,HOP!A:L,12,0)</f>
        <v>619.00</v>
      </c>
      <c r="F102" t="str">
        <f>VLOOKUP(A102,HOP!A:C,3,0)</f>
        <v>4563894</v>
      </c>
      <c r="G102">
        <f t="shared" si="2"/>
        <v>0</v>
      </c>
      <c r="H102" t="str">
        <f t="shared" si="3"/>
        <v>，4563894</v>
      </c>
      <c r="I102" t="str">
        <f>VLOOKUP(A102,HOP!A:U,21,0)</f>
        <v>直采</v>
      </c>
    </row>
    <row r="103" ht="14.25" hidden="1" customHeight="1" spans="1:9">
      <c r="A103" s="8" t="s">
        <v>902</v>
      </c>
      <c r="B103" s="9" t="s">
        <v>529</v>
      </c>
      <c r="C103" s="9" t="s">
        <v>530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customHeight="1" spans="1:10">
      <c r="A104" s="8" t="s">
        <v>907</v>
      </c>
      <c r="B104" s="9" t="s">
        <v>529</v>
      </c>
      <c r="C104" s="9" t="s">
        <v>530</v>
      </c>
      <c r="D104" s="4">
        <v>93.9</v>
      </c>
      <c r="E104">
        <v>100</v>
      </c>
      <c r="F104">
        <v>4553209</v>
      </c>
      <c r="G104">
        <f t="shared" si="2"/>
        <v>-6.09999999999999</v>
      </c>
      <c r="H104" t="str">
        <f t="shared" si="3"/>
        <v>，4553209</v>
      </c>
      <c r="I104" s="7" t="s">
        <v>3048</v>
      </c>
      <c r="J104" s="7" t="s">
        <v>3049</v>
      </c>
    </row>
    <row r="105" ht="14.25" hidden="1" customHeight="1" spans="1:9">
      <c r="A105" s="8" t="s">
        <v>918</v>
      </c>
      <c r="B105" s="9" t="s">
        <v>529</v>
      </c>
      <c r="C105" s="9" t="s">
        <v>530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8" t="s">
        <v>924</v>
      </c>
      <c r="B106" s="9" t="s">
        <v>929</v>
      </c>
      <c r="C106" s="9" t="s">
        <v>930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t="14.25" hidden="1" customHeight="1" spans="1:9">
      <c r="A107" s="8" t="s">
        <v>934</v>
      </c>
      <c r="B107" s="9" t="s">
        <v>490</v>
      </c>
      <c r="C107" s="9" t="s">
        <v>604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t="14.25" hidden="1" customHeight="1" spans="1:9">
      <c r="A108" s="8" t="s">
        <v>943</v>
      </c>
      <c r="B108" s="9" t="s">
        <v>464</v>
      </c>
      <c r="C108" s="9" t="s">
        <v>465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t="14.25" hidden="1" customHeight="1" spans="1:9">
      <c r="A109" s="8" t="s">
        <v>951</v>
      </c>
      <c r="B109" s="9" t="s">
        <v>464</v>
      </c>
      <c r="C109" s="9" t="s">
        <v>465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t="14.25" hidden="1" customHeight="1" spans="1:9">
      <c r="A110" s="8" t="s">
        <v>958</v>
      </c>
      <c r="B110" s="9" t="s">
        <v>465</v>
      </c>
      <c r="C110" s="9" t="s">
        <v>83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t="14.25" hidden="1" customHeight="1" spans="1:9">
      <c r="A111" s="8" t="s">
        <v>965</v>
      </c>
      <c r="B111" s="9" t="s">
        <v>429</v>
      </c>
      <c r="C111" s="9" t="s">
        <v>406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t="14.25" hidden="1" customHeight="1" spans="1:9">
      <c r="A112" s="8" t="s">
        <v>973</v>
      </c>
      <c r="B112" s="9" t="s">
        <v>520</v>
      </c>
      <c r="C112" s="9" t="s">
        <v>976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t="14.25" hidden="1" customHeight="1" spans="1:9">
      <c r="A113" s="8" t="s">
        <v>980</v>
      </c>
      <c r="B113" s="9" t="s">
        <v>520</v>
      </c>
      <c r="C113" s="9" t="s">
        <v>976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t="14.25" hidden="1" customHeight="1" spans="1:9">
      <c r="A114" s="8" t="s">
        <v>985</v>
      </c>
      <c r="B114" s="9" t="s">
        <v>438</v>
      </c>
      <c r="C114" s="9" t="s">
        <v>530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8" t="s">
        <v>993</v>
      </c>
      <c r="B115" s="9" t="s">
        <v>998</v>
      </c>
      <c r="C115" s="9" t="s">
        <v>999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8" t="s">
        <v>1003</v>
      </c>
      <c r="B116" s="9" t="s">
        <v>420</v>
      </c>
      <c r="C116" s="9" t="s">
        <v>1008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8" t="s">
        <v>1012</v>
      </c>
      <c r="B117" s="9" t="s">
        <v>465</v>
      </c>
      <c r="C117" s="9" t="s">
        <v>976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t="14.25" hidden="1" customHeight="1" spans="1:9">
      <c r="A118" s="8" t="s">
        <v>1017</v>
      </c>
      <c r="B118" s="9" t="s">
        <v>105</v>
      </c>
      <c r="C118" s="9" t="s">
        <v>465</v>
      </c>
      <c r="D118" s="4">
        <v>1464</v>
      </c>
      <c r="E118" t="str">
        <f>VLOOKUP(A118,HOP!A:L,12,0)</f>
        <v>1464.00</v>
      </c>
      <c r="F118" t="str">
        <f>VLOOKUP(A118,HOP!A:C,3,0)</f>
        <v>4510639</v>
      </c>
      <c r="G118">
        <f t="shared" si="2"/>
        <v>0</v>
      </c>
      <c r="H118" t="str">
        <f t="shared" si="3"/>
        <v>，4510639</v>
      </c>
      <c r="I118" t="str">
        <f>VLOOKUP(A118,HOP!A:U,21,0)</f>
        <v>直采</v>
      </c>
    </row>
    <row r="119" ht="14.25" hidden="1" customHeight="1" spans="1:9">
      <c r="A119" s="8" t="s">
        <v>1023</v>
      </c>
      <c r="B119" s="9" t="s">
        <v>105</v>
      </c>
      <c r="C119" s="9" t="s">
        <v>465</v>
      </c>
      <c r="D119" s="4">
        <v>630</v>
      </c>
      <c r="E119" t="str">
        <f>VLOOKUP(A119,HOP!A:L,12,0)</f>
        <v>630.00</v>
      </c>
      <c r="F119" t="str">
        <f>VLOOKUP(A119,HOP!A:C,3,0)</f>
        <v>4539852</v>
      </c>
      <c r="G119">
        <f t="shared" si="2"/>
        <v>0</v>
      </c>
      <c r="H119" t="str">
        <f t="shared" si="3"/>
        <v>，4539852</v>
      </c>
      <c r="I119" t="str">
        <f>VLOOKUP(A119,HOP!A:U,21,0)</f>
        <v>直连</v>
      </c>
    </row>
    <row r="120" ht="14.25" hidden="1" customHeight="1" spans="1:9">
      <c r="A120" s="8" t="s">
        <v>1032</v>
      </c>
      <c r="B120" s="9" t="s">
        <v>464</v>
      </c>
      <c r="C120" s="9" t="s">
        <v>465</v>
      </c>
      <c r="D120" s="4">
        <v>1060</v>
      </c>
      <c r="E120" t="str">
        <f>VLOOKUP(A120,HOP!A:L,12,0)</f>
        <v>1060.00</v>
      </c>
      <c r="F120" t="str">
        <f>VLOOKUP(A120,HOP!A:C,3,0)</f>
        <v>4558917</v>
      </c>
      <c r="G120">
        <f t="shared" si="2"/>
        <v>0</v>
      </c>
      <c r="H120" t="str">
        <f t="shared" si="3"/>
        <v>，4558917</v>
      </c>
      <c r="I120" t="str">
        <f>VLOOKUP(A120,HOP!A:U,21,0)</f>
        <v>直采</v>
      </c>
    </row>
    <row r="121" ht="14.25" customHeight="1" spans="1:10">
      <c r="A121" s="8" t="s">
        <v>1041</v>
      </c>
      <c r="B121" s="9" t="s">
        <v>105</v>
      </c>
      <c r="C121" s="9" t="s">
        <v>465</v>
      </c>
      <c r="D121" s="4">
        <v>819</v>
      </c>
      <c r="E121" t="str">
        <f>VLOOKUP(A121,HOP!A:L,12,0)</f>
        <v>880.00</v>
      </c>
      <c r="F121" t="str">
        <f>VLOOKUP(A121,HOP!A:C,3,0)</f>
        <v>4547951</v>
      </c>
      <c r="G121">
        <f t="shared" si="2"/>
        <v>-61</v>
      </c>
      <c r="H121" t="str">
        <f t="shared" si="3"/>
        <v>，4547951</v>
      </c>
      <c r="I121" t="str">
        <f>VLOOKUP(A121,HOP!A:U,21,0)</f>
        <v>直采</v>
      </c>
      <c r="J121" s="7" t="s">
        <v>3050</v>
      </c>
    </row>
    <row r="122" ht="14.25" hidden="1" customHeight="1" spans="1:9">
      <c r="A122" s="8" t="s">
        <v>1050</v>
      </c>
      <c r="B122" s="9" t="s">
        <v>464</v>
      </c>
      <c r="C122" s="9" t="s">
        <v>465</v>
      </c>
      <c r="D122" s="4">
        <v>250</v>
      </c>
      <c r="E122" t="str">
        <f>VLOOKUP(A122,HOP!A:L,12,0)</f>
        <v>250.00</v>
      </c>
      <c r="F122" t="str">
        <f>VLOOKUP(A122,HOP!A:C,3,0)</f>
        <v>4509855</v>
      </c>
      <c r="G122">
        <f t="shared" si="2"/>
        <v>0</v>
      </c>
      <c r="H122" t="str">
        <f t="shared" si="3"/>
        <v>，4509855</v>
      </c>
      <c r="I122" t="str">
        <f>VLOOKUP(A122,HOP!A:U,21,0)</f>
        <v>直采</v>
      </c>
    </row>
    <row r="123" ht="14.25" hidden="1" customHeight="1" spans="1:9">
      <c r="A123" s="8" t="s">
        <v>1059</v>
      </c>
      <c r="B123" s="9" t="s">
        <v>105</v>
      </c>
      <c r="C123" s="9" t="s">
        <v>465</v>
      </c>
      <c r="D123" s="4">
        <v>1628</v>
      </c>
      <c r="E123" t="str">
        <f>VLOOKUP(A123,HOP!A:L,12,0)</f>
        <v>1628.00</v>
      </c>
      <c r="F123" t="str">
        <f>VLOOKUP(A123,HOP!A:C,3,0)</f>
        <v>4525832</v>
      </c>
      <c r="G123">
        <f t="shared" si="2"/>
        <v>0</v>
      </c>
      <c r="H123" t="str">
        <f t="shared" si="3"/>
        <v>，4525832</v>
      </c>
      <c r="I123" t="str">
        <f>VLOOKUP(A123,HOP!A:U,21,0)</f>
        <v>直连</v>
      </c>
    </row>
    <row r="124" ht="14.25" hidden="1" customHeight="1" spans="1:9">
      <c r="A124" s="8" t="s">
        <v>1065</v>
      </c>
      <c r="B124" s="9" t="s">
        <v>464</v>
      </c>
      <c r="C124" s="9" t="s">
        <v>465</v>
      </c>
      <c r="D124" s="4">
        <v>655</v>
      </c>
      <c r="E124" t="str">
        <f>VLOOKUP(A124,HOP!A:L,12,0)</f>
        <v>655.00</v>
      </c>
      <c r="F124" t="str">
        <f>VLOOKUP(A124,HOP!A:C,3,0)</f>
        <v>4532592</v>
      </c>
      <c r="G124">
        <f t="shared" si="2"/>
        <v>0</v>
      </c>
      <c r="H124" t="str">
        <f t="shared" si="3"/>
        <v>，4532592</v>
      </c>
      <c r="I124" t="str">
        <f>VLOOKUP(A124,HOP!A:U,21,0)</f>
        <v>直连</v>
      </c>
    </row>
    <row r="125" ht="14.25" hidden="1" customHeight="1" spans="1:9">
      <c r="A125" s="8" t="s">
        <v>1074</v>
      </c>
      <c r="B125" s="9" t="s">
        <v>464</v>
      </c>
      <c r="C125" s="9" t="s">
        <v>465</v>
      </c>
      <c r="D125" s="4">
        <v>1768</v>
      </c>
      <c r="E125" t="str">
        <f>VLOOKUP(A125,HOP!A:L,12,0)</f>
        <v>1768.00</v>
      </c>
      <c r="F125" t="str">
        <f>VLOOKUP(A125,HOP!A:C,3,0)</f>
        <v>4543474</v>
      </c>
      <c r="G125">
        <f t="shared" si="2"/>
        <v>0</v>
      </c>
      <c r="H125" t="str">
        <f t="shared" si="3"/>
        <v>，4543474</v>
      </c>
      <c r="I125" t="str">
        <f>VLOOKUP(A125,HOP!A:U,21,0)</f>
        <v>直连</v>
      </c>
    </row>
    <row r="126" ht="14.25" hidden="1" customHeight="1" spans="1:9">
      <c r="A126" s="8" t="s">
        <v>1080</v>
      </c>
      <c r="B126" s="9" t="s">
        <v>464</v>
      </c>
      <c r="C126" s="9" t="s">
        <v>465</v>
      </c>
      <c r="D126" s="4">
        <v>1556</v>
      </c>
      <c r="E126" t="str">
        <f>VLOOKUP(A126,HOP!A:L,12,0)</f>
        <v>1556.00</v>
      </c>
      <c r="F126" t="str">
        <f>VLOOKUP(A126,HOP!A:C,3,0)</f>
        <v>4510385</v>
      </c>
      <c r="G126">
        <f t="shared" si="2"/>
        <v>0</v>
      </c>
      <c r="H126" t="str">
        <f t="shared" si="3"/>
        <v>，4510385</v>
      </c>
      <c r="I126" t="str">
        <f>VLOOKUP(A126,HOP!A:U,21,0)</f>
        <v>直连</v>
      </c>
    </row>
    <row r="127" ht="14.25" hidden="1" customHeight="1" spans="1:9">
      <c r="A127" s="8" t="s">
        <v>1085</v>
      </c>
      <c r="B127" s="9" t="s">
        <v>464</v>
      </c>
      <c r="C127" s="9" t="s">
        <v>465</v>
      </c>
      <c r="D127" s="4">
        <v>1556</v>
      </c>
      <c r="E127" t="str">
        <f>VLOOKUP(A127,HOP!A:L,12,0)</f>
        <v>1556.00</v>
      </c>
      <c r="F127" t="str">
        <f>VLOOKUP(A127,HOP!A:C,3,0)</f>
        <v>4511984</v>
      </c>
      <c r="G127">
        <f t="shared" si="2"/>
        <v>0</v>
      </c>
      <c r="H127" t="str">
        <f t="shared" si="3"/>
        <v>，4511984</v>
      </c>
      <c r="I127" t="str">
        <f>VLOOKUP(A127,HOP!A:U,21,0)</f>
        <v>直连</v>
      </c>
    </row>
    <row r="128" ht="14.25" hidden="1" customHeight="1" spans="1:9">
      <c r="A128" s="8" t="s">
        <v>1089</v>
      </c>
      <c r="B128" s="9" t="s">
        <v>464</v>
      </c>
      <c r="C128" s="9" t="s">
        <v>465</v>
      </c>
      <c r="D128" s="4">
        <v>1514</v>
      </c>
      <c r="E128" t="str">
        <f>VLOOKUP(A128,HOP!A:L,12,0)</f>
        <v>1514.00</v>
      </c>
      <c r="F128" t="str">
        <f>VLOOKUP(A128,HOP!A:C,3,0)</f>
        <v>4503964</v>
      </c>
      <c r="G128">
        <f t="shared" si="2"/>
        <v>0</v>
      </c>
      <c r="H128" t="str">
        <f t="shared" si="3"/>
        <v>，4503964</v>
      </c>
      <c r="I128" t="str">
        <f>VLOOKUP(A128,HOP!A:U,21,0)</f>
        <v>直连</v>
      </c>
    </row>
    <row r="129" ht="14.25" hidden="1" customHeight="1" spans="1:9">
      <c r="A129" s="8" t="s">
        <v>1095</v>
      </c>
      <c r="B129" s="9" t="s">
        <v>105</v>
      </c>
      <c r="C129" s="9" t="s">
        <v>465</v>
      </c>
      <c r="D129" s="4">
        <v>708</v>
      </c>
      <c r="E129" t="str">
        <f>VLOOKUP(A129,HOP!A:L,12,0)</f>
        <v>708.00</v>
      </c>
      <c r="F129" t="str">
        <f>VLOOKUP(A129,HOP!A:C,3,0)</f>
        <v>4563244</v>
      </c>
      <c r="G129">
        <f t="shared" si="2"/>
        <v>0</v>
      </c>
      <c r="H129" t="str">
        <f t="shared" si="3"/>
        <v>，4563244</v>
      </c>
      <c r="I129" t="str">
        <f>VLOOKUP(A129,HOP!A:U,21,0)</f>
        <v>直连</v>
      </c>
    </row>
    <row r="130" ht="14.25" hidden="1" customHeight="1" spans="1:9">
      <c r="A130" s="8" t="s">
        <v>1104</v>
      </c>
      <c r="B130" s="9" t="s">
        <v>105</v>
      </c>
      <c r="C130" s="9" t="s">
        <v>465</v>
      </c>
      <c r="D130" s="4">
        <v>1391</v>
      </c>
      <c r="E130" t="str">
        <f>VLOOKUP(A130,HOP!A:L,12,0)</f>
        <v>1391.00</v>
      </c>
      <c r="F130" t="str">
        <f>VLOOKUP(A130,HOP!A:C,3,0)</f>
        <v>4563662</v>
      </c>
      <c r="G130">
        <f t="shared" si="2"/>
        <v>0</v>
      </c>
      <c r="H130" t="str">
        <f t="shared" si="3"/>
        <v>，4563662</v>
      </c>
      <c r="I130" t="str">
        <f>VLOOKUP(A130,HOP!A:U,21,0)</f>
        <v>直连</v>
      </c>
    </row>
    <row r="131" ht="14.25" hidden="1" customHeight="1" spans="1:9">
      <c r="A131" s="8" t="s">
        <v>1113</v>
      </c>
      <c r="B131" s="9" t="s">
        <v>464</v>
      </c>
      <c r="C131" s="9" t="s">
        <v>465</v>
      </c>
      <c r="D131" s="4">
        <v>120</v>
      </c>
      <c r="E131" t="str">
        <f>VLOOKUP(A131,HOP!A:L,12,0)</f>
        <v>120.00</v>
      </c>
      <c r="F131" t="str">
        <f>VLOOKUP(A131,HOP!A:C,3,0)</f>
        <v>4567517</v>
      </c>
      <c r="G131">
        <f t="shared" ref="G131:G194" si="4">D131-E131</f>
        <v>0</v>
      </c>
      <c r="H131" t="str">
        <f t="shared" ref="H131:H194" si="5">$H$1&amp;F131</f>
        <v>，4567517</v>
      </c>
      <c r="I131" t="str">
        <f>VLOOKUP(A131,HOP!A:U,21,0)</f>
        <v>直连</v>
      </c>
    </row>
    <row r="132" ht="14.25" hidden="1" customHeight="1" spans="1:9">
      <c r="A132" s="8" t="s">
        <v>1121</v>
      </c>
      <c r="B132" s="9" t="s">
        <v>464</v>
      </c>
      <c r="C132" s="9" t="s">
        <v>465</v>
      </c>
      <c r="D132" s="4">
        <v>496</v>
      </c>
      <c r="E132" t="str">
        <f>VLOOKUP(A132,HOP!A:L,12,0)</f>
        <v>496.00</v>
      </c>
      <c r="F132" t="str">
        <f>VLOOKUP(A132,HOP!A:C,3,0)</f>
        <v>4559660</v>
      </c>
      <c r="G132">
        <f t="shared" si="4"/>
        <v>0</v>
      </c>
      <c r="H132" t="str">
        <f t="shared" si="5"/>
        <v>，4559660</v>
      </c>
      <c r="I132" t="str">
        <f>VLOOKUP(A132,HOP!A:U,21,0)</f>
        <v>直连</v>
      </c>
    </row>
    <row r="133" ht="14.25" hidden="1" customHeight="1" spans="1:9">
      <c r="A133" s="8" t="s">
        <v>1128</v>
      </c>
      <c r="B133" s="9" t="s">
        <v>464</v>
      </c>
      <c r="C133" s="9" t="s">
        <v>465</v>
      </c>
      <c r="D133" s="4">
        <v>537</v>
      </c>
      <c r="E133" t="str">
        <f>VLOOKUP(A133,HOP!A:L,12,0)</f>
        <v>537.00</v>
      </c>
      <c r="F133" t="str">
        <f>VLOOKUP(A133,HOP!A:C,3,0)</f>
        <v>4559640</v>
      </c>
      <c r="G133">
        <f t="shared" si="4"/>
        <v>0</v>
      </c>
      <c r="H133" t="str">
        <f t="shared" si="5"/>
        <v>，4559640</v>
      </c>
      <c r="I133" t="str">
        <f>VLOOKUP(A133,HOP!A:U,21,0)</f>
        <v>直连</v>
      </c>
    </row>
    <row r="134" ht="14.25" hidden="1" customHeight="1" spans="1:9">
      <c r="A134" s="8" t="s">
        <v>1131</v>
      </c>
      <c r="B134" s="9" t="s">
        <v>464</v>
      </c>
      <c r="C134" s="9" t="s">
        <v>465</v>
      </c>
      <c r="D134" s="4">
        <v>2435</v>
      </c>
      <c r="E134" t="str">
        <f>VLOOKUP(A134,HOP!A:L,12,0)</f>
        <v>2435.00</v>
      </c>
      <c r="F134" t="str">
        <f>VLOOKUP(A134,HOP!A:C,3,0)</f>
        <v>4565989</v>
      </c>
      <c r="G134">
        <f t="shared" si="4"/>
        <v>0</v>
      </c>
      <c r="H134" t="str">
        <f t="shared" si="5"/>
        <v>，4565989</v>
      </c>
      <c r="I134" t="str">
        <f>VLOOKUP(A134,HOP!A:U,21,0)</f>
        <v>直连</v>
      </c>
    </row>
    <row r="135" ht="14.25" hidden="1" customHeight="1" spans="1:9">
      <c r="A135" s="8" t="s">
        <v>1137</v>
      </c>
      <c r="B135" s="9" t="s">
        <v>464</v>
      </c>
      <c r="C135" s="9" t="s">
        <v>465</v>
      </c>
      <c r="D135" s="4">
        <v>638</v>
      </c>
      <c r="E135" t="str">
        <f>VLOOKUP(A135,HOP!A:L,12,0)</f>
        <v>638.00</v>
      </c>
      <c r="F135" t="str">
        <f>VLOOKUP(A135,HOP!A:C,3,0)</f>
        <v>4561008</v>
      </c>
      <c r="G135">
        <f t="shared" si="4"/>
        <v>0</v>
      </c>
      <c r="H135" t="str">
        <f t="shared" si="5"/>
        <v>，4561008</v>
      </c>
      <c r="I135" t="str">
        <f>VLOOKUP(A135,HOP!A:U,21,0)</f>
        <v>直采</v>
      </c>
    </row>
    <row r="136" ht="14.25" hidden="1" customHeight="1" spans="1:9">
      <c r="A136" s="8" t="s">
        <v>1146</v>
      </c>
      <c r="B136" s="9" t="s">
        <v>464</v>
      </c>
      <c r="C136" s="9" t="s">
        <v>465</v>
      </c>
      <c r="D136" s="4">
        <v>1604</v>
      </c>
      <c r="E136" t="str">
        <f>VLOOKUP(A136,HOP!A:L,12,0)</f>
        <v>1604.00</v>
      </c>
      <c r="F136" t="str">
        <f>VLOOKUP(A136,HOP!A:C,3,0)</f>
        <v>4569274</v>
      </c>
      <c r="G136">
        <f t="shared" si="4"/>
        <v>0</v>
      </c>
      <c r="H136" t="str">
        <f t="shared" si="5"/>
        <v>，4569274</v>
      </c>
      <c r="I136" t="str">
        <f>VLOOKUP(A136,HOP!A:U,21,0)</f>
        <v>直采</v>
      </c>
    </row>
    <row r="137" ht="14.25" hidden="1" customHeight="1" spans="1:9">
      <c r="A137" s="8" t="s">
        <v>1155</v>
      </c>
      <c r="B137" s="9" t="s">
        <v>464</v>
      </c>
      <c r="C137" s="9" t="s">
        <v>465</v>
      </c>
      <c r="D137" s="4">
        <v>442</v>
      </c>
      <c r="E137" t="str">
        <f>VLOOKUP(A137,HOP!A:L,12,0)</f>
        <v>442.00</v>
      </c>
      <c r="F137" t="str">
        <f>VLOOKUP(A137,HOP!A:C,3,0)</f>
        <v>4569925</v>
      </c>
      <c r="G137">
        <f t="shared" si="4"/>
        <v>0</v>
      </c>
      <c r="H137" t="str">
        <f t="shared" si="5"/>
        <v>，4569925</v>
      </c>
      <c r="I137" t="str">
        <f>VLOOKUP(A137,HOP!A:U,21,0)</f>
        <v>直连</v>
      </c>
    </row>
    <row r="138" ht="14.25" hidden="1" customHeight="1" spans="1:9">
      <c r="A138" s="8" t="s">
        <v>1162</v>
      </c>
      <c r="B138" s="9" t="s">
        <v>464</v>
      </c>
      <c r="C138" s="9" t="s">
        <v>465</v>
      </c>
      <c r="D138" s="4">
        <v>1761</v>
      </c>
      <c r="E138" t="str">
        <f>VLOOKUP(A138,HOP!A:L,12,0)</f>
        <v>1761.00</v>
      </c>
      <c r="F138" t="str">
        <f>VLOOKUP(A138,HOP!A:C,3,0)</f>
        <v>4571003</v>
      </c>
      <c r="G138">
        <f t="shared" si="4"/>
        <v>0</v>
      </c>
      <c r="H138" t="str">
        <f t="shared" si="5"/>
        <v>，4571003</v>
      </c>
      <c r="I138" t="str">
        <f>VLOOKUP(A138,HOP!A:U,21,0)</f>
        <v>直连</v>
      </c>
    </row>
    <row r="139" ht="14.25" hidden="1" customHeight="1" spans="1:9">
      <c r="A139" s="8" t="s">
        <v>1170</v>
      </c>
      <c r="B139" s="9" t="s">
        <v>464</v>
      </c>
      <c r="C139" s="9" t="s">
        <v>465</v>
      </c>
      <c r="D139" s="4">
        <v>828</v>
      </c>
      <c r="E139" t="str">
        <f>VLOOKUP(A139,HOP!A:L,12,0)</f>
        <v>828.00</v>
      </c>
      <c r="F139" t="str">
        <f>VLOOKUP(A139,HOP!A:C,3,0)</f>
        <v>4497352</v>
      </c>
      <c r="G139">
        <f t="shared" si="4"/>
        <v>0</v>
      </c>
      <c r="H139" t="str">
        <f t="shared" si="5"/>
        <v>，4497352</v>
      </c>
      <c r="I139" t="str">
        <f>VLOOKUP(A139,HOP!A:U,21,0)</f>
        <v>直采</v>
      </c>
    </row>
    <row r="140" ht="14.25" hidden="1" customHeight="1" spans="1:9">
      <c r="A140" s="8" t="s">
        <v>1179</v>
      </c>
      <c r="B140" s="9" t="s">
        <v>105</v>
      </c>
      <c r="C140" s="9" t="s">
        <v>465</v>
      </c>
      <c r="D140" s="4">
        <v>498</v>
      </c>
      <c r="E140" t="str">
        <f>VLOOKUP(A140,HOP!A:L,12,0)</f>
        <v>498.00</v>
      </c>
      <c r="F140" t="str">
        <f>VLOOKUP(A140,HOP!A:C,3,0)</f>
        <v>4541278</v>
      </c>
      <c r="G140">
        <f t="shared" si="4"/>
        <v>0</v>
      </c>
      <c r="H140" t="str">
        <f t="shared" si="5"/>
        <v>，4541278</v>
      </c>
      <c r="I140" t="str">
        <f>VLOOKUP(A140,HOP!A:U,21,0)</f>
        <v>直采</v>
      </c>
    </row>
    <row r="141" ht="14.25" hidden="1" customHeight="1" spans="1:9">
      <c r="A141" s="8" t="s">
        <v>1184</v>
      </c>
      <c r="B141" s="9" t="s">
        <v>82</v>
      </c>
      <c r="C141" s="9" t="s">
        <v>465</v>
      </c>
      <c r="D141" s="4">
        <v>747</v>
      </c>
      <c r="E141" t="str">
        <f>VLOOKUP(A141,HOP!A:L,12,0)</f>
        <v>747.00</v>
      </c>
      <c r="F141" t="str">
        <f>VLOOKUP(A141,HOP!A:C,3,0)</f>
        <v>4544675</v>
      </c>
      <c r="G141">
        <f t="shared" si="4"/>
        <v>0</v>
      </c>
      <c r="H141" t="str">
        <f t="shared" si="5"/>
        <v>，4544675</v>
      </c>
      <c r="I141" t="str">
        <f>VLOOKUP(A141,HOP!A:U,21,0)</f>
        <v>直采</v>
      </c>
    </row>
    <row r="142" ht="14.25" hidden="1" customHeight="1" spans="1:9">
      <c r="A142" s="8" t="s">
        <v>1189</v>
      </c>
      <c r="B142" s="9" t="s">
        <v>82</v>
      </c>
      <c r="C142" s="9" t="s">
        <v>465</v>
      </c>
      <c r="D142" s="4">
        <v>1029</v>
      </c>
      <c r="E142" t="str">
        <f>VLOOKUP(A142,HOP!A:L,12,0)</f>
        <v>1029.00</v>
      </c>
      <c r="F142" t="str">
        <f>VLOOKUP(A142,HOP!A:C,3,0)</f>
        <v>4547636</v>
      </c>
      <c r="G142">
        <f t="shared" si="4"/>
        <v>0</v>
      </c>
      <c r="H142" t="str">
        <f t="shared" si="5"/>
        <v>，4547636</v>
      </c>
      <c r="I142" t="str">
        <f>VLOOKUP(A142,HOP!A:U,21,0)</f>
        <v>直采</v>
      </c>
    </row>
    <row r="143" ht="14.25" hidden="1" customHeight="1" spans="1:9">
      <c r="A143" s="8" t="s">
        <v>1198</v>
      </c>
      <c r="B143" s="9" t="s">
        <v>464</v>
      </c>
      <c r="C143" s="9" t="s">
        <v>465</v>
      </c>
      <c r="D143" s="4">
        <v>97</v>
      </c>
      <c r="E143" t="str">
        <f>VLOOKUP(A143,HOP!A:L,12,0)</f>
        <v>97.00</v>
      </c>
      <c r="F143" t="str">
        <f>VLOOKUP(A143,HOP!A:C,3,0)</f>
        <v>4553051</v>
      </c>
      <c r="G143">
        <f t="shared" si="4"/>
        <v>0</v>
      </c>
      <c r="H143" t="str">
        <f t="shared" si="5"/>
        <v>，4553051</v>
      </c>
      <c r="I143" t="str">
        <f>VLOOKUP(A143,HOP!A:U,21,0)</f>
        <v>直连</v>
      </c>
    </row>
    <row r="144" ht="14.25" hidden="1" customHeight="1" spans="1:9">
      <c r="A144" s="8" t="s">
        <v>1206</v>
      </c>
      <c r="B144" s="9" t="s">
        <v>464</v>
      </c>
      <c r="C144" s="9" t="s">
        <v>465</v>
      </c>
      <c r="D144" s="4">
        <v>2352</v>
      </c>
      <c r="E144" t="str">
        <f>VLOOKUP(A144,HOP!A:L,12,0)</f>
        <v>2352.00</v>
      </c>
      <c r="F144" t="str">
        <f>VLOOKUP(A144,HOP!A:C,3,0)</f>
        <v>4557403</v>
      </c>
      <c r="G144">
        <f t="shared" si="4"/>
        <v>0</v>
      </c>
      <c r="H144" t="str">
        <f t="shared" si="5"/>
        <v>，4557403</v>
      </c>
      <c r="I144" t="str">
        <f>VLOOKUP(A144,HOP!A:U,21,0)</f>
        <v>直连</v>
      </c>
    </row>
    <row r="145" ht="14.25" hidden="1" customHeight="1" spans="1:9">
      <c r="A145" s="8" t="s">
        <v>1215</v>
      </c>
      <c r="B145" s="9" t="s">
        <v>105</v>
      </c>
      <c r="C145" s="9" t="s">
        <v>465</v>
      </c>
      <c r="D145" s="4">
        <v>378</v>
      </c>
      <c r="E145" t="str">
        <f>VLOOKUP(A145,HOP!A:L,12,0)</f>
        <v>378.00</v>
      </c>
      <c r="F145" t="str">
        <f>VLOOKUP(A145,HOP!A:C,3,0)</f>
        <v>4561279</v>
      </c>
      <c r="G145">
        <f t="shared" si="4"/>
        <v>0</v>
      </c>
      <c r="H145" t="str">
        <f t="shared" si="5"/>
        <v>，4561279</v>
      </c>
      <c r="I145" t="str">
        <f>VLOOKUP(A145,HOP!A:U,21,0)</f>
        <v>直采</v>
      </c>
    </row>
    <row r="146" ht="14.25" hidden="1" customHeight="1" spans="1:9">
      <c r="A146" s="8" t="s">
        <v>1221</v>
      </c>
      <c r="B146" s="9" t="s">
        <v>464</v>
      </c>
      <c r="C146" s="9" t="s">
        <v>465</v>
      </c>
      <c r="D146" s="4">
        <v>337</v>
      </c>
      <c r="E146" t="str">
        <f>VLOOKUP(A146,HOP!A:L,12,0)</f>
        <v>337.00</v>
      </c>
      <c r="F146" t="str">
        <f>VLOOKUP(A146,HOP!A:C,3,0)</f>
        <v>4559280</v>
      </c>
      <c r="G146">
        <f t="shared" si="4"/>
        <v>0</v>
      </c>
      <c r="H146" t="str">
        <f t="shared" si="5"/>
        <v>，4559280</v>
      </c>
      <c r="I146" t="str">
        <f>VLOOKUP(A146,HOP!A:U,21,0)</f>
        <v>直采</v>
      </c>
    </row>
    <row r="147" ht="14.25" hidden="1" customHeight="1" spans="1:9">
      <c r="A147" s="8" t="s">
        <v>1227</v>
      </c>
      <c r="B147" s="9" t="s">
        <v>464</v>
      </c>
      <c r="C147" s="9" t="s">
        <v>465</v>
      </c>
      <c r="D147" s="4">
        <v>274</v>
      </c>
      <c r="E147" t="str">
        <f>VLOOKUP(A147,HOP!A:L,12,0)</f>
        <v>274.00</v>
      </c>
      <c r="F147" t="str">
        <f>VLOOKUP(A147,HOP!A:C,3,0)</f>
        <v>4565957</v>
      </c>
      <c r="G147">
        <f t="shared" si="4"/>
        <v>0</v>
      </c>
      <c r="H147" t="str">
        <f t="shared" si="5"/>
        <v>，4565957</v>
      </c>
      <c r="I147" t="str">
        <f>VLOOKUP(A147,HOP!A:U,21,0)</f>
        <v>直连</v>
      </c>
    </row>
    <row r="148" ht="14.25" hidden="1" customHeight="1" spans="1:9">
      <c r="A148" s="8" t="s">
        <v>1236</v>
      </c>
      <c r="B148" s="9" t="s">
        <v>464</v>
      </c>
      <c r="C148" s="9" t="s">
        <v>465</v>
      </c>
      <c r="D148" s="4">
        <v>619</v>
      </c>
      <c r="E148" t="str">
        <f>VLOOKUP(A148,HOP!A:L,12,0)</f>
        <v>619.00</v>
      </c>
      <c r="F148" t="str">
        <f>VLOOKUP(A148,HOP!A:C,3,0)</f>
        <v>4569420</v>
      </c>
      <c r="G148">
        <f t="shared" si="4"/>
        <v>0</v>
      </c>
      <c r="H148" t="str">
        <f t="shared" si="5"/>
        <v>，4569420</v>
      </c>
      <c r="I148" t="str">
        <f>VLOOKUP(A148,HOP!A:U,21,0)</f>
        <v>直采</v>
      </c>
    </row>
    <row r="149" ht="14.25" hidden="1" customHeight="1" spans="1:9">
      <c r="A149" s="8" t="s">
        <v>1238</v>
      </c>
      <c r="B149" s="9" t="s">
        <v>464</v>
      </c>
      <c r="C149" s="9" t="s">
        <v>465</v>
      </c>
      <c r="D149" s="4">
        <v>893</v>
      </c>
      <c r="E149" t="str">
        <f>VLOOKUP(A149,HOP!A:L,12,0)</f>
        <v>893.00</v>
      </c>
      <c r="F149" t="str">
        <f>VLOOKUP(A149,HOP!A:C,3,0)</f>
        <v>4564810</v>
      </c>
      <c r="G149">
        <f t="shared" si="4"/>
        <v>0</v>
      </c>
      <c r="H149" t="str">
        <f t="shared" si="5"/>
        <v>，4564810</v>
      </c>
      <c r="I149" t="str">
        <f>VLOOKUP(A149,HOP!A:U,21,0)</f>
        <v>直采</v>
      </c>
    </row>
    <row r="150" ht="14.25" hidden="1" customHeight="1" spans="1:9">
      <c r="A150" s="8" t="s">
        <v>1247</v>
      </c>
      <c r="B150" s="9" t="s">
        <v>464</v>
      </c>
      <c r="C150" s="9" t="s">
        <v>465</v>
      </c>
      <c r="D150" s="4">
        <v>167</v>
      </c>
      <c r="E150" t="str">
        <f>VLOOKUP(A150,HOP!A:L,12,0)</f>
        <v>167.00</v>
      </c>
      <c r="F150" t="str">
        <f>VLOOKUP(A150,HOP!A:C,3,0)</f>
        <v>4568689</v>
      </c>
      <c r="G150">
        <f t="shared" si="4"/>
        <v>0</v>
      </c>
      <c r="H150" t="str">
        <f t="shared" si="5"/>
        <v>，4568689</v>
      </c>
      <c r="I150" t="str">
        <f>VLOOKUP(A150,HOP!A:U,21,0)</f>
        <v>直连</v>
      </c>
    </row>
    <row r="151" ht="14.25" hidden="1" customHeight="1" spans="1:9">
      <c r="A151" s="8" t="s">
        <v>1253</v>
      </c>
      <c r="B151" s="9" t="s">
        <v>464</v>
      </c>
      <c r="C151" s="9" t="s">
        <v>465</v>
      </c>
      <c r="D151" s="4">
        <v>266</v>
      </c>
      <c r="E151" t="str">
        <f>VLOOKUP(A151,HOP!A:L,12,0)</f>
        <v>266.00</v>
      </c>
      <c r="F151" t="str">
        <f>VLOOKUP(A151,HOP!A:C,3,0)</f>
        <v>4569966</v>
      </c>
      <c r="G151">
        <f t="shared" si="4"/>
        <v>0</v>
      </c>
      <c r="H151" t="str">
        <f t="shared" si="5"/>
        <v>，4569966</v>
      </c>
      <c r="I151" t="str">
        <f>VLOOKUP(A151,HOP!A:U,21,0)</f>
        <v>直连</v>
      </c>
    </row>
    <row r="152" ht="14.25" hidden="1" customHeight="1" spans="1:9">
      <c r="A152" s="8" t="s">
        <v>1260</v>
      </c>
      <c r="B152" s="9" t="s">
        <v>465</v>
      </c>
      <c r="C152" s="9" t="s">
        <v>520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8" t="s">
        <v>1267</v>
      </c>
      <c r="B153" s="9" t="s">
        <v>412</v>
      </c>
      <c r="C153" s="9" t="s">
        <v>530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8" t="s">
        <v>1275</v>
      </c>
      <c r="B154" s="9" t="s">
        <v>1280</v>
      </c>
      <c r="C154" s="9" t="s">
        <v>1281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8" t="s">
        <v>1284</v>
      </c>
      <c r="B155" s="9" t="s">
        <v>1289</v>
      </c>
      <c r="C155" s="9" t="s">
        <v>1290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8" t="s">
        <v>1294</v>
      </c>
      <c r="B156" s="9" t="s">
        <v>1297</v>
      </c>
      <c r="C156" s="9" t="s">
        <v>1298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8" t="s">
        <v>1301</v>
      </c>
      <c r="B157" s="9" t="s">
        <v>520</v>
      </c>
      <c r="C157" s="9" t="s">
        <v>976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8" t="s">
        <v>1309</v>
      </c>
      <c r="B158" s="9" t="s">
        <v>976</v>
      </c>
      <c r="C158" s="9" t="s">
        <v>94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8" t="s">
        <v>1317</v>
      </c>
      <c r="B159" s="9" t="s">
        <v>1323</v>
      </c>
      <c r="C159" s="9" t="s">
        <v>1324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8" t="s">
        <v>1328</v>
      </c>
      <c r="B160" s="9" t="s">
        <v>105</v>
      </c>
      <c r="C160" s="9" t="s">
        <v>465</v>
      </c>
      <c r="D160" s="4">
        <v>768</v>
      </c>
      <c r="E160" t="str">
        <f>VLOOKUP(A160,HOP!A:L,12,0)</f>
        <v>768.00</v>
      </c>
      <c r="F160" t="str">
        <f>VLOOKUP(A160,HOP!A:C,3,0)</f>
        <v>4558508</v>
      </c>
      <c r="G160">
        <f t="shared" si="4"/>
        <v>0</v>
      </c>
      <c r="H160" t="str">
        <f t="shared" si="5"/>
        <v>，4558508</v>
      </c>
      <c r="I160" t="str">
        <f>VLOOKUP(A160,HOP!A:U,21,0)</f>
        <v>直连</v>
      </c>
    </row>
    <row r="161" ht="14.25" hidden="1" customHeight="1" spans="1:9">
      <c r="A161" s="8" t="s">
        <v>1337</v>
      </c>
      <c r="B161" s="9" t="s">
        <v>105</v>
      </c>
      <c r="C161" s="9" t="s">
        <v>465</v>
      </c>
      <c r="D161" s="4">
        <v>590</v>
      </c>
      <c r="E161" t="str">
        <f>VLOOKUP(A161,HOP!A:L,12,0)</f>
        <v>590.00</v>
      </c>
      <c r="F161" t="str">
        <f>VLOOKUP(A161,HOP!A:C,3,0)</f>
        <v>4566062</v>
      </c>
      <c r="G161">
        <f t="shared" si="4"/>
        <v>0</v>
      </c>
      <c r="H161" t="str">
        <f t="shared" si="5"/>
        <v>，4566062</v>
      </c>
      <c r="I161" t="str">
        <f>VLOOKUP(A161,HOP!A:U,21,0)</f>
        <v>直连</v>
      </c>
    </row>
    <row r="162" ht="14.25" hidden="1" customHeight="1" spans="1:9">
      <c r="A162" s="8" t="s">
        <v>1344</v>
      </c>
      <c r="B162" s="9" t="s">
        <v>586</v>
      </c>
      <c r="C162" s="9" t="s">
        <v>1297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8" t="s">
        <v>1351</v>
      </c>
      <c r="B163" s="9" t="s">
        <v>465</v>
      </c>
      <c r="C163" s="9" t="s">
        <v>520</v>
      </c>
      <c r="D163" s="4">
        <v>356</v>
      </c>
      <c r="E163" t="str">
        <f>VLOOKUP(A163,HOP!A:L,12,0)</f>
        <v>356.00</v>
      </c>
      <c r="F163" t="str">
        <f>VLOOKUP(A163,HOP!A:C,3,0)</f>
        <v>4312563</v>
      </c>
      <c r="G163">
        <f t="shared" si="4"/>
        <v>0</v>
      </c>
      <c r="H163" t="str">
        <f t="shared" si="5"/>
        <v>，4312563</v>
      </c>
      <c r="I163" t="str">
        <f>VLOOKUP(A163,HOP!A:U,21,0)</f>
        <v>直连</v>
      </c>
    </row>
    <row r="164" ht="14.25" hidden="1" customHeight="1" spans="1:9">
      <c r="A164" s="8" t="s">
        <v>1360</v>
      </c>
      <c r="B164" s="9" t="s">
        <v>465</v>
      </c>
      <c r="C164" s="9" t="s">
        <v>520</v>
      </c>
      <c r="D164" s="4">
        <v>629</v>
      </c>
      <c r="E164" t="str">
        <f>VLOOKUP(A164,HOP!A:L,12,0)</f>
        <v>629.00</v>
      </c>
      <c r="F164" t="str">
        <f>VLOOKUP(A164,HOP!A:C,3,0)</f>
        <v>4564471</v>
      </c>
      <c r="G164">
        <f t="shared" si="4"/>
        <v>0</v>
      </c>
      <c r="H164" t="str">
        <f t="shared" si="5"/>
        <v>，4564471</v>
      </c>
      <c r="I164" t="str">
        <f>VLOOKUP(A164,HOP!A:U,21,0)</f>
        <v>直采</v>
      </c>
    </row>
    <row r="165" ht="14.25" hidden="1" customHeight="1" spans="1:9">
      <c r="A165" s="8" t="s">
        <v>1368</v>
      </c>
      <c r="B165" s="9" t="s">
        <v>465</v>
      </c>
      <c r="C165" s="9" t="s">
        <v>520</v>
      </c>
      <c r="D165" s="4">
        <v>1481</v>
      </c>
      <c r="E165" t="str">
        <f>VLOOKUP(A165,HOP!A:L,12,0)</f>
        <v>1481.00</v>
      </c>
      <c r="F165" t="str">
        <f>VLOOKUP(A165,HOP!A:C,3,0)</f>
        <v>4565294</v>
      </c>
      <c r="G165">
        <f t="shared" si="4"/>
        <v>0</v>
      </c>
      <c r="H165" t="str">
        <f t="shared" si="5"/>
        <v>，4565294</v>
      </c>
      <c r="I165" t="str">
        <f>VLOOKUP(A165,HOP!A:U,21,0)</f>
        <v>直连</v>
      </c>
    </row>
    <row r="166" ht="14.25" hidden="1" customHeight="1" spans="1:9">
      <c r="A166" s="8" t="s">
        <v>1374</v>
      </c>
      <c r="B166" s="9" t="s">
        <v>465</v>
      </c>
      <c r="C166" s="9" t="s">
        <v>520</v>
      </c>
      <c r="D166" s="4">
        <v>212</v>
      </c>
      <c r="E166" t="str">
        <f>VLOOKUP(A166,HOP!A:L,12,0)</f>
        <v>212.00</v>
      </c>
      <c r="F166" t="str">
        <f>VLOOKUP(A166,HOP!A:C,3,0)</f>
        <v>4568181</v>
      </c>
      <c r="G166">
        <f t="shared" si="4"/>
        <v>0</v>
      </c>
      <c r="H166" t="str">
        <f t="shared" si="5"/>
        <v>，4568181</v>
      </c>
      <c r="I166" t="str">
        <f>VLOOKUP(A166,HOP!A:U,21,0)</f>
        <v>直连</v>
      </c>
    </row>
    <row r="167" ht="14.25" hidden="1" customHeight="1" spans="1:9">
      <c r="A167" s="8" t="s">
        <v>1381</v>
      </c>
      <c r="B167" s="9" t="s">
        <v>465</v>
      </c>
      <c r="C167" s="9" t="s">
        <v>520</v>
      </c>
      <c r="D167" s="4">
        <v>337</v>
      </c>
      <c r="E167" t="str">
        <f>VLOOKUP(A167,HOP!A:L,12,0)</f>
        <v>337.00</v>
      </c>
      <c r="F167" t="str">
        <f>VLOOKUP(A167,HOP!A:C,3,0)</f>
        <v>4568548</v>
      </c>
      <c r="G167">
        <f t="shared" si="4"/>
        <v>0</v>
      </c>
      <c r="H167" t="str">
        <f t="shared" si="5"/>
        <v>，4568548</v>
      </c>
      <c r="I167" t="str">
        <f>VLOOKUP(A167,HOP!A:U,21,0)</f>
        <v>直采</v>
      </c>
    </row>
    <row r="168" ht="14.25" hidden="1" customHeight="1" spans="1:9">
      <c r="A168" s="8" t="s">
        <v>1388</v>
      </c>
      <c r="B168" s="9" t="s">
        <v>82</v>
      </c>
      <c r="C168" s="9" t="s">
        <v>520</v>
      </c>
      <c r="D168" s="4">
        <v>5728</v>
      </c>
      <c r="E168" t="str">
        <f>VLOOKUP(A168,HOP!A:L,12,0)</f>
        <v>5728.00</v>
      </c>
      <c r="F168" t="str">
        <f>VLOOKUP(A168,HOP!A:C,3,0)</f>
        <v>4166403</v>
      </c>
      <c r="G168">
        <f t="shared" si="4"/>
        <v>0</v>
      </c>
      <c r="H168" t="str">
        <f t="shared" si="5"/>
        <v>，4166403</v>
      </c>
      <c r="I168" t="str">
        <f>VLOOKUP(A168,HOP!A:U,21,0)</f>
        <v>直连</v>
      </c>
    </row>
    <row r="169" ht="14.25" hidden="1" customHeight="1" spans="1:9">
      <c r="A169" s="8" t="s">
        <v>1398</v>
      </c>
      <c r="B169" s="9" t="s">
        <v>465</v>
      </c>
      <c r="C169" s="9" t="s">
        <v>520</v>
      </c>
      <c r="D169" s="4">
        <v>320</v>
      </c>
      <c r="E169" t="str">
        <f>VLOOKUP(A169,HOP!A:L,12,0)</f>
        <v>320.00</v>
      </c>
      <c r="F169" t="str">
        <f>VLOOKUP(A169,HOP!A:C,3,0)</f>
        <v>4364307</v>
      </c>
      <c r="G169">
        <f t="shared" si="4"/>
        <v>0</v>
      </c>
      <c r="H169" t="str">
        <f t="shared" si="5"/>
        <v>，4364307</v>
      </c>
      <c r="I169" t="str">
        <f>VLOOKUP(A169,HOP!A:U,21,0)</f>
        <v>直采</v>
      </c>
    </row>
    <row r="170" ht="14.25" hidden="1" customHeight="1" spans="1:9">
      <c r="A170" s="8" t="s">
        <v>1403</v>
      </c>
      <c r="B170" s="9" t="s">
        <v>105</v>
      </c>
      <c r="C170" s="9" t="s">
        <v>520</v>
      </c>
      <c r="D170" s="4">
        <v>1374</v>
      </c>
      <c r="E170" t="str">
        <f>VLOOKUP(A170,HOP!A:L,12,0)</f>
        <v>1374.00</v>
      </c>
      <c r="F170" t="str">
        <f>VLOOKUP(A170,HOP!A:C,3,0)</f>
        <v>4411998</v>
      </c>
      <c r="G170">
        <f t="shared" si="4"/>
        <v>0</v>
      </c>
      <c r="H170" t="str">
        <f t="shared" si="5"/>
        <v>，4411998</v>
      </c>
      <c r="I170" t="str">
        <f>VLOOKUP(A170,HOP!A:U,21,0)</f>
        <v>直连</v>
      </c>
    </row>
    <row r="171" ht="14.25" hidden="1" customHeight="1" spans="1:9">
      <c r="A171" s="8" t="s">
        <v>1408</v>
      </c>
      <c r="B171" s="9" t="s">
        <v>105</v>
      </c>
      <c r="C171" s="9" t="s">
        <v>520</v>
      </c>
      <c r="D171" s="4">
        <v>1062</v>
      </c>
      <c r="E171" t="str">
        <f>VLOOKUP(A171,HOP!A:L,12,0)</f>
        <v>1062.00</v>
      </c>
      <c r="F171" t="str">
        <f>VLOOKUP(A171,HOP!A:C,3,0)</f>
        <v>4452610</v>
      </c>
      <c r="G171">
        <f t="shared" si="4"/>
        <v>0</v>
      </c>
      <c r="H171" t="str">
        <f t="shared" si="5"/>
        <v>，4452610</v>
      </c>
      <c r="I171" t="str">
        <f>VLOOKUP(A171,HOP!A:U,21,0)</f>
        <v>直连</v>
      </c>
    </row>
    <row r="172" ht="14.25" hidden="1" customHeight="1" spans="1:9">
      <c r="A172" s="8" t="s">
        <v>1418</v>
      </c>
      <c r="B172" s="9" t="s">
        <v>464</v>
      </c>
      <c r="C172" s="9" t="s">
        <v>520</v>
      </c>
      <c r="D172" s="4">
        <v>418</v>
      </c>
      <c r="E172" t="str">
        <f>VLOOKUP(A172,HOP!A:L,12,0)</f>
        <v>418.00</v>
      </c>
      <c r="F172" t="str">
        <f>VLOOKUP(A172,HOP!A:C,3,0)</f>
        <v>4521130</v>
      </c>
      <c r="G172">
        <f t="shared" si="4"/>
        <v>0</v>
      </c>
      <c r="H172" t="str">
        <f t="shared" si="5"/>
        <v>，4521130</v>
      </c>
      <c r="I172" t="str">
        <f>VLOOKUP(A172,HOP!A:U,21,0)</f>
        <v>直连</v>
      </c>
    </row>
    <row r="173" ht="14.25" hidden="1" customHeight="1" spans="1:9">
      <c r="A173" s="8" t="s">
        <v>1423</v>
      </c>
      <c r="B173" s="9" t="s">
        <v>82</v>
      </c>
      <c r="C173" s="9" t="s">
        <v>520</v>
      </c>
      <c r="D173" s="4">
        <v>1000</v>
      </c>
      <c r="E173" t="str">
        <f>VLOOKUP(A173,HOP!A:L,12,0)</f>
        <v>1000.00</v>
      </c>
      <c r="F173" t="str">
        <f>VLOOKUP(A173,HOP!A:C,3,0)</f>
        <v>4534782</v>
      </c>
      <c r="G173">
        <f t="shared" si="4"/>
        <v>0</v>
      </c>
      <c r="H173" t="str">
        <f t="shared" si="5"/>
        <v>，4534782</v>
      </c>
      <c r="I173" t="str">
        <f>VLOOKUP(A173,HOP!A:U,21,0)</f>
        <v>直采</v>
      </c>
    </row>
    <row r="174" ht="14.25" hidden="1" customHeight="1" spans="1:9">
      <c r="A174" s="8" t="s">
        <v>1431</v>
      </c>
      <c r="B174" s="9" t="s">
        <v>465</v>
      </c>
      <c r="C174" s="9" t="s">
        <v>520</v>
      </c>
      <c r="D174" s="4">
        <v>477</v>
      </c>
      <c r="E174" t="str">
        <f>VLOOKUP(A174,HOP!A:L,12,0)</f>
        <v>477.00</v>
      </c>
      <c r="F174" t="str">
        <f>VLOOKUP(A174,HOP!A:C,3,0)</f>
        <v>4534253</v>
      </c>
      <c r="G174">
        <f t="shared" si="4"/>
        <v>0</v>
      </c>
      <c r="H174" t="str">
        <f t="shared" si="5"/>
        <v>，4534253</v>
      </c>
      <c r="I174" t="str">
        <f>VLOOKUP(A174,HOP!A:U,21,0)</f>
        <v>直连</v>
      </c>
    </row>
    <row r="175" ht="14.25" hidden="1" customHeight="1" spans="1:9">
      <c r="A175" s="8" t="s">
        <v>1438</v>
      </c>
      <c r="B175" s="9" t="s">
        <v>464</v>
      </c>
      <c r="C175" s="9" t="s">
        <v>520</v>
      </c>
      <c r="D175" s="4">
        <v>2132</v>
      </c>
      <c r="E175" t="str">
        <f>VLOOKUP(A175,HOP!A:L,12,0)</f>
        <v>2132.00</v>
      </c>
      <c r="F175" t="str">
        <f>VLOOKUP(A175,HOP!A:C,3,0)</f>
        <v>4543560</v>
      </c>
      <c r="G175">
        <f t="shared" si="4"/>
        <v>0</v>
      </c>
      <c r="H175" t="str">
        <f t="shared" si="5"/>
        <v>，4543560</v>
      </c>
      <c r="I175" t="str">
        <f>VLOOKUP(A175,HOP!A:U,21,0)</f>
        <v>直连</v>
      </c>
    </row>
    <row r="176" ht="14.25" hidden="1" customHeight="1" spans="1:9">
      <c r="A176" s="8" t="s">
        <v>1447</v>
      </c>
      <c r="B176" s="9" t="s">
        <v>464</v>
      </c>
      <c r="C176" s="9" t="s">
        <v>520</v>
      </c>
      <c r="D176" s="4">
        <v>2778</v>
      </c>
      <c r="E176" t="str">
        <f>VLOOKUP(A176,HOP!A:L,12,0)</f>
        <v>2778.00</v>
      </c>
      <c r="F176" t="str">
        <f>VLOOKUP(A176,HOP!A:C,3,0)</f>
        <v>4502134</v>
      </c>
      <c r="G176">
        <f t="shared" si="4"/>
        <v>0</v>
      </c>
      <c r="H176" t="str">
        <f t="shared" si="5"/>
        <v>，4502134</v>
      </c>
      <c r="I176" t="str">
        <f>VLOOKUP(A176,HOP!A:U,21,0)</f>
        <v>直连</v>
      </c>
    </row>
    <row r="177" ht="14.25" hidden="1" customHeight="1" spans="1:9">
      <c r="A177" s="8" t="s">
        <v>1453</v>
      </c>
      <c r="B177" s="9" t="s">
        <v>465</v>
      </c>
      <c r="C177" s="9" t="s">
        <v>520</v>
      </c>
      <c r="D177" s="4">
        <v>1508</v>
      </c>
      <c r="E177" t="str">
        <f>VLOOKUP(A177,HOP!A:L,12,0)</f>
        <v>1508.00</v>
      </c>
      <c r="F177" t="str">
        <f>VLOOKUP(A177,HOP!A:C,3,0)</f>
        <v>4537964</v>
      </c>
      <c r="G177">
        <f t="shared" si="4"/>
        <v>0</v>
      </c>
      <c r="H177" t="str">
        <f t="shared" si="5"/>
        <v>，4537964</v>
      </c>
      <c r="I177" t="str">
        <f>VLOOKUP(A177,HOP!A:U,21,0)</f>
        <v>直连</v>
      </c>
    </row>
    <row r="178" ht="14.25" hidden="1" customHeight="1" spans="1:9">
      <c r="A178" s="8" t="s">
        <v>1459</v>
      </c>
      <c r="B178" s="9" t="s">
        <v>464</v>
      </c>
      <c r="C178" s="9" t="s">
        <v>520</v>
      </c>
      <c r="D178" s="4">
        <v>436</v>
      </c>
      <c r="E178" t="str">
        <f>VLOOKUP(A178,HOP!A:L,12,0)</f>
        <v>436.00</v>
      </c>
      <c r="F178" t="str">
        <f>VLOOKUP(A178,HOP!A:C,3,0)</f>
        <v>4546808</v>
      </c>
      <c r="G178">
        <f t="shared" si="4"/>
        <v>0</v>
      </c>
      <c r="H178" t="str">
        <f t="shared" si="5"/>
        <v>，4546808</v>
      </c>
      <c r="I178" t="str">
        <f>VLOOKUP(A178,HOP!A:U,21,0)</f>
        <v>直连</v>
      </c>
    </row>
    <row r="179" ht="14.25" hidden="1" customHeight="1" spans="1:9">
      <c r="A179" s="8" t="s">
        <v>1464</v>
      </c>
      <c r="B179" s="9" t="s">
        <v>465</v>
      </c>
      <c r="C179" s="9" t="s">
        <v>520</v>
      </c>
      <c r="D179" s="4">
        <v>1404</v>
      </c>
      <c r="E179" t="str">
        <f>VLOOKUP(A179,HOP!A:L,12,0)</f>
        <v>1404.00</v>
      </c>
      <c r="F179" t="str">
        <f>VLOOKUP(A179,HOP!A:C,3,0)</f>
        <v>4558611</v>
      </c>
      <c r="G179">
        <f t="shared" si="4"/>
        <v>0</v>
      </c>
      <c r="H179" t="str">
        <f t="shared" si="5"/>
        <v>，4558611</v>
      </c>
      <c r="I179" t="str">
        <f>VLOOKUP(A179,HOP!A:U,21,0)</f>
        <v>直连</v>
      </c>
    </row>
    <row r="180" ht="14.25" hidden="1" customHeight="1" spans="1:9">
      <c r="A180" s="8" t="s">
        <v>1470</v>
      </c>
      <c r="B180" s="9" t="s">
        <v>105</v>
      </c>
      <c r="C180" s="9" t="s">
        <v>520</v>
      </c>
      <c r="D180" s="4">
        <v>1512</v>
      </c>
      <c r="E180" t="str">
        <f>VLOOKUP(A180,HOP!A:L,12,0)</f>
        <v>1512.00</v>
      </c>
      <c r="F180" t="str">
        <f>VLOOKUP(A180,HOP!A:C,3,0)</f>
        <v>4557693</v>
      </c>
      <c r="G180">
        <f t="shared" si="4"/>
        <v>0</v>
      </c>
      <c r="H180" t="str">
        <f t="shared" si="5"/>
        <v>，4557693</v>
      </c>
      <c r="I180" t="str">
        <f>VLOOKUP(A180,HOP!A:U,21,0)</f>
        <v>直采</v>
      </c>
    </row>
    <row r="181" ht="14.25" hidden="1" customHeight="1" spans="1:9">
      <c r="A181" s="8" t="s">
        <v>1476</v>
      </c>
      <c r="B181" s="9" t="s">
        <v>465</v>
      </c>
      <c r="C181" s="9" t="s">
        <v>520</v>
      </c>
      <c r="D181" s="4">
        <v>81</v>
      </c>
      <c r="E181" t="str">
        <f>VLOOKUP(A181,HOP!A:L,12,0)</f>
        <v>81.00</v>
      </c>
      <c r="F181" t="str">
        <f>VLOOKUP(A181,HOP!A:C,3,0)</f>
        <v>4567852</v>
      </c>
      <c r="G181">
        <f t="shared" si="4"/>
        <v>0</v>
      </c>
      <c r="H181" t="str">
        <f t="shared" si="5"/>
        <v>，4567852</v>
      </c>
      <c r="I181" t="str">
        <f>VLOOKUP(A181,HOP!A:U,21,0)</f>
        <v>直连</v>
      </c>
    </row>
    <row r="182" ht="14.25" hidden="1" customHeight="1" spans="1:9">
      <c r="A182" s="8" t="s">
        <v>1480</v>
      </c>
      <c r="B182" s="9" t="s">
        <v>465</v>
      </c>
      <c r="C182" s="9" t="s">
        <v>520</v>
      </c>
      <c r="D182" s="4">
        <v>311</v>
      </c>
      <c r="E182" t="str">
        <f>VLOOKUP(A182,HOP!A:L,12,0)</f>
        <v>311.00</v>
      </c>
      <c r="F182" t="str">
        <f>VLOOKUP(A182,HOP!A:C,3,0)</f>
        <v>4569981</v>
      </c>
      <c r="G182">
        <f t="shared" si="4"/>
        <v>0</v>
      </c>
      <c r="H182" t="str">
        <f t="shared" si="5"/>
        <v>，4569981</v>
      </c>
      <c r="I182" t="str">
        <f>VLOOKUP(A182,HOP!A:U,21,0)</f>
        <v>直采</v>
      </c>
    </row>
    <row r="183" ht="14.25" hidden="1" customHeight="1" spans="1:9">
      <c r="A183" s="8" t="s">
        <v>1488</v>
      </c>
      <c r="B183" s="9" t="s">
        <v>464</v>
      </c>
      <c r="C183" s="9" t="s">
        <v>520</v>
      </c>
      <c r="D183" s="4">
        <v>243</v>
      </c>
      <c r="E183" t="str">
        <f>VLOOKUP(A183,HOP!A:L,12,0)</f>
        <v>243.00</v>
      </c>
      <c r="F183" t="str">
        <f>VLOOKUP(A183,HOP!A:C,3,0)</f>
        <v>4568958</v>
      </c>
      <c r="G183">
        <f t="shared" si="4"/>
        <v>0</v>
      </c>
      <c r="H183" t="str">
        <f t="shared" si="5"/>
        <v>，4568958</v>
      </c>
      <c r="I183" t="str">
        <f>VLOOKUP(A183,HOP!A:U,21,0)</f>
        <v>直连</v>
      </c>
    </row>
    <row r="184" ht="14.25" hidden="1" customHeight="1" spans="1:9">
      <c r="A184" s="8" t="s">
        <v>1497</v>
      </c>
      <c r="B184" s="9" t="s">
        <v>464</v>
      </c>
      <c r="C184" s="9" t="s">
        <v>520</v>
      </c>
      <c r="D184" s="4">
        <v>1046</v>
      </c>
      <c r="E184" t="str">
        <f>VLOOKUP(A184,HOP!A:L,12,0)</f>
        <v>1046.00</v>
      </c>
      <c r="F184" t="str">
        <f>VLOOKUP(A184,HOP!A:C,3,0)</f>
        <v>4569358</v>
      </c>
      <c r="G184">
        <f t="shared" si="4"/>
        <v>0</v>
      </c>
      <c r="H184" t="str">
        <f t="shared" si="5"/>
        <v>，4569358</v>
      </c>
      <c r="I184" t="str">
        <f>VLOOKUP(A184,HOP!A:U,21,0)</f>
        <v>直连</v>
      </c>
    </row>
    <row r="185" ht="14.25" hidden="1" customHeight="1" spans="1:9">
      <c r="A185" s="8" t="s">
        <v>1503</v>
      </c>
      <c r="B185" s="9" t="s">
        <v>465</v>
      </c>
      <c r="C185" s="9" t="s">
        <v>520</v>
      </c>
      <c r="D185" s="4">
        <v>665</v>
      </c>
      <c r="E185" t="str">
        <f>VLOOKUP(A185,HOP!A:L,12,0)</f>
        <v>665.00</v>
      </c>
      <c r="F185" t="str">
        <f>VLOOKUP(A185,HOP!A:C,3,0)</f>
        <v>4573241</v>
      </c>
      <c r="G185">
        <f t="shared" si="4"/>
        <v>0</v>
      </c>
      <c r="H185" t="str">
        <f t="shared" si="5"/>
        <v>，4573241</v>
      </c>
      <c r="I185" t="str">
        <f>VLOOKUP(A185,HOP!A:U,21,0)</f>
        <v>直采</v>
      </c>
    </row>
    <row r="186" ht="14.25" hidden="1" customHeight="1" spans="1:9">
      <c r="A186" s="8" t="s">
        <v>1511</v>
      </c>
      <c r="B186" s="9" t="s">
        <v>465</v>
      </c>
      <c r="C186" s="9" t="s">
        <v>520</v>
      </c>
      <c r="D186" s="4">
        <v>50</v>
      </c>
      <c r="E186" t="str">
        <f>VLOOKUP(A186,HOP!A:L,12,0)</f>
        <v>50.00</v>
      </c>
      <c r="F186" t="str">
        <f>VLOOKUP(A186,HOP!A:C,3,0)</f>
        <v>4573271</v>
      </c>
      <c r="G186">
        <f t="shared" si="4"/>
        <v>0</v>
      </c>
      <c r="H186" t="str">
        <f t="shared" si="5"/>
        <v>，4573271</v>
      </c>
      <c r="I186" t="str">
        <f>VLOOKUP(A186,HOP!A:U,21,0)</f>
        <v>直连</v>
      </c>
    </row>
    <row r="187" ht="14.25" hidden="1" customHeight="1" spans="1:9">
      <c r="A187" s="8" t="s">
        <v>1517</v>
      </c>
      <c r="B187" s="9" t="s">
        <v>465</v>
      </c>
      <c r="C187" s="9" t="s">
        <v>520</v>
      </c>
      <c r="D187" s="4">
        <v>89</v>
      </c>
      <c r="E187" t="str">
        <f>VLOOKUP(A187,HOP!A:L,12,0)</f>
        <v>89.00</v>
      </c>
      <c r="F187" t="str">
        <f>VLOOKUP(A187,HOP!A:C,3,0)</f>
        <v>4573161</v>
      </c>
      <c r="G187">
        <f t="shared" si="4"/>
        <v>0</v>
      </c>
      <c r="H187" t="str">
        <f t="shared" si="5"/>
        <v>，4573161</v>
      </c>
      <c r="I187" t="str">
        <f>VLOOKUP(A187,HOP!A:U,21,0)</f>
        <v>直连</v>
      </c>
    </row>
    <row r="188" ht="14.25" hidden="1" customHeight="1" spans="1:9">
      <c r="A188" s="8" t="s">
        <v>1524</v>
      </c>
      <c r="B188" s="9" t="s">
        <v>465</v>
      </c>
      <c r="C188" s="9" t="s">
        <v>520</v>
      </c>
      <c r="D188" s="4">
        <v>322</v>
      </c>
      <c r="E188" t="str">
        <f>VLOOKUP(A188,HOP!A:L,12,0)</f>
        <v>322.00</v>
      </c>
      <c r="F188" t="str">
        <f>VLOOKUP(A188,HOP!A:C,3,0)</f>
        <v>4573742</v>
      </c>
      <c r="G188">
        <f t="shared" si="4"/>
        <v>0</v>
      </c>
      <c r="H188" t="str">
        <f t="shared" si="5"/>
        <v>，4573742</v>
      </c>
      <c r="I188" t="str">
        <f>VLOOKUP(A188,HOP!A:U,21,0)</f>
        <v>直采</v>
      </c>
    </row>
    <row r="189" ht="14.25" hidden="1" customHeight="1" spans="1:9">
      <c r="A189" s="8" t="s">
        <v>1531</v>
      </c>
      <c r="B189" s="9" t="s">
        <v>465</v>
      </c>
      <c r="C189" s="9" t="s">
        <v>520</v>
      </c>
      <c r="D189" s="4">
        <v>560</v>
      </c>
      <c r="E189" t="str">
        <f>VLOOKUP(A189,HOP!A:L,12,0)</f>
        <v>560.00</v>
      </c>
      <c r="F189" t="str">
        <f>VLOOKUP(A189,HOP!A:C,3,0)</f>
        <v>4538987</v>
      </c>
      <c r="G189">
        <f t="shared" si="4"/>
        <v>0</v>
      </c>
      <c r="H189" t="str">
        <f t="shared" si="5"/>
        <v>，4538987</v>
      </c>
      <c r="I189" t="str">
        <f>VLOOKUP(A189,HOP!A:U,21,0)</f>
        <v>直采</v>
      </c>
    </row>
    <row r="190" ht="14.25" hidden="1" customHeight="1" spans="1:9">
      <c r="A190" s="8" t="s">
        <v>1539</v>
      </c>
      <c r="B190" s="9" t="s">
        <v>465</v>
      </c>
      <c r="C190" s="9" t="s">
        <v>520</v>
      </c>
      <c r="D190" s="4">
        <v>956</v>
      </c>
      <c r="E190" t="str">
        <f>VLOOKUP(A190,HOP!A:L,12,0)</f>
        <v>956.00</v>
      </c>
      <c r="F190" t="str">
        <f>VLOOKUP(A190,HOP!A:C,3,0)</f>
        <v>4574801</v>
      </c>
      <c r="G190">
        <f t="shared" si="4"/>
        <v>0</v>
      </c>
      <c r="H190" t="str">
        <f t="shared" si="5"/>
        <v>，4574801</v>
      </c>
      <c r="I190" t="str">
        <f>VLOOKUP(A190,HOP!A:U,21,0)</f>
        <v>直连</v>
      </c>
    </row>
    <row r="191" ht="14.25" hidden="1" customHeight="1" spans="1:9">
      <c r="A191" s="8" t="s">
        <v>1547</v>
      </c>
      <c r="B191" s="9" t="s">
        <v>464</v>
      </c>
      <c r="C191" s="9" t="s">
        <v>520</v>
      </c>
      <c r="D191" s="4">
        <v>1460</v>
      </c>
      <c r="E191" t="str">
        <f>VLOOKUP(A191,HOP!A:L,12,0)</f>
        <v>1460.00</v>
      </c>
      <c r="F191" t="str">
        <f>VLOOKUP(A191,HOP!A:C,3,0)</f>
        <v>4463155</v>
      </c>
      <c r="G191">
        <f t="shared" si="4"/>
        <v>0</v>
      </c>
      <c r="H191" t="str">
        <f t="shared" si="5"/>
        <v>，4463155</v>
      </c>
      <c r="I191" t="str">
        <f>VLOOKUP(A191,HOP!A:U,21,0)</f>
        <v>直连</v>
      </c>
    </row>
    <row r="192" ht="14.25" hidden="1" customHeight="1" spans="1:9">
      <c r="A192" s="8" t="s">
        <v>1553</v>
      </c>
      <c r="B192" s="9" t="s">
        <v>82</v>
      </c>
      <c r="C192" s="9" t="s">
        <v>520</v>
      </c>
      <c r="D192" s="4">
        <v>6676</v>
      </c>
      <c r="E192" t="str">
        <f>VLOOKUP(A192,HOP!A:L,12,0)</f>
        <v>6676.00</v>
      </c>
      <c r="F192" t="str">
        <f>VLOOKUP(A192,HOP!A:C,3,0)</f>
        <v>4522621</v>
      </c>
      <c r="G192">
        <f t="shared" si="4"/>
        <v>0</v>
      </c>
      <c r="H192" t="str">
        <f t="shared" si="5"/>
        <v>，4522621</v>
      </c>
      <c r="I192" t="str">
        <f>VLOOKUP(A192,HOP!A:U,21,0)</f>
        <v>直采</v>
      </c>
    </row>
    <row r="193" ht="14.25" hidden="1" customHeight="1" spans="1:9">
      <c r="A193" s="8" t="s">
        <v>1563</v>
      </c>
      <c r="B193" s="9" t="s">
        <v>464</v>
      </c>
      <c r="C193" s="9" t="s">
        <v>520</v>
      </c>
      <c r="D193" s="4">
        <v>691</v>
      </c>
      <c r="E193" t="str">
        <f>VLOOKUP(A193,HOP!A:L,12,0)</f>
        <v>691.00</v>
      </c>
      <c r="F193" t="str">
        <f>VLOOKUP(A193,HOP!A:C,3,0)</f>
        <v>4494315</v>
      </c>
      <c r="G193">
        <f t="shared" si="4"/>
        <v>0</v>
      </c>
      <c r="H193" t="str">
        <f t="shared" si="5"/>
        <v>，4494315</v>
      </c>
      <c r="I193" t="str">
        <f>VLOOKUP(A193,HOP!A:U,21,0)</f>
        <v>直采</v>
      </c>
    </row>
    <row r="194" ht="14.25" hidden="1" customHeight="1" spans="1:9">
      <c r="A194" s="8" t="s">
        <v>1569</v>
      </c>
      <c r="B194" s="9" t="s">
        <v>116</v>
      </c>
      <c r="C194" s="9" t="s">
        <v>520</v>
      </c>
      <c r="D194" s="4">
        <v>2915</v>
      </c>
      <c r="E194" t="str">
        <f>VLOOKUP(A194,HOP!A:L,12,0)</f>
        <v>2915.00</v>
      </c>
      <c r="F194" t="str">
        <f>VLOOKUP(A194,HOP!A:C,3,0)</f>
        <v>4548232</v>
      </c>
      <c r="G194">
        <f t="shared" si="4"/>
        <v>0</v>
      </c>
      <c r="H194" t="str">
        <f t="shared" si="5"/>
        <v>，4548232</v>
      </c>
      <c r="I194" t="str">
        <f>VLOOKUP(A194,HOP!A:U,21,0)</f>
        <v>直采</v>
      </c>
    </row>
    <row r="195" ht="14.25" hidden="1" customHeight="1" spans="1:9">
      <c r="A195" s="8" t="s">
        <v>1574</v>
      </c>
      <c r="B195" s="9" t="s">
        <v>465</v>
      </c>
      <c r="C195" s="9" t="s">
        <v>520</v>
      </c>
      <c r="D195" s="4">
        <v>299</v>
      </c>
      <c r="E195" t="str">
        <f>VLOOKUP(A195,HOP!A:L,12,0)</f>
        <v>299.00</v>
      </c>
      <c r="F195" t="str">
        <f>VLOOKUP(A195,HOP!A:C,3,0)</f>
        <v>4554032</v>
      </c>
      <c r="G195">
        <f t="shared" ref="G195:G258" si="6">D195-E195</f>
        <v>0</v>
      </c>
      <c r="H195" t="str">
        <f t="shared" ref="H195:H258" si="7">$H$1&amp;F195</f>
        <v>，4554032</v>
      </c>
      <c r="I195" t="str">
        <f>VLOOKUP(A195,HOP!A:U,21,0)</f>
        <v>直采</v>
      </c>
    </row>
    <row r="196" ht="14.25" hidden="1" customHeight="1" spans="1:9">
      <c r="A196" s="8" t="s">
        <v>1581</v>
      </c>
      <c r="B196" s="9" t="s">
        <v>464</v>
      </c>
      <c r="C196" s="9" t="s">
        <v>520</v>
      </c>
      <c r="D196" s="4">
        <v>912</v>
      </c>
      <c r="E196" t="str">
        <f>VLOOKUP(A196,HOP!A:L,12,0)</f>
        <v>912.00</v>
      </c>
      <c r="F196" t="str">
        <f>VLOOKUP(A196,HOP!A:C,3,0)</f>
        <v>4553074</v>
      </c>
      <c r="G196">
        <f t="shared" si="6"/>
        <v>0</v>
      </c>
      <c r="H196" t="str">
        <f t="shared" si="7"/>
        <v>，4553074</v>
      </c>
      <c r="I196" t="str">
        <f>VLOOKUP(A196,HOP!A:U,21,0)</f>
        <v>直采</v>
      </c>
    </row>
    <row r="197" ht="14.25" hidden="1" customHeight="1" spans="1:9">
      <c r="A197" s="8" t="s">
        <v>1587</v>
      </c>
      <c r="B197" s="9" t="s">
        <v>464</v>
      </c>
      <c r="C197" s="9" t="s">
        <v>520</v>
      </c>
      <c r="D197" s="4">
        <v>1020</v>
      </c>
      <c r="E197" t="str">
        <f>VLOOKUP(A197,HOP!A:L,12,0)</f>
        <v>1020.00</v>
      </c>
      <c r="F197" t="str">
        <f>VLOOKUP(A197,HOP!A:C,3,0)</f>
        <v>4562114</v>
      </c>
      <c r="G197">
        <f t="shared" si="6"/>
        <v>0</v>
      </c>
      <c r="H197" t="str">
        <f t="shared" si="7"/>
        <v>，4562114</v>
      </c>
      <c r="I197" t="str">
        <f>VLOOKUP(A197,HOP!A:U,21,0)</f>
        <v>直采</v>
      </c>
    </row>
    <row r="198" ht="14.25" hidden="1" customHeight="1" spans="1:9">
      <c r="A198" s="8" t="s">
        <v>1594</v>
      </c>
      <c r="B198" s="9" t="s">
        <v>82</v>
      </c>
      <c r="C198" s="9" t="s">
        <v>520</v>
      </c>
      <c r="D198" s="4">
        <v>2916</v>
      </c>
      <c r="E198" t="str">
        <f>VLOOKUP(A198,HOP!A:L,12,0)</f>
        <v>2916.00</v>
      </c>
      <c r="F198" t="str">
        <f>VLOOKUP(A198,HOP!A:C,3,0)</f>
        <v>4554259</v>
      </c>
      <c r="G198">
        <f t="shared" si="6"/>
        <v>0</v>
      </c>
      <c r="H198" t="str">
        <f t="shared" si="7"/>
        <v>，4554259</v>
      </c>
      <c r="I198" t="str">
        <f>VLOOKUP(A198,HOP!A:U,21,0)</f>
        <v>直采</v>
      </c>
    </row>
    <row r="199" ht="14.25" hidden="1" customHeight="1" spans="1:9">
      <c r="A199" s="8" t="s">
        <v>1601</v>
      </c>
      <c r="B199" s="9" t="s">
        <v>465</v>
      </c>
      <c r="C199" s="9" t="s">
        <v>520</v>
      </c>
      <c r="D199" s="4">
        <v>894</v>
      </c>
      <c r="E199" t="str">
        <f>VLOOKUP(A199,HOP!A:L,12,0)</f>
        <v>894.00</v>
      </c>
      <c r="F199" t="str">
        <f>VLOOKUP(A199,HOP!A:C,3,0)</f>
        <v>4569602</v>
      </c>
      <c r="G199">
        <f t="shared" si="6"/>
        <v>0</v>
      </c>
      <c r="H199" t="str">
        <f t="shared" si="7"/>
        <v>，4569602</v>
      </c>
      <c r="I199" t="str">
        <f>VLOOKUP(A199,HOP!A:U,21,0)</f>
        <v>直采</v>
      </c>
    </row>
    <row r="200" ht="14.25" hidden="1" customHeight="1" spans="1:9">
      <c r="A200" s="8" t="s">
        <v>1606</v>
      </c>
      <c r="B200" s="9" t="s">
        <v>465</v>
      </c>
      <c r="C200" s="9" t="s">
        <v>520</v>
      </c>
      <c r="D200" s="4">
        <v>108</v>
      </c>
      <c r="E200" t="str">
        <f>VLOOKUP(A200,HOP!A:L,12,0)</f>
        <v>108.00</v>
      </c>
      <c r="F200" t="str">
        <f>VLOOKUP(A200,HOP!A:C,3,0)</f>
        <v>4569146</v>
      </c>
      <c r="G200">
        <f t="shared" si="6"/>
        <v>0</v>
      </c>
      <c r="H200" t="str">
        <f t="shared" si="7"/>
        <v>，4569146</v>
      </c>
      <c r="I200" t="str">
        <f>VLOOKUP(A200,HOP!A:U,21,0)</f>
        <v>直连</v>
      </c>
    </row>
    <row r="201" ht="14.25" hidden="1" customHeight="1" spans="1:9">
      <c r="A201" s="8" t="s">
        <v>1612</v>
      </c>
      <c r="B201" s="9" t="s">
        <v>465</v>
      </c>
      <c r="C201" s="9" t="s">
        <v>520</v>
      </c>
      <c r="D201" s="4">
        <v>138</v>
      </c>
      <c r="E201" t="str">
        <f>VLOOKUP(A201,HOP!A:L,12,0)</f>
        <v>138.00</v>
      </c>
      <c r="F201" t="str">
        <f>VLOOKUP(A201,HOP!A:C,3,0)</f>
        <v>4574253</v>
      </c>
      <c r="G201">
        <f t="shared" si="6"/>
        <v>0</v>
      </c>
      <c r="H201" t="str">
        <f t="shared" si="7"/>
        <v>，4574253</v>
      </c>
      <c r="I201" t="str">
        <f>VLOOKUP(A201,HOP!A:U,21,0)</f>
        <v>直连</v>
      </c>
    </row>
    <row r="202" ht="14.25" hidden="1" customHeight="1" spans="1:9">
      <c r="A202" s="8" t="s">
        <v>1618</v>
      </c>
      <c r="B202" s="9" t="s">
        <v>419</v>
      </c>
      <c r="C202" s="9" t="s">
        <v>420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8" t="s">
        <v>1625</v>
      </c>
      <c r="B203" s="9" t="s">
        <v>465</v>
      </c>
      <c r="C203" s="9" t="s">
        <v>520</v>
      </c>
      <c r="D203" s="4">
        <v>2000</v>
      </c>
      <c r="E203" t="str">
        <f>VLOOKUP(A203,HOP!A:L,12,0)</f>
        <v>2000.00</v>
      </c>
      <c r="F203" t="str">
        <f>VLOOKUP(A203,HOP!A:C,3,0)</f>
        <v>4570985</v>
      </c>
      <c r="G203">
        <f t="shared" si="6"/>
        <v>0</v>
      </c>
      <c r="H203" t="str">
        <f t="shared" si="7"/>
        <v>，4570985</v>
      </c>
      <c r="I203" t="str">
        <f>VLOOKUP(A203,HOP!A:U,21,0)</f>
        <v>直连</v>
      </c>
    </row>
    <row r="204" ht="14.25" hidden="1" customHeight="1" spans="1:9">
      <c r="A204" s="8" t="s">
        <v>1633</v>
      </c>
      <c r="B204" s="9" t="s">
        <v>406</v>
      </c>
      <c r="C204" s="9" t="s">
        <v>529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8" t="s">
        <v>1640</v>
      </c>
      <c r="B205" s="9" t="s">
        <v>1645</v>
      </c>
      <c r="C205" s="9" t="s">
        <v>1646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8" t="s">
        <v>1649</v>
      </c>
      <c r="B206" s="9" t="s">
        <v>511</v>
      </c>
      <c r="C206" s="9" t="s">
        <v>586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8" t="s">
        <v>1657</v>
      </c>
      <c r="B207" s="9" t="s">
        <v>1662</v>
      </c>
      <c r="C207" s="9" t="s">
        <v>1663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8" t="s">
        <v>1666</v>
      </c>
      <c r="B208" s="9" t="s">
        <v>84</v>
      </c>
      <c r="C208" s="9" t="s">
        <v>500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8" t="s">
        <v>1674</v>
      </c>
      <c r="B209" s="9" t="s">
        <v>406</v>
      </c>
      <c r="C209" s="9" t="s">
        <v>604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8" t="s">
        <v>1682</v>
      </c>
      <c r="B210" s="9" t="s">
        <v>465</v>
      </c>
      <c r="C210" s="9" t="s">
        <v>520</v>
      </c>
      <c r="D210" s="4">
        <v>554</v>
      </c>
      <c r="E210" t="str">
        <f>VLOOKUP(A210,HOP!A:L,12,0)</f>
        <v>554.00</v>
      </c>
      <c r="F210" t="str">
        <f>VLOOKUP(A210,HOP!A:C,3,0)</f>
        <v>4479800</v>
      </c>
      <c r="G210">
        <f t="shared" si="6"/>
        <v>0</v>
      </c>
      <c r="H210" t="str">
        <f t="shared" si="7"/>
        <v>，4479800</v>
      </c>
      <c r="I210" t="str">
        <f>VLOOKUP(A210,HOP!A:U,21,0)</f>
        <v>直连</v>
      </c>
    </row>
    <row r="211" ht="14.25" hidden="1" customHeight="1" spans="1:9">
      <c r="A211" s="8" t="s">
        <v>1688</v>
      </c>
      <c r="B211" s="9" t="s">
        <v>1693</v>
      </c>
      <c r="C211" s="9" t="s">
        <v>419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8" t="s">
        <v>1696</v>
      </c>
      <c r="B212" s="9" t="s">
        <v>520</v>
      </c>
      <c r="C212" s="9" t="s">
        <v>83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t="14.25" hidden="1" customHeight="1" spans="1:9">
      <c r="A213" s="8" t="s">
        <v>1701</v>
      </c>
      <c r="B213" s="9" t="s">
        <v>511</v>
      </c>
      <c r="C213" s="9" t="s">
        <v>585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8" t="s">
        <v>1709</v>
      </c>
      <c r="B214" s="9" t="s">
        <v>520</v>
      </c>
      <c r="C214" s="9" t="s">
        <v>83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8" t="s">
        <v>1717</v>
      </c>
      <c r="B215" s="9" t="s">
        <v>500</v>
      </c>
      <c r="C215" s="9" t="s">
        <v>1720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customFormat="1" ht="14.25" customHeight="1" spans="1:10">
      <c r="A216" s="8" t="s">
        <v>1724</v>
      </c>
      <c r="B216" s="9" t="s">
        <v>930</v>
      </c>
      <c r="C216" s="9" t="s">
        <v>94</v>
      </c>
      <c r="D216" s="4">
        <v>369.3</v>
      </c>
      <c r="E216">
        <v>400</v>
      </c>
      <c r="F216">
        <v>4576024</v>
      </c>
      <c r="G216">
        <f t="shared" si="6"/>
        <v>-30.7</v>
      </c>
      <c r="H216" t="str">
        <f t="shared" si="7"/>
        <v>，4576024</v>
      </c>
      <c r="I216" s="7" t="s">
        <v>3048</v>
      </c>
      <c r="J216" s="7" t="s">
        <v>3051</v>
      </c>
    </row>
    <row r="217" ht="14.25" hidden="1" customHeight="1" spans="1:9">
      <c r="A217" s="8" t="s">
        <v>1733</v>
      </c>
      <c r="B217" s="9" t="s">
        <v>530</v>
      </c>
      <c r="C217" s="9" t="s">
        <v>604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8" t="s">
        <v>1741</v>
      </c>
      <c r="B218" s="9" t="s">
        <v>1746</v>
      </c>
      <c r="C218" s="9" t="s">
        <v>1747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8" t="s">
        <v>1765</v>
      </c>
      <c r="B219" s="9" t="s">
        <v>1770</v>
      </c>
      <c r="C219" s="9" t="s">
        <v>1771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8" t="s">
        <v>1775</v>
      </c>
      <c r="B220" s="9" t="s">
        <v>1778</v>
      </c>
      <c r="C220" s="9" t="s">
        <v>95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t="14.25" hidden="1" customHeight="1" spans="1:9">
      <c r="A221" s="8" t="s">
        <v>1781</v>
      </c>
      <c r="B221" s="9" t="s">
        <v>465</v>
      </c>
      <c r="C221" s="9" t="s">
        <v>520</v>
      </c>
      <c r="D221" s="4">
        <v>199</v>
      </c>
      <c r="E221" t="str">
        <f>VLOOKUP(A221,HOP!A:L,12,0)</f>
        <v>199.00</v>
      </c>
      <c r="F221" t="str">
        <f>VLOOKUP(A221,HOP!A:C,3,0)</f>
        <v>4561163</v>
      </c>
      <c r="G221">
        <f t="shared" si="6"/>
        <v>0</v>
      </c>
      <c r="H221" t="str">
        <f t="shared" si="7"/>
        <v>，4561163</v>
      </c>
      <c r="I221" t="str">
        <f>VLOOKUP(A221,HOP!A:U,21,0)</f>
        <v>直连</v>
      </c>
    </row>
    <row r="222" ht="14.25" hidden="1" customHeight="1" spans="1:9">
      <c r="A222" s="8" t="s">
        <v>1787</v>
      </c>
      <c r="B222" s="9" t="s">
        <v>1297</v>
      </c>
      <c r="C222" s="9" t="s">
        <v>1662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t="14.25" hidden="1" customHeight="1" spans="1:9">
      <c r="A223" s="8" t="s">
        <v>1795</v>
      </c>
      <c r="B223" s="9" t="s">
        <v>406</v>
      </c>
      <c r="C223" s="9" t="s">
        <v>604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t="14.25" hidden="1" customHeight="1" spans="1:9">
      <c r="A224" s="8" t="s">
        <v>1802</v>
      </c>
      <c r="B224" s="9" t="s">
        <v>530</v>
      </c>
      <c r="C224" s="9" t="s">
        <v>490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8" t="s">
        <v>1806</v>
      </c>
      <c r="B225" s="9" t="s">
        <v>1662</v>
      </c>
      <c r="C225" s="9" t="s">
        <v>1298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8" t="s">
        <v>1814</v>
      </c>
      <c r="B226" s="9" t="s">
        <v>501</v>
      </c>
      <c r="C226" s="9" t="s">
        <v>1693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8" t="s">
        <v>1819</v>
      </c>
      <c r="B227" s="9" t="s">
        <v>520</v>
      </c>
      <c r="C227" s="9" t="s">
        <v>83</v>
      </c>
      <c r="D227" s="4">
        <v>775</v>
      </c>
      <c r="E227" t="str">
        <f>VLOOKUP(A227,HOP!A:L,12,0)</f>
        <v>775.00</v>
      </c>
      <c r="F227" t="str">
        <f>VLOOKUP(A227,HOP!A:C,3,0)</f>
        <v>4401648</v>
      </c>
      <c r="G227">
        <f t="shared" si="6"/>
        <v>0</v>
      </c>
      <c r="H227" t="str">
        <f t="shared" si="7"/>
        <v>，4401648</v>
      </c>
      <c r="I227" t="str">
        <f>VLOOKUP(A227,HOP!A:U,21,0)</f>
        <v>直连</v>
      </c>
    </row>
    <row r="228" ht="14.25" hidden="1" customHeight="1" spans="1:9">
      <c r="A228" s="8" t="s">
        <v>1826</v>
      </c>
      <c r="B228" s="9" t="s">
        <v>520</v>
      </c>
      <c r="C228" s="9" t="s">
        <v>83</v>
      </c>
      <c r="D228" s="4">
        <v>387</v>
      </c>
      <c r="E228" t="str">
        <f>VLOOKUP(A228,HOP!A:L,12,0)</f>
        <v>387.00</v>
      </c>
      <c r="F228" t="str">
        <f>VLOOKUP(A228,HOP!A:C,3,0)</f>
        <v>4538742</v>
      </c>
      <c r="G228">
        <f t="shared" si="6"/>
        <v>0</v>
      </c>
      <c r="H228" t="str">
        <f t="shared" si="7"/>
        <v>，4538742</v>
      </c>
      <c r="I228" t="str">
        <f>VLOOKUP(A228,HOP!A:U,21,0)</f>
        <v>直连</v>
      </c>
    </row>
    <row r="229" ht="14.25" hidden="1" customHeight="1" spans="1:9">
      <c r="A229" s="8" t="s">
        <v>1835</v>
      </c>
      <c r="B229" s="9" t="s">
        <v>464</v>
      </c>
      <c r="C229" s="9" t="s">
        <v>83</v>
      </c>
      <c r="D229" s="4">
        <v>684</v>
      </c>
      <c r="E229" t="str">
        <f>VLOOKUP(A229,HOP!A:L,12,0)</f>
        <v>684.00</v>
      </c>
      <c r="F229" t="str">
        <f>VLOOKUP(A229,HOP!A:C,3,0)</f>
        <v>4564840</v>
      </c>
      <c r="G229">
        <f t="shared" si="6"/>
        <v>0</v>
      </c>
      <c r="H229" t="str">
        <f t="shared" si="7"/>
        <v>，4564840</v>
      </c>
      <c r="I229" t="str">
        <f>VLOOKUP(A229,HOP!A:U,21,0)</f>
        <v>直连</v>
      </c>
    </row>
    <row r="230" ht="14.25" hidden="1" customHeight="1" spans="1:9">
      <c r="A230" s="8" t="s">
        <v>1844</v>
      </c>
      <c r="B230" s="9" t="s">
        <v>520</v>
      </c>
      <c r="C230" s="9" t="s">
        <v>83</v>
      </c>
      <c r="D230" s="4">
        <v>337</v>
      </c>
      <c r="E230" t="str">
        <f>VLOOKUP(A230,HOP!A:L,12,0)</f>
        <v>337.00</v>
      </c>
      <c r="F230" t="str">
        <f>VLOOKUP(A230,HOP!A:C,3,0)</f>
        <v>4563646</v>
      </c>
      <c r="G230">
        <f t="shared" si="6"/>
        <v>0</v>
      </c>
      <c r="H230" t="str">
        <f t="shared" si="7"/>
        <v>，4563646</v>
      </c>
      <c r="I230" t="str">
        <f>VLOOKUP(A230,HOP!A:U,21,0)</f>
        <v>直采</v>
      </c>
    </row>
    <row r="231" ht="14.25" hidden="1" customHeight="1" spans="1:9">
      <c r="A231" s="8" t="s">
        <v>1847</v>
      </c>
      <c r="B231" s="9" t="s">
        <v>520</v>
      </c>
      <c r="C231" s="9" t="s">
        <v>83</v>
      </c>
      <c r="D231" s="4">
        <v>371</v>
      </c>
      <c r="E231" t="str">
        <f>VLOOKUP(A231,HOP!A:L,12,0)</f>
        <v>371.00</v>
      </c>
      <c r="F231" t="str">
        <f>VLOOKUP(A231,HOP!A:C,3,0)</f>
        <v>4573907</v>
      </c>
      <c r="G231">
        <f t="shared" si="6"/>
        <v>0</v>
      </c>
      <c r="H231" t="str">
        <f t="shared" si="7"/>
        <v>，4573907</v>
      </c>
      <c r="I231" t="str">
        <f>VLOOKUP(A231,HOP!A:U,21,0)</f>
        <v>直连</v>
      </c>
    </row>
    <row r="232" ht="14.25" hidden="1" customHeight="1" spans="1:9">
      <c r="A232" s="8" t="s">
        <v>1856</v>
      </c>
      <c r="B232" s="9" t="s">
        <v>464</v>
      </c>
      <c r="C232" s="9" t="s">
        <v>83</v>
      </c>
      <c r="D232" s="4">
        <v>729</v>
      </c>
      <c r="E232" t="str">
        <f>VLOOKUP(A232,HOP!A:L,12,0)</f>
        <v>729.00</v>
      </c>
      <c r="F232" t="str">
        <f>VLOOKUP(A232,HOP!A:C,3,0)</f>
        <v>4448469</v>
      </c>
      <c r="G232">
        <f t="shared" si="6"/>
        <v>0</v>
      </c>
      <c r="H232" t="str">
        <f t="shared" si="7"/>
        <v>，4448469</v>
      </c>
      <c r="I232" t="str">
        <f>VLOOKUP(A232,HOP!A:U,21,0)</f>
        <v>直连</v>
      </c>
    </row>
    <row r="233" ht="14.25" hidden="1" customHeight="1" spans="1:9">
      <c r="A233" s="8" t="s">
        <v>1865</v>
      </c>
      <c r="B233" s="9" t="s">
        <v>520</v>
      </c>
      <c r="C233" s="9" t="s">
        <v>83</v>
      </c>
      <c r="D233" s="4">
        <v>2093</v>
      </c>
      <c r="E233" t="str">
        <f>VLOOKUP(A233,HOP!A:L,12,0)</f>
        <v>2093.00</v>
      </c>
      <c r="F233" t="str">
        <f>VLOOKUP(A233,HOP!A:C,3,0)</f>
        <v>4509036</v>
      </c>
      <c r="G233">
        <f t="shared" si="6"/>
        <v>0</v>
      </c>
      <c r="H233" t="str">
        <f t="shared" si="7"/>
        <v>，4509036</v>
      </c>
      <c r="I233" t="str">
        <f>VLOOKUP(A233,HOP!A:U,21,0)</f>
        <v>直连</v>
      </c>
    </row>
    <row r="234" ht="14.25" hidden="1" customHeight="1" spans="1:9">
      <c r="A234" s="8" t="s">
        <v>1873</v>
      </c>
      <c r="B234" s="9" t="s">
        <v>105</v>
      </c>
      <c r="C234" s="9" t="s">
        <v>83</v>
      </c>
      <c r="D234" s="4">
        <v>1096</v>
      </c>
      <c r="E234" t="str">
        <f>VLOOKUP(A234,HOP!A:L,12,0)</f>
        <v>1096.00</v>
      </c>
      <c r="F234" t="str">
        <f>VLOOKUP(A234,HOP!A:C,3,0)</f>
        <v>4501293</v>
      </c>
      <c r="G234">
        <f t="shared" si="6"/>
        <v>0</v>
      </c>
      <c r="H234" t="str">
        <f t="shared" si="7"/>
        <v>，4501293</v>
      </c>
      <c r="I234" t="str">
        <f>VLOOKUP(A234,HOP!A:U,21,0)</f>
        <v>直连</v>
      </c>
    </row>
    <row r="235" ht="14.25" hidden="1" customHeight="1" spans="1:9">
      <c r="A235" s="8" t="s">
        <v>1881</v>
      </c>
      <c r="B235" s="9" t="s">
        <v>520</v>
      </c>
      <c r="C235" s="9" t="s">
        <v>83</v>
      </c>
      <c r="D235" s="4">
        <v>2768</v>
      </c>
      <c r="E235" t="str">
        <f>VLOOKUP(A235,HOP!A:L,12,0)</f>
        <v>2768.00</v>
      </c>
      <c r="F235" t="str">
        <f>VLOOKUP(A235,HOP!A:C,3,0)</f>
        <v>4534456</v>
      </c>
      <c r="G235">
        <f t="shared" si="6"/>
        <v>0</v>
      </c>
      <c r="H235" t="str">
        <f t="shared" si="7"/>
        <v>，4534456</v>
      </c>
      <c r="I235" t="str">
        <f>VLOOKUP(A235,HOP!A:U,21,0)</f>
        <v>直连</v>
      </c>
    </row>
    <row r="236" ht="14.25" hidden="1" customHeight="1" spans="1:9">
      <c r="A236" s="8" t="s">
        <v>1887</v>
      </c>
      <c r="B236" s="9" t="s">
        <v>465</v>
      </c>
      <c r="C236" s="9" t="s">
        <v>83</v>
      </c>
      <c r="D236" s="4">
        <v>958</v>
      </c>
      <c r="E236" t="str">
        <f>VLOOKUP(A236,HOP!A:L,12,0)</f>
        <v>958.00</v>
      </c>
      <c r="F236" t="str">
        <f>VLOOKUP(A236,HOP!A:C,3,0)</f>
        <v>4538235</v>
      </c>
      <c r="G236">
        <f t="shared" si="6"/>
        <v>0</v>
      </c>
      <c r="H236" t="str">
        <f t="shared" si="7"/>
        <v>，4538235</v>
      </c>
      <c r="I236" t="str">
        <f>VLOOKUP(A236,HOP!A:U,21,0)</f>
        <v>直连</v>
      </c>
    </row>
    <row r="237" ht="14.25" hidden="1" customHeight="1" spans="1:9">
      <c r="A237" s="8" t="s">
        <v>1893</v>
      </c>
      <c r="B237" s="9" t="s">
        <v>520</v>
      </c>
      <c r="C237" s="9" t="s">
        <v>83</v>
      </c>
      <c r="D237" s="4">
        <v>151</v>
      </c>
      <c r="E237" t="str">
        <f>VLOOKUP(A237,HOP!A:L,12,0)</f>
        <v>151.00</v>
      </c>
      <c r="F237" t="str">
        <f>VLOOKUP(A237,HOP!A:C,3,0)</f>
        <v>4555490</v>
      </c>
      <c r="G237">
        <f t="shared" si="6"/>
        <v>0</v>
      </c>
      <c r="H237" t="str">
        <f t="shared" si="7"/>
        <v>，4555490</v>
      </c>
      <c r="I237" t="str">
        <f>VLOOKUP(A237,HOP!A:U,21,0)</f>
        <v>直连</v>
      </c>
    </row>
    <row r="238" ht="14.25" hidden="1" customHeight="1" spans="1:9">
      <c r="A238" s="8" t="s">
        <v>1901</v>
      </c>
      <c r="B238" s="9" t="s">
        <v>520</v>
      </c>
      <c r="C238" s="9" t="s">
        <v>83</v>
      </c>
      <c r="D238" s="4">
        <v>2575</v>
      </c>
      <c r="E238" t="str">
        <f>VLOOKUP(A238,HOP!A:L,12,0)</f>
        <v>2575.00</v>
      </c>
      <c r="F238" t="str">
        <f>VLOOKUP(A238,HOP!A:C,3,0)</f>
        <v>4525862</v>
      </c>
      <c r="G238">
        <f t="shared" si="6"/>
        <v>0</v>
      </c>
      <c r="H238" t="str">
        <f t="shared" si="7"/>
        <v>，4525862</v>
      </c>
      <c r="I238" t="str">
        <f>VLOOKUP(A238,HOP!A:U,21,0)</f>
        <v>直连</v>
      </c>
    </row>
    <row r="239" ht="14.25" hidden="1" customHeight="1" spans="1:9">
      <c r="A239" s="8" t="s">
        <v>1907</v>
      </c>
      <c r="B239" s="9" t="s">
        <v>520</v>
      </c>
      <c r="C239" s="9" t="s">
        <v>83</v>
      </c>
      <c r="D239" s="4">
        <v>240</v>
      </c>
      <c r="E239" t="str">
        <f>VLOOKUP(A239,HOP!A:L,12,0)</f>
        <v>240.00</v>
      </c>
      <c r="F239" t="str">
        <f>VLOOKUP(A239,HOP!A:C,3,0)</f>
        <v>4565177</v>
      </c>
      <c r="G239">
        <f t="shared" si="6"/>
        <v>0</v>
      </c>
      <c r="H239" t="str">
        <f t="shared" si="7"/>
        <v>，4565177</v>
      </c>
      <c r="I239" t="str">
        <f>VLOOKUP(A239,HOP!A:U,21,0)</f>
        <v>直连</v>
      </c>
    </row>
    <row r="240" ht="14.25" hidden="1" customHeight="1" spans="1:9">
      <c r="A240" s="8" t="s">
        <v>1913</v>
      </c>
      <c r="B240" s="9" t="s">
        <v>520</v>
      </c>
      <c r="C240" s="9" t="s">
        <v>83</v>
      </c>
      <c r="D240" s="4">
        <v>592</v>
      </c>
      <c r="E240" t="str">
        <f>VLOOKUP(A240,HOP!A:L,12,0)</f>
        <v>592.00</v>
      </c>
      <c r="F240" t="str">
        <f>VLOOKUP(A240,HOP!A:C,3,0)</f>
        <v>4566689</v>
      </c>
      <c r="G240">
        <f t="shared" si="6"/>
        <v>0</v>
      </c>
      <c r="H240" t="str">
        <f t="shared" si="7"/>
        <v>，4566689</v>
      </c>
      <c r="I240" t="str">
        <f>VLOOKUP(A240,HOP!A:U,21,0)</f>
        <v>直连</v>
      </c>
    </row>
    <row r="241" ht="14.25" hidden="1" customHeight="1" spans="1:9">
      <c r="A241" s="8" t="s">
        <v>1919</v>
      </c>
      <c r="B241" s="9" t="s">
        <v>520</v>
      </c>
      <c r="C241" s="9" t="s">
        <v>83</v>
      </c>
      <c r="D241" s="4">
        <v>444</v>
      </c>
      <c r="E241" t="str">
        <f>VLOOKUP(A241,HOP!A:L,12,0)</f>
        <v>444.00</v>
      </c>
      <c r="F241" t="str">
        <f>VLOOKUP(A241,HOP!A:C,3,0)</f>
        <v>4570215</v>
      </c>
      <c r="G241">
        <f t="shared" si="6"/>
        <v>0</v>
      </c>
      <c r="H241" t="str">
        <f t="shared" si="7"/>
        <v>，4570215</v>
      </c>
      <c r="I241" t="str">
        <f>VLOOKUP(A241,HOP!A:U,21,0)</f>
        <v>直连</v>
      </c>
    </row>
    <row r="242" ht="14.25" hidden="1" customHeight="1" spans="1:9">
      <c r="A242" s="8" t="s">
        <v>1923</v>
      </c>
      <c r="B242" s="9" t="s">
        <v>520</v>
      </c>
      <c r="C242" s="9" t="s">
        <v>83</v>
      </c>
      <c r="D242" s="4">
        <v>500</v>
      </c>
      <c r="E242" t="str">
        <f>VLOOKUP(A242,HOP!A:L,12,0)</f>
        <v>500.00</v>
      </c>
      <c r="F242" t="str">
        <f>VLOOKUP(A242,HOP!A:C,3,0)</f>
        <v>4571318</v>
      </c>
      <c r="G242">
        <f t="shared" si="6"/>
        <v>0</v>
      </c>
      <c r="H242" t="str">
        <f t="shared" si="7"/>
        <v>，4571318</v>
      </c>
      <c r="I242" t="str">
        <f>VLOOKUP(A242,HOP!A:U,21,0)</f>
        <v>直连</v>
      </c>
    </row>
    <row r="243" ht="14.25" hidden="1" customHeight="1" spans="1:9">
      <c r="A243" s="8" t="s">
        <v>1927</v>
      </c>
      <c r="B243" s="9" t="s">
        <v>520</v>
      </c>
      <c r="C243" s="9" t="s">
        <v>83</v>
      </c>
      <c r="D243" s="4">
        <v>575</v>
      </c>
      <c r="E243" t="str">
        <f>VLOOKUP(A243,HOP!A:L,12,0)</f>
        <v>575.00</v>
      </c>
      <c r="F243" t="str">
        <f>VLOOKUP(A243,HOP!A:C,3,0)</f>
        <v>4578505</v>
      </c>
      <c r="G243">
        <f t="shared" si="6"/>
        <v>0</v>
      </c>
      <c r="H243" t="str">
        <f t="shared" si="7"/>
        <v>，4578505</v>
      </c>
      <c r="I243" t="str">
        <f>VLOOKUP(A243,HOP!A:U,21,0)</f>
        <v>直连</v>
      </c>
    </row>
    <row r="244" ht="14.25" hidden="1" customHeight="1" spans="1:9">
      <c r="A244" s="8" t="s">
        <v>1935</v>
      </c>
      <c r="B244" s="9" t="s">
        <v>520</v>
      </c>
      <c r="C244" s="9" t="s">
        <v>83</v>
      </c>
      <c r="D244" s="4">
        <v>1446</v>
      </c>
      <c r="E244" t="str">
        <f>VLOOKUP(A244,HOP!A:L,12,0)</f>
        <v>1446.00</v>
      </c>
      <c r="F244" t="str">
        <f>VLOOKUP(A244,HOP!A:C,3,0)</f>
        <v>4579469</v>
      </c>
      <c r="G244">
        <f t="shared" si="6"/>
        <v>0</v>
      </c>
      <c r="H244" t="str">
        <f t="shared" si="7"/>
        <v>，4579469</v>
      </c>
      <c r="I244" t="str">
        <f>VLOOKUP(A244,HOP!A:U,21,0)</f>
        <v>直连</v>
      </c>
    </row>
    <row r="245" ht="14.25" hidden="1" customHeight="1" spans="1:9">
      <c r="A245" s="8" t="s">
        <v>1941</v>
      </c>
      <c r="B245" s="9" t="s">
        <v>520</v>
      </c>
      <c r="C245" s="9" t="s">
        <v>83</v>
      </c>
      <c r="D245" s="4">
        <v>1372</v>
      </c>
      <c r="E245" t="str">
        <f>VLOOKUP(A245,HOP!A:L,12,0)</f>
        <v>1372.00</v>
      </c>
      <c r="F245" t="str">
        <f>VLOOKUP(A245,HOP!A:C,3,0)</f>
        <v>4579553</v>
      </c>
      <c r="G245">
        <f t="shared" si="6"/>
        <v>0</v>
      </c>
      <c r="H245" t="str">
        <f t="shared" si="7"/>
        <v>，4579553</v>
      </c>
      <c r="I245" t="str">
        <f>VLOOKUP(A245,HOP!A:U,21,0)</f>
        <v>直连</v>
      </c>
    </row>
    <row r="246" ht="14.25" hidden="1" customHeight="1" spans="1:9">
      <c r="A246" s="8" t="s">
        <v>1948</v>
      </c>
      <c r="B246" s="9" t="s">
        <v>520</v>
      </c>
      <c r="C246" s="9" t="s">
        <v>83</v>
      </c>
      <c r="D246" s="4">
        <v>121</v>
      </c>
      <c r="E246" t="str">
        <f>VLOOKUP(A246,HOP!A:L,12,0)</f>
        <v>121.00</v>
      </c>
      <c r="F246" t="str">
        <f>VLOOKUP(A246,HOP!A:C,3,0)</f>
        <v>4580813</v>
      </c>
      <c r="G246">
        <f t="shared" si="6"/>
        <v>0</v>
      </c>
      <c r="H246" t="str">
        <f t="shared" si="7"/>
        <v>，4580813</v>
      </c>
      <c r="I246" t="str">
        <f>VLOOKUP(A246,HOP!A:U,21,0)</f>
        <v>直连</v>
      </c>
    </row>
    <row r="247" ht="14.25" hidden="1" customHeight="1" spans="1:9">
      <c r="A247" s="8" t="s">
        <v>1955</v>
      </c>
      <c r="B247" s="9" t="s">
        <v>465</v>
      </c>
      <c r="C247" s="9" t="s">
        <v>83</v>
      </c>
      <c r="D247" s="4">
        <v>2776</v>
      </c>
      <c r="E247" t="str">
        <f>VLOOKUP(A247,HOP!A:L,12,0)</f>
        <v>2776.00</v>
      </c>
      <c r="F247" t="str">
        <f>VLOOKUP(A247,HOP!A:C,3,0)</f>
        <v>4466001</v>
      </c>
      <c r="G247">
        <f t="shared" si="6"/>
        <v>0</v>
      </c>
      <c r="H247" t="str">
        <f t="shared" si="7"/>
        <v>，4466001</v>
      </c>
      <c r="I247" t="str">
        <f>VLOOKUP(A247,HOP!A:U,21,0)</f>
        <v>直采</v>
      </c>
    </row>
    <row r="248" ht="14.25" hidden="1" customHeight="1" spans="1:9">
      <c r="A248" s="8" t="s">
        <v>1962</v>
      </c>
      <c r="B248" s="9" t="s">
        <v>465</v>
      </c>
      <c r="C248" s="9" t="s">
        <v>83</v>
      </c>
      <c r="D248" s="4">
        <v>3382</v>
      </c>
      <c r="E248" t="str">
        <f>VLOOKUP(A248,HOP!A:L,12,0)</f>
        <v>3382.00</v>
      </c>
      <c r="F248" t="str">
        <f>VLOOKUP(A248,HOP!A:C,3,0)</f>
        <v>4537654</v>
      </c>
      <c r="G248">
        <f t="shared" si="6"/>
        <v>0</v>
      </c>
      <c r="H248" t="str">
        <f t="shared" si="7"/>
        <v>，4537654</v>
      </c>
      <c r="I248" t="str">
        <f>VLOOKUP(A248,HOP!A:U,21,0)</f>
        <v>直采</v>
      </c>
    </row>
    <row r="249" ht="14.25" hidden="1" customHeight="1" spans="1:9">
      <c r="A249" s="8" t="s">
        <v>1967</v>
      </c>
      <c r="B249" s="9" t="s">
        <v>465</v>
      </c>
      <c r="C249" s="9" t="s">
        <v>83</v>
      </c>
      <c r="D249" s="4">
        <v>2640</v>
      </c>
      <c r="E249" t="str">
        <f>VLOOKUP(A249,HOP!A:L,12,0)</f>
        <v>2640.00</v>
      </c>
      <c r="F249" t="str">
        <f>VLOOKUP(A249,HOP!A:C,3,0)</f>
        <v>4511460</v>
      </c>
      <c r="G249">
        <f t="shared" si="6"/>
        <v>0</v>
      </c>
      <c r="H249" t="str">
        <f t="shared" si="7"/>
        <v>，4511460</v>
      </c>
      <c r="I249" t="str">
        <f>VLOOKUP(A249,HOP!A:U,21,0)</f>
        <v>直采</v>
      </c>
    </row>
    <row r="250" ht="14.25" hidden="1" customHeight="1" spans="1:9">
      <c r="A250" s="8" t="s">
        <v>1972</v>
      </c>
      <c r="B250" s="9" t="s">
        <v>520</v>
      </c>
      <c r="C250" s="9" t="s">
        <v>83</v>
      </c>
      <c r="D250" s="4">
        <v>415</v>
      </c>
      <c r="E250" t="str">
        <f>VLOOKUP(A250,HOP!A:L,12,0)</f>
        <v>415.00</v>
      </c>
      <c r="F250" t="str">
        <f>VLOOKUP(A250,HOP!A:C,3,0)</f>
        <v>4552317</v>
      </c>
      <c r="G250">
        <f t="shared" si="6"/>
        <v>0</v>
      </c>
      <c r="H250" t="str">
        <f t="shared" si="7"/>
        <v>，4552317</v>
      </c>
      <c r="I250" t="str">
        <f>VLOOKUP(A250,HOP!A:U,21,0)</f>
        <v>直采</v>
      </c>
    </row>
    <row r="251" ht="14.25" hidden="1" customHeight="1" spans="1:9">
      <c r="A251" s="8" t="s">
        <v>1977</v>
      </c>
      <c r="B251" s="9" t="s">
        <v>520</v>
      </c>
      <c r="C251" s="9" t="s">
        <v>83</v>
      </c>
      <c r="D251" s="4">
        <v>77</v>
      </c>
      <c r="E251" t="str">
        <f>VLOOKUP(A251,HOP!A:L,12,0)</f>
        <v>77.00</v>
      </c>
      <c r="F251" t="str">
        <f>VLOOKUP(A251,HOP!A:C,3,0)</f>
        <v>4559380</v>
      </c>
      <c r="G251">
        <f t="shared" si="6"/>
        <v>0</v>
      </c>
      <c r="H251" t="str">
        <f t="shared" si="7"/>
        <v>，4559380</v>
      </c>
      <c r="I251" t="str">
        <f>VLOOKUP(A251,HOP!A:U,21,0)</f>
        <v>直连</v>
      </c>
    </row>
    <row r="252" ht="14.25" hidden="1" customHeight="1" spans="1:9">
      <c r="A252" s="8" t="s">
        <v>1983</v>
      </c>
      <c r="B252" s="9" t="s">
        <v>465</v>
      </c>
      <c r="C252" s="9" t="s">
        <v>83</v>
      </c>
      <c r="D252" s="4">
        <v>730</v>
      </c>
      <c r="E252" t="str">
        <f>VLOOKUP(A252,HOP!A:L,12,0)</f>
        <v>730.00</v>
      </c>
      <c r="F252" t="str">
        <f>VLOOKUP(A252,HOP!A:C,3,0)</f>
        <v>4573400</v>
      </c>
      <c r="G252">
        <f t="shared" si="6"/>
        <v>0</v>
      </c>
      <c r="H252" t="str">
        <f t="shared" si="7"/>
        <v>，4573400</v>
      </c>
      <c r="I252" t="str">
        <f>VLOOKUP(A252,HOP!A:U,21,0)</f>
        <v>直采</v>
      </c>
    </row>
    <row r="253" ht="14.25" hidden="1" customHeight="1" spans="1:9">
      <c r="A253" s="8" t="s">
        <v>1990</v>
      </c>
      <c r="B253" s="9" t="s">
        <v>465</v>
      </c>
      <c r="C253" s="9" t="s">
        <v>83</v>
      </c>
      <c r="D253" s="4">
        <v>898</v>
      </c>
      <c r="E253" t="str">
        <f>VLOOKUP(A253,HOP!A:L,12,0)</f>
        <v>898.00</v>
      </c>
      <c r="F253" t="str">
        <f>VLOOKUP(A253,HOP!A:C,3,0)</f>
        <v>4573810</v>
      </c>
      <c r="G253">
        <f t="shared" si="6"/>
        <v>0</v>
      </c>
      <c r="H253" t="str">
        <f t="shared" si="7"/>
        <v>，4573810</v>
      </c>
      <c r="I253" t="str">
        <f>VLOOKUP(A253,HOP!A:U,21,0)</f>
        <v>直采</v>
      </c>
    </row>
    <row r="254" ht="14.25" hidden="1" customHeight="1" spans="1:9">
      <c r="A254" s="8" t="s">
        <v>1996</v>
      </c>
      <c r="B254" s="9" t="s">
        <v>520</v>
      </c>
      <c r="C254" s="9" t="s">
        <v>83</v>
      </c>
      <c r="D254" s="4">
        <v>188</v>
      </c>
      <c r="E254" t="str">
        <f>VLOOKUP(A254,HOP!A:L,12,0)</f>
        <v>188.00</v>
      </c>
      <c r="F254" t="str">
        <f>VLOOKUP(A254,HOP!A:C,3,0)</f>
        <v>4575323</v>
      </c>
      <c r="G254">
        <f t="shared" si="6"/>
        <v>0</v>
      </c>
      <c r="H254" t="str">
        <f t="shared" si="7"/>
        <v>，4575323</v>
      </c>
      <c r="I254" t="str">
        <f>VLOOKUP(A254,HOP!A:U,21,0)</f>
        <v>直采</v>
      </c>
    </row>
    <row r="255" ht="14.25" hidden="1" customHeight="1" spans="1:9">
      <c r="A255" s="8" t="s">
        <v>1999</v>
      </c>
      <c r="B255" s="9" t="s">
        <v>520</v>
      </c>
      <c r="C255" s="9" t="s">
        <v>83</v>
      </c>
      <c r="D255" s="4">
        <v>739</v>
      </c>
      <c r="E255" t="str">
        <f>VLOOKUP(A255,HOP!A:L,12,0)</f>
        <v>739.00</v>
      </c>
      <c r="F255" t="str">
        <f>VLOOKUP(A255,HOP!A:C,3,0)</f>
        <v>4579513</v>
      </c>
      <c r="G255">
        <f t="shared" si="6"/>
        <v>0</v>
      </c>
      <c r="H255" t="str">
        <f t="shared" si="7"/>
        <v>，4579513</v>
      </c>
      <c r="I255" t="str">
        <f>VLOOKUP(A255,HOP!A:U,21,0)</f>
        <v>直采</v>
      </c>
    </row>
    <row r="256" ht="14.25" hidden="1" customHeight="1" spans="1:9">
      <c r="A256" s="8" t="s">
        <v>2006</v>
      </c>
      <c r="B256" s="9" t="s">
        <v>604</v>
      </c>
      <c r="C256" s="9" t="s">
        <v>1770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s="3" customFormat="1" ht="14.25" hidden="1" customHeight="1" spans="1:10">
      <c r="A257" s="13" t="s">
        <v>2012</v>
      </c>
      <c r="B257" s="14" t="s">
        <v>929</v>
      </c>
      <c r="C257" s="14" t="s">
        <v>976</v>
      </c>
      <c r="D257" s="15">
        <v>488</v>
      </c>
      <c r="E257" s="3">
        <v>488</v>
      </c>
      <c r="F257" s="3">
        <v>4449410</v>
      </c>
      <c r="G257" s="3">
        <f t="shared" si="6"/>
        <v>0</v>
      </c>
      <c r="H257" s="3" t="str">
        <f t="shared" si="7"/>
        <v>，4449410</v>
      </c>
      <c r="I257" s="16" t="s">
        <v>3046</v>
      </c>
      <c r="J257" s="16" t="s">
        <v>3052</v>
      </c>
    </row>
    <row r="258" ht="14.25" hidden="1" customHeight="1" spans="1:9">
      <c r="A258" s="8" t="s">
        <v>2017</v>
      </c>
      <c r="B258" s="9" t="s">
        <v>84</v>
      </c>
      <c r="C258" s="9" t="s">
        <v>1778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8" t="s">
        <v>2023</v>
      </c>
      <c r="B259" s="9" t="s">
        <v>500</v>
      </c>
      <c r="C259" s="9" t="s">
        <v>95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t="14.25" hidden="1" customHeight="1" spans="1:9">
      <c r="A260" s="8" t="s">
        <v>2036</v>
      </c>
      <c r="B260" s="9" t="s">
        <v>930</v>
      </c>
      <c r="C260" s="9" t="s">
        <v>500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t="14.25" hidden="1" customHeight="1" spans="1:9">
      <c r="A261" s="8" t="s">
        <v>2041</v>
      </c>
      <c r="B261" s="9" t="s">
        <v>510</v>
      </c>
      <c r="C261" s="9" t="s">
        <v>1008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t="14.25" hidden="1" customHeight="1" spans="1:9">
      <c r="A262" s="8" t="s">
        <v>2045</v>
      </c>
      <c r="B262" s="9" t="s">
        <v>83</v>
      </c>
      <c r="C262" s="9" t="s">
        <v>929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t="14.25" hidden="1" customHeight="1" spans="1:9">
      <c r="A263" s="8" t="s">
        <v>2053</v>
      </c>
      <c r="B263" s="9" t="s">
        <v>94</v>
      </c>
      <c r="C263" s="9" t="s">
        <v>500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t="14.25" hidden="1" customHeight="1" spans="1:9">
      <c r="A264" s="8" t="s">
        <v>2057</v>
      </c>
      <c r="B264" s="9" t="s">
        <v>976</v>
      </c>
      <c r="C264" s="9" t="s">
        <v>930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t="14.25" hidden="1" customHeight="1" spans="1:9">
      <c r="A265" s="8" t="s">
        <v>2062</v>
      </c>
      <c r="B265" s="9" t="s">
        <v>429</v>
      </c>
      <c r="C265" s="9" t="s">
        <v>438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t="14.25" hidden="1" customHeight="1" spans="1:9">
      <c r="A266" s="8" t="s">
        <v>2070</v>
      </c>
      <c r="B266" s="9" t="s">
        <v>83</v>
      </c>
      <c r="C266" s="9" t="s">
        <v>929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t="14.25" hidden="1" customHeight="1" spans="1:9">
      <c r="A267" s="8" t="s">
        <v>2075</v>
      </c>
      <c r="B267" s="9" t="s">
        <v>464</v>
      </c>
      <c r="C267" s="9" t="s">
        <v>83</v>
      </c>
      <c r="D267" s="4">
        <v>1479</v>
      </c>
      <c r="E267" t="str">
        <f>VLOOKUP(A267,HOP!A:L,12,0)</f>
        <v>1479.00</v>
      </c>
      <c r="F267" t="str">
        <f>VLOOKUP(A267,HOP!A:C,3,0)</f>
        <v>4427531</v>
      </c>
      <c r="G267">
        <f t="shared" si="8"/>
        <v>0</v>
      </c>
      <c r="H267" t="str">
        <f t="shared" si="9"/>
        <v>，4427531</v>
      </c>
      <c r="I267" t="str">
        <f>VLOOKUP(A267,HOP!A:U,21,0)</f>
        <v>直连</v>
      </c>
    </row>
    <row r="268" ht="14.25" hidden="1" customHeight="1" spans="1:9">
      <c r="A268" s="8" t="s">
        <v>2083</v>
      </c>
      <c r="B268" s="9" t="s">
        <v>83</v>
      </c>
      <c r="C268" s="9" t="s">
        <v>929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t="14.25" hidden="1" customHeight="1" spans="1:9">
      <c r="A269" s="8" t="s">
        <v>2090</v>
      </c>
      <c r="B269" s="9" t="s">
        <v>83</v>
      </c>
      <c r="C269" s="9" t="s">
        <v>84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t="14.25" hidden="1" customHeight="1" spans="1:9">
      <c r="A270" s="8" t="s">
        <v>2094</v>
      </c>
      <c r="B270" s="9" t="s">
        <v>510</v>
      </c>
      <c r="C270" s="9" t="s">
        <v>2096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t="14.25" hidden="1" customHeight="1" spans="1:9">
      <c r="A271" s="8" t="s">
        <v>2099</v>
      </c>
      <c r="B271" s="9" t="s">
        <v>510</v>
      </c>
      <c r="C271" s="9" t="s">
        <v>1008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8" t="s">
        <v>2106</v>
      </c>
      <c r="B272" s="9" t="s">
        <v>1770</v>
      </c>
      <c r="C272" s="9" t="s">
        <v>2111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8" t="s">
        <v>2115</v>
      </c>
      <c r="B273" s="9" t="s">
        <v>2120</v>
      </c>
      <c r="C273" s="9" t="s">
        <v>2121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8" t="s">
        <v>2125</v>
      </c>
      <c r="B274" s="9" t="s">
        <v>83</v>
      </c>
      <c r="C274" s="9" t="s">
        <v>930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8" t="s">
        <v>2131</v>
      </c>
      <c r="B275" s="9" t="s">
        <v>929</v>
      </c>
      <c r="C275" s="9" t="s">
        <v>976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8" t="s">
        <v>2139</v>
      </c>
      <c r="B276" s="9" t="s">
        <v>2144</v>
      </c>
      <c r="C276" s="9" t="s">
        <v>2145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t="14.25" hidden="1" customHeight="1" spans="1:9">
      <c r="A277" s="8" t="s">
        <v>2148</v>
      </c>
      <c r="B277" s="9" t="s">
        <v>2151</v>
      </c>
      <c r="C277" s="9" t="s">
        <v>2152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t="14.25" hidden="1" customHeight="1" spans="1:9">
      <c r="A278" s="8" t="s">
        <v>2155</v>
      </c>
      <c r="B278" s="9" t="s">
        <v>1778</v>
      </c>
      <c r="C278" s="9" t="s">
        <v>1720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t="14.25" hidden="1" customHeight="1" spans="1:9">
      <c r="A279" s="8" t="s">
        <v>2163</v>
      </c>
      <c r="B279" s="9" t="s">
        <v>95</v>
      </c>
      <c r="C279" s="9" t="s">
        <v>1693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t="14.25" hidden="1" customHeight="1" spans="1:9">
      <c r="A280" s="8" t="s">
        <v>2171</v>
      </c>
      <c r="B280" s="9" t="s">
        <v>976</v>
      </c>
      <c r="C280" s="9" t="s">
        <v>930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t="14.25" hidden="1" customHeight="1" spans="1:9">
      <c r="A281" s="8" t="s">
        <v>2179</v>
      </c>
      <c r="B281" s="9" t="s">
        <v>586</v>
      </c>
      <c r="C281" s="9" t="s">
        <v>1662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8" t="s">
        <v>2184</v>
      </c>
      <c r="B282" s="9" t="s">
        <v>83</v>
      </c>
      <c r="C282" s="9" t="s">
        <v>929</v>
      </c>
      <c r="D282" s="4">
        <v>345</v>
      </c>
      <c r="E282" t="str">
        <f>VLOOKUP(A282,HOP!A:L,12,0)</f>
        <v>345.00</v>
      </c>
      <c r="F282" t="str">
        <f>VLOOKUP(A282,HOP!A:C,3,0)</f>
        <v>4533872</v>
      </c>
      <c r="G282">
        <f t="shared" si="8"/>
        <v>0</v>
      </c>
      <c r="H282" t="str">
        <f t="shared" si="9"/>
        <v>，4533872</v>
      </c>
      <c r="I282" t="str">
        <f>VLOOKUP(A282,HOP!A:U,21,0)</f>
        <v>直连</v>
      </c>
    </row>
    <row r="283" ht="14.25" hidden="1" customHeight="1" spans="1:9">
      <c r="A283" s="8" t="s">
        <v>2190</v>
      </c>
      <c r="B283" s="9" t="s">
        <v>520</v>
      </c>
      <c r="C283" s="9" t="s">
        <v>929</v>
      </c>
      <c r="D283" s="4">
        <v>526</v>
      </c>
      <c r="E283" t="str">
        <f>VLOOKUP(A283,HOP!A:L,12,0)</f>
        <v>526.00</v>
      </c>
      <c r="F283" t="str">
        <f>VLOOKUP(A283,HOP!A:C,3,0)</f>
        <v>4555190</v>
      </c>
      <c r="G283">
        <f t="shared" si="8"/>
        <v>0</v>
      </c>
      <c r="H283" t="str">
        <f t="shared" si="9"/>
        <v>，4555190</v>
      </c>
      <c r="I283" t="str">
        <f>VLOOKUP(A283,HOP!A:U,21,0)</f>
        <v>直连</v>
      </c>
    </row>
    <row r="284" ht="14.25" hidden="1" customHeight="1" spans="1:9">
      <c r="A284" s="8" t="s">
        <v>2198</v>
      </c>
      <c r="B284" s="9" t="s">
        <v>83</v>
      </c>
      <c r="C284" s="9" t="s">
        <v>929</v>
      </c>
      <c r="D284" s="4">
        <v>298</v>
      </c>
      <c r="E284" t="str">
        <f>VLOOKUP(A284,HOP!A:L,12,0)</f>
        <v>298.00</v>
      </c>
      <c r="F284" t="str">
        <f>VLOOKUP(A284,HOP!A:C,3,0)</f>
        <v>4578678</v>
      </c>
      <c r="G284">
        <f t="shared" si="8"/>
        <v>0</v>
      </c>
      <c r="H284" t="str">
        <f t="shared" si="9"/>
        <v>，4578678</v>
      </c>
      <c r="I284" t="str">
        <f>VLOOKUP(A284,HOP!A:U,21,0)</f>
        <v>直连</v>
      </c>
    </row>
    <row r="285" ht="14.25" hidden="1" customHeight="1" spans="1:9">
      <c r="A285" s="8" t="s">
        <v>2203</v>
      </c>
      <c r="B285" s="9" t="s">
        <v>83</v>
      </c>
      <c r="C285" s="9" t="s">
        <v>929</v>
      </c>
      <c r="D285" s="4">
        <v>1865</v>
      </c>
      <c r="E285" t="str">
        <f>VLOOKUP(A285,HOP!A:L,12,0)</f>
        <v>1865.00</v>
      </c>
      <c r="F285" t="str">
        <f>VLOOKUP(A285,HOP!A:C,3,0)</f>
        <v>4580407</v>
      </c>
      <c r="G285">
        <f t="shared" si="8"/>
        <v>0</v>
      </c>
      <c r="H285" t="str">
        <f t="shared" si="9"/>
        <v>，4580407</v>
      </c>
      <c r="I285" t="str">
        <f>VLOOKUP(A285,HOP!A:U,21,0)</f>
        <v>直采</v>
      </c>
    </row>
    <row r="286" ht="14.25" hidden="1" customHeight="1" spans="1:9">
      <c r="A286" s="8" t="s">
        <v>2212</v>
      </c>
      <c r="B286" s="9" t="s">
        <v>83</v>
      </c>
      <c r="C286" s="9" t="s">
        <v>929</v>
      </c>
      <c r="D286" s="4">
        <v>2873</v>
      </c>
      <c r="E286" t="str">
        <f>VLOOKUP(A286,HOP!A:L,12,0)</f>
        <v>2873.00</v>
      </c>
      <c r="F286" t="str">
        <f>VLOOKUP(A286,HOP!A:C,3,0)</f>
        <v>4491192</v>
      </c>
      <c r="G286">
        <f t="shared" si="8"/>
        <v>0</v>
      </c>
      <c r="H286" t="str">
        <f t="shared" si="9"/>
        <v>，4491192</v>
      </c>
      <c r="I286" t="str">
        <f>VLOOKUP(A286,HOP!A:U,21,0)</f>
        <v>直采</v>
      </c>
    </row>
    <row r="287" ht="14.25" hidden="1" customHeight="1" spans="1:9">
      <c r="A287" s="8" t="s">
        <v>2221</v>
      </c>
      <c r="B287" s="9" t="s">
        <v>520</v>
      </c>
      <c r="C287" s="9" t="s">
        <v>929</v>
      </c>
      <c r="D287" s="4">
        <v>5154</v>
      </c>
      <c r="E287" t="str">
        <f>VLOOKUP(A287,HOP!A:L,12,0)</f>
        <v>5154.00</v>
      </c>
      <c r="F287" t="str">
        <f>VLOOKUP(A287,HOP!A:C,3,0)</f>
        <v>4222320</v>
      </c>
      <c r="G287">
        <f t="shared" si="8"/>
        <v>0</v>
      </c>
      <c r="H287" t="str">
        <f t="shared" si="9"/>
        <v>，4222320</v>
      </c>
      <c r="I287" t="str">
        <f>VLOOKUP(A287,HOP!A:U,21,0)</f>
        <v>直采</v>
      </c>
    </row>
    <row r="288" ht="14.25" hidden="1" customHeight="1" spans="1:9">
      <c r="A288" s="8" t="s">
        <v>2231</v>
      </c>
      <c r="B288" s="9" t="s">
        <v>520</v>
      </c>
      <c r="C288" s="9" t="s">
        <v>929</v>
      </c>
      <c r="D288" s="4">
        <v>910</v>
      </c>
      <c r="E288" t="str">
        <f>VLOOKUP(A288,HOP!A:L,12,0)</f>
        <v>910.00</v>
      </c>
      <c r="F288" t="str">
        <f>VLOOKUP(A288,HOP!A:C,3,0)</f>
        <v>4453108</v>
      </c>
      <c r="G288">
        <f t="shared" si="8"/>
        <v>0</v>
      </c>
      <c r="H288" t="str">
        <f t="shared" si="9"/>
        <v>，4453108</v>
      </c>
      <c r="I288" t="str">
        <f>VLOOKUP(A288,HOP!A:U,21,0)</f>
        <v>直连</v>
      </c>
    </row>
    <row r="289" ht="14.25" hidden="1" customHeight="1" spans="1:9">
      <c r="A289" s="8" t="s">
        <v>2236</v>
      </c>
      <c r="B289" s="9" t="s">
        <v>83</v>
      </c>
      <c r="C289" s="9" t="s">
        <v>929</v>
      </c>
      <c r="D289" s="4">
        <v>713</v>
      </c>
      <c r="E289" t="str">
        <f>VLOOKUP(A289,HOP!A:L,12,0)</f>
        <v>713.00</v>
      </c>
      <c r="F289" t="str">
        <f>VLOOKUP(A289,HOP!A:C,3,0)</f>
        <v>4465974</v>
      </c>
      <c r="G289">
        <f t="shared" si="8"/>
        <v>0</v>
      </c>
      <c r="H289" t="str">
        <f t="shared" si="9"/>
        <v>，4465974</v>
      </c>
      <c r="I289" t="str">
        <f>VLOOKUP(A289,HOP!A:U,21,0)</f>
        <v>直连</v>
      </c>
    </row>
    <row r="290" ht="14.25" hidden="1" customHeight="1" spans="1:9">
      <c r="A290" s="8" t="s">
        <v>2244</v>
      </c>
      <c r="B290" s="9" t="s">
        <v>520</v>
      </c>
      <c r="C290" s="9" t="s">
        <v>929</v>
      </c>
      <c r="D290" s="4">
        <v>690</v>
      </c>
      <c r="E290" t="str">
        <f>VLOOKUP(A290,HOP!A:L,12,0)</f>
        <v>690.00</v>
      </c>
      <c r="F290" t="str">
        <f>VLOOKUP(A290,HOP!A:C,3,0)</f>
        <v>4496462</v>
      </c>
      <c r="G290">
        <f t="shared" si="8"/>
        <v>0</v>
      </c>
      <c r="H290" t="str">
        <f t="shared" si="9"/>
        <v>，4496462</v>
      </c>
      <c r="I290" t="str">
        <f>VLOOKUP(A290,HOP!A:U,21,0)</f>
        <v>直采</v>
      </c>
    </row>
    <row r="291" ht="14.25" hidden="1" customHeight="1" spans="1:9">
      <c r="A291" s="8" t="s">
        <v>2253</v>
      </c>
      <c r="B291" s="9" t="s">
        <v>83</v>
      </c>
      <c r="C291" s="9" t="s">
        <v>929</v>
      </c>
      <c r="D291" s="4">
        <v>159</v>
      </c>
      <c r="E291" t="str">
        <f>VLOOKUP(A291,HOP!A:L,12,0)</f>
        <v>159.00</v>
      </c>
      <c r="F291" t="str">
        <f>VLOOKUP(A291,HOP!A:C,3,0)</f>
        <v>4518826</v>
      </c>
      <c r="G291">
        <f t="shared" si="8"/>
        <v>0</v>
      </c>
      <c r="H291" t="str">
        <f t="shared" si="9"/>
        <v>，4518826</v>
      </c>
      <c r="I291" t="str">
        <f>VLOOKUP(A291,HOP!A:U,21,0)</f>
        <v>直采</v>
      </c>
    </row>
    <row r="292" ht="14.25" hidden="1" customHeight="1" spans="1:9">
      <c r="A292" s="8" t="s">
        <v>2261</v>
      </c>
      <c r="B292" s="9" t="s">
        <v>83</v>
      </c>
      <c r="C292" s="9" t="s">
        <v>929</v>
      </c>
      <c r="D292" s="4">
        <v>281</v>
      </c>
      <c r="E292" t="str">
        <f>VLOOKUP(A292,HOP!A:L,12,0)</f>
        <v>281.00</v>
      </c>
      <c r="F292" t="str">
        <f>VLOOKUP(A292,HOP!A:C,3,0)</f>
        <v>4527148</v>
      </c>
      <c r="G292">
        <f t="shared" si="8"/>
        <v>0</v>
      </c>
      <c r="H292" t="str">
        <f t="shared" si="9"/>
        <v>，4527148</v>
      </c>
      <c r="I292" t="str">
        <f>VLOOKUP(A292,HOP!A:U,21,0)</f>
        <v>直采</v>
      </c>
    </row>
    <row r="293" ht="14.25" hidden="1" customHeight="1" spans="1:9">
      <c r="A293" s="8" t="s">
        <v>2267</v>
      </c>
      <c r="B293" s="9" t="s">
        <v>83</v>
      </c>
      <c r="C293" s="9" t="s">
        <v>929</v>
      </c>
      <c r="D293" s="4">
        <v>481</v>
      </c>
      <c r="E293" t="str">
        <f>VLOOKUP(A293,HOP!A:L,12,0)</f>
        <v>481.00</v>
      </c>
      <c r="F293" t="str">
        <f>VLOOKUP(A293,HOP!A:C,3,0)</f>
        <v>4500317</v>
      </c>
      <c r="G293">
        <f t="shared" si="8"/>
        <v>0</v>
      </c>
      <c r="H293" t="str">
        <f t="shared" si="9"/>
        <v>，4500317</v>
      </c>
      <c r="I293" t="str">
        <f>VLOOKUP(A293,HOP!A:U,21,0)</f>
        <v>直连</v>
      </c>
    </row>
    <row r="294" ht="14.25" hidden="1" customHeight="1" spans="1:9">
      <c r="A294" s="8" t="s">
        <v>2272</v>
      </c>
      <c r="B294" s="9" t="s">
        <v>83</v>
      </c>
      <c r="C294" s="9" t="s">
        <v>929</v>
      </c>
      <c r="D294" s="4">
        <v>483</v>
      </c>
      <c r="E294" t="str">
        <f>VLOOKUP(A294,HOP!A:L,12,0)</f>
        <v>483.00</v>
      </c>
      <c r="F294" t="str">
        <f>VLOOKUP(A294,HOP!A:C,3,0)</f>
        <v>4533604</v>
      </c>
      <c r="G294">
        <f t="shared" si="8"/>
        <v>0</v>
      </c>
      <c r="H294" t="str">
        <f t="shared" si="9"/>
        <v>，4533604</v>
      </c>
      <c r="I294" t="str">
        <f>VLOOKUP(A294,HOP!A:U,21,0)</f>
        <v>直连</v>
      </c>
    </row>
    <row r="295" ht="14.25" hidden="1" customHeight="1" spans="1:9">
      <c r="A295" s="8" t="s">
        <v>2277</v>
      </c>
      <c r="B295" s="9" t="s">
        <v>83</v>
      </c>
      <c r="C295" s="9" t="s">
        <v>929</v>
      </c>
      <c r="D295" s="4">
        <v>2414</v>
      </c>
      <c r="E295" t="str">
        <f>VLOOKUP(A295,HOP!A:L,12,0)</f>
        <v>2414.00</v>
      </c>
      <c r="F295" t="str">
        <f>VLOOKUP(A295,HOP!A:C,3,0)</f>
        <v>4533351</v>
      </c>
      <c r="G295">
        <f t="shared" si="8"/>
        <v>0</v>
      </c>
      <c r="H295" t="str">
        <f t="shared" si="9"/>
        <v>，4533351</v>
      </c>
      <c r="I295" t="str">
        <f>VLOOKUP(A295,HOP!A:U,21,0)</f>
        <v>直连</v>
      </c>
    </row>
    <row r="296" ht="14.25" hidden="1" customHeight="1" spans="1:9">
      <c r="A296" s="8" t="s">
        <v>2283</v>
      </c>
      <c r="B296" s="9" t="s">
        <v>520</v>
      </c>
      <c r="C296" s="9" t="s">
        <v>929</v>
      </c>
      <c r="D296" s="4">
        <v>714</v>
      </c>
      <c r="E296" t="str">
        <f>VLOOKUP(A296,HOP!A:L,12,0)</f>
        <v>714.00</v>
      </c>
      <c r="F296" t="str">
        <f>VLOOKUP(A296,HOP!A:C,3,0)</f>
        <v>4550993</v>
      </c>
      <c r="G296">
        <f t="shared" si="8"/>
        <v>0</v>
      </c>
      <c r="H296" t="str">
        <f t="shared" si="9"/>
        <v>，4550993</v>
      </c>
      <c r="I296" t="str">
        <f>VLOOKUP(A296,HOP!A:U,21,0)</f>
        <v>直采</v>
      </c>
    </row>
    <row r="297" ht="14.25" hidden="1" customHeight="1" spans="1:9">
      <c r="A297" s="8" t="s">
        <v>2289</v>
      </c>
      <c r="B297" s="9" t="s">
        <v>520</v>
      </c>
      <c r="C297" s="9" t="s">
        <v>929</v>
      </c>
      <c r="D297" s="4">
        <v>1462</v>
      </c>
      <c r="E297" t="str">
        <f>VLOOKUP(A297,HOP!A:L,12,0)</f>
        <v>1462.00</v>
      </c>
      <c r="F297" t="str">
        <f>VLOOKUP(A297,HOP!A:C,3,0)</f>
        <v>4548261</v>
      </c>
      <c r="G297">
        <f t="shared" si="8"/>
        <v>0</v>
      </c>
      <c r="H297" t="str">
        <f t="shared" si="9"/>
        <v>，4548261</v>
      </c>
      <c r="I297" t="str">
        <f>VLOOKUP(A297,HOP!A:U,21,0)</f>
        <v>直连</v>
      </c>
    </row>
    <row r="298" ht="14.25" hidden="1" customHeight="1" spans="1:9">
      <c r="A298" s="8" t="s">
        <v>2294</v>
      </c>
      <c r="B298" s="9" t="s">
        <v>83</v>
      </c>
      <c r="C298" s="9" t="s">
        <v>929</v>
      </c>
      <c r="D298" s="4">
        <v>500</v>
      </c>
      <c r="E298" t="str">
        <f>VLOOKUP(A298,HOP!A:L,12,0)</f>
        <v>500.00</v>
      </c>
      <c r="F298" t="str">
        <f>VLOOKUP(A298,HOP!A:C,3,0)</f>
        <v>4552671</v>
      </c>
      <c r="G298">
        <f t="shared" si="8"/>
        <v>0</v>
      </c>
      <c r="H298" t="str">
        <f t="shared" si="9"/>
        <v>，4552671</v>
      </c>
      <c r="I298" t="str">
        <f>VLOOKUP(A298,HOP!A:U,21,0)</f>
        <v>直连</v>
      </c>
    </row>
    <row r="299" ht="14.25" hidden="1" customHeight="1" spans="1:9">
      <c r="A299" s="8" t="s">
        <v>2299</v>
      </c>
      <c r="B299" s="9" t="s">
        <v>83</v>
      </c>
      <c r="C299" s="9" t="s">
        <v>929</v>
      </c>
      <c r="D299" s="4">
        <v>500</v>
      </c>
      <c r="E299" t="str">
        <f>VLOOKUP(A299,HOP!A:L,12,0)</f>
        <v>500.00</v>
      </c>
      <c r="F299" t="str">
        <f>VLOOKUP(A299,HOP!A:C,3,0)</f>
        <v>4560138</v>
      </c>
      <c r="G299">
        <f t="shared" si="8"/>
        <v>0</v>
      </c>
      <c r="H299" t="str">
        <f t="shared" si="9"/>
        <v>，4560138</v>
      </c>
      <c r="I299" t="str">
        <f>VLOOKUP(A299,HOP!A:U,21,0)</f>
        <v>直连</v>
      </c>
    </row>
    <row r="300" ht="14.25" hidden="1" customHeight="1" spans="1:9">
      <c r="A300" s="8" t="s">
        <v>2302</v>
      </c>
      <c r="B300" s="9" t="s">
        <v>465</v>
      </c>
      <c r="C300" s="9" t="s">
        <v>929</v>
      </c>
      <c r="D300" s="4">
        <v>1503</v>
      </c>
      <c r="E300" t="str">
        <f>VLOOKUP(A300,HOP!A:L,12,0)</f>
        <v>1503.00</v>
      </c>
      <c r="F300" t="str">
        <f>VLOOKUP(A300,HOP!A:C,3,0)</f>
        <v>4567320</v>
      </c>
      <c r="G300">
        <f t="shared" si="8"/>
        <v>0</v>
      </c>
      <c r="H300" t="str">
        <f t="shared" si="9"/>
        <v>，4567320</v>
      </c>
      <c r="I300" t="str">
        <f>VLOOKUP(A300,HOP!A:U,21,0)</f>
        <v>直连</v>
      </c>
    </row>
    <row r="301" ht="14.25" hidden="1" customHeight="1" spans="1:9">
      <c r="A301" s="8" t="s">
        <v>2308</v>
      </c>
      <c r="B301" s="9" t="s">
        <v>464</v>
      </c>
      <c r="C301" s="9" t="s">
        <v>929</v>
      </c>
      <c r="D301" s="4">
        <v>488</v>
      </c>
      <c r="E301" t="str">
        <f>VLOOKUP(A301,HOP!A:L,12,0)</f>
        <v>488.00</v>
      </c>
      <c r="F301" t="str">
        <f>VLOOKUP(A301,HOP!A:C,3,0)</f>
        <v>4558930</v>
      </c>
      <c r="G301">
        <f t="shared" si="8"/>
        <v>0</v>
      </c>
      <c r="H301" t="str">
        <f t="shared" si="9"/>
        <v>，4558930</v>
      </c>
      <c r="I301" t="str">
        <f>VLOOKUP(A301,HOP!A:U,21,0)</f>
        <v>直连</v>
      </c>
    </row>
    <row r="302" ht="14.25" hidden="1" customHeight="1" spans="1:9">
      <c r="A302" s="8" t="s">
        <v>2311</v>
      </c>
      <c r="B302" s="9" t="s">
        <v>83</v>
      </c>
      <c r="C302" s="9" t="s">
        <v>929</v>
      </c>
      <c r="D302" s="4">
        <v>2566</v>
      </c>
      <c r="E302" t="str">
        <f>VLOOKUP(A302,HOP!A:L,12,0)</f>
        <v>2566.00</v>
      </c>
      <c r="F302" t="str">
        <f>VLOOKUP(A302,HOP!A:C,3,0)</f>
        <v>4550236</v>
      </c>
      <c r="G302">
        <f t="shared" si="8"/>
        <v>0</v>
      </c>
      <c r="H302" t="str">
        <f t="shared" si="9"/>
        <v>，4550236</v>
      </c>
      <c r="I302" t="str">
        <f>VLOOKUP(A302,HOP!A:U,21,0)</f>
        <v>直连</v>
      </c>
    </row>
    <row r="303" ht="14.25" hidden="1" customHeight="1" spans="1:9">
      <c r="A303" s="8" t="s">
        <v>2316</v>
      </c>
      <c r="B303" s="9" t="s">
        <v>83</v>
      </c>
      <c r="C303" s="9" t="s">
        <v>929</v>
      </c>
      <c r="D303" s="4">
        <v>254</v>
      </c>
      <c r="E303" t="str">
        <f>VLOOKUP(A303,HOP!A:L,12,0)</f>
        <v>254.00</v>
      </c>
      <c r="F303" t="str">
        <f>VLOOKUP(A303,HOP!A:C,3,0)</f>
        <v>4569821</v>
      </c>
      <c r="G303">
        <f t="shared" si="8"/>
        <v>0</v>
      </c>
      <c r="H303" t="str">
        <f t="shared" si="9"/>
        <v>，4569821</v>
      </c>
      <c r="I303" t="str">
        <f>VLOOKUP(A303,HOP!A:U,21,0)</f>
        <v>直采</v>
      </c>
    </row>
    <row r="304" ht="14.25" hidden="1" customHeight="1" spans="1:9">
      <c r="A304" s="8" t="s">
        <v>2322</v>
      </c>
      <c r="B304" s="9" t="s">
        <v>520</v>
      </c>
      <c r="C304" s="9" t="s">
        <v>929</v>
      </c>
      <c r="D304" s="4">
        <v>2006</v>
      </c>
      <c r="E304" t="str">
        <f>VLOOKUP(A304,HOP!A:L,12,0)</f>
        <v>2006.00</v>
      </c>
      <c r="F304" t="str">
        <f>VLOOKUP(A304,HOP!A:C,3,0)</f>
        <v>4579821</v>
      </c>
      <c r="G304">
        <f t="shared" si="8"/>
        <v>0</v>
      </c>
      <c r="H304" t="str">
        <f t="shared" si="9"/>
        <v>，4579821</v>
      </c>
      <c r="I304" t="str">
        <f>VLOOKUP(A304,HOP!A:U,21,0)</f>
        <v>直连</v>
      </c>
    </row>
    <row r="305" ht="14.25" hidden="1" customHeight="1" spans="1:9">
      <c r="A305" s="8" t="s">
        <v>2327</v>
      </c>
      <c r="B305" s="9" t="s">
        <v>83</v>
      </c>
      <c r="C305" s="9" t="s">
        <v>929</v>
      </c>
      <c r="D305" s="4">
        <v>324</v>
      </c>
      <c r="E305" t="str">
        <f>VLOOKUP(A305,HOP!A:L,12,0)</f>
        <v>324.00</v>
      </c>
      <c r="F305" t="str">
        <f>VLOOKUP(A305,HOP!A:C,3,0)</f>
        <v>4584141</v>
      </c>
      <c r="G305">
        <f t="shared" si="8"/>
        <v>0</v>
      </c>
      <c r="H305" t="str">
        <f t="shared" si="9"/>
        <v>，4584141</v>
      </c>
      <c r="I305" t="str">
        <f>VLOOKUP(A305,HOP!A:U,21,0)</f>
        <v>直连</v>
      </c>
    </row>
    <row r="306" ht="14.25" hidden="1" customHeight="1" spans="1:9">
      <c r="A306" s="8" t="s">
        <v>2334</v>
      </c>
      <c r="B306" s="9" t="s">
        <v>83</v>
      </c>
      <c r="C306" s="9" t="s">
        <v>929</v>
      </c>
      <c r="D306" s="4">
        <v>646</v>
      </c>
      <c r="E306" t="str">
        <f>VLOOKUP(A306,HOP!A:L,12,0)</f>
        <v>646.00</v>
      </c>
      <c r="F306" t="str">
        <f>VLOOKUP(A306,HOP!A:C,3,0)</f>
        <v>4584315</v>
      </c>
      <c r="G306">
        <f t="shared" si="8"/>
        <v>0</v>
      </c>
      <c r="H306" t="str">
        <f t="shared" si="9"/>
        <v>，4584315</v>
      </c>
      <c r="I306" t="str">
        <f>VLOOKUP(A306,HOP!A:U,21,0)</f>
        <v>直采</v>
      </c>
    </row>
    <row r="307" ht="14.25" hidden="1" customHeight="1" spans="1:9">
      <c r="A307" s="8" t="s">
        <v>2339</v>
      </c>
      <c r="B307" s="9" t="s">
        <v>83</v>
      </c>
      <c r="C307" s="9" t="s">
        <v>929</v>
      </c>
      <c r="D307" s="4">
        <v>1126</v>
      </c>
      <c r="E307" t="str">
        <f>VLOOKUP(A307,HOP!A:L,12,0)</f>
        <v>1126.00</v>
      </c>
      <c r="F307" t="str">
        <f>VLOOKUP(A307,HOP!A:C,3,0)</f>
        <v>4584861</v>
      </c>
      <c r="G307">
        <f t="shared" si="8"/>
        <v>0</v>
      </c>
      <c r="H307" t="str">
        <f t="shared" si="9"/>
        <v>，4584861</v>
      </c>
      <c r="I307" t="str">
        <f>VLOOKUP(A307,HOP!A:U,21,0)</f>
        <v>直采</v>
      </c>
    </row>
    <row r="308" ht="14.25" hidden="1" customHeight="1" spans="1:9">
      <c r="A308" s="8" t="s">
        <v>2345</v>
      </c>
      <c r="B308" s="9" t="s">
        <v>83</v>
      </c>
      <c r="C308" s="9" t="s">
        <v>929</v>
      </c>
      <c r="D308" s="4">
        <v>649</v>
      </c>
      <c r="E308" t="str">
        <f>VLOOKUP(A308,HOP!A:L,12,0)</f>
        <v>649.00</v>
      </c>
      <c r="F308" t="str">
        <f>VLOOKUP(A308,HOP!A:C,3,0)</f>
        <v>4581962</v>
      </c>
      <c r="G308">
        <f t="shared" si="8"/>
        <v>0</v>
      </c>
      <c r="H308" t="str">
        <f t="shared" si="9"/>
        <v>，4581962</v>
      </c>
      <c r="I308" t="str">
        <f>VLOOKUP(A308,HOP!A:U,21,0)</f>
        <v>直连</v>
      </c>
    </row>
    <row r="309" ht="14.25" hidden="1" customHeight="1" spans="1:9">
      <c r="A309" s="8" t="s">
        <v>2350</v>
      </c>
      <c r="B309" s="9" t="s">
        <v>83</v>
      </c>
      <c r="C309" s="9" t="s">
        <v>929</v>
      </c>
      <c r="D309" s="4">
        <v>235</v>
      </c>
      <c r="E309" t="str">
        <f>VLOOKUP(A309,HOP!A:L,12,0)</f>
        <v>235.00</v>
      </c>
      <c r="F309" t="str">
        <f>VLOOKUP(A309,HOP!A:C,3,0)</f>
        <v>4583569</v>
      </c>
      <c r="G309">
        <f t="shared" si="8"/>
        <v>0</v>
      </c>
      <c r="H309" t="str">
        <f t="shared" si="9"/>
        <v>，4583569</v>
      </c>
      <c r="I309" t="str">
        <f>VLOOKUP(A309,HOP!A:U,21,0)</f>
        <v>直连</v>
      </c>
    </row>
    <row r="310" ht="14.25" hidden="1" customHeight="1" spans="1:9">
      <c r="A310" s="8" t="s">
        <v>2356</v>
      </c>
      <c r="B310" s="9" t="s">
        <v>83</v>
      </c>
      <c r="C310" s="9" t="s">
        <v>929</v>
      </c>
      <c r="D310" s="4">
        <v>203</v>
      </c>
      <c r="E310" t="str">
        <f>VLOOKUP(A310,HOP!A:L,12,0)</f>
        <v>203.00</v>
      </c>
      <c r="F310" t="str">
        <f>VLOOKUP(A310,HOP!A:C,3,0)</f>
        <v>4585903</v>
      </c>
      <c r="G310">
        <f t="shared" si="8"/>
        <v>0</v>
      </c>
      <c r="H310" t="str">
        <f t="shared" si="9"/>
        <v>，4585903</v>
      </c>
      <c r="I310" t="str">
        <f>VLOOKUP(A310,HOP!A:U,21,0)</f>
        <v>直连</v>
      </c>
    </row>
    <row r="311" ht="14.25" hidden="1" customHeight="1" spans="1:9">
      <c r="A311" s="8" t="s">
        <v>2361</v>
      </c>
      <c r="B311" s="9" t="s">
        <v>83</v>
      </c>
      <c r="C311" s="9" t="s">
        <v>929</v>
      </c>
      <c r="D311" s="4">
        <v>215</v>
      </c>
      <c r="E311" t="str">
        <f>VLOOKUP(A311,HOP!A:L,12,0)</f>
        <v>215.00</v>
      </c>
      <c r="F311" t="str">
        <f>VLOOKUP(A311,HOP!A:C,3,0)</f>
        <v>4585508</v>
      </c>
      <c r="G311">
        <f t="shared" si="8"/>
        <v>0</v>
      </c>
      <c r="H311" t="str">
        <f t="shared" si="9"/>
        <v>，4585508</v>
      </c>
      <c r="I311" t="str">
        <f>VLOOKUP(A311,HOP!A:U,21,0)</f>
        <v>直连</v>
      </c>
    </row>
    <row r="312" ht="14.25" hidden="1" customHeight="1" spans="1:9">
      <c r="A312" s="8" t="s">
        <v>2366</v>
      </c>
      <c r="B312" s="9" t="s">
        <v>83</v>
      </c>
      <c r="C312" s="9" t="s">
        <v>929</v>
      </c>
      <c r="D312" s="4">
        <v>712</v>
      </c>
      <c r="E312" t="str">
        <f>VLOOKUP(A312,HOP!A:L,12,0)</f>
        <v>712.00</v>
      </c>
      <c r="F312" t="str">
        <f>VLOOKUP(A312,HOP!A:C,3,0)</f>
        <v>4585521</v>
      </c>
      <c r="G312">
        <f t="shared" si="8"/>
        <v>0</v>
      </c>
      <c r="H312" t="str">
        <f t="shared" si="9"/>
        <v>，4585521</v>
      </c>
      <c r="I312" t="str">
        <f>VLOOKUP(A312,HOP!A:U,21,0)</f>
        <v>直连</v>
      </c>
    </row>
    <row r="313" ht="14.25" hidden="1" customHeight="1" spans="1:9">
      <c r="A313" s="8" t="s">
        <v>2374</v>
      </c>
      <c r="B313" s="9" t="s">
        <v>83</v>
      </c>
      <c r="C313" s="9" t="s">
        <v>929</v>
      </c>
      <c r="D313" s="4">
        <v>712</v>
      </c>
      <c r="E313" t="str">
        <f>VLOOKUP(A313,HOP!A:L,12,0)</f>
        <v>712.00</v>
      </c>
      <c r="F313" t="str">
        <f>VLOOKUP(A313,HOP!A:C,3,0)</f>
        <v>4585347</v>
      </c>
      <c r="G313">
        <f t="shared" si="8"/>
        <v>0</v>
      </c>
      <c r="H313" t="str">
        <f t="shared" si="9"/>
        <v>，4585347</v>
      </c>
      <c r="I313" t="str">
        <f>VLOOKUP(A313,HOP!A:U,21,0)</f>
        <v>直连</v>
      </c>
    </row>
    <row r="314" ht="14.25" hidden="1" customHeight="1" spans="1:9">
      <c r="A314" s="8" t="s">
        <v>2379</v>
      </c>
      <c r="B314" s="9" t="s">
        <v>83</v>
      </c>
      <c r="C314" s="9" t="s">
        <v>929</v>
      </c>
      <c r="D314" s="4">
        <v>464</v>
      </c>
      <c r="E314" t="str">
        <f>VLOOKUP(A314,HOP!A:L,12,0)</f>
        <v>464.00</v>
      </c>
      <c r="F314" t="str">
        <f>VLOOKUP(A314,HOP!A:C,3,0)</f>
        <v>4468828</v>
      </c>
      <c r="G314">
        <f t="shared" si="8"/>
        <v>0</v>
      </c>
      <c r="H314" t="str">
        <f t="shared" si="9"/>
        <v>，4468828</v>
      </c>
      <c r="I314" t="str">
        <f>VLOOKUP(A314,HOP!A:U,21,0)</f>
        <v>直采</v>
      </c>
    </row>
    <row r="315" ht="14.25" hidden="1" customHeight="1" spans="1:9">
      <c r="A315" s="8" t="s">
        <v>2387</v>
      </c>
      <c r="B315" s="9" t="s">
        <v>83</v>
      </c>
      <c r="C315" s="9" t="s">
        <v>929</v>
      </c>
      <c r="D315" s="4">
        <v>431</v>
      </c>
      <c r="E315" t="str">
        <f>VLOOKUP(A315,HOP!A:L,12,0)</f>
        <v>431.00</v>
      </c>
      <c r="F315" t="str">
        <f>VLOOKUP(A315,HOP!A:C,3,0)</f>
        <v>4466049</v>
      </c>
      <c r="G315">
        <f t="shared" si="8"/>
        <v>0</v>
      </c>
      <c r="H315" t="str">
        <f t="shared" si="9"/>
        <v>，4466049</v>
      </c>
      <c r="I315" t="str">
        <f>VLOOKUP(A315,HOP!A:U,21,0)</f>
        <v>直采</v>
      </c>
    </row>
    <row r="316" ht="14.25" hidden="1" customHeight="1" spans="1:9">
      <c r="A316" s="8" t="s">
        <v>2391</v>
      </c>
      <c r="B316" s="9" t="s">
        <v>520</v>
      </c>
      <c r="C316" s="9" t="s">
        <v>929</v>
      </c>
      <c r="D316" s="4">
        <v>1182</v>
      </c>
      <c r="E316" t="str">
        <f>VLOOKUP(A316,HOP!A:L,12,0)</f>
        <v>1182.00</v>
      </c>
      <c r="F316" t="str">
        <f>VLOOKUP(A316,HOP!A:C,3,0)</f>
        <v>4475000</v>
      </c>
      <c r="G316">
        <f t="shared" si="8"/>
        <v>0</v>
      </c>
      <c r="H316" t="str">
        <f t="shared" si="9"/>
        <v>，4475000</v>
      </c>
      <c r="I316" t="str">
        <f>VLOOKUP(A316,HOP!A:U,21,0)</f>
        <v>直采</v>
      </c>
    </row>
    <row r="317" ht="14.25" hidden="1" customHeight="1" spans="1:9">
      <c r="A317" s="8" t="s">
        <v>2397</v>
      </c>
      <c r="B317" s="9" t="s">
        <v>520</v>
      </c>
      <c r="C317" s="9" t="s">
        <v>929</v>
      </c>
      <c r="D317" s="4">
        <v>1468</v>
      </c>
      <c r="E317" t="str">
        <f>VLOOKUP(A317,HOP!A:L,12,0)</f>
        <v>1468.00</v>
      </c>
      <c r="F317" t="str">
        <f>VLOOKUP(A317,HOP!A:C,3,0)</f>
        <v>4499705</v>
      </c>
      <c r="G317">
        <f t="shared" si="8"/>
        <v>0</v>
      </c>
      <c r="H317" t="str">
        <f t="shared" si="9"/>
        <v>，4499705</v>
      </c>
      <c r="I317" t="str">
        <f>VLOOKUP(A317,HOP!A:U,21,0)</f>
        <v>直采</v>
      </c>
    </row>
    <row r="318" ht="14.25" hidden="1" customHeight="1" spans="1:9">
      <c r="A318" s="8" t="s">
        <v>2405</v>
      </c>
      <c r="B318" s="9" t="s">
        <v>520</v>
      </c>
      <c r="C318" s="9" t="s">
        <v>929</v>
      </c>
      <c r="D318" s="4">
        <v>4380</v>
      </c>
      <c r="E318" t="str">
        <f>VLOOKUP(A318,HOP!A:L,12,0)</f>
        <v>4380.00</v>
      </c>
      <c r="F318" t="str">
        <f>VLOOKUP(A318,HOP!A:C,3,0)</f>
        <v>4512292</v>
      </c>
      <c r="G318">
        <f t="shared" si="8"/>
        <v>0</v>
      </c>
      <c r="H318" t="str">
        <f t="shared" si="9"/>
        <v>，4512292</v>
      </c>
      <c r="I318" t="str">
        <f>VLOOKUP(A318,HOP!A:U,21,0)</f>
        <v>直采</v>
      </c>
    </row>
    <row r="319" ht="14.25" hidden="1" customHeight="1" spans="1:9">
      <c r="A319" s="8" t="s">
        <v>2414</v>
      </c>
      <c r="B319" s="9" t="s">
        <v>465</v>
      </c>
      <c r="C319" s="9" t="s">
        <v>929</v>
      </c>
      <c r="D319" s="4">
        <v>1089</v>
      </c>
      <c r="E319" t="str">
        <f>VLOOKUP(A319,HOP!A:L,12,0)</f>
        <v>1089.00</v>
      </c>
      <c r="F319" t="str">
        <f>VLOOKUP(A319,HOP!A:C,3,0)</f>
        <v>4538541</v>
      </c>
      <c r="G319">
        <f t="shared" si="8"/>
        <v>0</v>
      </c>
      <c r="H319" t="str">
        <f t="shared" si="9"/>
        <v>，4538541</v>
      </c>
      <c r="I319" t="str">
        <f>VLOOKUP(A319,HOP!A:U,21,0)</f>
        <v>直采</v>
      </c>
    </row>
    <row r="320" ht="14.25" hidden="1" customHeight="1" spans="1:9">
      <c r="A320" s="8" t="s">
        <v>2419</v>
      </c>
      <c r="B320" s="9" t="s">
        <v>520</v>
      </c>
      <c r="C320" s="9" t="s">
        <v>929</v>
      </c>
      <c r="D320" s="4">
        <v>816</v>
      </c>
      <c r="E320" t="str">
        <f>VLOOKUP(A320,HOP!A:L,12,0)</f>
        <v>816.00</v>
      </c>
      <c r="F320" t="str">
        <f>VLOOKUP(A320,HOP!A:C,3,0)</f>
        <v>4537058</v>
      </c>
      <c r="G320">
        <f t="shared" si="8"/>
        <v>0</v>
      </c>
      <c r="H320" t="str">
        <f t="shared" si="9"/>
        <v>，4537058</v>
      </c>
      <c r="I320" t="str">
        <f>VLOOKUP(A320,HOP!A:U,21,0)</f>
        <v>直采</v>
      </c>
    </row>
    <row r="321" ht="14.25" hidden="1" customHeight="1" spans="1:9">
      <c r="A321" s="8" t="s">
        <v>2425</v>
      </c>
      <c r="B321" s="9" t="s">
        <v>83</v>
      </c>
      <c r="C321" s="9" t="s">
        <v>929</v>
      </c>
      <c r="D321" s="4">
        <v>516</v>
      </c>
      <c r="E321" t="str">
        <f>VLOOKUP(A321,HOP!A:L,12,0)</f>
        <v>516.00</v>
      </c>
      <c r="F321" t="str">
        <f>VLOOKUP(A321,HOP!A:C,3,0)</f>
        <v>4537435</v>
      </c>
      <c r="G321">
        <f t="shared" si="8"/>
        <v>0</v>
      </c>
      <c r="H321" t="str">
        <f t="shared" si="9"/>
        <v>，4537435</v>
      </c>
      <c r="I321" t="str">
        <f>VLOOKUP(A321,HOP!A:U,21,0)</f>
        <v>直采</v>
      </c>
    </row>
    <row r="322" ht="14.25" hidden="1" customHeight="1" spans="1:9">
      <c r="A322" s="8" t="s">
        <v>2433</v>
      </c>
      <c r="B322" s="9" t="s">
        <v>83</v>
      </c>
      <c r="C322" s="9" t="s">
        <v>929</v>
      </c>
      <c r="D322" s="4">
        <v>337</v>
      </c>
      <c r="E322" t="str">
        <f>VLOOKUP(A322,HOP!A:L,12,0)</f>
        <v>337.00</v>
      </c>
      <c r="F322" t="str">
        <f>VLOOKUP(A322,HOP!A:C,3,0)</f>
        <v>4548539</v>
      </c>
      <c r="G322">
        <f t="shared" si="8"/>
        <v>0</v>
      </c>
      <c r="H322" t="str">
        <f t="shared" si="9"/>
        <v>，4548539</v>
      </c>
      <c r="I322" t="str">
        <f>VLOOKUP(A322,HOP!A:U,21,0)</f>
        <v>直采</v>
      </c>
    </row>
    <row r="323" ht="14.25" hidden="1" customHeight="1" spans="1:9">
      <c r="A323" s="8" t="s">
        <v>2437</v>
      </c>
      <c r="B323" s="9" t="s">
        <v>83</v>
      </c>
      <c r="C323" s="9" t="s">
        <v>929</v>
      </c>
      <c r="D323" s="4">
        <v>361</v>
      </c>
      <c r="E323" t="str">
        <f>VLOOKUP(A323,HOP!A:L,12,0)</f>
        <v>361.00</v>
      </c>
      <c r="F323" t="str">
        <f>VLOOKUP(A323,HOP!A:C,3,0)</f>
        <v>4494122</v>
      </c>
      <c r="G323">
        <f t="shared" ref="G323:G386" si="10">D323-E323</f>
        <v>0</v>
      </c>
      <c r="H323" t="str">
        <f t="shared" ref="H323:H386" si="11">$H$1&amp;F323</f>
        <v>，4494122</v>
      </c>
      <c r="I323" t="str">
        <f>VLOOKUP(A323,HOP!A:U,21,0)</f>
        <v>直采</v>
      </c>
    </row>
    <row r="324" ht="14.25" hidden="1" customHeight="1" spans="1:9">
      <c r="A324" s="8" t="s">
        <v>2443</v>
      </c>
      <c r="B324" s="9" t="s">
        <v>465</v>
      </c>
      <c r="C324" s="9" t="s">
        <v>929</v>
      </c>
      <c r="D324" s="4">
        <v>2037</v>
      </c>
      <c r="E324" t="str">
        <f>VLOOKUP(A324,HOP!A:L,12,0)</f>
        <v>2037.00</v>
      </c>
      <c r="F324" t="str">
        <f>VLOOKUP(A324,HOP!A:C,3,0)</f>
        <v>4544385</v>
      </c>
      <c r="G324">
        <f t="shared" si="10"/>
        <v>0</v>
      </c>
      <c r="H324" t="str">
        <f t="shared" si="11"/>
        <v>，4544385</v>
      </c>
      <c r="I324" t="str">
        <f>VLOOKUP(A324,HOP!A:U,21,0)</f>
        <v>直连</v>
      </c>
    </row>
    <row r="325" ht="14.25" hidden="1" customHeight="1" spans="1:9">
      <c r="A325" s="8" t="s">
        <v>2452</v>
      </c>
      <c r="B325" s="9" t="s">
        <v>83</v>
      </c>
      <c r="C325" s="9" t="s">
        <v>929</v>
      </c>
      <c r="D325" s="4">
        <v>53</v>
      </c>
      <c r="E325" t="str">
        <f>VLOOKUP(A325,HOP!A:L,12,0)</f>
        <v>53.00</v>
      </c>
      <c r="F325" t="str">
        <f>VLOOKUP(A325,HOP!A:C,3,0)</f>
        <v>4569525</v>
      </c>
      <c r="G325">
        <f t="shared" si="10"/>
        <v>0</v>
      </c>
      <c r="H325" t="str">
        <f t="shared" si="11"/>
        <v>，4569525</v>
      </c>
      <c r="I325" t="str">
        <f>VLOOKUP(A325,HOP!A:U,21,0)</f>
        <v>直连</v>
      </c>
    </row>
    <row r="326" ht="14.25" hidden="1" customHeight="1" spans="1:9">
      <c r="A326" s="8" t="s">
        <v>2458</v>
      </c>
      <c r="B326" s="9" t="s">
        <v>520</v>
      </c>
      <c r="C326" s="9" t="s">
        <v>929</v>
      </c>
      <c r="D326" s="4">
        <v>462</v>
      </c>
      <c r="E326" t="str">
        <f>VLOOKUP(A326,HOP!A:L,12,0)</f>
        <v>462.00</v>
      </c>
      <c r="F326" t="str">
        <f>VLOOKUP(A326,HOP!A:C,3,0)</f>
        <v>4579840</v>
      </c>
      <c r="G326">
        <f t="shared" si="10"/>
        <v>0</v>
      </c>
      <c r="H326" t="str">
        <f t="shared" si="11"/>
        <v>，4579840</v>
      </c>
      <c r="I326" t="str">
        <f>VLOOKUP(A326,HOP!A:U,21,0)</f>
        <v>直采</v>
      </c>
    </row>
    <row r="327" ht="14.25" hidden="1" customHeight="1" spans="1:9">
      <c r="A327" s="8" t="s">
        <v>2463</v>
      </c>
      <c r="B327" s="9" t="s">
        <v>520</v>
      </c>
      <c r="C327" s="9" t="s">
        <v>929</v>
      </c>
      <c r="D327" s="4">
        <v>1092</v>
      </c>
      <c r="E327" t="str">
        <f>VLOOKUP(A327,HOP!A:L,12,0)</f>
        <v>1092.00</v>
      </c>
      <c r="F327" t="str">
        <f>VLOOKUP(A327,HOP!A:C,3,0)</f>
        <v>4579818</v>
      </c>
      <c r="G327">
        <f t="shared" si="10"/>
        <v>0</v>
      </c>
      <c r="H327" t="str">
        <f t="shared" si="11"/>
        <v>，4579818</v>
      </c>
      <c r="I327" t="str">
        <f>VLOOKUP(A327,HOP!A:U,21,0)</f>
        <v>直采</v>
      </c>
    </row>
    <row r="328" ht="14.25" hidden="1" customHeight="1" spans="1:9">
      <c r="A328" s="8" t="s">
        <v>2468</v>
      </c>
      <c r="B328" s="9" t="s">
        <v>929</v>
      </c>
      <c r="C328" s="9" t="s">
        <v>84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t="14.25" hidden="1" customHeight="1" spans="1:9">
      <c r="A329" s="8" t="s">
        <v>2472</v>
      </c>
      <c r="B329" s="9" t="s">
        <v>83</v>
      </c>
      <c r="C329" s="9" t="s">
        <v>929</v>
      </c>
      <c r="D329" s="4">
        <v>265</v>
      </c>
      <c r="E329" t="str">
        <f>VLOOKUP(A329,HOP!A:L,12,0)</f>
        <v>265.00</v>
      </c>
      <c r="F329" t="str">
        <f>VLOOKUP(A329,HOP!A:C,3,0)</f>
        <v>4587621</v>
      </c>
      <c r="G329">
        <f t="shared" si="10"/>
        <v>0</v>
      </c>
      <c r="H329" t="str">
        <f t="shared" si="11"/>
        <v>，4587621</v>
      </c>
      <c r="I329" t="str">
        <f>VLOOKUP(A329,HOP!A:U,21,0)</f>
        <v>直连</v>
      </c>
    </row>
    <row r="330" ht="14.25" hidden="1" customHeight="1" spans="1:9">
      <c r="A330" s="8" t="s">
        <v>2478</v>
      </c>
      <c r="B330" s="9" t="s">
        <v>1298</v>
      </c>
      <c r="C330" s="9" t="s">
        <v>2483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t="14.25" hidden="1" customHeight="1" spans="1:9">
      <c r="A331" s="8" t="s">
        <v>2487</v>
      </c>
      <c r="B331" s="9" t="s">
        <v>999</v>
      </c>
      <c r="C331" s="9" t="s">
        <v>1756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t="14.25" hidden="1" customHeight="1" spans="1:9">
      <c r="A332" s="8" t="s">
        <v>2491</v>
      </c>
      <c r="B332" s="9" t="s">
        <v>929</v>
      </c>
      <c r="C332" s="9" t="s">
        <v>84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t="14.25" hidden="1" customHeight="1" spans="1:9">
      <c r="A333" s="8" t="s">
        <v>2495</v>
      </c>
      <c r="B333" s="9" t="s">
        <v>929</v>
      </c>
      <c r="C333" s="9" t="s">
        <v>84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t="14.25" hidden="1" customHeight="1" spans="1:9">
      <c r="A334" s="8" t="s">
        <v>2502</v>
      </c>
      <c r="B334" s="9" t="s">
        <v>929</v>
      </c>
      <c r="C334" s="9" t="s">
        <v>976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t="14.25" hidden="1" customHeight="1" spans="1:9">
      <c r="A335" s="8" t="s">
        <v>2508</v>
      </c>
      <c r="B335" s="9" t="s">
        <v>929</v>
      </c>
      <c r="C335" s="9" t="s">
        <v>976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t="14.25" hidden="1" customHeight="1" spans="1:9">
      <c r="A336" s="8" t="s">
        <v>2511</v>
      </c>
      <c r="B336" s="9" t="s">
        <v>2516</v>
      </c>
      <c r="C336" s="9" t="s">
        <v>540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t="14.25" hidden="1" customHeight="1" spans="1:9">
      <c r="A337" s="8" t="s">
        <v>2520</v>
      </c>
      <c r="B337" s="9" t="s">
        <v>929</v>
      </c>
      <c r="C337" s="9" t="s">
        <v>84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t="14.25" hidden="1" customHeight="1" spans="1:9">
      <c r="A338" s="8" t="s">
        <v>2527</v>
      </c>
      <c r="B338" s="9" t="s">
        <v>1693</v>
      </c>
      <c r="C338" s="9" t="s">
        <v>595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t="14.25" hidden="1" customHeight="1" spans="1:9">
      <c r="A339" s="8" t="s">
        <v>2534</v>
      </c>
      <c r="B339" s="9" t="s">
        <v>929</v>
      </c>
      <c r="C339" s="9" t="s">
        <v>84</v>
      </c>
      <c r="D339" s="4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t="14.25" hidden="1" customHeight="1" spans="1:9">
      <c r="A340" s="8" t="s">
        <v>2537</v>
      </c>
      <c r="B340" s="9" t="s">
        <v>929</v>
      </c>
      <c r="C340" s="9" t="s">
        <v>84</v>
      </c>
      <c r="D340" s="4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t="14.25" hidden="1" customHeight="1" spans="1:9">
      <c r="A341" s="8" t="s">
        <v>2543</v>
      </c>
      <c r="B341" s="9" t="s">
        <v>929</v>
      </c>
      <c r="C341" s="9" t="s">
        <v>84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t="14.25" hidden="1" customHeight="1" spans="1:9">
      <c r="A342" s="8" t="s">
        <v>2546</v>
      </c>
      <c r="B342" s="9" t="s">
        <v>929</v>
      </c>
      <c r="C342" s="9" t="s">
        <v>84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t="14.25" hidden="1" customHeight="1" spans="1:9">
      <c r="A343" s="8" t="s">
        <v>2550</v>
      </c>
      <c r="B343" s="9" t="s">
        <v>929</v>
      </c>
      <c r="C343" s="9" t="s">
        <v>84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t="14.25" hidden="1" customHeight="1" spans="1:9">
      <c r="A344" s="8" t="s">
        <v>2558</v>
      </c>
      <c r="B344" s="9" t="s">
        <v>490</v>
      </c>
      <c r="C344" s="9" t="s">
        <v>491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t="14.25" hidden="1" customHeight="1" spans="1:9">
      <c r="A345" s="8" t="s">
        <v>2566</v>
      </c>
      <c r="B345" s="9" t="s">
        <v>2569</v>
      </c>
      <c r="C345" s="9" t="s">
        <v>2570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t="14.25" hidden="1" customHeight="1" spans="1:9">
      <c r="A346" s="8" t="s">
        <v>2574</v>
      </c>
      <c r="B346" s="9" t="s">
        <v>530</v>
      </c>
      <c r="C346" s="9" t="s">
        <v>491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t="14.25" hidden="1" customHeight="1" spans="1:9">
      <c r="A347" s="8" t="s">
        <v>2581</v>
      </c>
      <c r="B347" s="9" t="s">
        <v>2586</v>
      </c>
      <c r="C347" s="9" t="s">
        <v>2587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t="14.25" hidden="1" customHeight="1" spans="1:9">
      <c r="A348" s="8" t="s">
        <v>2591</v>
      </c>
      <c r="B348" s="9" t="s">
        <v>94</v>
      </c>
      <c r="C348" s="9" t="s">
        <v>95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t="14.25" hidden="1" customHeight="1" spans="1:9">
      <c r="A349" s="8" t="s">
        <v>2596</v>
      </c>
      <c r="B349" s="9" t="s">
        <v>530</v>
      </c>
      <c r="C349" s="9" t="s">
        <v>491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t="14.25" hidden="1" customHeight="1" spans="1:9">
      <c r="A350" s="8" t="s">
        <v>2600</v>
      </c>
      <c r="B350" s="9" t="s">
        <v>1720</v>
      </c>
      <c r="C350" s="9" t="s">
        <v>477</v>
      </c>
      <c r="D350" s="4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t="14.25" hidden="1" customHeight="1" spans="1:9">
      <c r="A351" s="8" t="s">
        <v>2604</v>
      </c>
      <c r="B351" s="9" t="s">
        <v>464</v>
      </c>
      <c r="C351" s="9" t="s">
        <v>929</v>
      </c>
      <c r="D351" s="4">
        <v>6212</v>
      </c>
      <c r="E351" t="str">
        <f>VLOOKUP(A351,HOP!A:L,12,0)</f>
        <v>6212.00</v>
      </c>
      <c r="F351" t="str">
        <f>VLOOKUP(A351,HOP!A:C,3,0)</f>
        <v>4568939</v>
      </c>
      <c r="G351">
        <f t="shared" si="10"/>
        <v>0</v>
      </c>
      <c r="H351" t="str">
        <f t="shared" si="11"/>
        <v>，4568939</v>
      </c>
      <c r="I351" t="str">
        <f>VLOOKUP(A351,HOP!A:U,21,0)</f>
        <v>直连</v>
      </c>
    </row>
    <row r="352" ht="14.25" hidden="1" customHeight="1" spans="1:9">
      <c r="A352" s="8" t="s">
        <v>2611</v>
      </c>
      <c r="B352" s="9" t="s">
        <v>976</v>
      </c>
      <c r="C352" s="9" t="s">
        <v>94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t="14.25" hidden="1" customHeight="1" spans="1:9">
      <c r="A353" s="8" t="s">
        <v>2618</v>
      </c>
      <c r="B353" s="9" t="s">
        <v>419</v>
      </c>
      <c r="C353" s="9" t="s">
        <v>420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t="14.25" hidden="1" customHeight="1" spans="1:9">
      <c r="A354" s="8" t="s">
        <v>2623</v>
      </c>
      <c r="B354" s="9" t="s">
        <v>83</v>
      </c>
      <c r="C354" s="9" t="s">
        <v>84</v>
      </c>
      <c r="D354" s="4">
        <v>1440</v>
      </c>
      <c r="E354" t="str">
        <f>VLOOKUP(A354,HOP!A:L,12,0)</f>
        <v>1440.00</v>
      </c>
      <c r="F354" t="str">
        <f>VLOOKUP(A354,HOP!A:C,3,0)</f>
        <v>4579850</v>
      </c>
      <c r="G354">
        <f t="shared" si="10"/>
        <v>0</v>
      </c>
      <c r="H354" t="str">
        <f t="shared" si="11"/>
        <v>，4579850</v>
      </c>
      <c r="I354" t="str">
        <f>VLOOKUP(A354,HOP!A:U,21,0)</f>
        <v>直采</v>
      </c>
    </row>
    <row r="355" ht="14.25" hidden="1" customHeight="1" spans="1:9">
      <c r="A355" s="8" t="s">
        <v>2629</v>
      </c>
      <c r="B355" s="9" t="s">
        <v>929</v>
      </c>
      <c r="C355" s="9" t="s">
        <v>84</v>
      </c>
      <c r="D355" s="4">
        <v>256</v>
      </c>
      <c r="E355" t="str">
        <f>VLOOKUP(A355,HOP!A:L,12,0)</f>
        <v>256.00</v>
      </c>
      <c r="F355" t="str">
        <f>VLOOKUP(A355,HOP!A:C,3,0)</f>
        <v>4588395</v>
      </c>
      <c r="G355">
        <f t="shared" si="10"/>
        <v>0</v>
      </c>
      <c r="H355" t="str">
        <f t="shared" si="11"/>
        <v>，4588395</v>
      </c>
      <c r="I355" t="str">
        <f>VLOOKUP(A355,HOP!A:U,21,0)</f>
        <v>直连</v>
      </c>
    </row>
    <row r="356" ht="14.25" hidden="1" customHeight="1" spans="1:9">
      <c r="A356" s="8" t="s">
        <v>2635</v>
      </c>
      <c r="B356" s="9" t="s">
        <v>520</v>
      </c>
      <c r="C356" s="9" t="s">
        <v>84</v>
      </c>
      <c r="D356" s="4">
        <v>978</v>
      </c>
      <c r="E356">
        <v>978</v>
      </c>
      <c r="F356">
        <v>4392216</v>
      </c>
      <c r="G356">
        <f t="shared" si="10"/>
        <v>0</v>
      </c>
      <c r="H356" t="str">
        <f t="shared" si="11"/>
        <v>，4392216</v>
      </c>
      <c r="I356" s="7" t="s">
        <v>3048</v>
      </c>
    </row>
    <row r="357" ht="14.25" hidden="1" customHeight="1" spans="1:9">
      <c r="A357" s="8" t="s">
        <v>2641</v>
      </c>
      <c r="B357" s="9" t="s">
        <v>520</v>
      </c>
      <c r="C357" s="9" t="s">
        <v>84</v>
      </c>
      <c r="D357" s="4">
        <v>978</v>
      </c>
      <c r="E357" t="str">
        <f>VLOOKUP(A357,HOP!A:L,12,0)</f>
        <v>978.00</v>
      </c>
      <c r="F357" t="str">
        <f>VLOOKUP(A357,HOP!A:C,3,0)</f>
        <v>4410845</v>
      </c>
      <c r="G357">
        <f t="shared" si="10"/>
        <v>0</v>
      </c>
      <c r="H357" t="str">
        <f t="shared" si="11"/>
        <v>，4410845</v>
      </c>
      <c r="I357" t="str">
        <f>VLOOKUP(A357,HOP!A:U,21,0)</f>
        <v>直采</v>
      </c>
    </row>
    <row r="358" ht="14.25" hidden="1" customHeight="1" spans="1:9">
      <c r="A358" s="8" t="s">
        <v>2647</v>
      </c>
      <c r="B358" s="9" t="s">
        <v>83</v>
      </c>
      <c r="C358" s="9" t="s">
        <v>84</v>
      </c>
      <c r="D358" s="4">
        <v>576</v>
      </c>
      <c r="E358" t="str">
        <f>VLOOKUP(A358,HOP!A:L,12,0)</f>
        <v>576.00</v>
      </c>
      <c r="F358" t="str">
        <f>VLOOKUP(A358,HOP!A:C,3,0)</f>
        <v>4480723</v>
      </c>
      <c r="G358">
        <f t="shared" si="10"/>
        <v>0</v>
      </c>
      <c r="H358" t="str">
        <f t="shared" si="11"/>
        <v>，4480723</v>
      </c>
      <c r="I358" t="str">
        <f>VLOOKUP(A358,HOP!A:U,21,0)</f>
        <v>直采</v>
      </c>
    </row>
    <row r="359" ht="14.25" hidden="1" customHeight="1" spans="1:9">
      <c r="A359" s="8" t="s">
        <v>2653</v>
      </c>
      <c r="B359" s="9" t="s">
        <v>83</v>
      </c>
      <c r="C359" s="9" t="s">
        <v>84</v>
      </c>
      <c r="D359" s="4">
        <v>634</v>
      </c>
      <c r="E359" t="str">
        <f>VLOOKUP(A359,HOP!A:L,12,0)</f>
        <v>634.00</v>
      </c>
      <c r="F359" t="str">
        <f>VLOOKUP(A359,HOP!A:C,3,0)</f>
        <v>4519255</v>
      </c>
      <c r="G359">
        <f t="shared" si="10"/>
        <v>0</v>
      </c>
      <c r="H359" t="str">
        <f t="shared" si="11"/>
        <v>，4519255</v>
      </c>
      <c r="I359" t="str">
        <f>VLOOKUP(A359,HOP!A:U,21,0)</f>
        <v>直采</v>
      </c>
    </row>
    <row r="360" ht="14.25" hidden="1" customHeight="1" spans="1:9">
      <c r="A360" s="8" t="s">
        <v>2658</v>
      </c>
      <c r="B360" s="9" t="s">
        <v>929</v>
      </c>
      <c r="C360" s="9" t="s">
        <v>84</v>
      </c>
      <c r="D360" s="4">
        <v>317</v>
      </c>
      <c r="E360" t="str">
        <f>VLOOKUP(A360,HOP!A:L,12,0)</f>
        <v>317.00</v>
      </c>
      <c r="F360" t="str">
        <f>VLOOKUP(A360,HOP!A:C,3,0)</f>
        <v>4515492</v>
      </c>
      <c r="G360">
        <f t="shared" si="10"/>
        <v>0</v>
      </c>
      <c r="H360" t="str">
        <f t="shared" si="11"/>
        <v>，4515492</v>
      </c>
      <c r="I360" t="str">
        <f>VLOOKUP(A360,HOP!A:U,21,0)</f>
        <v>直采</v>
      </c>
    </row>
    <row r="361" ht="14.25" hidden="1" customHeight="1" spans="1:9">
      <c r="A361" s="8" t="s">
        <v>2662</v>
      </c>
      <c r="B361" s="9" t="s">
        <v>83</v>
      </c>
      <c r="C361" s="9" t="s">
        <v>84</v>
      </c>
      <c r="D361" s="4">
        <v>624</v>
      </c>
      <c r="E361" t="str">
        <f>VLOOKUP(A361,HOP!A:L,12,0)</f>
        <v>624.00</v>
      </c>
      <c r="F361" t="str">
        <f>VLOOKUP(A361,HOP!A:C,3,0)</f>
        <v>4500080</v>
      </c>
      <c r="G361">
        <f t="shared" si="10"/>
        <v>0</v>
      </c>
      <c r="H361" t="str">
        <f t="shared" si="11"/>
        <v>，4500080</v>
      </c>
      <c r="I361" t="str">
        <f>VLOOKUP(A361,HOP!A:U,21,0)</f>
        <v>直采</v>
      </c>
    </row>
    <row r="362" ht="14.25" hidden="1" customHeight="1" spans="1:9">
      <c r="A362" s="8" t="s">
        <v>2666</v>
      </c>
      <c r="B362" s="9" t="s">
        <v>83</v>
      </c>
      <c r="C362" s="9" t="s">
        <v>84</v>
      </c>
      <c r="D362" s="4">
        <v>2090</v>
      </c>
      <c r="E362" t="str">
        <f>VLOOKUP(A362,HOP!A:L,12,0)</f>
        <v>2090.00</v>
      </c>
      <c r="F362" t="str">
        <f>VLOOKUP(A362,HOP!A:C,3,0)</f>
        <v>4526979</v>
      </c>
      <c r="G362">
        <f t="shared" si="10"/>
        <v>0</v>
      </c>
      <c r="H362" t="str">
        <f t="shared" si="11"/>
        <v>，4526979</v>
      </c>
      <c r="I362" t="str">
        <f>VLOOKUP(A362,HOP!A:U,21,0)</f>
        <v>直连</v>
      </c>
    </row>
    <row r="363" ht="14.25" hidden="1" customHeight="1" spans="1:9">
      <c r="A363" s="8" t="s">
        <v>2672</v>
      </c>
      <c r="B363" s="9" t="s">
        <v>929</v>
      </c>
      <c r="C363" s="9" t="s">
        <v>84</v>
      </c>
      <c r="D363" s="4">
        <v>481</v>
      </c>
      <c r="E363" t="str">
        <f>VLOOKUP(A363,HOP!A:L,12,0)</f>
        <v>481.00</v>
      </c>
      <c r="F363" t="str">
        <f>VLOOKUP(A363,HOP!A:C,3,0)</f>
        <v>4503229</v>
      </c>
      <c r="G363">
        <f t="shared" si="10"/>
        <v>0</v>
      </c>
      <c r="H363" t="str">
        <f t="shared" si="11"/>
        <v>，4503229</v>
      </c>
      <c r="I363" t="str">
        <f>VLOOKUP(A363,HOP!A:U,21,0)</f>
        <v>直连</v>
      </c>
    </row>
    <row r="364" ht="14.25" hidden="1" customHeight="1" spans="1:9">
      <c r="A364" s="8" t="s">
        <v>2675</v>
      </c>
      <c r="B364" s="9" t="s">
        <v>83</v>
      </c>
      <c r="C364" s="9" t="s">
        <v>84</v>
      </c>
      <c r="D364" s="4">
        <v>966</v>
      </c>
      <c r="E364" t="str">
        <f>VLOOKUP(A364,HOP!A:L,12,0)</f>
        <v>966.00</v>
      </c>
      <c r="F364" t="str">
        <f>VLOOKUP(A364,HOP!A:C,3,0)</f>
        <v>4538311</v>
      </c>
      <c r="G364">
        <f t="shared" si="10"/>
        <v>0</v>
      </c>
      <c r="H364" t="str">
        <f t="shared" si="11"/>
        <v>，4538311</v>
      </c>
      <c r="I364" t="str">
        <f>VLOOKUP(A364,HOP!A:U,21,0)</f>
        <v>直连</v>
      </c>
    </row>
    <row r="365" ht="14.25" hidden="1" customHeight="1" spans="1:9">
      <c r="A365" s="8" t="s">
        <v>2679</v>
      </c>
      <c r="B365" s="9" t="s">
        <v>83</v>
      </c>
      <c r="C365" s="9" t="s">
        <v>84</v>
      </c>
      <c r="D365" s="4">
        <v>2010</v>
      </c>
      <c r="E365" t="str">
        <f>VLOOKUP(A365,HOP!A:L,12,0)</f>
        <v>2010.00</v>
      </c>
      <c r="F365" t="str">
        <f>VLOOKUP(A365,HOP!A:C,3,0)</f>
        <v>4545245</v>
      </c>
      <c r="G365">
        <f t="shared" si="10"/>
        <v>0</v>
      </c>
      <c r="H365" t="str">
        <f t="shared" si="11"/>
        <v>，4545245</v>
      </c>
      <c r="I365" t="str">
        <f>VLOOKUP(A365,HOP!A:U,21,0)</f>
        <v>直连</v>
      </c>
    </row>
    <row r="366" ht="14.25" hidden="1" customHeight="1" spans="1:9">
      <c r="A366" s="8" t="s">
        <v>2684</v>
      </c>
      <c r="B366" s="9" t="s">
        <v>465</v>
      </c>
      <c r="C366" s="9" t="s">
        <v>84</v>
      </c>
      <c r="D366" s="4">
        <v>1068</v>
      </c>
      <c r="E366" t="str">
        <f>VLOOKUP(A366,HOP!A:L,12,0)</f>
        <v>1068.00</v>
      </c>
      <c r="F366" t="str">
        <f>VLOOKUP(A366,HOP!A:C,3,0)</f>
        <v>4548061</v>
      </c>
      <c r="G366">
        <f t="shared" si="10"/>
        <v>0</v>
      </c>
      <c r="H366" t="str">
        <f t="shared" si="11"/>
        <v>，4548061</v>
      </c>
      <c r="I366" t="str">
        <f>VLOOKUP(A366,HOP!A:U,21,0)</f>
        <v>直连</v>
      </c>
    </row>
    <row r="367" ht="14.25" hidden="1" customHeight="1" spans="1:9">
      <c r="A367" s="8" t="s">
        <v>2689</v>
      </c>
      <c r="B367" s="9" t="s">
        <v>83</v>
      </c>
      <c r="C367" s="9" t="s">
        <v>84</v>
      </c>
      <c r="D367" s="4">
        <v>962</v>
      </c>
      <c r="E367" t="str">
        <f>VLOOKUP(A367,HOP!A:L,12,0)</f>
        <v>962.00</v>
      </c>
      <c r="F367" t="str">
        <f>VLOOKUP(A367,HOP!A:C,3,0)</f>
        <v>4538260</v>
      </c>
      <c r="G367">
        <f t="shared" si="10"/>
        <v>0</v>
      </c>
      <c r="H367" t="str">
        <f t="shared" si="11"/>
        <v>，4538260</v>
      </c>
      <c r="I367" t="str">
        <f>VLOOKUP(A367,HOP!A:U,21,0)</f>
        <v>直连</v>
      </c>
    </row>
    <row r="368" ht="14.25" hidden="1" customHeight="1" spans="1:9">
      <c r="A368" s="8" t="s">
        <v>2694</v>
      </c>
      <c r="B368" s="9" t="s">
        <v>83</v>
      </c>
      <c r="C368" s="9" t="s">
        <v>84</v>
      </c>
      <c r="D368" s="4">
        <v>966</v>
      </c>
      <c r="E368" t="str">
        <f>VLOOKUP(A368,HOP!A:L,12,0)</f>
        <v>966.00</v>
      </c>
      <c r="F368" t="str">
        <f>VLOOKUP(A368,HOP!A:C,3,0)</f>
        <v>4538318</v>
      </c>
      <c r="G368">
        <f t="shared" si="10"/>
        <v>0</v>
      </c>
      <c r="H368" t="str">
        <f t="shared" si="11"/>
        <v>，4538318</v>
      </c>
      <c r="I368" t="str">
        <f>VLOOKUP(A368,HOP!A:U,21,0)</f>
        <v>直连</v>
      </c>
    </row>
    <row r="369" ht="14.25" hidden="1" customHeight="1" spans="1:9">
      <c r="A369" s="8" t="s">
        <v>2697</v>
      </c>
      <c r="B369" s="9" t="s">
        <v>520</v>
      </c>
      <c r="C369" s="9" t="s">
        <v>84</v>
      </c>
      <c r="D369" s="4">
        <v>1050</v>
      </c>
      <c r="E369" t="str">
        <f>VLOOKUP(A369,HOP!A:L,12,0)</f>
        <v>1050.00</v>
      </c>
      <c r="F369" t="str">
        <f>VLOOKUP(A369,HOP!A:C,3,0)</f>
        <v>4558959</v>
      </c>
      <c r="G369">
        <f t="shared" si="10"/>
        <v>0</v>
      </c>
      <c r="H369" t="str">
        <f t="shared" si="11"/>
        <v>，4558959</v>
      </c>
      <c r="I369" t="str">
        <f>VLOOKUP(A369,HOP!A:U,21,0)</f>
        <v>直采</v>
      </c>
    </row>
    <row r="370" ht="14.25" hidden="1" customHeight="1" spans="1:9">
      <c r="A370" s="8" t="s">
        <v>2705</v>
      </c>
      <c r="B370" s="9" t="s">
        <v>83</v>
      </c>
      <c r="C370" s="9" t="s">
        <v>84</v>
      </c>
      <c r="D370" s="4">
        <v>1462</v>
      </c>
      <c r="E370" t="str">
        <f>VLOOKUP(A370,HOP!A:L,12,0)</f>
        <v>1462.00</v>
      </c>
      <c r="F370" t="str">
        <f>VLOOKUP(A370,HOP!A:C,3,0)</f>
        <v>4561092</v>
      </c>
      <c r="G370">
        <f t="shared" si="10"/>
        <v>0</v>
      </c>
      <c r="H370" t="str">
        <f t="shared" si="11"/>
        <v>，4561092</v>
      </c>
      <c r="I370" t="str">
        <f>VLOOKUP(A370,HOP!A:U,21,0)</f>
        <v>直连</v>
      </c>
    </row>
    <row r="371" ht="14.25" hidden="1" customHeight="1" spans="1:9">
      <c r="A371" s="8" t="s">
        <v>2708</v>
      </c>
      <c r="B371" s="9" t="s">
        <v>929</v>
      </c>
      <c r="C371" s="9" t="s">
        <v>84</v>
      </c>
      <c r="D371" s="4">
        <v>1582</v>
      </c>
      <c r="E371" t="str">
        <f>VLOOKUP(A371,HOP!A:L,12,0)</f>
        <v>1582.00</v>
      </c>
      <c r="F371" t="str">
        <f>VLOOKUP(A371,HOP!A:C,3,0)</f>
        <v>4560697</v>
      </c>
      <c r="G371">
        <f t="shared" si="10"/>
        <v>0</v>
      </c>
      <c r="H371" t="str">
        <f t="shared" si="11"/>
        <v>，4560697</v>
      </c>
      <c r="I371" t="str">
        <f>VLOOKUP(A371,HOP!A:U,21,0)</f>
        <v>直采</v>
      </c>
    </row>
    <row r="372" ht="14.25" hidden="1" customHeight="1" spans="1:9">
      <c r="A372" s="8" t="s">
        <v>2714</v>
      </c>
      <c r="B372" s="9" t="s">
        <v>83</v>
      </c>
      <c r="C372" s="9" t="s">
        <v>84</v>
      </c>
      <c r="D372" s="4">
        <v>452</v>
      </c>
      <c r="E372" t="str">
        <f>VLOOKUP(A372,HOP!A:L,12,0)</f>
        <v>452.00</v>
      </c>
      <c r="F372" t="str">
        <f>VLOOKUP(A372,HOP!A:C,3,0)</f>
        <v>4564718</v>
      </c>
      <c r="G372">
        <f t="shared" si="10"/>
        <v>0</v>
      </c>
      <c r="H372" t="str">
        <f t="shared" si="11"/>
        <v>，4564718</v>
      </c>
      <c r="I372" t="str">
        <f>VLOOKUP(A372,HOP!A:U,21,0)</f>
        <v>直采</v>
      </c>
    </row>
    <row r="373" ht="14.25" hidden="1" customHeight="1" spans="1:9">
      <c r="A373" s="8" t="s">
        <v>2720</v>
      </c>
      <c r="B373" s="9" t="s">
        <v>929</v>
      </c>
      <c r="C373" s="9" t="s">
        <v>84</v>
      </c>
      <c r="D373" s="4">
        <v>2777</v>
      </c>
      <c r="E373" t="str">
        <f>VLOOKUP(A373,HOP!A:L,12,0)</f>
        <v>2777.00</v>
      </c>
      <c r="F373" t="str">
        <f>VLOOKUP(A373,HOP!A:C,3,0)</f>
        <v>4535127</v>
      </c>
      <c r="G373">
        <f t="shared" si="10"/>
        <v>0</v>
      </c>
      <c r="H373" t="str">
        <f t="shared" si="11"/>
        <v>，4535127</v>
      </c>
      <c r="I373" t="str">
        <f>VLOOKUP(A373,HOP!A:U,21,0)</f>
        <v>直连</v>
      </c>
    </row>
    <row r="374" ht="14.25" hidden="1" customHeight="1" spans="1:9">
      <c r="A374" s="8" t="s">
        <v>2726</v>
      </c>
      <c r="B374" s="9" t="s">
        <v>929</v>
      </c>
      <c r="C374" s="9" t="s">
        <v>84</v>
      </c>
      <c r="D374" s="4">
        <v>2061</v>
      </c>
      <c r="E374" t="str">
        <f>VLOOKUP(A374,HOP!A:L,12,0)</f>
        <v>2061.00</v>
      </c>
      <c r="F374" t="str">
        <f>VLOOKUP(A374,HOP!A:C,3,0)</f>
        <v>4446440</v>
      </c>
      <c r="G374">
        <f t="shared" si="10"/>
        <v>0</v>
      </c>
      <c r="H374" t="str">
        <f t="shared" si="11"/>
        <v>，4446440</v>
      </c>
      <c r="I374" t="str">
        <f>VLOOKUP(A374,HOP!A:U,21,0)</f>
        <v>直连</v>
      </c>
    </row>
    <row r="375" ht="14.25" hidden="1" customHeight="1" spans="1:9">
      <c r="A375" s="8" t="s">
        <v>2732</v>
      </c>
      <c r="B375" s="9" t="s">
        <v>929</v>
      </c>
      <c r="C375" s="9" t="s">
        <v>84</v>
      </c>
      <c r="D375" s="4">
        <v>370</v>
      </c>
      <c r="E375" t="str">
        <f>VLOOKUP(A375,HOP!A:L,12,0)</f>
        <v>370.00</v>
      </c>
      <c r="F375" t="str">
        <f>VLOOKUP(A375,HOP!A:C,3,0)</f>
        <v>4583127</v>
      </c>
      <c r="G375">
        <f t="shared" si="10"/>
        <v>0</v>
      </c>
      <c r="H375" t="str">
        <f t="shared" si="11"/>
        <v>，4583127</v>
      </c>
      <c r="I375" t="str">
        <f>VLOOKUP(A375,HOP!A:U,21,0)</f>
        <v>直采</v>
      </c>
    </row>
    <row r="376" ht="14.25" hidden="1" customHeight="1" spans="1:9">
      <c r="A376" s="8" t="s">
        <v>2736</v>
      </c>
      <c r="B376" s="9" t="s">
        <v>929</v>
      </c>
      <c r="C376" s="9" t="s">
        <v>84</v>
      </c>
      <c r="D376" s="4">
        <v>1298</v>
      </c>
      <c r="E376" t="str">
        <f>VLOOKUP(A376,HOP!A:L,12,0)</f>
        <v>1298.00</v>
      </c>
      <c r="F376" t="str">
        <f>VLOOKUP(A376,HOP!A:C,3,0)</f>
        <v>4584388</v>
      </c>
      <c r="G376">
        <f t="shared" si="10"/>
        <v>0</v>
      </c>
      <c r="H376" t="str">
        <f t="shared" si="11"/>
        <v>，4584388</v>
      </c>
      <c r="I376" t="str">
        <f>VLOOKUP(A376,HOP!A:U,21,0)</f>
        <v>直连</v>
      </c>
    </row>
    <row r="377" ht="14.25" hidden="1" customHeight="1" spans="1:9">
      <c r="A377" s="8" t="s">
        <v>2742</v>
      </c>
      <c r="B377" s="9" t="s">
        <v>929</v>
      </c>
      <c r="C377" s="9" t="s">
        <v>84</v>
      </c>
      <c r="D377" s="4">
        <v>313</v>
      </c>
      <c r="E377" t="str">
        <f>VLOOKUP(A377,HOP!A:L,12,0)</f>
        <v>313.00</v>
      </c>
      <c r="F377" t="str">
        <f>VLOOKUP(A377,HOP!A:C,3,0)</f>
        <v>4581285</v>
      </c>
      <c r="G377">
        <f t="shared" si="10"/>
        <v>0</v>
      </c>
      <c r="H377" t="str">
        <f t="shared" si="11"/>
        <v>，4581285</v>
      </c>
      <c r="I377" t="str">
        <f>VLOOKUP(A377,HOP!A:U,21,0)</f>
        <v>直采</v>
      </c>
    </row>
    <row r="378" ht="14.25" hidden="1" customHeight="1" spans="1:9">
      <c r="A378" s="8" t="s">
        <v>2750</v>
      </c>
      <c r="B378" s="9" t="s">
        <v>929</v>
      </c>
      <c r="C378" s="9" t="s">
        <v>84</v>
      </c>
      <c r="D378" s="4">
        <v>333</v>
      </c>
      <c r="E378" t="str">
        <f>VLOOKUP(A378,HOP!A:L,12,0)</f>
        <v>333.00</v>
      </c>
      <c r="F378" t="str">
        <f>VLOOKUP(A378,HOP!A:C,3,0)</f>
        <v>4585530</v>
      </c>
      <c r="G378">
        <f t="shared" si="10"/>
        <v>0</v>
      </c>
      <c r="H378" t="str">
        <f t="shared" si="11"/>
        <v>，4585530</v>
      </c>
      <c r="I378" t="str">
        <f>VLOOKUP(A378,HOP!A:U,21,0)</f>
        <v>直连</v>
      </c>
    </row>
    <row r="379" ht="14.25" hidden="1" customHeight="1" spans="1:9">
      <c r="A379" s="8" t="s">
        <v>2756</v>
      </c>
      <c r="B379" s="9" t="s">
        <v>929</v>
      </c>
      <c r="C379" s="9" t="s">
        <v>84</v>
      </c>
      <c r="D379" s="4">
        <v>204</v>
      </c>
      <c r="E379" t="str">
        <f>VLOOKUP(A379,HOP!A:L,12,0)</f>
        <v>204.00</v>
      </c>
      <c r="F379" t="str">
        <f>VLOOKUP(A379,HOP!A:C,3,0)</f>
        <v>4589016</v>
      </c>
      <c r="G379">
        <f t="shared" si="10"/>
        <v>0</v>
      </c>
      <c r="H379" t="str">
        <f t="shared" si="11"/>
        <v>，4589016</v>
      </c>
      <c r="I379" t="str">
        <f>VLOOKUP(A379,HOP!A:U,21,0)</f>
        <v>直连</v>
      </c>
    </row>
    <row r="380" ht="14.25" hidden="1" customHeight="1" spans="1:9">
      <c r="A380" s="8" t="s">
        <v>2759</v>
      </c>
      <c r="B380" s="9" t="s">
        <v>929</v>
      </c>
      <c r="C380" s="9" t="s">
        <v>84</v>
      </c>
      <c r="D380" s="4">
        <v>596</v>
      </c>
      <c r="E380" t="str">
        <f>VLOOKUP(A380,HOP!A:L,12,0)</f>
        <v>596.00</v>
      </c>
      <c r="F380" t="str">
        <f>VLOOKUP(A380,HOP!A:C,3,0)</f>
        <v>4489896</v>
      </c>
      <c r="G380">
        <f t="shared" si="10"/>
        <v>0</v>
      </c>
      <c r="H380" t="str">
        <f t="shared" si="11"/>
        <v>，4489896</v>
      </c>
      <c r="I380" t="str">
        <f>VLOOKUP(A380,HOP!A:U,21,0)</f>
        <v>直采</v>
      </c>
    </row>
    <row r="381" ht="14.25" hidden="1" customHeight="1" spans="1:9">
      <c r="A381" s="8" t="s">
        <v>2761</v>
      </c>
      <c r="B381" s="9" t="s">
        <v>83</v>
      </c>
      <c r="C381" s="9" t="s">
        <v>84</v>
      </c>
      <c r="D381" s="4">
        <v>3724</v>
      </c>
      <c r="E381" t="str">
        <f>VLOOKUP(A381,HOP!A:L,12,0)</f>
        <v>3724.00</v>
      </c>
      <c r="F381" t="str">
        <f>VLOOKUP(A381,HOP!A:C,3,0)</f>
        <v>4512882</v>
      </c>
      <c r="G381">
        <f t="shared" si="10"/>
        <v>0</v>
      </c>
      <c r="H381" t="str">
        <f t="shared" si="11"/>
        <v>，4512882</v>
      </c>
      <c r="I381" t="str">
        <f>VLOOKUP(A381,HOP!A:U,21,0)</f>
        <v>直连</v>
      </c>
    </row>
    <row r="382" ht="14.25" hidden="1" customHeight="1" spans="1:9">
      <c r="A382" s="8" t="s">
        <v>2769</v>
      </c>
      <c r="B382" s="9" t="s">
        <v>83</v>
      </c>
      <c r="C382" s="9" t="s">
        <v>84</v>
      </c>
      <c r="D382" s="4">
        <v>3720</v>
      </c>
      <c r="E382" t="str">
        <f>VLOOKUP(A382,HOP!A:L,12,0)</f>
        <v>3720.00</v>
      </c>
      <c r="F382" t="str">
        <f>VLOOKUP(A382,HOP!A:C,3,0)</f>
        <v>4518205</v>
      </c>
      <c r="G382">
        <f t="shared" si="10"/>
        <v>0</v>
      </c>
      <c r="H382" t="str">
        <f t="shared" si="11"/>
        <v>，4518205</v>
      </c>
      <c r="I382" t="str">
        <f>VLOOKUP(A382,HOP!A:U,21,0)</f>
        <v>直连</v>
      </c>
    </row>
    <row r="383" ht="14.25" hidden="1" customHeight="1" spans="1:9">
      <c r="A383" s="8" t="s">
        <v>2774</v>
      </c>
      <c r="B383" s="9" t="s">
        <v>83</v>
      </c>
      <c r="C383" s="9" t="s">
        <v>84</v>
      </c>
      <c r="D383" s="4">
        <v>1612</v>
      </c>
      <c r="E383" t="str">
        <f>VLOOKUP(A383,HOP!A:L,12,0)</f>
        <v>1612.00</v>
      </c>
      <c r="F383" t="str">
        <f>VLOOKUP(A383,HOP!A:C,3,0)</f>
        <v>4434040</v>
      </c>
      <c r="G383">
        <f t="shared" si="10"/>
        <v>0</v>
      </c>
      <c r="H383" t="str">
        <f t="shared" si="11"/>
        <v>，4434040</v>
      </c>
      <c r="I383" t="str">
        <f>VLOOKUP(A383,HOP!A:U,21,0)</f>
        <v>直采</v>
      </c>
    </row>
    <row r="384" ht="14.25" hidden="1" customHeight="1" spans="1:9">
      <c r="A384" s="8" t="s">
        <v>2778</v>
      </c>
      <c r="B384" s="9" t="s">
        <v>929</v>
      </c>
      <c r="C384" s="9" t="s">
        <v>84</v>
      </c>
      <c r="D384" s="4">
        <v>414</v>
      </c>
      <c r="E384" t="str">
        <f>VLOOKUP(A384,HOP!A:L,12,0)</f>
        <v>414.00</v>
      </c>
      <c r="F384" t="str">
        <f>VLOOKUP(A384,HOP!A:C,3,0)</f>
        <v>4503193</v>
      </c>
      <c r="G384">
        <f t="shared" si="10"/>
        <v>0</v>
      </c>
      <c r="H384" t="str">
        <f t="shared" si="11"/>
        <v>，4503193</v>
      </c>
      <c r="I384" t="str">
        <f>VLOOKUP(A384,HOP!A:U,21,0)</f>
        <v>直采</v>
      </c>
    </row>
    <row r="385" ht="14.25" hidden="1" customHeight="1" spans="1:9">
      <c r="A385" s="8" t="s">
        <v>2783</v>
      </c>
      <c r="B385" s="9" t="s">
        <v>520</v>
      </c>
      <c r="C385" s="9" t="s">
        <v>84</v>
      </c>
      <c r="D385" s="4">
        <v>1368</v>
      </c>
      <c r="E385" t="str">
        <f>VLOOKUP(A385,HOP!A:L,12,0)</f>
        <v>1368.00</v>
      </c>
      <c r="F385" t="str">
        <f>VLOOKUP(A385,HOP!A:C,3,0)</f>
        <v>4555110</v>
      </c>
      <c r="G385">
        <f t="shared" si="10"/>
        <v>0</v>
      </c>
      <c r="H385" t="str">
        <f t="shared" si="11"/>
        <v>，4555110</v>
      </c>
      <c r="I385" t="str">
        <f>VLOOKUP(A385,HOP!A:U,21,0)</f>
        <v>直采</v>
      </c>
    </row>
    <row r="386" ht="14.25" hidden="1" customHeight="1" spans="1:9">
      <c r="A386" s="8" t="s">
        <v>2788</v>
      </c>
      <c r="B386" s="9" t="s">
        <v>83</v>
      </c>
      <c r="C386" s="9" t="s">
        <v>84</v>
      </c>
      <c r="D386" s="4">
        <v>1708</v>
      </c>
      <c r="E386" t="str">
        <f>VLOOKUP(A386,HOP!A:L,12,0)</f>
        <v>1708.00</v>
      </c>
      <c r="F386" t="str">
        <f>VLOOKUP(A386,HOP!A:C,3,0)</f>
        <v>4564263</v>
      </c>
      <c r="G386">
        <f t="shared" si="10"/>
        <v>0</v>
      </c>
      <c r="H386" t="str">
        <f t="shared" si="11"/>
        <v>，4564263</v>
      </c>
      <c r="I386" t="str">
        <f>VLOOKUP(A386,HOP!A:U,21,0)</f>
        <v>直采</v>
      </c>
    </row>
    <row r="387" ht="14.25" hidden="1" customHeight="1" spans="1:9">
      <c r="A387" s="8" t="s">
        <v>2793</v>
      </c>
      <c r="B387" s="9" t="s">
        <v>929</v>
      </c>
      <c r="C387" s="9" t="s">
        <v>84</v>
      </c>
      <c r="D387" s="4">
        <v>297</v>
      </c>
      <c r="E387" t="str">
        <f>VLOOKUP(A387,HOP!A:L,12,0)</f>
        <v>297.00</v>
      </c>
      <c r="F387" t="str">
        <f>VLOOKUP(A387,HOP!A:C,3,0)</f>
        <v>4569280</v>
      </c>
      <c r="G387">
        <f t="shared" ref="G387:G428" si="12">D387-E387</f>
        <v>0</v>
      </c>
      <c r="H387" t="str">
        <f t="shared" ref="H387:H428" si="13">$H$1&amp;F387</f>
        <v>，4569280</v>
      </c>
      <c r="I387" t="str">
        <f>VLOOKUP(A387,HOP!A:U,21,0)</f>
        <v>直采</v>
      </c>
    </row>
    <row r="388" ht="14.25" hidden="1" customHeight="1" spans="1:9">
      <c r="A388" s="8" t="s">
        <v>2797</v>
      </c>
      <c r="B388" s="9" t="s">
        <v>929</v>
      </c>
      <c r="C388" s="9" t="s">
        <v>84</v>
      </c>
      <c r="D388" s="4">
        <v>231</v>
      </c>
      <c r="E388" t="str">
        <f>VLOOKUP(A388,HOP!A:L,12,0)</f>
        <v>231.00</v>
      </c>
      <c r="F388" t="str">
        <f>VLOOKUP(A388,HOP!A:C,3,0)</f>
        <v>4572298</v>
      </c>
      <c r="G388">
        <f t="shared" si="12"/>
        <v>0</v>
      </c>
      <c r="H388" t="str">
        <f t="shared" si="13"/>
        <v>，4572298</v>
      </c>
      <c r="I388" t="str">
        <f>VLOOKUP(A388,HOP!A:U,21,0)</f>
        <v>直连</v>
      </c>
    </row>
    <row r="389" ht="14.25" hidden="1" customHeight="1" spans="1:9">
      <c r="A389" s="8" t="s">
        <v>2804</v>
      </c>
      <c r="B389" s="9" t="s">
        <v>83</v>
      </c>
      <c r="C389" s="9" t="s">
        <v>84</v>
      </c>
      <c r="D389" s="4">
        <v>652</v>
      </c>
      <c r="E389" t="str">
        <f>VLOOKUP(A389,HOP!A:L,12,0)</f>
        <v>652.00</v>
      </c>
      <c r="F389" t="str">
        <f>VLOOKUP(A389,HOP!A:C,3,0)</f>
        <v>4584172</v>
      </c>
      <c r="G389">
        <f t="shared" si="12"/>
        <v>0</v>
      </c>
      <c r="H389" t="str">
        <f t="shared" si="13"/>
        <v>，4584172</v>
      </c>
      <c r="I389" t="str">
        <f>VLOOKUP(A389,HOP!A:U,21,0)</f>
        <v>直采</v>
      </c>
    </row>
    <row r="390" ht="14.25" hidden="1" customHeight="1" spans="1:9">
      <c r="A390" s="8" t="s">
        <v>2809</v>
      </c>
      <c r="B390" s="9" t="s">
        <v>929</v>
      </c>
      <c r="C390" s="9" t="s">
        <v>84</v>
      </c>
      <c r="D390" s="4">
        <v>181</v>
      </c>
      <c r="E390" t="str">
        <f>VLOOKUP(A390,HOP!A:L,12,0)</f>
        <v>181.00</v>
      </c>
      <c r="F390" t="str">
        <f>VLOOKUP(A390,HOP!A:C,3,0)</f>
        <v>4587958</v>
      </c>
      <c r="G390">
        <f t="shared" si="12"/>
        <v>0</v>
      </c>
      <c r="H390" t="str">
        <f t="shared" si="13"/>
        <v>，4587958</v>
      </c>
      <c r="I390" t="str">
        <f>VLOOKUP(A390,HOP!A:U,21,0)</f>
        <v>直采</v>
      </c>
    </row>
    <row r="391" ht="14.25" hidden="1" customHeight="1" spans="1:9">
      <c r="A391" s="8" t="s">
        <v>2813</v>
      </c>
      <c r="B391" s="9" t="s">
        <v>929</v>
      </c>
      <c r="C391" s="9" t="s">
        <v>84</v>
      </c>
      <c r="D391" s="4">
        <v>69</v>
      </c>
      <c r="E391" t="str">
        <f>VLOOKUP(A391,HOP!A:L,12,0)</f>
        <v>69.00</v>
      </c>
      <c r="F391" t="str">
        <f>VLOOKUP(A391,HOP!A:C,3,0)</f>
        <v>4588652</v>
      </c>
      <c r="G391">
        <f t="shared" si="12"/>
        <v>0</v>
      </c>
      <c r="H391" t="str">
        <f t="shared" si="13"/>
        <v>，4588652</v>
      </c>
      <c r="I391" t="str">
        <f>VLOOKUP(A391,HOP!A:U,21,0)</f>
        <v>直连</v>
      </c>
    </row>
    <row r="392" ht="14.25" hidden="1" customHeight="1" spans="1:9">
      <c r="A392" s="8" t="s">
        <v>2820</v>
      </c>
      <c r="B392" s="9" t="s">
        <v>929</v>
      </c>
      <c r="C392" s="9" t="s">
        <v>84</v>
      </c>
      <c r="D392" s="4">
        <v>177</v>
      </c>
      <c r="E392" t="str">
        <f>VLOOKUP(A392,HOP!A:L,12,0)</f>
        <v>177.00</v>
      </c>
      <c r="F392" t="str">
        <f>VLOOKUP(A392,HOP!A:C,3,0)</f>
        <v>4587706</v>
      </c>
      <c r="G392">
        <f t="shared" si="12"/>
        <v>0</v>
      </c>
      <c r="H392" t="str">
        <f t="shared" si="13"/>
        <v>，4587706</v>
      </c>
      <c r="I392" t="str">
        <f>VLOOKUP(A392,HOP!A:U,21,0)</f>
        <v>直采</v>
      </c>
    </row>
    <row r="393" ht="14.25" hidden="1" customHeight="1" spans="1:9">
      <c r="A393" s="8" t="s">
        <v>2826</v>
      </c>
      <c r="B393" s="9" t="s">
        <v>929</v>
      </c>
      <c r="C393" s="9" t="s">
        <v>84</v>
      </c>
      <c r="D393" s="4">
        <v>348</v>
      </c>
      <c r="E393" t="str">
        <f>VLOOKUP(A393,HOP!A:L,12,0)</f>
        <v>348.00</v>
      </c>
      <c r="F393" t="str">
        <f>VLOOKUP(A393,HOP!A:C,3,0)</f>
        <v>4586800</v>
      </c>
      <c r="G393">
        <f t="shared" si="12"/>
        <v>0</v>
      </c>
      <c r="H393" t="str">
        <f t="shared" si="13"/>
        <v>，4586800</v>
      </c>
      <c r="I393" t="str">
        <f>VLOOKUP(A393,HOP!A:U,21,0)</f>
        <v>直连</v>
      </c>
    </row>
    <row r="394" ht="14.25" hidden="1" customHeight="1" spans="1:9">
      <c r="A394" s="8" t="s">
        <v>2834</v>
      </c>
      <c r="B394" s="9" t="s">
        <v>929</v>
      </c>
      <c r="C394" s="9" t="s">
        <v>84</v>
      </c>
      <c r="D394" s="4">
        <v>59</v>
      </c>
      <c r="E394" t="str">
        <f>VLOOKUP(A394,HOP!A:L,12,0)</f>
        <v>59.00</v>
      </c>
      <c r="F394" t="str">
        <f>VLOOKUP(A394,HOP!A:C,3,0)</f>
        <v>4589441</v>
      </c>
      <c r="G394">
        <f t="shared" si="12"/>
        <v>0</v>
      </c>
      <c r="H394" t="str">
        <f t="shared" si="13"/>
        <v>，4589441</v>
      </c>
      <c r="I394" t="str">
        <f>VLOOKUP(A394,HOP!A:U,21,0)</f>
        <v>直连</v>
      </c>
    </row>
    <row r="395" ht="14.25" hidden="1" customHeight="1" spans="1:9">
      <c r="A395" s="8" t="s">
        <v>2838</v>
      </c>
      <c r="B395" s="9" t="s">
        <v>929</v>
      </c>
      <c r="C395" s="9" t="s">
        <v>84</v>
      </c>
      <c r="D395" s="4">
        <v>61</v>
      </c>
      <c r="E395" t="str">
        <f>VLOOKUP(A395,HOP!A:L,12,0)</f>
        <v>61.00</v>
      </c>
      <c r="F395" t="str">
        <f>VLOOKUP(A395,HOP!A:C,3,0)</f>
        <v>4589501</v>
      </c>
      <c r="G395">
        <f t="shared" si="12"/>
        <v>0</v>
      </c>
      <c r="H395" t="str">
        <f t="shared" si="13"/>
        <v>，4589501</v>
      </c>
      <c r="I395" t="str">
        <f>VLOOKUP(A395,HOP!A:U,21,0)</f>
        <v>直连</v>
      </c>
    </row>
    <row r="396" ht="14.25" hidden="1" customHeight="1" spans="1:9">
      <c r="A396" s="8" t="s">
        <v>2843</v>
      </c>
      <c r="B396" s="9" t="s">
        <v>929</v>
      </c>
      <c r="C396" s="9" t="s">
        <v>84</v>
      </c>
      <c r="D396" s="4">
        <v>359</v>
      </c>
      <c r="E396" t="str">
        <f>VLOOKUP(A396,HOP!A:L,12,0)</f>
        <v>359.00</v>
      </c>
      <c r="F396" t="str">
        <f>VLOOKUP(A396,HOP!A:C,3,0)</f>
        <v>4589566</v>
      </c>
      <c r="G396">
        <f t="shared" si="12"/>
        <v>0</v>
      </c>
      <c r="H396" t="str">
        <f t="shared" si="13"/>
        <v>，4589566</v>
      </c>
      <c r="I396" t="str">
        <f>VLOOKUP(A396,HOP!A:U,21,0)</f>
        <v>直采</v>
      </c>
    </row>
    <row r="397" ht="14.25" hidden="1" customHeight="1" spans="1:9">
      <c r="A397" s="8" t="s">
        <v>2847</v>
      </c>
      <c r="B397" s="9" t="s">
        <v>929</v>
      </c>
      <c r="C397" s="9" t="s">
        <v>84</v>
      </c>
      <c r="D397" s="4">
        <v>571</v>
      </c>
      <c r="E397" t="str">
        <f>VLOOKUP(A397,HOP!A:L,12,0)</f>
        <v>571.00</v>
      </c>
      <c r="F397" t="str">
        <f>VLOOKUP(A397,HOP!A:C,3,0)</f>
        <v>4589998</v>
      </c>
      <c r="G397">
        <f t="shared" si="12"/>
        <v>0</v>
      </c>
      <c r="H397" t="str">
        <f t="shared" si="13"/>
        <v>，4589998</v>
      </c>
      <c r="I397" t="str">
        <f>VLOOKUP(A397,HOP!A:U,21,0)</f>
        <v>直连</v>
      </c>
    </row>
    <row r="398" ht="14.25" hidden="1" customHeight="1" spans="1:9">
      <c r="A398" s="8" t="s">
        <v>2854</v>
      </c>
      <c r="B398" s="9" t="s">
        <v>929</v>
      </c>
      <c r="C398" s="9" t="s">
        <v>84</v>
      </c>
      <c r="D398" s="4">
        <v>323</v>
      </c>
      <c r="E398" t="str">
        <f>VLOOKUP(A398,HOP!A:L,12,0)</f>
        <v>323.00</v>
      </c>
      <c r="F398" t="str">
        <f>VLOOKUP(A398,HOP!A:C,3,0)</f>
        <v>4589085</v>
      </c>
      <c r="G398">
        <f t="shared" si="12"/>
        <v>0</v>
      </c>
      <c r="H398" t="str">
        <f t="shared" si="13"/>
        <v>，4589085</v>
      </c>
      <c r="I398" t="str">
        <f>VLOOKUP(A398,HOP!A:U,21,0)</f>
        <v>直采</v>
      </c>
    </row>
    <row r="399" ht="14.25" hidden="1" customHeight="1" spans="1:9">
      <c r="A399" s="8" t="s">
        <v>2859</v>
      </c>
      <c r="B399" s="9" t="s">
        <v>929</v>
      </c>
      <c r="C399" s="9" t="s">
        <v>84</v>
      </c>
      <c r="D399" s="4">
        <v>368</v>
      </c>
      <c r="E399" t="str">
        <f>VLOOKUP(A399,HOP!A:L,12,0)</f>
        <v>368.00</v>
      </c>
      <c r="F399" t="str">
        <f>VLOOKUP(A399,HOP!A:C,3,0)</f>
        <v>4589062</v>
      </c>
      <c r="G399">
        <f t="shared" si="12"/>
        <v>0</v>
      </c>
      <c r="H399" t="str">
        <f t="shared" si="13"/>
        <v>，4589062</v>
      </c>
      <c r="I399" t="str">
        <f>VLOOKUP(A399,HOP!A:U,21,0)</f>
        <v>直采</v>
      </c>
    </row>
    <row r="400" ht="14.25" hidden="1" customHeight="1" spans="1:9">
      <c r="A400" s="8" t="s">
        <v>2861</v>
      </c>
      <c r="B400" s="9" t="s">
        <v>929</v>
      </c>
      <c r="C400" s="9" t="s">
        <v>84</v>
      </c>
      <c r="D400" s="4">
        <v>329</v>
      </c>
      <c r="E400" t="str">
        <f>VLOOKUP(A400,HOP!A:L,12,0)</f>
        <v>329.00</v>
      </c>
      <c r="F400" t="str">
        <f>VLOOKUP(A400,HOP!A:C,3,0)</f>
        <v>4347680</v>
      </c>
      <c r="G400">
        <f t="shared" si="12"/>
        <v>0</v>
      </c>
      <c r="H400" t="str">
        <f t="shared" si="13"/>
        <v>，4347680</v>
      </c>
      <c r="I400" t="str">
        <f>VLOOKUP(A400,HOP!A:U,21,0)</f>
        <v>直采</v>
      </c>
    </row>
    <row r="401" ht="14.25" hidden="1" customHeight="1" spans="1:9">
      <c r="A401" s="8" t="s">
        <v>2867</v>
      </c>
      <c r="B401" s="9" t="s">
        <v>2586</v>
      </c>
      <c r="C401" s="9" t="s">
        <v>2587</v>
      </c>
      <c r="D401" s="4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t="14.25" hidden="1" customHeight="1" spans="1:9">
      <c r="A402" s="8" t="s">
        <v>2873</v>
      </c>
      <c r="B402" s="9" t="s">
        <v>2586</v>
      </c>
      <c r="C402" s="9" t="s">
        <v>2587</v>
      </c>
      <c r="D402" s="4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t="14.25" hidden="1" customHeight="1" spans="1:9">
      <c r="A403" s="8" t="s">
        <v>2876</v>
      </c>
      <c r="B403" s="9" t="s">
        <v>1662</v>
      </c>
      <c r="C403" s="9" t="s">
        <v>1663</v>
      </c>
      <c r="D403" s="4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t="14.25" hidden="1" customHeight="1" spans="1:9">
      <c r="A404" s="8" t="s">
        <v>2884</v>
      </c>
      <c r="B404" s="9" t="s">
        <v>2586</v>
      </c>
      <c r="C404" s="9" t="s">
        <v>2587</v>
      </c>
      <c r="D404" s="4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t="14.25" hidden="1" customHeight="1" spans="1:9">
      <c r="A405" s="8" t="s">
        <v>2887</v>
      </c>
      <c r="B405" s="9" t="s">
        <v>1662</v>
      </c>
      <c r="C405" s="9" t="s">
        <v>1298</v>
      </c>
      <c r="D405" s="4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t="14.25" hidden="1" customHeight="1" spans="1:9">
      <c r="A406" s="8" t="s">
        <v>2891</v>
      </c>
      <c r="B406" s="9" t="s">
        <v>586</v>
      </c>
      <c r="C406" s="9" t="s">
        <v>2894</v>
      </c>
      <c r="D406" s="4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t="14.25" hidden="1" customHeight="1" spans="1:9">
      <c r="A407" s="8" t="s">
        <v>2896</v>
      </c>
      <c r="B407" s="9" t="s">
        <v>84</v>
      </c>
      <c r="C407" s="9" t="s">
        <v>976</v>
      </c>
      <c r="D407" s="4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t="14.25" hidden="1" customHeight="1" spans="1:9">
      <c r="A408" s="8" t="s">
        <v>2902</v>
      </c>
      <c r="B408" s="9" t="s">
        <v>412</v>
      </c>
      <c r="C408" s="9" t="s">
        <v>530</v>
      </c>
      <c r="D408" s="4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t="14.25" hidden="1" customHeight="1" spans="1:9">
      <c r="A409" s="8" t="s">
        <v>2910</v>
      </c>
      <c r="B409" s="9" t="s">
        <v>406</v>
      </c>
      <c r="C409" s="9" t="s">
        <v>530</v>
      </c>
      <c r="D409" s="4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t="14.25" hidden="1" customHeight="1" spans="1:9">
      <c r="A410" s="8" t="s">
        <v>2918</v>
      </c>
      <c r="B410" s="9" t="s">
        <v>84</v>
      </c>
      <c r="C410" s="9" t="s">
        <v>976</v>
      </c>
      <c r="D410" s="4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t="14.25" hidden="1" customHeight="1" spans="1:9">
      <c r="A411" s="8" t="s">
        <v>2925</v>
      </c>
      <c r="B411" s="9" t="s">
        <v>976</v>
      </c>
      <c r="C411" s="9" t="s">
        <v>500</v>
      </c>
      <c r="D411" s="4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t="14.25" hidden="1" customHeight="1" spans="1:9">
      <c r="A412" s="8" t="s">
        <v>2932</v>
      </c>
      <c r="B412" s="9" t="s">
        <v>539</v>
      </c>
      <c r="C412" s="9" t="s">
        <v>540</v>
      </c>
      <c r="D412" s="4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t="14.25" hidden="1" customHeight="1" spans="1:9">
      <c r="A413" s="8" t="s">
        <v>2941</v>
      </c>
      <c r="B413" s="9" t="s">
        <v>501</v>
      </c>
      <c r="C413" s="9" t="s">
        <v>1693</v>
      </c>
      <c r="D413" s="4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t="14.25" hidden="1" customHeight="1" spans="1:9">
      <c r="A414" s="8" t="s">
        <v>2948</v>
      </c>
      <c r="B414" s="9" t="s">
        <v>2096</v>
      </c>
      <c r="C414" s="9" t="s">
        <v>1008</v>
      </c>
      <c r="D414" s="4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t="14.25" hidden="1" customHeight="1" spans="1:9">
      <c r="A415" s="8" t="s">
        <v>2953</v>
      </c>
      <c r="B415" s="9" t="s">
        <v>1008</v>
      </c>
      <c r="C415" s="9" t="s">
        <v>511</v>
      </c>
      <c r="D415" s="4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t="14.25" hidden="1" customHeight="1" spans="1:9">
      <c r="A416" s="8" t="s">
        <v>2957</v>
      </c>
      <c r="B416" s="9" t="s">
        <v>520</v>
      </c>
      <c r="C416" s="9" t="s">
        <v>84</v>
      </c>
      <c r="D416" s="4">
        <v>2349</v>
      </c>
      <c r="E416" t="str">
        <f>VLOOKUP(A416,HOP!A:L,12,0)</f>
        <v>2349.00</v>
      </c>
      <c r="F416" t="str">
        <f>VLOOKUP(A416,HOP!A:C,3,0)</f>
        <v>4539154</v>
      </c>
      <c r="G416">
        <f t="shared" si="12"/>
        <v>0</v>
      </c>
      <c r="H416" t="str">
        <f t="shared" si="13"/>
        <v>，4539154</v>
      </c>
      <c r="I416" t="str">
        <f>VLOOKUP(A416,HOP!A:U,21,0)</f>
        <v>直采</v>
      </c>
    </row>
    <row r="417" ht="14.25" hidden="1" customHeight="1" spans="1:9">
      <c r="A417" s="8" t="s">
        <v>2965</v>
      </c>
      <c r="B417" s="9" t="s">
        <v>929</v>
      </c>
      <c r="C417" s="9" t="s">
        <v>84</v>
      </c>
      <c r="D417" s="4">
        <v>1190</v>
      </c>
      <c r="E417" t="str">
        <f>VLOOKUP(A417,HOP!A:L,12,0)</f>
        <v>1190.00</v>
      </c>
      <c r="F417" t="str">
        <f>VLOOKUP(A417,HOP!A:C,3,0)</f>
        <v>4585072</v>
      </c>
      <c r="G417">
        <f t="shared" si="12"/>
        <v>0</v>
      </c>
      <c r="H417" t="str">
        <f t="shared" si="13"/>
        <v>，4585072</v>
      </c>
      <c r="I417" t="str">
        <f>VLOOKUP(A417,HOP!A:U,21,0)</f>
        <v>直连</v>
      </c>
    </row>
    <row r="418" ht="14.25" hidden="1" customHeight="1" spans="1:9">
      <c r="A418" s="8" t="s">
        <v>2972</v>
      </c>
      <c r="B418" s="9" t="s">
        <v>1771</v>
      </c>
      <c r="C418" s="9" t="s">
        <v>1323</v>
      </c>
      <c r="D418" s="4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t="14.25" hidden="1" customHeight="1" spans="1:9">
      <c r="A419" s="8" t="s">
        <v>2979</v>
      </c>
      <c r="B419" s="9" t="s">
        <v>2096</v>
      </c>
      <c r="C419" s="9" t="s">
        <v>511</v>
      </c>
      <c r="D419" s="4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t="14.25" hidden="1" customHeight="1" spans="1:9">
      <c r="A420" s="8" t="s">
        <v>2985</v>
      </c>
      <c r="B420" s="9" t="s">
        <v>2990</v>
      </c>
      <c r="C420" s="9" t="s">
        <v>1324</v>
      </c>
      <c r="D420" s="4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t="14.25" hidden="1" customHeight="1" spans="1:9">
      <c r="A421" s="8" t="s">
        <v>2993</v>
      </c>
      <c r="B421" s="9" t="s">
        <v>2998</v>
      </c>
      <c r="C421" s="9" t="s">
        <v>2999</v>
      </c>
      <c r="D421" s="4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spans="1:11">
      <c r="A422" s="9" t="s">
        <v>3014</v>
      </c>
      <c r="D422" s="17">
        <v>40.61</v>
      </c>
      <c r="E422" s="3" t="e">
        <f>VLOOKUP(A422,HOP!A:L,12,0)</f>
        <v>#N/A</v>
      </c>
      <c r="F422" s="3">
        <v>4442347</v>
      </c>
      <c r="G422" s="3" t="e">
        <f t="shared" si="12"/>
        <v>#N/A</v>
      </c>
      <c r="H422" s="3" t="str">
        <f t="shared" si="13"/>
        <v>，4442347</v>
      </c>
      <c r="I422" s="16" t="s">
        <v>3048</v>
      </c>
      <c r="J422" s="16" t="s">
        <v>3053</v>
      </c>
      <c r="K422" s="3"/>
    </row>
    <row r="423" spans="1:11">
      <c r="A423" s="9" t="s">
        <v>3020</v>
      </c>
      <c r="D423" s="18">
        <v>10.67</v>
      </c>
      <c r="E423" s="11" t="e">
        <f>VLOOKUP(A423,HOP!A:L,12,0)</f>
        <v>#N/A</v>
      </c>
      <c r="F423" s="11">
        <v>4491317</v>
      </c>
      <c r="G423" s="11" t="e">
        <f t="shared" si="12"/>
        <v>#N/A</v>
      </c>
      <c r="H423" s="11" t="str">
        <f t="shared" si="13"/>
        <v>，4491317</v>
      </c>
      <c r="I423" s="12" t="s">
        <v>3048</v>
      </c>
      <c r="J423" s="12" t="s">
        <v>3054</v>
      </c>
      <c r="K423" s="11"/>
    </row>
    <row r="424" spans="1:11">
      <c r="A424" s="9" t="s">
        <v>3024</v>
      </c>
      <c r="D424" s="18">
        <v>10.69</v>
      </c>
      <c r="E424" s="11" t="e">
        <f>VLOOKUP(A424,HOP!A:L,12,0)</f>
        <v>#N/A</v>
      </c>
      <c r="F424" s="11">
        <v>4491333</v>
      </c>
      <c r="G424" s="11" t="e">
        <f t="shared" si="12"/>
        <v>#N/A</v>
      </c>
      <c r="H424" s="11" t="str">
        <f t="shared" si="13"/>
        <v>，4491333</v>
      </c>
      <c r="I424" s="12" t="s">
        <v>3048</v>
      </c>
      <c r="J424" s="12" t="s">
        <v>3055</v>
      </c>
      <c r="K424" s="11"/>
    </row>
    <row r="425" spans="1:11">
      <c r="A425" s="9" t="s">
        <v>3032</v>
      </c>
      <c r="D425" s="18">
        <v>-370</v>
      </c>
      <c r="E425" s="11" t="e">
        <f>VLOOKUP(A425,HOP!A:L,12,0)</f>
        <v>#N/A</v>
      </c>
      <c r="F425" s="11">
        <v>4264648</v>
      </c>
      <c r="G425" s="11" t="e">
        <f t="shared" si="12"/>
        <v>#N/A</v>
      </c>
      <c r="H425" s="11" t="str">
        <f t="shared" si="13"/>
        <v>，4264648</v>
      </c>
      <c r="I425" s="12" t="s">
        <v>3046</v>
      </c>
      <c r="J425" s="12" t="s">
        <v>3056</v>
      </c>
      <c r="K425" s="11"/>
    </row>
    <row r="426" customFormat="1" spans="1:10">
      <c r="A426" s="9" t="s">
        <v>1760</v>
      </c>
      <c r="D426" s="19">
        <v>-1533</v>
      </c>
      <c r="E426" t="e">
        <f>VLOOKUP(A426,HOP!A:L,12,0)</f>
        <v>#N/A</v>
      </c>
      <c r="F426">
        <v>4568805</v>
      </c>
      <c r="G426" t="e">
        <f t="shared" si="12"/>
        <v>#N/A</v>
      </c>
      <c r="H426" t="str">
        <f t="shared" si="13"/>
        <v>，4568805</v>
      </c>
      <c r="I426" s="7" t="s">
        <v>3048</v>
      </c>
      <c r="J426" s="7" t="s">
        <v>3057</v>
      </c>
    </row>
    <row r="427" customFormat="1" spans="1:10">
      <c r="A427" s="9" t="s">
        <v>1751</v>
      </c>
      <c r="D427" s="19">
        <v>-1549</v>
      </c>
      <c r="E427" t="e">
        <f>VLOOKUP(A427,HOP!A:L,12,0)</f>
        <v>#N/A</v>
      </c>
      <c r="F427">
        <v>4569964</v>
      </c>
      <c r="G427" t="e">
        <f t="shared" si="12"/>
        <v>#N/A</v>
      </c>
      <c r="H427" t="str">
        <f t="shared" si="13"/>
        <v>，4569964</v>
      </c>
      <c r="I427" s="7" t="s">
        <v>3048</v>
      </c>
      <c r="J427" s="7" t="s">
        <v>3058</v>
      </c>
    </row>
    <row r="428" spans="1:10">
      <c r="A428" s="9" t="s">
        <v>2028</v>
      </c>
      <c r="D428" s="19">
        <v>-741</v>
      </c>
      <c r="E428" t="e">
        <f>VLOOKUP(A428,HOP!A:L,12,0)</f>
        <v>#N/A</v>
      </c>
      <c r="F428">
        <v>4574336</v>
      </c>
      <c r="G428" t="e">
        <f t="shared" si="12"/>
        <v>#N/A</v>
      </c>
      <c r="H428" t="str">
        <f t="shared" si="13"/>
        <v>，4574336</v>
      </c>
      <c r="I428" s="7" t="s">
        <v>3048</v>
      </c>
      <c r="J428" s="7" t="s">
        <v>3059</v>
      </c>
    </row>
    <row r="430" spans="4:4">
      <c r="D430" s="4">
        <f>SUM(D2:D429)</f>
        <v>283865.16</v>
      </c>
    </row>
    <row r="432" ht="14.25" spans="4:4">
      <c r="D432" s="20" t="s">
        <v>24</v>
      </c>
    </row>
    <row r="436" spans="1:3">
      <c r="A436" t="s">
        <v>3060</v>
      </c>
      <c r="C436">
        <v>121370.5</v>
      </c>
    </row>
    <row r="437" spans="1:3">
      <c r="A437" t="s">
        <v>3061</v>
      </c>
      <c r="C437">
        <v>162494.66</v>
      </c>
    </row>
    <row r="438" spans="1:3">
      <c r="A438" s="7" t="s">
        <v>3062</v>
      </c>
      <c r="C438">
        <f>SUBTOTAL(9,C436:C437)</f>
        <v>283865.16</v>
      </c>
    </row>
  </sheetData>
  <autoFilter ref="A1:I428">
    <filterColumn colId="3">
      <filters>
        <filter val="-370.00"/>
        <filter val="-741.00"/>
        <filter val="1,000.00"/>
        <filter val="1,020.00"/>
        <filter val="1,029.00"/>
        <filter val="1,046.00"/>
        <filter val="1,050.00"/>
        <filter val="1,060.00"/>
        <filter val="1,062.00"/>
        <filter val="1,068.00"/>
        <filter val="1,070.00"/>
        <filter val="1,089.00"/>
        <filter val="1,092.00"/>
        <filter val="1,096.00"/>
        <filter val="1,126.00"/>
        <filter val="1,182.00"/>
        <filter val="1,190.00"/>
        <filter val="1,206.00"/>
        <filter val="1,244.00"/>
        <filter val="1,262.00"/>
        <filter val="1,298.00"/>
        <filter val="1,340.00"/>
        <filter val="1,368.00"/>
        <filter val="1,372.00"/>
        <filter val="1,374.00"/>
        <filter val="1,380.00"/>
        <filter val="1,391.00"/>
        <filter val="1,404.00"/>
        <filter val="1,408.00"/>
        <filter val="1,440.00"/>
        <filter val="1,446.00"/>
        <filter val="1,460.00"/>
        <filter val="1,462.00"/>
        <filter val="1,464.00"/>
        <filter val="1,468.00"/>
        <filter val="1,479.00"/>
        <filter val="1,481.00"/>
        <filter val="1,503.00"/>
        <filter val="1,508.00"/>
        <filter val="1,512.00"/>
        <filter val="1,514.00"/>
        <filter val="-1,533.00"/>
        <filter val="-1,549.00"/>
        <filter val="1,556.00"/>
        <filter val="1,580.00"/>
        <filter val="1,582.00"/>
        <filter val="1,604.00"/>
        <filter val="1,612.00"/>
        <filter val="1,618.00"/>
        <filter val="1,628.00"/>
        <filter val="1,692.00"/>
        <filter val="1,707.00"/>
        <filter val="1,708.00"/>
        <filter val="1,761.00"/>
        <filter val="1,768.00"/>
        <filter val="1,824.00"/>
        <filter val="1,865.00"/>
        <filter val="1,960.00"/>
        <filter val="50.00"/>
        <filter val="53.00"/>
        <filter val="59.00"/>
        <filter val="61.00"/>
        <filter val="69.00"/>
        <filter val="77.00"/>
        <filter val="81.00"/>
        <filter val="89.00"/>
        <filter val="96.00"/>
        <filter val="97.00"/>
        <filter val="108.00"/>
        <filter val="120.00"/>
        <filter val="121.00"/>
        <filter val="138.00"/>
        <filter val="151.00"/>
        <filter val="152.00"/>
        <filter val="153.00"/>
        <filter val="159.00"/>
        <filter val="166.00"/>
        <filter val="167.00"/>
        <filter val="177.00"/>
        <filter val="181.00"/>
        <filter val="188.00"/>
        <filter val="193.00"/>
        <filter val="199.00"/>
        <filter val="202.00"/>
        <filter val="203.00"/>
        <filter val="204.00"/>
        <filter val="209.00"/>
        <filter val="212.00"/>
        <filter val="215.00"/>
        <filter val="218.00"/>
        <filter val="227.00"/>
        <filter val="231.00"/>
        <filter val="235.00"/>
        <filter val="236.00"/>
        <filter val="240.00"/>
        <filter val="243.00"/>
        <filter val="250.00"/>
        <filter val="254.00"/>
        <filter val="256.00"/>
        <filter val="258.00"/>
        <filter val="265.00"/>
        <filter val="266.00"/>
        <filter val="272.00"/>
        <filter val="274.00"/>
        <filter val="281.00"/>
        <filter val="297.00"/>
        <filter val="298.00"/>
        <filter val="299.00"/>
        <filter val="304.00"/>
        <filter val="311.00"/>
        <filter val="313.00"/>
        <filter val="315.00"/>
        <filter val="317.00"/>
        <filter val="320.00"/>
        <filter val="322.00"/>
        <filter val="323.00"/>
        <filter val="324.00"/>
        <filter val="329.00"/>
        <filter val="333.00"/>
        <filter val="334.00"/>
        <filter val="337.00"/>
        <filter val="343.00"/>
        <filter val="345.00"/>
        <filter val="348.00"/>
        <filter val="356.00"/>
        <filter val="359.00"/>
        <filter val="361.00"/>
        <filter val="368.00"/>
        <filter val="370.00"/>
        <filter val="371.00"/>
        <filter val="378.00"/>
        <filter val="384.00"/>
        <filter val="387.00"/>
        <filter val="391.00"/>
        <filter val="405.00"/>
        <filter val="414.00"/>
        <filter val="415.00"/>
        <filter val="418.00"/>
        <filter val="424.00"/>
        <filter val="431.00"/>
        <filter val="436.00"/>
        <filter val="442.00"/>
        <filter val="444.00"/>
        <filter val="452.00"/>
        <filter val="454.00"/>
        <filter val="460.00"/>
        <filter val="462.00"/>
        <filter val="464.00"/>
        <filter val="477.00"/>
        <filter val="481.00"/>
        <filter val="483.00"/>
        <filter val="488.00"/>
        <filter val="496.00"/>
        <filter val="498.00"/>
        <filter val="500.00"/>
        <filter val="502.00"/>
        <filter val="513.00"/>
        <filter val="516.00"/>
        <filter val="526.00"/>
        <filter val="532.00"/>
        <filter val="537.00"/>
        <filter val="554.00"/>
        <filter val="560.00"/>
        <filter val="571.00"/>
        <filter val="575.00"/>
        <filter val="576.00"/>
        <filter val="579.00"/>
        <filter val="590.00"/>
        <filter val="592.00"/>
        <filter val="596.00"/>
        <filter val="598.00"/>
        <filter val="619.00"/>
        <filter val="624.00"/>
        <filter val="629.00"/>
        <filter val="630.00"/>
        <filter val="634.00"/>
        <filter val="638.00"/>
        <filter val="646.00"/>
        <filter val="649.00"/>
        <filter val="652.00"/>
        <filter val="655.00"/>
        <filter val="665.00"/>
        <filter val="684.00"/>
        <filter val="690.00"/>
        <filter val="691.00"/>
        <filter val="708.00"/>
        <filter val="712.00"/>
        <filter val="713.00"/>
        <filter val="714.00"/>
        <filter val="726.00"/>
        <filter val="729.00"/>
        <filter val="730.00"/>
        <filter val="739.00"/>
        <filter val="747.00"/>
        <filter val="752.00"/>
        <filter val="768.00"/>
        <filter val="775.00"/>
        <filter val="816.00"/>
        <filter val="819.00"/>
        <filter val="828.00"/>
        <filter val="893.00"/>
        <filter val="894.00"/>
        <filter val="898.00"/>
        <filter val="910.00"/>
        <filter val="912.00"/>
        <filter val="924.00"/>
        <filter val="956.00"/>
        <filter val="958.00"/>
        <filter val="962.00"/>
        <filter val="964.00"/>
        <filter val="966.00"/>
        <filter val="978.00"/>
        <filter val="5,154.00"/>
        <filter val="5,728.00"/>
        <filter val="4,091.00"/>
        <filter val="4,244.00"/>
        <filter val="4,380.00"/>
        <filter val="369.30"/>
        <filter val="3,036.00"/>
        <filter val="3,360.00"/>
        <filter val="3,382.00"/>
        <filter val="3,720.00"/>
        <filter val="3,724.00"/>
        <filter val="2,000.00"/>
        <filter val="2,006.00"/>
        <filter val="2,010.00"/>
        <filter val="2,037.00"/>
        <filter val="2,061.00"/>
        <filter val="2,090.00"/>
        <filter val="2,093.00"/>
        <filter val="2,116.00"/>
        <filter val="2,132.00"/>
        <filter val="2,349.00"/>
        <filter val="2,352.00"/>
        <filter val="2,414.00"/>
        <filter val="2,424.00"/>
        <filter val="2,435.00"/>
        <filter val="2,566.00"/>
        <filter val="2,575.00"/>
        <filter val="2,616.00"/>
        <filter val="2,640.00"/>
        <filter val="2,768.00"/>
        <filter val="2,776.00"/>
        <filter val="2,777.00"/>
        <filter val="2,778.00"/>
        <filter val="2,873.00"/>
        <filter val="2,915.00"/>
        <filter val="2,916.00"/>
        <filter val="2,922.00"/>
        <filter val="40.61"/>
        <filter val="10.67"/>
        <filter val="10.69"/>
        <filter val="4,218.99"/>
        <filter val="6,212.00"/>
        <filter val="6,676.00"/>
        <filter val="93.90"/>
      </filters>
    </filterColumn>
    <filterColumn colId="6">
      <filters>
        <filter val="-61"/>
        <filter val="#N/A"/>
        <filter val="-6.1"/>
        <filter val="-30.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21"/>
  </cols>
  <sheetData>
    <row r="1" s="21" customFormat="1" spans="1:22">
      <c r="A1" s="22" t="s">
        <v>3063</v>
      </c>
      <c r="B1" s="22" t="s">
        <v>3064</v>
      </c>
      <c r="C1" s="22" t="s">
        <v>3065</v>
      </c>
      <c r="D1" s="22" t="s">
        <v>50</v>
      </c>
      <c r="E1" s="22" t="s">
        <v>53</v>
      </c>
      <c r="F1" s="22" t="s">
        <v>57</v>
      </c>
      <c r="G1" s="22" t="s">
        <v>58</v>
      </c>
      <c r="H1" s="22" t="s">
        <v>3066</v>
      </c>
      <c r="I1" s="22" t="s">
        <v>3067</v>
      </c>
      <c r="J1" s="22" t="s">
        <v>3068</v>
      </c>
      <c r="K1" s="22" t="s">
        <v>3069</v>
      </c>
      <c r="L1" s="22" t="s">
        <v>3070</v>
      </c>
      <c r="M1" s="22" t="s">
        <v>3071</v>
      </c>
      <c r="N1" s="22" t="s">
        <v>3072</v>
      </c>
      <c r="O1" s="22" t="s">
        <v>3073</v>
      </c>
      <c r="P1" s="22" t="s">
        <v>3074</v>
      </c>
      <c r="Q1" s="22" t="s">
        <v>3075</v>
      </c>
      <c r="R1" s="22" t="s">
        <v>3076</v>
      </c>
      <c r="S1" s="22" t="s">
        <v>3077</v>
      </c>
      <c r="T1" s="22" t="s">
        <v>3078</v>
      </c>
      <c r="U1" s="22" t="s">
        <v>3079</v>
      </c>
      <c r="V1" s="22" t="s">
        <v>3080</v>
      </c>
    </row>
    <row r="2" s="21" customFormat="1" spans="1:22">
      <c r="A2" s="21" t="s">
        <v>99</v>
      </c>
      <c r="B2" s="21" t="s">
        <v>104</v>
      </c>
      <c r="C2" s="21" t="s">
        <v>100</v>
      </c>
      <c r="D2" s="21" t="s">
        <v>102</v>
      </c>
      <c r="E2" s="21" t="s">
        <v>3081</v>
      </c>
      <c r="F2" s="21" t="s">
        <v>82</v>
      </c>
      <c r="G2" s="21" t="s">
        <v>105</v>
      </c>
      <c r="H2" s="21" t="s">
        <v>3082</v>
      </c>
      <c r="I2" s="21" t="s">
        <v>3083</v>
      </c>
      <c r="J2" s="21" t="s">
        <v>3084</v>
      </c>
      <c r="K2" s="21" t="s">
        <v>3083</v>
      </c>
      <c r="L2" s="21" t="s">
        <v>3083</v>
      </c>
      <c r="M2" s="21" t="s">
        <v>3085</v>
      </c>
      <c r="N2" s="21" t="s">
        <v>3085</v>
      </c>
      <c r="O2" s="21" t="s">
        <v>3086</v>
      </c>
      <c r="P2" s="21" t="s">
        <v>3087</v>
      </c>
      <c r="Q2" s="21" t="s">
        <v>3088</v>
      </c>
      <c r="R2" s="21" t="s">
        <v>3089</v>
      </c>
      <c r="S2" s="21" t="s">
        <v>76</v>
      </c>
      <c r="T2" s="21" t="s">
        <v>37</v>
      </c>
      <c r="U2" s="21" t="s">
        <v>3046</v>
      </c>
      <c r="V2" s="21" t="s">
        <v>3090</v>
      </c>
    </row>
    <row r="3" s="21" customFormat="1" spans="1:22">
      <c r="A3" s="21" t="s">
        <v>1388</v>
      </c>
      <c r="B3" s="21" t="s">
        <v>1393</v>
      </c>
      <c r="C3" s="21" t="s">
        <v>1389</v>
      </c>
      <c r="D3" s="21" t="s">
        <v>1391</v>
      </c>
      <c r="E3" s="21" t="s">
        <v>3091</v>
      </c>
      <c r="F3" s="21" t="s">
        <v>82</v>
      </c>
      <c r="G3" s="21" t="s">
        <v>520</v>
      </c>
      <c r="H3" s="21" t="s">
        <v>3082</v>
      </c>
      <c r="I3" s="21" t="s">
        <v>3092</v>
      </c>
      <c r="J3" s="21" t="s">
        <v>3084</v>
      </c>
      <c r="K3" s="21" t="s">
        <v>3092</v>
      </c>
      <c r="L3" s="21" t="s">
        <v>3092</v>
      </c>
      <c r="M3" s="21" t="s">
        <v>3085</v>
      </c>
      <c r="N3" s="21" t="s">
        <v>3085</v>
      </c>
      <c r="O3" s="21" t="s">
        <v>3086</v>
      </c>
      <c r="P3" s="21" t="s">
        <v>3087</v>
      </c>
      <c r="Q3" s="21" t="s">
        <v>3088</v>
      </c>
      <c r="R3" s="21" t="s">
        <v>3093</v>
      </c>
      <c r="S3" s="21" t="s">
        <v>76</v>
      </c>
      <c r="T3" s="21" t="s">
        <v>37</v>
      </c>
      <c r="U3" s="21" t="s">
        <v>3046</v>
      </c>
      <c r="V3" s="21" t="s">
        <v>3094</v>
      </c>
    </row>
    <row r="4" s="21" customFormat="1" spans="1:22">
      <c r="A4" s="21" t="s">
        <v>2221</v>
      </c>
      <c r="B4" s="21" t="s">
        <v>2226</v>
      </c>
      <c r="C4" s="21" t="s">
        <v>2222</v>
      </c>
      <c r="D4" s="21" t="s">
        <v>2224</v>
      </c>
      <c r="E4" s="21" t="s">
        <v>3095</v>
      </c>
      <c r="F4" s="21" t="s">
        <v>520</v>
      </c>
      <c r="G4" s="21" t="s">
        <v>929</v>
      </c>
      <c r="H4" s="21" t="s">
        <v>3082</v>
      </c>
      <c r="I4" s="21" t="s">
        <v>3096</v>
      </c>
      <c r="J4" s="21" t="s">
        <v>3084</v>
      </c>
      <c r="K4" s="21" t="s">
        <v>3096</v>
      </c>
      <c r="L4" s="21" t="s">
        <v>3096</v>
      </c>
      <c r="M4" s="21" t="s">
        <v>3085</v>
      </c>
      <c r="N4" s="21" t="s">
        <v>3085</v>
      </c>
      <c r="O4" s="21" t="s">
        <v>3086</v>
      </c>
      <c r="P4" s="21" t="s">
        <v>3087</v>
      </c>
      <c r="Q4" s="21" t="s">
        <v>3088</v>
      </c>
      <c r="R4" s="21" t="s">
        <v>3097</v>
      </c>
      <c r="S4" s="21" t="s">
        <v>76</v>
      </c>
      <c r="T4" s="21" t="s">
        <v>37</v>
      </c>
      <c r="U4" s="21" t="s">
        <v>3048</v>
      </c>
      <c r="V4" s="21" t="s">
        <v>3098</v>
      </c>
    </row>
    <row r="5" s="21" customFormat="1" spans="1:22">
      <c r="A5" s="21" t="s">
        <v>614</v>
      </c>
      <c r="B5" s="21" t="s">
        <v>619</v>
      </c>
      <c r="C5" s="21" t="s">
        <v>615</v>
      </c>
      <c r="D5" s="21" t="s">
        <v>3099</v>
      </c>
      <c r="E5" s="21" t="s">
        <v>3100</v>
      </c>
      <c r="F5" s="21" t="s">
        <v>116</v>
      </c>
      <c r="G5" s="21" t="s">
        <v>464</v>
      </c>
      <c r="H5" s="21" t="s">
        <v>3082</v>
      </c>
      <c r="I5" s="21" t="s">
        <v>3101</v>
      </c>
      <c r="J5" s="21" t="s">
        <v>3084</v>
      </c>
      <c r="K5" s="21" t="s">
        <v>3101</v>
      </c>
      <c r="L5" s="21" t="s">
        <v>3101</v>
      </c>
      <c r="M5" s="21" t="s">
        <v>3085</v>
      </c>
      <c r="N5" s="21" t="s">
        <v>3085</v>
      </c>
      <c r="O5" s="21" t="s">
        <v>3086</v>
      </c>
      <c r="P5" s="21" t="s">
        <v>3087</v>
      </c>
      <c r="Q5" s="21" t="s">
        <v>3088</v>
      </c>
      <c r="R5" s="21" t="s">
        <v>3102</v>
      </c>
      <c r="S5" s="21" t="s">
        <v>76</v>
      </c>
      <c r="T5" s="21" t="s">
        <v>37</v>
      </c>
      <c r="U5" s="21" t="s">
        <v>3046</v>
      </c>
      <c r="V5" s="21" t="s">
        <v>3090</v>
      </c>
    </row>
    <row r="6" s="21" customFormat="1" spans="1:22">
      <c r="A6" s="21" t="s">
        <v>143</v>
      </c>
      <c r="B6" s="21" t="s">
        <v>148</v>
      </c>
      <c r="C6" s="21" t="s">
        <v>144</v>
      </c>
      <c r="D6" s="21" t="s">
        <v>146</v>
      </c>
      <c r="E6" s="21" t="s">
        <v>3103</v>
      </c>
      <c r="F6" s="21" t="s">
        <v>137</v>
      </c>
      <c r="G6" s="21" t="s">
        <v>105</v>
      </c>
      <c r="H6" s="21" t="s">
        <v>3082</v>
      </c>
      <c r="I6" s="21" t="s">
        <v>3104</v>
      </c>
      <c r="J6" s="21" t="s">
        <v>3084</v>
      </c>
      <c r="K6" s="21" t="s">
        <v>3104</v>
      </c>
      <c r="L6" s="21" t="s">
        <v>3104</v>
      </c>
      <c r="M6" s="21" t="s">
        <v>3085</v>
      </c>
      <c r="N6" s="21" t="s">
        <v>3085</v>
      </c>
      <c r="O6" s="21" t="s">
        <v>3086</v>
      </c>
      <c r="P6" s="21" t="s">
        <v>3087</v>
      </c>
      <c r="Q6" s="21" t="s">
        <v>3088</v>
      </c>
      <c r="R6" s="21" t="s">
        <v>3105</v>
      </c>
      <c r="S6" s="21" t="s">
        <v>76</v>
      </c>
      <c r="T6" s="21" t="s">
        <v>37</v>
      </c>
      <c r="U6" s="21" t="s">
        <v>3046</v>
      </c>
      <c r="V6" s="21" t="s">
        <v>3094</v>
      </c>
    </row>
    <row r="7" s="21" customFormat="1" spans="1:22">
      <c r="A7" s="21" t="s">
        <v>1351</v>
      </c>
      <c r="B7" s="21" t="s">
        <v>148</v>
      </c>
      <c r="C7" s="21" t="s">
        <v>1352</v>
      </c>
      <c r="D7" s="21" t="s">
        <v>1354</v>
      </c>
      <c r="E7" s="21" t="s">
        <v>3106</v>
      </c>
      <c r="F7" s="21" t="s">
        <v>465</v>
      </c>
      <c r="G7" s="21" t="s">
        <v>520</v>
      </c>
      <c r="H7" s="21" t="s">
        <v>3082</v>
      </c>
      <c r="I7" s="21" t="s">
        <v>3107</v>
      </c>
      <c r="J7" s="21" t="s">
        <v>3084</v>
      </c>
      <c r="K7" s="21" t="s">
        <v>3107</v>
      </c>
      <c r="L7" s="21" t="s">
        <v>3107</v>
      </c>
      <c r="M7" s="21" t="s">
        <v>3085</v>
      </c>
      <c r="N7" s="21" t="s">
        <v>3085</v>
      </c>
      <c r="O7" s="21" t="s">
        <v>3086</v>
      </c>
      <c r="P7" s="21" t="s">
        <v>3087</v>
      </c>
      <c r="Q7" s="21" t="s">
        <v>3088</v>
      </c>
      <c r="R7" s="21" t="s">
        <v>3108</v>
      </c>
      <c r="S7" s="21" t="s">
        <v>76</v>
      </c>
      <c r="T7" s="21" t="s">
        <v>37</v>
      </c>
      <c r="U7" s="21" t="s">
        <v>3046</v>
      </c>
      <c r="V7" s="21" t="s">
        <v>3090</v>
      </c>
    </row>
    <row r="8" s="21" customFormat="1" spans="1:22">
      <c r="A8" s="21" t="s">
        <v>2861</v>
      </c>
      <c r="B8" s="21" t="s">
        <v>2864</v>
      </c>
      <c r="C8" s="21" t="s">
        <v>2862</v>
      </c>
      <c r="D8" s="21" t="s">
        <v>206</v>
      </c>
      <c r="E8" s="21" t="s">
        <v>3109</v>
      </c>
      <c r="F8" s="21" t="s">
        <v>929</v>
      </c>
      <c r="G8" s="21" t="s">
        <v>84</v>
      </c>
      <c r="H8" s="21" t="s">
        <v>3082</v>
      </c>
      <c r="I8" s="21" t="s">
        <v>3110</v>
      </c>
      <c r="J8" s="21" t="s">
        <v>3084</v>
      </c>
      <c r="K8" s="21" t="s">
        <v>3110</v>
      </c>
      <c r="L8" s="21" t="s">
        <v>3110</v>
      </c>
      <c r="M8" s="21" t="s">
        <v>3085</v>
      </c>
      <c r="N8" s="21" t="s">
        <v>3085</v>
      </c>
      <c r="O8" s="21" t="s">
        <v>3086</v>
      </c>
      <c r="P8" s="21" t="s">
        <v>3087</v>
      </c>
      <c r="Q8" s="21" t="s">
        <v>3088</v>
      </c>
      <c r="R8" s="21" t="s">
        <v>3111</v>
      </c>
      <c r="S8" s="21" t="s">
        <v>76</v>
      </c>
      <c r="T8" s="21" t="s">
        <v>37</v>
      </c>
      <c r="U8" s="21" t="s">
        <v>3048</v>
      </c>
      <c r="V8" s="21" t="s">
        <v>3098</v>
      </c>
    </row>
    <row r="9" s="21" customFormat="1" spans="1:22">
      <c r="A9" s="21" t="s">
        <v>1398</v>
      </c>
      <c r="B9" s="21" t="s">
        <v>1401</v>
      </c>
      <c r="C9" s="21" t="s">
        <v>1399</v>
      </c>
      <c r="D9" s="21" t="s">
        <v>206</v>
      </c>
      <c r="E9" s="21" t="s">
        <v>3112</v>
      </c>
      <c r="F9" s="21" t="s">
        <v>465</v>
      </c>
      <c r="G9" s="21" t="s">
        <v>520</v>
      </c>
      <c r="H9" s="21" t="s">
        <v>3082</v>
      </c>
      <c r="I9" s="21" t="s">
        <v>3113</v>
      </c>
      <c r="J9" s="21" t="s">
        <v>3084</v>
      </c>
      <c r="K9" s="21" t="s">
        <v>3113</v>
      </c>
      <c r="L9" s="21" t="s">
        <v>3113</v>
      </c>
      <c r="M9" s="21" t="s">
        <v>3085</v>
      </c>
      <c r="N9" s="21" t="s">
        <v>3085</v>
      </c>
      <c r="O9" s="21" t="s">
        <v>3086</v>
      </c>
      <c r="P9" s="21" t="s">
        <v>3087</v>
      </c>
      <c r="Q9" s="21" t="s">
        <v>3088</v>
      </c>
      <c r="R9" s="21" t="s">
        <v>3114</v>
      </c>
      <c r="S9" s="21" t="s">
        <v>76</v>
      </c>
      <c r="T9" s="21" t="s">
        <v>37</v>
      </c>
      <c r="U9" s="21" t="s">
        <v>3048</v>
      </c>
      <c r="V9" s="21" t="s">
        <v>3098</v>
      </c>
    </row>
    <row r="10" s="21" customFormat="1" spans="1:22">
      <c r="A10" s="21" t="s">
        <v>655</v>
      </c>
      <c r="B10" s="21" t="s">
        <v>658</v>
      </c>
      <c r="C10" s="21" t="s">
        <v>656</v>
      </c>
      <c r="D10" s="21" t="s">
        <v>593</v>
      </c>
      <c r="E10" s="21" t="s">
        <v>3115</v>
      </c>
      <c r="F10" s="21" t="s">
        <v>82</v>
      </c>
      <c r="G10" s="21" t="s">
        <v>464</v>
      </c>
      <c r="H10" s="21" t="s">
        <v>3082</v>
      </c>
      <c r="I10" s="21" t="s">
        <v>3116</v>
      </c>
      <c r="J10" s="21" t="s">
        <v>3084</v>
      </c>
      <c r="K10" s="21" t="s">
        <v>3116</v>
      </c>
      <c r="L10" s="21" t="s">
        <v>3116</v>
      </c>
      <c r="M10" s="21" t="s">
        <v>3085</v>
      </c>
      <c r="N10" s="21" t="s">
        <v>3085</v>
      </c>
      <c r="O10" s="21" t="s">
        <v>3086</v>
      </c>
      <c r="P10" s="21" t="s">
        <v>3087</v>
      </c>
      <c r="Q10" s="21" t="s">
        <v>3088</v>
      </c>
      <c r="R10" s="21" t="s">
        <v>3117</v>
      </c>
      <c r="S10" s="21" t="s">
        <v>76</v>
      </c>
      <c r="T10" s="21" t="s">
        <v>37</v>
      </c>
      <c r="U10" s="21" t="s">
        <v>3046</v>
      </c>
      <c r="V10" s="21" t="s">
        <v>3098</v>
      </c>
    </row>
    <row r="11" s="21" customFormat="1" spans="1:22">
      <c r="A11" s="21" t="s">
        <v>203</v>
      </c>
      <c r="B11" s="21" t="s">
        <v>208</v>
      </c>
      <c r="C11" s="21" t="s">
        <v>204</v>
      </c>
      <c r="D11" s="21" t="s">
        <v>206</v>
      </c>
      <c r="E11" s="21" t="s">
        <v>3118</v>
      </c>
      <c r="F11" s="21" t="s">
        <v>116</v>
      </c>
      <c r="G11" s="21" t="s">
        <v>105</v>
      </c>
      <c r="H11" s="21" t="s">
        <v>3082</v>
      </c>
      <c r="I11" s="21" t="s">
        <v>3119</v>
      </c>
      <c r="J11" s="21" t="s">
        <v>3084</v>
      </c>
      <c r="K11" s="21" t="s">
        <v>3119</v>
      </c>
      <c r="L11" s="21" t="s">
        <v>3119</v>
      </c>
      <c r="M11" s="21" t="s">
        <v>3085</v>
      </c>
      <c r="N11" s="21" t="s">
        <v>3085</v>
      </c>
      <c r="O11" s="21" t="s">
        <v>3086</v>
      </c>
      <c r="P11" s="21" t="s">
        <v>3087</v>
      </c>
      <c r="Q11" s="21" t="s">
        <v>3088</v>
      </c>
      <c r="R11" s="21" t="s">
        <v>3120</v>
      </c>
      <c r="S11" s="21" t="s">
        <v>76</v>
      </c>
      <c r="T11" s="21" t="s">
        <v>37</v>
      </c>
      <c r="U11" s="21" t="s">
        <v>3048</v>
      </c>
      <c r="V11" s="21" t="s">
        <v>3098</v>
      </c>
    </row>
    <row r="12" s="21" customFormat="1" spans="1:22">
      <c r="A12" s="21" t="s">
        <v>1819</v>
      </c>
      <c r="B12" s="21" t="s">
        <v>208</v>
      </c>
      <c r="C12" s="21" t="s">
        <v>1820</v>
      </c>
      <c r="D12" s="21" t="s">
        <v>3121</v>
      </c>
      <c r="E12" s="21" t="s">
        <v>3122</v>
      </c>
      <c r="F12" s="21" t="s">
        <v>520</v>
      </c>
      <c r="G12" s="21" t="s">
        <v>83</v>
      </c>
      <c r="H12" s="21" t="s">
        <v>3082</v>
      </c>
      <c r="I12" s="21" t="s">
        <v>3123</v>
      </c>
      <c r="J12" s="21" t="s">
        <v>3084</v>
      </c>
      <c r="K12" s="21" t="s">
        <v>3123</v>
      </c>
      <c r="L12" s="21" t="s">
        <v>3123</v>
      </c>
      <c r="M12" s="21" t="s">
        <v>3085</v>
      </c>
      <c r="N12" s="21" t="s">
        <v>3085</v>
      </c>
      <c r="O12" s="21" t="s">
        <v>3086</v>
      </c>
      <c r="P12" s="21" t="s">
        <v>3087</v>
      </c>
      <c r="Q12" s="21" t="s">
        <v>3088</v>
      </c>
      <c r="R12" s="21" t="s">
        <v>3124</v>
      </c>
      <c r="S12" s="21" t="s">
        <v>76</v>
      </c>
      <c r="T12" s="21" t="s">
        <v>37</v>
      </c>
      <c r="U12" s="21" t="s">
        <v>3046</v>
      </c>
      <c r="V12" s="21" t="s">
        <v>3090</v>
      </c>
    </row>
    <row r="13" s="21" customFormat="1" spans="1:22">
      <c r="A13" s="21" t="s">
        <v>2641</v>
      </c>
      <c r="B13" s="21" t="s">
        <v>2644</v>
      </c>
      <c r="C13" s="21" t="s">
        <v>2642</v>
      </c>
      <c r="D13" s="21" t="s">
        <v>206</v>
      </c>
      <c r="E13" s="21" t="s">
        <v>3125</v>
      </c>
      <c r="F13" s="21" t="s">
        <v>520</v>
      </c>
      <c r="G13" s="21" t="s">
        <v>84</v>
      </c>
      <c r="H13" s="21" t="s">
        <v>3082</v>
      </c>
      <c r="I13" s="21" t="s">
        <v>3126</v>
      </c>
      <c r="J13" s="21" t="s">
        <v>3084</v>
      </c>
      <c r="K13" s="21" t="s">
        <v>3126</v>
      </c>
      <c r="L13" s="21" t="s">
        <v>3126</v>
      </c>
      <c r="M13" s="21" t="s">
        <v>3085</v>
      </c>
      <c r="N13" s="21" t="s">
        <v>3085</v>
      </c>
      <c r="O13" s="21" t="s">
        <v>3086</v>
      </c>
      <c r="P13" s="21" t="s">
        <v>3087</v>
      </c>
      <c r="Q13" s="21" t="s">
        <v>3088</v>
      </c>
      <c r="R13" s="21" t="s">
        <v>3127</v>
      </c>
      <c r="S13" s="21" t="s">
        <v>76</v>
      </c>
      <c r="T13" s="21" t="s">
        <v>37</v>
      </c>
      <c r="U13" s="21" t="s">
        <v>3048</v>
      </c>
      <c r="V13" s="21" t="s">
        <v>3098</v>
      </c>
    </row>
    <row r="14" s="21" customFormat="1" spans="1:22">
      <c r="A14" s="21" t="s">
        <v>1403</v>
      </c>
      <c r="B14" s="21" t="s">
        <v>939</v>
      </c>
      <c r="C14" s="21" t="s">
        <v>1404</v>
      </c>
      <c r="D14" s="21" t="s">
        <v>602</v>
      </c>
      <c r="E14" s="21" t="s">
        <v>3128</v>
      </c>
      <c r="F14" s="21" t="s">
        <v>105</v>
      </c>
      <c r="G14" s="21" t="s">
        <v>520</v>
      </c>
      <c r="H14" s="21" t="s">
        <v>3082</v>
      </c>
      <c r="I14" s="21" t="s">
        <v>3129</v>
      </c>
      <c r="J14" s="21" t="s">
        <v>3084</v>
      </c>
      <c r="K14" s="21" t="s">
        <v>3129</v>
      </c>
      <c r="L14" s="21" t="s">
        <v>3129</v>
      </c>
      <c r="M14" s="21" t="s">
        <v>3085</v>
      </c>
      <c r="N14" s="21" t="s">
        <v>3085</v>
      </c>
      <c r="O14" s="21" t="s">
        <v>3086</v>
      </c>
      <c r="P14" s="21" t="s">
        <v>3087</v>
      </c>
      <c r="Q14" s="21" t="s">
        <v>3088</v>
      </c>
      <c r="R14" s="21" t="s">
        <v>3130</v>
      </c>
      <c r="S14" s="21" t="s">
        <v>76</v>
      </c>
      <c r="T14" s="21" t="s">
        <v>37</v>
      </c>
      <c r="U14" s="21" t="s">
        <v>3046</v>
      </c>
      <c r="V14" s="21" t="s">
        <v>3098</v>
      </c>
    </row>
    <row r="15" s="21" customFormat="1" spans="1:22">
      <c r="A15" s="21" t="s">
        <v>2075</v>
      </c>
      <c r="B15" s="21" t="s">
        <v>2080</v>
      </c>
      <c r="C15" s="21" t="s">
        <v>2076</v>
      </c>
      <c r="D15" s="21" t="s">
        <v>2078</v>
      </c>
      <c r="E15" s="21" t="s">
        <v>3131</v>
      </c>
      <c r="F15" s="21" t="s">
        <v>464</v>
      </c>
      <c r="G15" s="21" t="s">
        <v>83</v>
      </c>
      <c r="H15" s="21" t="s">
        <v>3082</v>
      </c>
      <c r="I15" s="21" t="s">
        <v>3132</v>
      </c>
      <c r="J15" s="21" t="s">
        <v>3084</v>
      </c>
      <c r="K15" s="21" t="s">
        <v>3132</v>
      </c>
      <c r="L15" s="21" t="s">
        <v>3132</v>
      </c>
      <c r="M15" s="21" t="s">
        <v>3085</v>
      </c>
      <c r="N15" s="21" t="s">
        <v>3085</v>
      </c>
      <c r="O15" s="21" t="s">
        <v>3086</v>
      </c>
      <c r="P15" s="21" t="s">
        <v>3087</v>
      </c>
      <c r="Q15" s="21" t="s">
        <v>3088</v>
      </c>
      <c r="R15" s="21" t="s">
        <v>3133</v>
      </c>
      <c r="S15" s="21" t="s">
        <v>76</v>
      </c>
      <c r="T15" s="21" t="s">
        <v>37</v>
      </c>
      <c r="U15" s="21" t="s">
        <v>3046</v>
      </c>
      <c r="V15" s="21" t="s">
        <v>3134</v>
      </c>
    </row>
    <row r="16" s="21" customFormat="1" spans="1:22">
      <c r="A16" s="21" t="s">
        <v>703</v>
      </c>
      <c r="B16" s="21" t="s">
        <v>708</v>
      </c>
      <c r="C16" s="21" t="s">
        <v>704</v>
      </c>
      <c r="D16" s="21" t="s">
        <v>3135</v>
      </c>
      <c r="E16" s="21" t="s">
        <v>3136</v>
      </c>
      <c r="F16" s="21" t="s">
        <v>105</v>
      </c>
      <c r="G16" s="21" t="s">
        <v>464</v>
      </c>
      <c r="H16" s="21" t="s">
        <v>3082</v>
      </c>
      <c r="I16" s="21" t="s">
        <v>3137</v>
      </c>
      <c r="J16" s="21" t="s">
        <v>3084</v>
      </c>
      <c r="K16" s="21" t="s">
        <v>3137</v>
      </c>
      <c r="L16" s="21" t="s">
        <v>3137</v>
      </c>
      <c r="M16" s="21" t="s">
        <v>3085</v>
      </c>
      <c r="N16" s="21" t="s">
        <v>3085</v>
      </c>
      <c r="O16" s="21" t="s">
        <v>3086</v>
      </c>
      <c r="P16" s="21" t="s">
        <v>3087</v>
      </c>
      <c r="Q16" s="21" t="s">
        <v>3088</v>
      </c>
      <c r="R16" s="21" t="s">
        <v>3138</v>
      </c>
      <c r="S16" s="21" t="s">
        <v>76</v>
      </c>
      <c r="T16" s="21" t="s">
        <v>37</v>
      </c>
      <c r="U16" s="21" t="s">
        <v>3048</v>
      </c>
      <c r="V16" s="21" t="s">
        <v>3098</v>
      </c>
    </row>
    <row r="17" s="21" customFormat="1" spans="1:22">
      <c r="A17" s="21" t="s">
        <v>2774</v>
      </c>
      <c r="B17" s="21" t="s">
        <v>708</v>
      </c>
      <c r="C17" s="21" t="s">
        <v>2775</v>
      </c>
      <c r="D17" s="21" t="s">
        <v>1556</v>
      </c>
      <c r="E17" s="21" t="s">
        <v>3139</v>
      </c>
      <c r="F17" s="21" t="s">
        <v>83</v>
      </c>
      <c r="G17" s="21" t="s">
        <v>84</v>
      </c>
      <c r="H17" s="21" t="s">
        <v>3082</v>
      </c>
      <c r="I17" s="21" t="s">
        <v>3140</v>
      </c>
      <c r="J17" s="21" t="s">
        <v>3084</v>
      </c>
      <c r="K17" s="21" t="s">
        <v>3140</v>
      </c>
      <c r="L17" s="21" t="s">
        <v>3140</v>
      </c>
      <c r="M17" s="21" t="s">
        <v>3085</v>
      </c>
      <c r="N17" s="21" t="s">
        <v>3085</v>
      </c>
      <c r="O17" s="21" t="s">
        <v>3086</v>
      </c>
      <c r="P17" s="21" t="s">
        <v>3087</v>
      </c>
      <c r="Q17" s="21" t="s">
        <v>3088</v>
      </c>
      <c r="R17" s="21" t="s">
        <v>3141</v>
      </c>
      <c r="S17" s="21" t="s">
        <v>76</v>
      </c>
      <c r="T17" s="21" t="s">
        <v>37</v>
      </c>
      <c r="U17" s="21" t="s">
        <v>3048</v>
      </c>
      <c r="V17" s="21" t="s">
        <v>3142</v>
      </c>
    </row>
    <row r="18" s="21" customFormat="1" spans="1:22">
      <c r="A18" s="21" t="s">
        <v>680</v>
      </c>
      <c r="B18" s="21" t="s">
        <v>177</v>
      </c>
      <c r="C18" s="21" t="s">
        <v>681</v>
      </c>
      <c r="D18" s="21" t="s">
        <v>602</v>
      </c>
      <c r="E18" s="21" t="s">
        <v>3143</v>
      </c>
      <c r="F18" s="21" t="s">
        <v>105</v>
      </c>
      <c r="G18" s="21" t="s">
        <v>464</v>
      </c>
      <c r="H18" s="21" t="s">
        <v>3082</v>
      </c>
      <c r="I18" s="21" t="s">
        <v>3144</v>
      </c>
      <c r="J18" s="21" t="s">
        <v>3084</v>
      </c>
      <c r="K18" s="21" t="s">
        <v>3144</v>
      </c>
      <c r="L18" s="21" t="s">
        <v>3144</v>
      </c>
      <c r="M18" s="21" t="s">
        <v>3085</v>
      </c>
      <c r="N18" s="21" t="s">
        <v>3085</v>
      </c>
      <c r="O18" s="21" t="s">
        <v>3086</v>
      </c>
      <c r="P18" s="21" t="s">
        <v>3087</v>
      </c>
      <c r="Q18" s="21" t="s">
        <v>3088</v>
      </c>
      <c r="R18" s="21" t="s">
        <v>3145</v>
      </c>
      <c r="S18" s="21" t="s">
        <v>76</v>
      </c>
      <c r="T18" s="21" t="s">
        <v>37</v>
      </c>
      <c r="U18" s="21" t="s">
        <v>3046</v>
      </c>
      <c r="V18" s="21" t="s">
        <v>3098</v>
      </c>
    </row>
    <row r="19" s="21" customFormat="1" spans="1:22">
      <c r="A19" s="21" t="s">
        <v>174</v>
      </c>
      <c r="B19" s="21" t="s">
        <v>177</v>
      </c>
      <c r="C19" s="21" t="s">
        <v>175</v>
      </c>
      <c r="D19" s="21" t="s">
        <v>166</v>
      </c>
      <c r="E19" s="21" t="s">
        <v>3146</v>
      </c>
      <c r="F19" s="21" t="s">
        <v>82</v>
      </c>
      <c r="G19" s="21" t="s">
        <v>105</v>
      </c>
      <c r="H19" s="21" t="s">
        <v>3082</v>
      </c>
      <c r="I19" s="21" t="s">
        <v>3147</v>
      </c>
      <c r="J19" s="21" t="s">
        <v>3084</v>
      </c>
      <c r="K19" s="21" t="s">
        <v>3147</v>
      </c>
      <c r="L19" s="21" t="s">
        <v>3147</v>
      </c>
      <c r="M19" s="21" t="s">
        <v>3085</v>
      </c>
      <c r="N19" s="21" t="s">
        <v>3085</v>
      </c>
      <c r="O19" s="21" t="s">
        <v>3086</v>
      </c>
      <c r="P19" s="21" t="s">
        <v>3087</v>
      </c>
      <c r="Q19" s="21" t="s">
        <v>3088</v>
      </c>
      <c r="R19" s="21" t="s">
        <v>3148</v>
      </c>
      <c r="S19" s="21" t="s">
        <v>76</v>
      </c>
      <c r="T19" s="21" t="s">
        <v>37</v>
      </c>
      <c r="U19" s="21" t="s">
        <v>3046</v>
      </c>
      <c r="V19" s="21" t="s">
        <v>3094</v>
      </c>
    </row>
    <row r="20" s="21" customFormat="1" spans="1:22">
      <c r="A20" s="21" t="s">
        <v>2726</v>
      </c>
      <c r="B20" s="21" t="s">
        <v>1861</v>
      </c>
      <c r="C20" s="21" t="s">
        <v>2727</v>
      </c>
      <c r="D20" s="21" t="s">
        <v>166</v>
      </c>
      <c r="E20" s="21" t="s">
        <v>3149</v>
      </c>
      <c r="F20" s="21" t="s">
        <v>929</v>
      </c>
      <c r="G20" s="21" t="s">
        <v>84</v>
      </c>
      <c r="H20" s="21" t="s">
        <v>3082</v>
      </c>
      <c r="I20" s="21" t="s">
        <v>3150</v>
      </c>
      <c r="J20" s="21" t="s">
        <v>3084</v>
      </c>
      <c r="K20" s="21" t="s">
        <v>3150</v>
      </c>
      <c r="L20" s="21" t="s">
        <v>3150</v>
      </c>
      <c r="M20" s="21" t="s">
        <v>3085</v>
      </c>
      <c r="N20" s="21" t="s">
        <v>3085</v>
      </c>
      <c r="O20" s="21" t="s">
        <v>3086</v>
      </c>
      <c r="P20" s="21" t="s">
        <v>3087</v>
      </c>
      <c r="Q20" s="21" t="s">
        <v>3088</v>
      </c>
      <c r="R20" s="21" t="s">
        <v>3151</v>
      </c>
      <c r="S20" s="21" t="s">
        <v>76</v>
      </c>
      <c r="T20" s="21" t="s">
        <v>37</v>
      </c>
      <c r="U20" s="21" t="s">
        <v>3046</v>
      </c>
      <c r="V20" s="21" t="s">
        <v>3094</v>
      </c>
    </row>
    <row r="21" s="21" customFormat="1" spans="1:22">
      <c r="A21" s="21" t="s">
        <v>1856</v>
      </c>
      <c r="B21" s="21" t="s">
        <v>1861</v>
      </c>
      <c r="C21" s="21" t="s">
        <v>1857</v>
      </c>
      <c r="D21" s="21" t="s">
        <v>1859</v>
      </c>
      <c r="E21" s="21" t="s">
        <v>3152</v>
      </c>
      <c r="F21" s="21" t="s">
        <v>464</v>
      </c>
      <c r="G21" s="21" t="s">
        <v>83</v>
      </c>
      <c r="H21" s="21" t="s">
        <v>3082</v>
      </c>
      <c r="I21" s="21" t="s">
        <v>3153</v>
      </c>
      <c r="J21" s="21" t="s">
        <v>3084</v>
      </c>
      <c r="K21" s="21" t="s">
        <v>3153</v>
      </c>
      <c r="L21" s="21" t="s">
        <v>3153</v>
      </c>
      <c r="M21" s="21" t="s">
        <v>3085</v>
      </c>
      <c r="N21" s="21" t="s">
        <v>3085</v>
      </c>
      <c r="O21" s="21" t="s">
        <v>3086</v>
      </c>
      <c r="P21" s="21" t="s">
        <v>3087</v>
      </c>
      <c r="Q21" s="21" t="s">
        <v>3088</v>
      </c>
      <c r="R21" s="21" t="s">
        <v>3154</v>
      </c>
      <c r="S21" s="21" t="s">
        <v>76</v>
      </c>
      <c r="T21" s="21" t="s">
        <v>37</v>
      </c>
      <c r="U21" s="21" t="s">
        <v>3046</v>
      </c>
      <c r="V21" s="21" t="s">
        <v>3098</v>
      </c>
    </row>
    <row r="22" s="21" customFormat="1" spans="1:22">
      <c r="A22" s="21" t="s">
        <v>1408</v>
      </c>
      <c r="B22" s="21" t="s">
        <v>1413</v>
      </c>
      <c r="C22" s="21" t="s">
        <v>1409</v>
      </c>
      <c r="D22" s="21" t="s">
        <v>3155</v>
      </c>
      <c r="E22" s="21" t="s">
        <v>3156</v>
      </c>
      <c r="F22" s="21" t="s">
        <v>105</v>
      </c>
      <c r="G22" s="21" t="s">
        <v>520</v>
      </c>
      <c r="H22" s="21" t="s">
        <v>3082</v>
      </c>
      <c r="I22" s="21" t="s">
        <v>3157</v>
      </c>
      <c r="J22" s="21" t="s">
        <v>3084</v>
      </c>
      <c r="K22" s="21" t="s">
        <v>3157</v>
      </c>
      <c r="L22" s="21" t="s">
        <v>3157</v>
      </c>
      <c r="M22" s="21" t="s">
        <v>3085</v>
      </c>
      <c r="N22" s="21" t="s">
        <v>3085</v>
      </c>
      <c r="O22" s="21" t="s">
        <v>3086</v>
      </c>
      <c r="P22" s="21" t="s">
        <v>3087</v>
      </c>
      <c r="Q22" s="21" t="s">
        <v>3088</v>
      </c>
      <c r="R22" s="21" t="s">
        <v>3158</v>
      </c>
      <c r="S22" s="21" t="s">
        <v>76</v>
      </c>
      <c r="T22" s="21" t="s">
        <v>37</v>
      </c>
      <c r="U22" s="21" t="s">
        <v>3046</v>
      </c>
      <c r="V22" s="21" t="s">
        <v>3098</v>
      </c>
    </row>
    <row r="23" s="21" customFormat="1" spans="1:22">
      <c r="A23" s="21" t="s">
        <v>2231</v>
      </c>
      <c r="B23" s="21" t="s">
        <v>1413</v>
      </c>
      <c r="C23" s="21" t="s">
        <v>2232</v>
      </c>
      <c r="D23" s="21" t="s">
        <v>602</v>
      </c>
      <c r="E23" s="21" t="s">
        <v>3159</v>
      </c>
      <c r="F23" s="21" t="s">
        <v>520</v>
      </c>
      <c r="G23" s="21" t="s">
        <v>929</v>
      </c>
      <c r="H23" s="21" t="s">
        <v>3082</v>
      </c>
      <c r="I23" s="21" t="s">
        <v>3160</v>
      </c>
      <c r="J23" s="21" t="s">
        <v>3084</v>
      </c>
      <c r="K23" s="21" t="s">
        <v>3160</v>
      </c>
      <c r="L23" s="21" t="s">
        <v>3160</v>
      </c>
      <c r="M23" s="21" t="s">
        <v>3085</v>
      </c>
      <c r="N23" s="21" t="s">
        <v>3085</v>
      </c>
      <c r="O23" s="21" t="s">
        <v>3086</v>
      </c>
      <c r="P23" s="21" t="s">
        <v>3087</v>
      </c>
      <c r="Q23" s="21" t="s">
        <v>3088</v>
      </c>
      <c r="R23" s="21" t="s">
        <v>3161</v>
      </c>
      <c r="S23" s="21" t="s">
        <v>76</v>
      </c>
      <c r="T23" s="21" t="s">
        <v>37</v>
      </c>
      <c r="U23" s="21" t="s">
        <v>3046</v>
      </c>
      <c r="V23" s="21" t="s">
        <v>3098</v>
      </c>
    </row>
    <row r="24" s="21" customFormat="1" spans="1:22">
      <c r="A24" s="21" t="s">
        <v>1547</v>
      </c>
      <c r="B24" s="21" t="s">
        <v>668</v>
      </c>
      <c r="C24" s="21" t="s">
        <v>1548</v>
      </c>
      <c r="D24" s="21" t="s">
        <v>3162</v>
      </c>
      <c r="E24" s="21" t="s">
        <v>3163</v>
      </c>
      <c r="F24" s="21" t="s">
        <v>464</v>
      </c>
      <c r="G24" s="21" t="s">
        <v>520</v>
      </c>
      <c r="H24" s="21" t="s">
        <v>3082</v>
      </c>
      <c r="I24" s="21" t="s">
        <v>3164</v>
      </c>
      <c r="J24" s="21" t="s">
        <v>3084</v>
      </c>
      <c r="K24" s="21" t="s">
        <v>3164</v>
      </c>
      <c r="L24" s="21" t="s">
        <v>3164</v>
      </c>
      <c r="M24" s="21" t="s">
        <v>3085</v>
      </c>
      <c r="N24" s="21" t="s">
        <v>3085</v>
      </c>
      <c r="O24" s="21" t="s">
        <v>3086</v>
      </c>
      <c r="P24" s="21" t="s">
        <v>3087</v>
      </c>
      <c r="Q24" s="21" t="s">
        <v>3088</v>
      </c>
      <c r="R24" s="21" t="s">
        <v>3165</v>
      </c>
      <c r="S24" s="21" t="s">
        <v>76</v>
      </c>
      <c r="T24" s="21" t="s">
        <v>37</v>
      </c>
      <c r="U24" s="21" t="s">
        <v>3046</v>
      </c>
      <c r="V24" s="21" t="s">
        <v>3142</v>
      </c>
    </row>
    <row r="25" s="21" customFormat="1" spans="1:22">
      <c r="A25" s="21" t="s">
        <v>663</v>
      </c>
      <c r="B25" s="21" t="s">
        <v>668</v>
      </c>
      <c r="C25" s="21" t="s">
        <v>664</v>
      </c>
      <c r="D25" s="21" t="s">
        <v>666</v>
      </c>
      <c r="E25" s="21" t="s">
        <v>3166</v>
      </c>
      <c r="F25" s="21" t="s">
        <v>82</v>
      </c>
      <c r="G25" s="21" t="s">
        <v>464</v>
      </c>
      <c r="H25" s="21" t="s">
        <v>3082</v>
      </c>
      <c r="I25" s="21" t="s">
        <v>3167</v>
      </c>
      <c r="J25" s="21" t="s">
        <v>3084</v>
      </c>
      <c r="K25" s="21" t="s">
        <v>3167</v>
      </c>
      <c r="L25" s="21" t="s">
        <v>3167</v>
      </c>
      <c r="M25" s="21" t="s">
        <v>3085</v>
      </c>
      <c r="N25" s="21" t="s">
        <v>3085</v>
      </c>
      <c r="O25" s="21" t="s">
        <v>3086</v>
      </c>
      <c r="P25" s="21" t="s">
        <v>3087</v>
      </c>
      <c r="Q25" s="21" t="s">
        <v>3088</v>
      </c>
      <c r="R25" s="21" t="s">
        <v>3168</v>
      </c>
      <c r="S25" s="21" t="s">
        <v>76</v>
      </c>
      <c r="T25" s="21" t="s">
        <v>37</v>
      </c>
      <c r="U25" s="21" t="s">
        <v>3046</v>
      </c>
      <c r="V25" s="21" t="s">
        <v>3094</v>
      </c>
    </row>
    <row r="26" s="21" customFormat="1" spans="1:22">
      <c r="A26" s="21" t="s">
        <v>2236</v>
      </c>
      <c r="B26" s="21" t="s">
        <v>1958</v>
      </c>
      <c r="C26" s="21" t="s">
        <v>2237</v>
      </c>
      <c r="D26" s="21" t="s">
        <v>2239</v>
      </c>
      <c r="E26" s="21" t="s">
        <v>3169</v>
      </c>
      <c r="F26" s="21" t="s">
        <v>83</v>
      </c>
      <c r="G26" s="21" t="s">
        <v>929</v>
      </c>
      <c r="H26" s="21" t="s">
        <v>3082</v>
      </c>
      <c r="I26" s="21" t="s">
        <v>3170</v>
      </c>
      <c r="J26" s="21" t="s">
        <v>3084</v>
      </c>
      <c r="K26" s="21" t="s">
        <v>3170</v>
      </c>
      <c r="L26" s="21" t="s">
        <v>3170</v>
      </c>
      <c r="M26" s="21" t="s">
        <v>3085</v>
      </c>
      <c r="N26" s="21" t="s">
        <v>3085</v>
      </c>
      <c r="O26" s="21" t="s">
        <v>3086</v>
      </c>
      <c r="P26" s="21" t="s">
        <v>3087</v>
      </c>
      <c r="Q26" s="21" t="s">
        <v>3088</v>
      </c>
      <c r="R26" s="21" t="s">
        <v>3171</v>
      </c>
      <c r="S26" s="21" t="s">
        <v>76</v>
      </c>
      <c r="T26" s="21" t="s">
        <v>37</v>
      </c>
      <c r="U26" s="21" t="s">
        <v>3046</v>
      </c>
      <c r="V26" s="21" t="s">
        <v>3094</v>
      </c>
    </row>
    <row r="27" s="21" customFormat="1" spans="1:22">
      <c r="A27" s="21" t="s">
        <v>1955</v>
      </c>
      <c r="B27" s="21" t="s">
        <v>1958</v>
      </c>
      <c r="C27" s="21" t="s">
        <v>1956</v>
      </c>
      <c r="D27" s="21" t="s">
        <v>1556</v>
      </c>
      <c r="E27" s="21" t="s">
        <v>3172</v>
      </c>
      <c r="F27" s="21" t="s">
        <v>465</v>
      </c>
      <c r="G27" s="21" t="s">
        <v>83</v>
      </c>
      <c r="H27" s="21" t="s">
        <v>3082</v>
      </c>
      <c r="I27" s="21" t="s">
        <v>3173</v>
      </c>
      <c r="J27" s="21" t="s">
        <v>3084</v>
      </c>
      <c r="K27" s="21" t="s">
        <v>3173</v>
      </c>
      <c r="L27" s="21" t="s">
        <v>3173</v>
      </c>
      <c r="M27" s="21" t="s">
        <v>3085</v>
      </c>
      <c r="N27" s="21" t="s">
        <v>3085</v>
      </c>
      <c r="O27" s="21" t="s">
        <v>3086</v>
      </c>
      <c r="P27" s="21" t="s">
        <v>3087</v>
      </c>
      <c r="Q27" s="21" t="s">
        <v>3088</v>
      </c>
      <c r="R27" s="21" t="s">
        <v>3174</v>
      </c>
      <c r="S27" s="21" t="s">
        <v>76</v>
      </c>
      <c r="T27" s="21" t="s">
        <v>37</v>
      </c>
      <c r="U27" s="21" t="s">
        <v>3048</v>
      </c>
      <c r="V27" s="21" t="s">
        <v>3142</v>
      </c>
    </row>
    <row r="28" s="21" customFormat="1" spans="1:22">
      <c r="A28" s="21" t="s">
        <v>2387</v>
      </c>
      <c r="B28" s="21" t="s">
        <v>1958</v>
      </c>
      <c r="C28" s="21" t="s">
        <v>2388</v>
      </c>
      <c r="D28" s="21" t="s">
        <v>3175</v>
      </c>
      <c r="E28" s="21" t="s">
        <v>3176</v>
      </c>
      <c r="F28" s="21" t="s">
        <v>83</v>
      </c>
      <c r="G28" s="21" t="s">
        <v>929</v>
      </c>
      <c r="H28" s="21" t="s">
        <v>3082</v>
      </c>
      <c r="I28" s="21" t="s">
        <v>3177</v>
      </c>
      <c r="J28" s="21" t="s">
        <v>3084</v>
      </c>
      <c r="K28" s="21" t="s">
        <v>3177</v>
      </c>
      <c r="L28" s="21" t="s">
        <v>3177</v>
      </c>
      <c r="M28" s="21" t="s">
        <v>3085</v>
      </c>
      <c r="N28" s="21" t="s">
        <v>3085</v>
      </c>
      <c r="O28" s="21" t="s">
        <v>3086</v>
      </c>
      <c r="P28" s="21" t="s">
        <v>3087</v>
      </c>
      <c r="Q28" s="21" t="s">
        <v>3088</v>
      </c>
      <c r="R28" s="21" t="s">
        <v>3178</v>
      </c>
      <c r="S28" s="21" t="s">
        <v>76</v>
      </c>
      <c r="T28" s="21" t="s">
        <v>37</v>
      </c>
      <c r="U28" s="21" t="s">
        <v>3048</v>
      </c>
      <c r="V28" s="21" t="s">
        <v>3142</v>
      </c>
    </row>
    <row r="29" s="21" customFormat="1" spans="1:22">
      <c r="A29" s="21" t="s">
        <v>2379</v>
      </c>
      <c r="B29" s="21" t="s">
        <v>2384</v>
      </c>
      <c r="C29" s="21" t="s">
        <v>2380</v>
      </c>
      <c r="D29" s="21" t="s">
        <v>2382</v>
      </c>
      <c r="E29" s="21" t="s">
        <v>3179</v>
      </c>
      <c r="F29" s="21" t="s">
        <v>83</v>
      </c>
      <c r="G29" s="21" t="s">
        <v>929</v>
      </c>
      <c r="H29" s="21" t="s">
        <v>3082</v>
      </c>
      <c r="I29" s="21" t="s">
        <v>3180</v>
      </c>
      <c r="J29" s="21" t="s">
        <v>3084</v>
      </c>
      <c r="K29" s="21" t="s">
        <v>3180</v>
      </c>
      <c r="L29" s="21" t="s">
        <v>3180</v>
      </c>
      <c r="M29" s="21" t="s">
        <v>3085</v>
      </c>
      <c r="N29" s="21" t="s">
        <v>3085</v>
      </c>
      <c r="O29" s="21" t="s">
        <v>3086</v>
      </c>
      <c r="P29" s="21" t="s">
        <v>3087</v>
      </c>
      <c r="Q29" s="21" t="s">
        <v>3088</v>
      </c>
      <c r="R29" s="21" t="s">
        <v>3181</v>
      </c>
      <c r="S29" s="21" t="s">
        <v>76</v>
      </c>
      <c r="T29" s="21" t="s">
        <v>37</v>
      </c>
      <c r="U29" s="21" t="s">
        <v>3048</v>
      </c>
      <c r="V29" s="21" t="s">
        <v>3142</v>
      </c>
    </row>
    <row r="30" s="21" customFormat="1" spans="1:22">
      <c r="A30" s="21" t="s">
        <v>2391</v>
      </c>
      <c r="B30" s="21" t="s">
        <v>2009</v>
      </c>
      <c r="C30" s="21" t="s">
        <v>2392</v>
      </c>
      <c r="D30" s="21" t="s">
        <v>1577</v>
      </c>
      <c r="E30" s="21" t="s">
        <v>3182</v>
      </c>
      <c r="F30" s="21" t="s">
        <v>520</v>
      </c>
      <c r="G30" s="21" t="s">
        <v>929</v>
      </c>
      <c r="H30" s="21" t="s">
        <v>3082</v>
      </c>
      <c r="I30" s="21" t="s">
        <v>3183</v>
      </c>
      <c r="J30" s="21" t="s">
        <v>3084</v>
      </c>
      <c r="K30" s="21" t="s">
        <v>3183</v>
      </c>
      <c r="L30" s="21" t="s">
        <v>3183</v>
      </c>
      <c r="M30" s="21" t="s">
        <v>3085</v>
      </c>
      <c r="N30" s="21" t="s">
        <v>3085</v>
      </c>
      <c r="O30" s="21" t="s">
        <v>3086</v>
      </c>
      <c r="P30" s="21" t="s">
        <v>3087</v>
      </c>
      <c r="Q30" s="21" t="s">
        <v>3088</v>
      </c>
      <c r="R30" s="21" t="s">
        <v>3184</v>
      </c>
      <c r="S30" s="21" t="s">
        <v>76</v>
      </c>
      <c r="T30" s="21" t="s">
        <v>37</v>
      </c>
      <c r="U30" s="21" t="s">
        <v>3048</v>
      </c>
      <c r="V30" s="21" t="s">
        <v>3142</v>
      </c>
    </row>
    <row r="31" s="21" customFormat="1" spans="1:22">
      <c r="A31" s="21" t="s">
        <v>1682</v>
      </c>
      <c r="B31" s="21" t="s">
        <v>676</v>
      </c>
      <c r="C31" s="21" t="s">
        <v>1683</v>
      </c>
      <c r="D31" s="21" t="s">
        <v>3185</v>
      </c>
      <c r="E31" s="21" t="s">
        <v>3186</v>
      </c>
      <c r="F31" s="21" t="s">
        <v>465</v>
      </c>
      <c r="G31" s="21" t="s">
        <v>520</v>
      </c>
      <c r="H31" s="21" t="s">
        <v>3082</v>
      </c>
      <c r="I31" s="21" t="s">
        <v>3187</v>
      </c>
      <c r="J31" s="21" t="s">
        <v>3084</v>
      </c>
      <c r="K31" s="21" t="s">
        <v>3187</v>
      </c>
      <c r="L31" s="21" t="s">
        <v>3187</v>
      </c>
      <c r="M31" s="21" t="s">
        <v>3085</v>
      </c>
      <c r="N31" s="21" t="s">
        <v>3085</v>
      </c>
      <c r="O31" s="21" t="s">
        <v>3086</v>
      </c>
      <c r="P31" s="21" t="s">
        <v>3087</v>
      </c>
      <c r="Q31" s="21" t="s">
        <v>3088</v>
      </c>
      <c r="R31" s="21" t="s">
        <v>3188</v>
      </c>
      <c r="S31" s="21" t="s">
        <v>76</v>
      </c>
      <c r="T31" s="21" t="s">
        <v>37</v>
      </c>
      <c r="U31" s="21" t="s">
        <v>3046</v>
      </c>
      <c r="V31" s="21" t="s">
        <v>3189</v>
      </c>
    </row>
    <row r="32" s="21" customFormat="1" spans="1:22">
      <c r="A32" s="21" t="s">
        <v>2647</v>
      </c>
      <c r="B32" s="21" t="s">
        <v>676</v>
      </c>
      <c r="C32" s="21" t="s">
        <v>2648</v>
      </c>
      <c r="D32" s="21" t="s">
        <v>2650</v>
      </c>
      <c r="E32" s="21" t="s">
        <v>3190</v>
      </c>
      <c r="F32" s="21" t="s">
        <v>83</v>
      </c>
      <c r="G32" s="21" t="s">
        <v>84</v>
      </c>
      <c r="H32" s="21" t="s">
        <v>3082</v>
      </c>
      <c r="I32" s="21" t="s">
        <v>3191</v>
      </c>
      <c r="J32" s="21" t="s">
        <v>3084</v>
      </c>
      <c r="K32" s="21" t="s">
        <v>3191</v>
      </c>
      <c r="L32" s="21" t="s">
        <v>3191</v>
      </c>
      <c r="M32" s="21" t="s">
        <v>3085</v>
      </c>
      <c r="N32" s="21" t="s">
        <v>3085</v>
      </c>
      <c r="O32" s="21" t="s">
        <v>3086</v>
      </c>
      <c r="P32" s="21" t="s">
        <v>3087</v>
      </c>
      <c r="Q32" s="21" t="s">
        <v>3088</v>
      </c>
      <c r="R32" s="21" t="s">
        <v>3192</v>
      </c>
      <c r="S32" s="21" t="s">
        <v>76</v>
      </c>
      <c r="T32" s="21" t="s">
        <v>37</v>
      </c>
      <c r="U32" s="21" t="s">
        <v>3048</v>
      </c>
      <c r="V32" s="21" t="s">
        <v>3098</v>
      </c>
    </row>
    <row r="33" s="21" customFormat="1" spans="1:22">
      <c r="A33" s="21" t="s">
        <v>673</v>
      </c>
      <c r="B33" s="21" t="s">
        <v>676</v>
      </c>
      <c r="C33" s="21" t="s">
        <v>674</v>
      </c>
      <c r="D33" s="21" t="s">
        <v>666</v>
      </c>
      <c r="E33" s="21" t="s">
        <v>3193</v>
      </c>
      <c r="F33" s="21" t="s">
        <v>137</v>
      </c>
      <c r="G33" s="21" t="s">
        <v>464</v>
      </c>
      <c r="H33" s="21" t="s">
        <v>3082</v>
      </c>
      <c r="I33" s="21" t="s">
        <v>3194</v>
      </c>
      <c r="J33" s="21" t="s">
        <v>3084</v>
      </c>
      <c r="K33" s="21" t="s">
        <v>3194</v>
      </c>
      <c r="L33" s="21" t="s">
        <v>3194</v>
      </c>
      <c r="M33" s="21" t="s">
        <v>3085</v>
      </c>
      <c r="N33" s="21" t="s">
        <v>3085</v>
      </c>
      <c r="O33" s="21" t="s">
        <v>3086</v>
      </c>
      <c r="P33" s="21" t="s">
        <v>3087</v>
      </c>
      <c r="Q33" s="21" t="s">
        <v>3088</v>
      </c>
      <c r="R33" s="21" t="s">
        <v>3195</v>
      </c>
      <c r="S33" s="21" t="s">
        <v>76</v>
      </c>
      <c r="T33" s="21" t="s">
        <v>37</v>
      </c>
      <c r="U33" s="21" t="s">
        <v>3046</v>
      </c>
      <c r="V33" s="21" t="s">
        <v>3094</v>
      </c>
    </row>
    <row r="34" s="21" customFormat="1" spans="1:22">
      <c r="A34" s="21" t="s">
        <v>818</v>
      </c>
      <c r="B34" s="21" t="s">
        <v>256</v>
      </c>
      <c r="C34" s="21" t="s">
        <v>819</v>
      </c>
      <c r="D34" s="21" t="s">
        <v>821</v>
      </c>
      <c r="E34" s="21" t="s">
        <v>3196</v>
      </c>
      <c r="F34" s="21" t="s">
        <v>82</v>
      </c>
      <c r="G34" s="21" t="s">
        <v>464</v>
      </c>
      <c r="H34" s="21" t="s">
        <v>3082</v>
      </c>
      <c r="I34" s="21" t="s">
        <v>3197</v>
      </c>
      <c r="J34" s="21" t="s">
        <v>3084</v>
      </c>
      <c r="K34" s="21" t="s">
        <v>3197</v>
      </c>
      <c r="L34" s="21" t="s">
        <v>3197</v>
      </c>
      <c r="M34" s="21" t="s">
        <v>3085</v>
      </c>
      <c r="N34" s="21" t="s">
        <v>3085</v>
      </c>
      <c r="O34" s="21" t="s">
        <v>3086</v>
      </c>
      <c r="P34" s="21" t="s">
        <v>3087</v>
      </c>
      <c r="Q34" s="21" t="s">
        <v>3088</v>
      </c>
      <c r="R34" s="21" t="s">
        <v>3198</v>
      </c>
      <c r="S34" s="21" t="s">
        <v>76</v>
      </c>
      <c r="T34" s="21" t="s">
        <v>37</v>
      </c>
      <c r="U34" s="21" t="s">
        <v>3048</v>
      </c>
      <c r="V34" s="21" t="s">
        <v>3142</v>
      </c>
    </row>
    <row r="35" s="21" customFormat="1" spans="1:22">
      <c r="A35" s="21" t="s">
        <v>251</v>
      </c>
      <c r="B35" s="21" t="s">
        <v>256</v>
      </c>
      <c r="C35" s="21" t="s">
        <v>252</v>
      </c>
      <c r="D35" s="21" t="s">
        <v>254</v>
      </c>
      <c r="E35" s="21" t="s">
        <v>3199</v>
      </c>
      <c r="F35" s="21" t="s">
        <v>82</v>
      </c>
      <c r="G35" s="21" t="s">
        <v>105</v>
      </c>
      <c r="H35" s="21" t="s">
        <v>3082</v>
      </c>
      <c r="I35" s="21" t="s">
        <v>3200</v>
      </c>
      <c r="J35" s="21" t="s">
        <v>3084</v>
      </c>
      <c r="K35" s="21" t="s">
        <v>3200</v>
      </c>
      <c r="L35" s="21" t="s">
        <v>3200</v>
      </c>
      <c r="M35" s="21" t="s">
        <v>3085</v>
      </c>
      <c r="N35" s="21" t="s">
        <v>3085</v>
      </c>
      <c r="O35" s="21" t="s">
        <v>3086</v>
      </c>
      <c r="P35" s="21" t="s">
        <v>3087</v>
      </c>
      <c r="Q35" s="21" t="s">
        <v>3088</v>
      </c>
      <c r="R35" s="21" t="s">
        <v>3201</v>
      </c>
      <c r="S35" s="21" t="s">
        <v>76</v>
      </c>
      <c r="T35" s="21" t="s">
        <v>37</v>
      </c>
      <c r="U35" s="21" t="s">
        <v>3046</v>
      </c>
      <c r="V35" s="21" t="s">
        <v>3142</v>
      </c>
    </row>
    <row r="36" s="21" customFormat="1" spans="1:22">
      <c r="A36" s="21" t="s">
        <v>2759</v>
      </c>
      <c r="B36" s="21" t="s">
        <v>236</v>
      </c>
      <c r="C36" s="21" t="s">
        <v>2760</v>
      </c>
      <c r="D36" s="21" t="s">
        <v>1577</v>
      </c>
      <c r="E36" s="21" t="s">
        <v>3182</v>
      </c>
      <c r="F36" s="21" t="s">
        <v>929</v>
      </c>
      <c r="G36" s="21" t="s">
        <v>84</v>
      </c>
      <c r="H36" s="21" t="s">
        <v>3082</v>
      </c>
      <c r="I36" s="21" t="s">
        <v>3202</v>
      </c>
      <c r="J36" s="21" t="s">
        <v>3084</v>
      </c>
      <c r="K36" s="21" t="s">
        <v>3202</v>
      </c>
      <c r="L36" s="21" t="s">
        <v>3202</v>
      </c>
      <c r="M36" s="21" t="s">
        <v>3085</v>
      </c>
      <c r="N36" s="21" t="s">
        <v>3085</v>
      </c>
      <c r="O36" s="21" t="s">
        <v>3086</v>
      </c>
      <c r="P36" s="21" t="s">
        <v>3087</v>
      </c>
      <c r="Q36" s="21" t="s">
        <v>3088</v>
      </c>
      <c r="R36" s="21" t="s">
        <v>3203</v>
      </c>
      <c r="S36" s="21" t="s">
        <v>76</v>
      </c>
      <c r="T36" s="21" t="s">
        <v>37</v>
      </c>
      <c r="U36" s="21" t="s">
        <v>3048</v>
      </c>
      <c r="V36" s="21" t="s">
        <v>3142</v>
      </c>
    </row>
    <row r="37" s="21" customFormat="1" spans="1:22">
      <c r="A37" s="21" t="s">
        <v>231</v>
      </c>
      <c r="B37" s="21" t="s">
        <v>236</v>
      </c>
      <c r="C37" s="21" t="s">
        <v>232</v>
      </c>
      <c r="D37" s="21" t="s">
        <v>234</v>
      </c>
      <c r="E37" s="21" t="s">
        <v>3204</v>
      </c>
      <c r="F37" s="21" t="s">
        <v>82</v>
      </c>
      <c r="G37" s="21" t="s">
        <v>105</v>
      </c>
      <c r="H37" s="21" t="s">
        <v>3082</v>
      </c>
      <c r="I37" s="21" t="s">
        <v>3177</v>
      </c>
      <c r="J37" s="21" t="s">
        <v>3084</v>
      </c>
      <c r="K37" s="21" t="s">
        <v>3177</v>
      </c>
      <c r="L37" s="21" t="s">
        <v>3177</v>
      </c>
      <c r="M37" s="21" t="s">
        <v>3085</v>
      </c>
      <c r="N37" s="21" t="s">
        <v>3085</v>
      </c>
      <c r="O37" s="21" t="s">
        <v>3086</v>
      </c>
      <c r="P37" s="21" t="s">
        <v>3087</v>
      </c>
      <c r="Q37" s="21" t="s">
        <v>3088</v>
      </c>
      <c r="R37" s="21" t="s">
        <v>3205</v>
      </c>
      <c r="S37" s="21" t="s">
        <v>76</v>
      </c>
      <c r="T37" s="21" t="s">
        <v>37</v>
      </c>
      <c r="U37" s="21" t="s">
        <v>3048</v>
      </c>
      <c r="V37" s="21" t="s">
        <v>3142</v>
      </c>
    </row>
    <row r="38" s="21" customFormat="1" spans="1:22">
      <c r="A38" s="21" t="s">
        <v>2212</v>
      </c>
      <c r="B38" s="21" t="s">
        <v>236</v>
      </c>
      <c r="C38" s="21" t="s">
        <v>2213</v>
      </c>
      <c r="D38" s="21" t="s">
        <v>2215</v>
      </c>
      <c r="E38" s="21" t="s">
        <v>3206</v>
      </c>
      <c r="F38" s="21" t="s">
        <v>83</v>
      </c>
      <c r="G38" s="21" t="s">
        <v>929</v>
      </c>
      <c r="H38" s="21" t="s">
        <v>3082</v>
      </c>
      <c r="I38" s="21" t="s">
        <v>3207</v>
      </c>
      <c r="J38" s="21" t="s">
        <v>3084</v>
      </c>
      <c r="K38" s="21" t="s">
        <v>3207</v>
      </c>
      <c r="L38" s="21" t="s">
        <v>3207</v>
      </c>
      <c r="M38" s="21" t="s">
        <v>3085</v>
      </c>
      <c r="N38" s="21" t="s">
        <v>3085</v>
      </c>
      <c r="O38" s="21" t="s">
        <v>3086</v>
      </c>
      <c r="P38" s="21" t="s">
        <v>3087</v>
      </c>
      <c r="Q38" s="21" t="s">
        <v>3088</v>
      </c>
      <c r="R38" s="21" t="s">
        <v>3208</v>
      </c>
      <c r="S38" s="21" t="s">
        <v>76</v>
      </c>
      <c r="T38" s="21" t="s">
        <v>37</v>
      </c>
      <c r="U38" s="21" t="s">
        <v>3048</v>
      </c>
      <c r="V38" s="21" t="s">
        <v>3090</v>
      </c>
    </row>
    <row r="39" s="21" customFormat="1" spans="1:22">
      <c r="A39" s="21" t="s">
        <v>2437</v>
      </c>
      <c r="B39" s="21" t="s">
        <v>115</v>
      </c>
      <c r="C39" s="21" t="s">
        <v>2438</v>
      </c>
      <c r="D39" s="21" t="s">
        <v>244</v>
      </c>
      <c r="E39" s="21" t="s">
        <v>3209</v>
      </c>
      <c r="F39" s="21" t="s">
        <v>83</v>
      </c>
      <c r="G39" s="21" t="s">
        <v>929</v>
      </c>
      <c r="H39" s="21" t="s">
        <v>3082</v>
      </c>
      <c r="I39" s="21" t="s">
        <v>3210</v>
      </c>
      <c r="J39" s="21" t="s">
        <v>3084</v>
      </c>
      <c r="K39" s="21" t="s">
        <v>3210</v>
      </c>
      <c r="L39" s="21" t="s">
        <v>3210</v>
      </c>
      <c r="M39" s="21" t="s">
        <v>3085</v>
      </c>
      <c r="N39" s="21" t="s">
        <v>3085</v>
      </c>
      <c r="O39" s="21" t="s">
        <v>3086</v>
      </c>
      <c r="P39" s="21" t="s">
        <v>3087</v>
      </c>
      <c r="Q39" s="21" t="s">
        <v>3088</v>
      </c>
      <c r="R39" s="21" t="s">
        <v>3211</v>
      </c>
      <c r="S39" s="21" t="s">
        <v>76</v>
      </c>
      <c r="T39" s="21" t="s">
        <v>37</v>
      </c>
      <c r="U39" s="21" t="s">
        <v>3048</v>
      </c>
      <c r="V39" s="21" t="s">
        <v>3142</v>
      </c>
    </row>
    <row r="40" s="21" customFormat="1" spans="1:22">
      <c r="A40" s="21" t="s">
        <v>1563</v>
      </c>
      <c r="B40" s="21" t="s">
        <v>115</v>
      </c>
      <c r="C40" s="21" t="s">
        <v>1564</v>
      </c>
      <c r="D40" s="21" t="s">
        <v>244</v>
      </c>
      <c r="E40" s="21" t="s">
        <v>3212</v>
      </c>
      <c r="F40" s="21" t="s">
        <v>464</v>
      </c>
      <c r="G40" s="21" t="s">
        <v>520</v>
      </c>
      <c r="H40" s="21" t="s">
        <v>3082</v>
      </c>
      <c r="I40" s="21" t="s">
        <v>3213</v>
      </c>
      <c r="J40" s="21" t="s">
        <v>3084</v>
      </c>
      <c r="K40" s="21" t="s">
        <v>3213</v>
      </c>
      <c r="L40" s="21" t="s">
        <v>3213</v>
      </c>
      <c r="M40" s="21" t="s">
        <v>3085</v>
      </c>
      <c r="N40" s="21" t="s">
        <v>3085</v>
      </c>
      <c r="O40" s="21" t="s">
        <v>3086</v>
      </c>
      <c r="P40" s="21" t="s">
        <v>3087</v>
      </c>
      <c r="Q40" s="21" t="s">
        <v>3088</v>
      </c>
      <c r="R40" s="21" t="s">
        <v>3214</v>
      </c>
      <c r="S40" s="21" t="s">
        <v>76</v>
      </c>
      <c r="T40" s="21" t="s">
        <v>37</v>
      </c>
      <c r="U40" s="21" t="s">
        <v>3048</v>
      </c>
      <c r="V40" s="21" t="s">
        <v>3142</v>
      </c>
    </row>
    <row r="41" s="21" customFormat="1" spans="1:22">
      <c r="A41" s="21" t="s">
        <v>110</v>
      </c>
      <c r="B41" s="21" t="s">
        <v>115</v>
      </c>
      <c r="C41" s="21" t="s">
        <v>111</v>
      </c>
      <c r="D41" s="21" t="s">
        <v>3215</v>
      </c>
      <c r="E41" s="21" t="s">
        <v>3216</v>
      </c>
      <c r="F41" s="21" t="s">
        <v>116</v>
      </c>
      <c r="G41" s="21" t="s">
        <v>105</v>
      </c>
      <c r="H41" s="21" t="s">
        <v>3082</v>
      </c>
      <c r="I41" s="21" t="s">
        <v>3217</v>
      </c>
      <c r="J41" s="21" t="s">
        <v>3084</v>
      </c>
      <c r="K41" s="21" t="s">
        <v>3217</v>
      </c>
      <c r="L41" s="21" t="s">
        <v>3217</v>
      </c>
      <c r="M41" s="21" t="s">
        <v>3085</v>
      </c>
      <c r="N41" s="21" t="s">
        <v>3085</v>
      </c>
      <c r="O41" s="21" t="s">
        <v>3086</v>
      </c>
      <c r="P41" s="21" t="s">
        <v>3087</v>
      </c>
      <c r="Q41" s="21" t="s">
        <v>3088</v>
      </c>
      <c r="R41" s="21" t="s">
        <v>3218</v>
      </c>
      <c r="S41" s="21" t="s">
        <v>76</v>
      </c>
      <c r="T41" s="21" t="s">
        <v>37</v>
      </c>
      <c r="U41" s="21" t="s">
        <v>3048</v>
      </c>
      <c r="V41" s="21" t="s">
        <v>3219</v>
      </c>
    </row>
    <row r="42" s="21" customFormat="1" spans="1:22">
      <c r="A42" s="21" t="s">
        <v>2244</v>
      </c>
      <c r="B42" s="21" t="s">
        <v>115</v>
      </c>
      <c r="C42" s="21" t="s">
        <v>2245</v>
      </c>
      <c r="D42" s="21" t="s">
        <v>2247</v>
      </c>
      <c r="E42" s="21" t="s">
        <v>3220</v>
      </c>
      <c r="F42" s="21" t="s">
        <v>520</v>
      </c>
      <c r="G42" s="21" t="s">
        <v>929</v>
      </c>
      <c r="H42" s="21" t="s">
        <v>3082</v>
      </c>
      <c r="I42" s="21" t="s">
        <v>3221</v>
      </c>
      <c r="J42" s="21" t="s">
        <v>3084</v>
      </c>
      <c r="K42" s="21" t="s">
        <v>3221</v>
      </c>
      <c r="L42" s="21" t="s">
        <v>3221</v>
      </c>
      <c r="M42" s="21" t="s">
        <v>3085</v>
      </c>
      <c r="N42" s="21" t="s">
        <v>3085</v>
      </c>
      <c r="O42" s="21" t="s">
        <v>3086</v>
      </c>
      <c r="P42" s="21" t="s">
        <v>3087</v>
      </c>
      <c r="Q42" s="21" t="s">
        <v>3088</v>
      </c>
      <c r="R42" s="21" t="s">
        <v>3222</v>
      </c>
      <c r="S42" s="21" t="s">
        <v>76</v>
      </c>
      <c r="T42" s="21" t="s">
        <v>37</v>
      </c>
      <c r="U42" s="21" t="s">
        <v>3048</v>
      </c>
      <c r="V42" s="21" t="s">
        <v>3098</v>
      </c>
    </row>
    <row r="43" s="21" customFormat="1" spans="1:22">
      <c r="A43" s="21" t="s">
        <v>1170</v>
      </c>
      <c r="B43" s="21" t="s">
        <v>115</v>
      </c>
      <c r="C43" s="21" t="s">
        <v>1171</v>
      </c>
      <c r="D43" s="21" t="s">
        <v>3175</v>
      </c>
      <c r="E43" s="21" t="s">
        <v>3223</v>
      </c>
      <c r="F43" s="21" t="s">
        <v>464</v>
      </c>
      <c r="G43" s="21" t="s">
        <v>465</v>
      </c>
      <c r="H43" s="21" t="s">
        <v>3082</v>
      </c>
      <c r="I43" s="21" t="s">
        <v>3224</v>
      </c>
      <c r="J43" s="21" t="s">
        <v>3084</v>
      </c>
      <c r="K43" s="21" t="s">
        <v>3224</v>
      </c>
      <c r="L43" s="21" t="s">
        <v>3224</v>
      </c>
      <c r="M43" s="21" t="s">
        <v>3085</v>
      </c>
      <c r="N43" s="21" t="s">
        <v>3085</v>
      </c>
      <c r="O43" s="21" t="s">
        <v>3086</v>
      </c>
      <c r="P43" s="21" t="s">
        <v>3087</v>
      </c>
      <c r="Q43" s="21" t="s">
        <v>3088</v>
      </c>
      <c r="R43" s="21" t="s">
        <v>3225</v>
      </c>
      <c r="S43" s="21" t="s">
        <v>76</v>
      </c>
      <c r="T43" s="21" t="s">
        <v>37</v>
      </c>
      <c r="U43" s="21" t="s">
        <v>3048</v>
      </c>
      <c r="V43" s="21" t="s">
        <v>3142</v>
      </c>
    </row>
    <row r="44" s="21" customFormat="1" spans="1:22">
      <c r="A44" s="21" t="s">
        <v>181</v>
      </c>
      <c r="B44" s="21" t="s">
        <v>115</v>
      </c>
      <c r="C44" s="21" t="s">
        <v>182</v>
      </c>
      <c r="D44" s="21" t="s">
        <v>166</v>
      </c>
      <c r="E44" s="21" t="s">
        <v>3226</v>
      </c>
      <c r="F44" s="21" t="s">
        <v>82</v>
      </c>
      <c r="G44" s="21" t="s">
        <v>105</v>
      </c>
      <c r="H44" s="21" t="s">
        <v>3082</v>
      </c>
      <c r="I44" s="21" t="s">
        <v>3227</v>
      </c>
      <c r="J44" s="21" t="s">
        <v>3084</v>
      </c>
      <c r="K44" s="21" t="s">
        <v>3227</v>
      </c>
      <c r="L44" s="21" t="s">
        <v>3227</v>
      </c>
      <c r="M44" s="21" t="s">
        <v>3085</v>
      </c>
      <c r="N44" s="21" t="s">
        <v>3085</v>
      </c>
      <c r="O44" s="21" t="s">
        <v>3086</v>
      </c>
      <c r="P44" s="21" t="s">
        <v>3087</v>
      </c>
      <c r="Q44" s="21" t="s">
        <v>3088</v>
      </c>
      <c r="R44" s="21" t="s">
        <v>3228</v>
      </c>
      <c r="S44" s="21" t="s">
        <v>76</v>
      </c>
      <c r="T44" s="21" t="s">
        <v>37</v>
      </c>
      <c r="U44" s="21" t="s">
        <v>3046</v>
      </c>
      <c r="V44" s="21" t="s">
        <v>3094</v>
      </c>
    </row>
    <row r="45" s="21" customFormat="1" spans="1:22">
      <c r="A45" s="21" t="s">
        <v>2397</v>
      </c>
      <c r="B45" s="21" t="s">
        <v>226</v>
      </c>
      <c r="C45" s="21" t="s">
        <v>2398</v>
      </c>
      <c r="D45" s="21" t="s">
        <v>3229</v>
      </c>
      <c r="E45" s="21" t="s">
        <v>3230</v>
      </c>
      <c r="F45" s="21" t="s">
        <v>520</v>
      </c>
      <c r="G45" s="21" t="s">
        <v>929</v>
      </c>
      <c r="H45" s="21" t="s">
        <v>3082</v>
      </c>
      <c r="I45" s="21" t="s">
        <v>3231</v>
      </c>
      <c r="J45" s="21" t="s">
        <v>3084</v>
      </c>
      <c r="K45" s="21" t="s">
        <v>3231</v>
      </c>
      <c r="L45" s="21" t="s">
        <v>3231</v>
      </c>
      <c r="M45" s="21" t="s">
        <v>3085</v>
      </c>
      <c r="N45" s="21" t="s">
        <v>3085</v>
      </c>
      <c r="O45" s="21" t="s">
        <v>3086</v>
      </c>
      <c r="P45" s="21" t="s">
        <v>3087</v>
      </c>
      <c r="Q45" s="21" t="s">
        <v>3088</v>
      </c>
      <c r="R45" s="21" t="s">
        <v>3232</v>
      </c>
      <c r="S45" s="21" t="s">
        <v>76</v>
      </c>
      <c r="T45" s="21" t="s">
        <v>37</v>
      </c>
      <c r="U45" s="21" t="s">
        <v>3048</v>
      </c>
      <c r="V45" s="21" t="s">
        <v>3142</v>
      </c>
    </row>
    <row r="46" s="21" customFormat="1" spans="1:22">
      <c r="A46" s="21" t="s">
        <v>2662</v>
      </c>
      <c r="B46" s="21" t="s">
        <v>226</v>
      </c>
      <c r="C46" s="21" t="s">
        <v>2663</v>
      </c>
      <c r="D46" s="21" t="s">
        <v>1527</v>
      </c>
      <c r="E46" s="21" t="s">
        <v>3233</v>
      </c>
      <c r="F46" s="21" t="s">
        <v>83</v>
      </c>
      <c r="G46" s="21" t="s">
        <v>84</v>
      </c>
      <c r="H46" s="21" t="s">
        <v>3082</v>
      </c>
      <c r="I46" s="21" t="s">
        <v>3234</v>
      </c>
      <c r="J46" s="21" t="s">
        <v>3084</v>
      </c>
      <c r="K46" s="21" t="s">
        <v>3234</v>
      </c>
      <c r="L46" s="21" t="s">
        <v>3234</v>
      </c>
      <c r="M46" s="21" t="s">
        <v>3085</v>
      </c>
      <c r="N46" s="21" t="s">
        <v>3085</v>
      </c>
      <c r="O46" s="21" t="s">
        <v>3086</v>
      </c>
      <c r="P46" s="21" t="s">
        <v>3087</v>
      </c>
      <c r="Q46" s="21" t="s">
        <v>3088</v>
      </c>
      <c r="R46" s="21" t="s">
        <v>3235</v>
      </c>
      <c r="S46" s="21" t="s">
        <v>76</v>
      </c>
      <c r="T46" s="21" t="s">
        <v>37</v>
      </c>
      <c r="U46" s="21" t="s">
        <v>3048</v>
      </c>
      <c r="V46" s="21" t="s">
        <v>3098</v>
      </c>
    </row>
    <row r="47" s="21" customFormat="1" spans="1:22">
      <c r="A47" s="21" t="s">
        <v>2267</v>
      </c>
      <c r="B47" s="21" t="s">
        <v>226</v>
      </c>
      <c r="C47" s="21" t="s">
        <v>2268</v>
      </c>
      <c r="D47" s="21" t="s">
        <v>602</v>
      </c>
      <c r="E47" s="21" t="s">
        <v>3236</v>
      </c>
      <c r="F47" s="21" t="s">
        <v>83</v>
      </c>
      <c r="G47" s="21" t="s">
        <v>929</v>
      </c>
      <c r="H47" s="21" t="s">
        <v>3082</v>
      </c>
      <c r="I47" s="21" t="s">
        <v>3237</v>
      </c>
      <c r="J47" s="21" t="s">
        <v>3084</v>
      </c>
      <c r="K47" s="21" t="s">
        <v>3237</v>
      </c>
      <c r="L47" s="21" t="s">
        <v>3237</v>
      </c>
      <c r="M47" s="21" t="s">
        <v>3085</v>
      </c>
      <c r="N47" s="21" t="s">
        <v>3085</v>
      </c>
      <c r="O47" s="21" t="s">
        <v>3086</v>
      </c>
      <c r="P47" s="21" t="s">
        <v>3087</v>
      </c>
      <c r="Q47" s="21" t="s">
        <v>3088</v>
      </c>
      <c r="R47" s="21" t="s">
        <v>3238</v>
      </c>
      <c r="S47" s="21" t="s">
        <v>76</v>
      </c>
      <c r="T47" s="21" t="s">
        <v>37</v>
      </c>
      <c r="U47" s="21" t="s">
        <v>3046</v>
      </c>
      <c r="V47" s="21" t="s">
        <v>3098</v>
      </c>
    </row>
    <row r="48" s="21" customFormat="1" spans="1:22">
      <c r="A48" s="21" t="s">
        <v>1873</v>
      </c>
      <c r="B48" s="21" t="s">
        <v>226</v>
      </c>
      <c r="C48" s="21" t="s">
        <v>1874</v>
      </c>
      <c r="D48" s="21" t="s">
        <v>3239</v>
      </c>
      <c r="E48" s="21" t="s">
        <v>3240</v>
      </c>
      <c r="F48" s="21" t="s">
        <v>105</v>
      </c>
      <c r="G48" s="21" t="s">
        <v>83</v>
      </c>
      <c r="H48" s="21" t="s">
        <v>3082</v>
      </c>
      <c r="I48" s="21" t="s">
        <v>3241</v>
      </c>
      <c r="J48" s="21" t="s">
        <v>3084</v>
      </c>
      <c r="K48" s="21" t="s">
        <v>3241</v>
      </c>
      <c r="L48" s="21" t="s">
        <v>3241</v>
      </c>
      <c r="M48" s="21" t="s">
        <v>3085</v>
      </c>
      <c r="N48" s="21" t="s">
        <v>3085</v>
      </c>
      <c r="O48" s="21" t="s">
        <v>3086</v>
      </c>
      <c r="P48" s="21" t="s">
        <v>3087</v>
      </c>
      <c r="Q48" s="21" t="s">
        <v>3088</v>
      </c>
      <c r="R48" s="21" t="s">
        <v>3242</v>
      </c>
      <c r="S48" s="21" t="s">
        <v>76</v>
      </c>
      <c r="T48" s="21" t="s">
        <v>37</v>
      </c>
      <c r="U48" s="21" t="s">
        <v>3046</v>
      </c>
      <c r="V48" s="21" t="s">
        <v>3243</v>
      </c>
    </row>
    <row r="49" s="21" customFormat="1" spans="1:22">
      <c r="A49" s="21" t="s">
        <v>221</v>
      </c>
      <c r="B49" s="21" t="s">
        <v>226</v>
      </c>
      <c r="C49" s="21" t="s">
        <v>222</v>
      </c>
      <c r="D49" s="21" t="s">
        <v>224</v>
      </c>
      <c r="E49" s="21" t="s">
        <v>3244</v>
      </c>
      <c r="F49" s="21" t="s">
        <v>82</v>
      </c>
      <c r="G49" s="21" t="s">
        <v>105</v>
      </c>
      <c r="H49" s="21" t="s">
        <v>3082</v>
      </c>
      <c r="I49" s="21" t="s">
        <v>3245</v>
      </c>
      <c r="J49" s="21" t="s">
        <v>3084</v>
      </c>
      <c r="K49" s="21" t="s">
        <v>3245</v>
      </c>
      <c r="L49" s="21" t="s">
        <v>3245</v>
      </c>
      <c r="M49" s="21" t="s">
        <v>3085</v>
      </c>
      <c r="N49" s="21" t="s">
        <v>3085</v>
      </c>
      <c r="O49" s="21" t="s">
        <v>3086</v>
      </c>
      <c r="P49" s="21" t="s">
        <v>3087</v>
      </c>
      <c r="Q49" s="21" t="s">
        <v>3088</v>
      </c>
      <c r="R49" s="21" t="s">
        <v>3246</v>
      </c>
      <c r="S49" s="21" t="s">
        <v>76</v>
      </c>
      <c r="T49" s="21" t="s">
        <v>37</v>
      </c>
      <c r="U49" s="21" t="s">
        <v>3048</v>
      </c>
      <c r="V49" s="21" t="s">
        <v>3142</v>
      </c>
    </row>
    <row r="50" s="21" customFormat="1" spans="1:22">
      <c r="A50" s="21" t="s">
        <v>697</v>
      </c>
      <c r="B50" s="21" t="s">
        <v>226</v>
      </c>
      <c r="C50" s="21" t="s">
        <v>698</v>
      </c>
      <c r="D50" s="21" t="s">
        <v>166</v>
      </c>
      <c r="E50" s="21" t="s">
        <v>3247</v>
      </c>
      <c r="F50" s="21" t="s">
        <v>82</v>
      </c>
      <c r="G50" s="21" t="s">
        <v>464</v>
      </c>
      <c r="H50" s="21" t="s">
        <v>3082</v>
      </c>
      <c r="I50" s="21" t="s">
        <v>3248</v>
      </c>
      <c r="J50" s="21" t="s">
        <v>3084</v>
      </c>
      <c r="K50" s="21" t="s">
        <v>3248</v>
      </c>
      <c r="L50" s="21" t="s">
        <v>3248</v>
      </c>
      <c r="M50" s="21" t="s">
        <v>3085</v>
      </c>
      <c r="N50" s="21" t="s">
        <v>3085</v>
      </c>
      <c r="O50" s="21" t="s">
        <v>3086</v>
      </c>
      <c r="P50" s="21" t="s">
        <v>3087</v>
      </c>
      <c r="Q50" s="21" t="s">
        <v>3088</v>
      </c>
      <c r="R50" s="21" t="s">
        <v>3249</v>
      </c>
      <c r="S50" s="21" t="s">
        <v>76</v>
      </c>
      <c r="T50" s="21" t="s">
        <v>37</v>
      </c>
      <c r="U50" s="21" t="s">
        <v>3046</v>
      </c>
      <c r="V50" s="21" t="s">
        <v>3094</v>
      </c>
    </row>
    <row r="51" s="21" customFormat="1" spans="1:22">
      <c r="A51" s="21" t="s">
        <v>1447</v>
      </c>
      <c r="B51" s="21" t="s">
        <v>226</v>
      </c>
      <c r="C51" s="21" t="s">
        <v>1448</v>
      </c>
      <c r="D51" s="21" t="s">
        <v>166</v>
      </c>
      <c r="E51" s="21" t="s">
        <v>3250</v>
      </c>
      <c r="F51" s="21" t="s">
        <v>464</v>
      </c>
      <c r="G51" s="21" t="s">
        <v>520</v>
      </c>
      <c r="H51" s="21" t="s">
        <v>3082</v>
      </c>
      <c r="I51" s="21" t="s">
        <v>3251</v>
      </c>
      <c r="J51" s="21" t="s">
        <v>3084</v>
      </c>
      <c r="K51" s="21" t="s">
        <v>3251</v>
      </c>
      <c r="L51" s="21" t="s">
        <v>3251</v>
      </c>
      <c r="M51" s="21" t="s">
        <v>3085</v>
      </c>
      <c r="N51" s="21" t="s">
        <v>3085</v>
      </c>
      <c r="O51" s="21" t="s">
        <v>3086</v>
      </c>
      <c r="P51" s="21" t="s">
        <v>3087</v>
      </c>
      <c r="Q51" s="21" t="s">
        <v>3088</v>
      </c>
      <c r="R51" s="21" t="s">
        <v>3252</v>
      </c>
      <c r="S51" s="21" t="s">
        <v>76</v>
      </c>
      <c r="T51" s="21" t="s">
        <v>37</v>
      </c>
      <c r="U51" s="21" t="s">
        <v>3046</v>
      </c>
      <c r="V51" s="21" t="s">
        <v>3094</v>
      </c>
    </row>
    <row r="52" s="21" customFormat="1" spans="1:22">
      <c r="A52" s="21" t="s">
        <v>2778</v>
      </c>
      <c r="B52" s="21" t="s">
        <v>226</v>
      </c>
      <c r="C52" s="21" t="s">
        <v>2779</v>
      </c>
      <c r="D52" s="21" t="s">
        <v>3175</v>
      </c>
      <c r="E52" s="21" t="s">
        <v>3253</v>
      </c>
      <c r="F52" s="21" t="s">
        <v>929</v>
      </c>
      <c r="G52" s="21" t="s">
        <v>84</v>
      </c>
      <c r="H52" s="21" t="s">
        <v>3082</v>
      </c>
      <c r="I52" s="21" t="s">
        <v>3254</v>
      </c>
      <c r="J52" s="21" t="s">
        <v>3084</v>
      </c>
      <c r="K52" s="21" t="s">
        <v>3254</v>
      </c>
      <c r="L52" s="21" t="s">
        <v>3254</v>
      </c>
      <c r="M52" s="21" t="s">
        <v>3085</v>
      </c>
      <c r="N52" s="21" t="s">
        <v>3085</v>
      </c>
      <c r="O52" s="21" t="s">
        <v>3086</v>
      </c>
      <c r="P52" s="21" t="s">
        <v>3087</v>
      </c>
      <c r="Q52" s="21" t="s">
        <v>3088</v>
      </c>
      <c r="R52" s="21" t="s">
        <v>3255</v>
      </c>
      <c r="S52" s="21" t="s">
        <v>76</v>
      </c>
      <c r="T52" s="21" t="s">
        <v>37</v>
      </c>
      <c r="U52" s="21" t="s">
        <v>3048</v>
      </c>
      <c r="V52" s="21" t="s">
        <v>3142</v>
      </c>
    </row>
    <row r="53" s="21" customFormat="1" spans="1:22">
      <c r="A53" s="21" t="s">
        <v>2672</v>
      </c>
      <c r="B53" s="21" t="s">
        <v>226</v>
      </c>
      <c r="C53" s="21" t="s">
        <v>2673</v>
      </c>
      <c r="D53" s="21" t="s">
        <v>602</v>
      </c>
      <c r="E53" s="21" t="s">
        <v>3256</v>
      </c>
      <c r="F53" s="21" t="s">
        <v>929</v>
      </c>
      <c r="G53" s="21" t="s">
        <v>84</v>
      </c>
      <c r="H53" s="21" t="s">
        <v>3082</v>
      </c>
      <c r="I53" s="21" t="s">
        <v>3237</v>
      </c>
      <c r="J53" s="21" t="s">
        <v>3084</v>
      </c>
      <c r="K53" s="21" t="s">
        <v>3237</v>
      </c>
      <c r="L53" s="21" t="s">
        <v>3237</v>
      </c>
      <c r="M53" s="21" t="s">
        <v>3085</v>
      </c>
      <c r="N53" s="21" t="s">
        <v>3085</v>
      </c>
      <c r="O53" s="21" t="s">
        <v>3086</v>
      </c>
      <c r="P53" s="21" t="s">
        <v>3087</v>
      </c>
      <c r="Q53" s="21" t="s">
        <v>3088</v>
      </c>
      <c r="R53" s="21" t="s">
        <v>3257</v>
      </c>
      <c r="S53" s="21" t="s">
        <v>76</v>
      </c>
      <c r="T53" s="21" t="s">
        <v>37</v>
      </c>
      <c r="U53" s="21" t="s">
        <v>3046</v>
      </c>
      <c r="V53" s="21" t="s">
        <v>3098</v>
      </c>
    </row>
    <row r="54" s="21" customFormat="1" spans="1:22">
      <c r="A54" s="21" t="s">
        <v>1089</v>
      </c>
      <c r="B54" s="21" t="s">
        <v>226</v>
      </c>
      <c r="C54" s="21" t="s">
        <v>1090</v>
      </c>
      <c r="D54" s="21" t="s">
        <v>166</v>
      </c>
      <c r="E54" s="21" t="s">
        <v>3258</v>
      </c>
      <c r="F54" s="21" t="s">
        <v>464</v>
      </c>
      <c r="G54" s="21" t="s">
        <v>465</v>
      </c>
      <c r="H54" s="21" t="s">
        <v>3082</v>
      </c>
      <c r="I54" s="21" t="s">
        <v>3259</v>
      </c>
      <c r="J54" s="21" t="s">
        <v>3084</v>
      </c>
      <c r="K54" s="21" t="s">
        <v>3259</v>
      </c>
      <c r="L54" s="21" t="s">
        <v>3259</v>
      </c>
      <c r="M54" s="21" t="s">
        <v>3085</v>
      </c>
      <c r="N54" s="21" t="s">
        <v>3085</v>
      </c>
      <c r="O54" s="21" t="s">
        <v>3086</v>
      </c>
      <c r="P54" s="21" t="s">
        <v>3087</v>
      </c>
      <c r="Q54" s="21" t="s">
        <v>3088</v>
      </c>
      <c r="R54" s="21" t="s">
        <v>3260</v>
      </c>
      <c r="S54" s="21" t="s">
        <v>76</v>
      </c>
      <c r="T54" s="21" t="s">
        <v>37</v>
      </c>
      <c r="U54" s="21" t="s">
        <v>3046</v>
      </c>
      <c r="V54" s="21" t="s">
        <v>3094</v>
      </c>
    </row>
    <row r="55" s="21" customFormat="1" spans="1:22">
      <c r="A55" s="21" t="s">
        <v>1865</v>
      </c>
      <c r="B55" s="21" t="s">
        <v>1055</v>
      </c>
      <c r="C55" s="21" t="s">
        <v>1866</v>
      </c>
      <c r="D55" s="21" t="s">
        <v>1868</v>
      </c>
      <c r="E55" s="21" t="s">
        <v>3261</v>
      </c>
      <c r="F55" s="21" t="s">
        <v>520</v>
      </c>
      <c r="G55" s="21" t="s">
        <v>83</v>
      </c>
      <c r="H55" s="21" t="s">
        <v>3082</v>
      </c>
      <c r="I55" s="21" t="s">
        <v>3262</v>
      </c>
      <c r="J55" s="21" t="s">
        <v>3084</v>
      </c>
      <c r="K55" s="21" t="s">
        <v>3262</v>
      </c>
      <c r="L55" s="21" t="s">
        <v>3262</v>
      </c>
      <c r="M55" s="21" t="s">
        <v>3085</v>
      </c>
      <c r="N55" s="21" t="s">
        <v>3085</v>
      </c>
      <c r="O55" s="21" t="s">
        <v>3086</v>
      </c>
      <c r="P55" s="21" t="s">
        <v>3087</v>
      </c>
      <c r="Q55" s="21" t="s">
        <v>3088</v>
      </c>
      <c r="R55" s="21" t="s">
        <v>3263</v>
      </c>
      <c r="S55" s="21" t="s">
        <v>76</v>
      </c>
      <c r="T55" s="21" t="s">
        <v>37</v>
      </c>
      <c r="U55" s="21" t="s">
        <v>3046</v>
      </c>
      <c r="V55" s="21" t="s">
        <v>3094</v>
      </c>
    </row>
    <row r="56" s="21" customFormat="1" spans="1:22">
      <c r="A56" s="21" t="s">
        <v>1050</v>
      </c>
      <c r="B56" s="21" t="s">
        <v>1055</v>
      </c>
      <c r="C56" s="21" t="s">
        <v>1051</v>
      </c>
      <c r="D56" s="21" t="s">
        <v>3264</v>
      </c>
      <c r="E56" s="21" t="s">
        <v>3265</v>
      </c>
      <c r="F56" s="21" t="s">
        <v>464</v>
      </c>
      <c r="G56" s="21" t="s">
        <v>465</v>
      </c>
      <c r="H56" s="21" t="s">
        <v>3082</v>
      </c>
      <c r="I56" s="21" t="s">
        <v>3266</v>
      </c>
      <c r="J56" s="21" t="s">
        <v>3084</v>
      </c>
      <c r="K56" s="21" t="s">
        <v>3266</v>
      </c>
      <c r="L56" s="21" t="s">
        <v>3266</v>
      </c>
      <c r="M56" s="21" t="s">
        <v>3085</v>
      </c>
      <c r="N56" s="21" t="s">
        <v>3085</v>
      </c>
      <c r="O56" s="21" t="s">
        <v>3086</v>
      </c>
      <c r="P56" s="21" t="s">
        <v>3087</v>
      </c>
      <c r="Q56" s="21" t="s">
        <v>3088</v>
      </c>
      <c r="R56" s="21" t="s">
        <v>3267</v>
      </c>
      <c r="S56" s="21" t="s">
        <v>76</v>
      </c>
      <c r="T56" s="21" t="s">
        <v>37</v>
      </c>
      <c r="U56" s="21" t="s">
        <v>3048</v>
      </c>
      <c r="V56" s="21" t="s">
        <v>3098</v>
      </c>
    </row>
    <row r="57" s="21" customFormat="1" spans="1:22">
      <c r="A57" s="21" t="s">
        <v>1080</v>
      </c>
      <c r="B57" s="21" t="s">
        <v>168</v>
      </c>
      <c r="C57" s="21" t="s">
        <v>1081</v>
      </c>
      <c r="D57" s="21" t="s">
        <v>166</v>
      </c>
      <c r="E57" s="21" t="s">
        <v>3268</v>
      </c>
      <c r="F57" s="21" t="s">
        <v>464</v>
      </c>
      <c r="G57" s="21" t="s">
        <v>465</v>
      </c>
      <c r="H57" s="21" t="s">
        <v>3082</v>
      </c>
      <c r="I57" s="21" t="s">
        <v>3147</v>
      </c>
      <c r="J57" s="21" t="s">
        <v>3084</v>
      </c>
      <c r="K57" s="21" t="s">
        <v>3147</v>
      </c>
      <c r="L57" s="21" t="s">
        <v>3147</v>
      </c>
      <c r="M57" s="21" t="s">
        <v>3085</v>
      </c>
      <c r="N57" s="21" t="s">
        <v>3085</v>
      </c>
      <c r="O57" s="21" t="s">
        <v>3086</v>
      </c>
      <c r="P57" s="21" t="s">
        <v>3087</v>
      </c>
      <c r="Q57" s="21" t="s">
        <v>3088</v>
      </c>
      <c r="R57" s="21" t="s">
        <v>3269</v>
      </c>
      <c r="S57" s="21" t="s">
        <v>76</v>
      </c>
      <c r="T57" s="21" t="s">
        <v>37</v>
      </c>
      <c r="U57" s="21" t="s">
        <v>3046</v>
      </c>
      <c r="V57" s="21" t="s">
        <v>3094</v>
      </c>
    </row>
    <row r="58" s="21" customFormat="1" spans="1:22">
      <c r="A58" s="21" t="s">
        <v>1017</v>
      </c>
      <c r="B58" s="21" t="s">
        <v>168</v>
      </c>
      <c r="C58" s="21" t="s">
        <v>1018</v>
      </c>
      <c r="D58" s="21" t="s">
        <v>135</v>
      </c>
      <c r="E58" s="21" t="s">
        <v>3270</v>
      </c>
      <c r="F58" s="21" t="s">
        <v>105</v>
      </c>
      <c r="G58" s="21" t="s">
        <v>465</v>
      </c>
      <c r="H58" s="21" t="s">
        <v>3082</v>
      </c>
      <c r="I58" s="21" t="s">
        <v>3271</v>
      </c>
      <c r="J58" s="21" t="s">
        <v>3084</v>
      </c>
      <c r="K58" s="21" t="s">
        <v>3271</v>
      </c>
      <c r="L58" s="21" t="s">
        <v>3271</v>
      </c>
      <c r="M58" s="21" t="s">
        <v>3085</v>
      </c>
      <c r="N58" s="21" t="s">
        <v>3085</v>
      </c>
      <c r="O58" s="21" t="s">
        <v>3086</v>
      </c>
      <c r="P58" s="21" t="s">
        <v>3087</v>
      </c>
      <c r="Q58" s="21" t="s">
        <v>3088</v>
      </c>
      <c r="R58" s="21" t="s">
        <v>3272</v>
      </c>
      <c r="S58" s="21" t="s">
        <v>76</v>
      </c>
      <c r="T58" s="21" t="s">
        <v>37</v>
      </c>
      <c r="U58" s="21" t="s">
        <v>3048</v>
      </c>
      <c r="V58" s="21" t="s">
        <v>3219</v>
      </c>
    </row>
    <row r="59" s="21" customFormat="1" spans="1:22">
      <c r="A59" s="21" t="s">
        <v>1967</v>
      </c>
      <c r="B59" s="21" t="s">
        <v>168</v>
      </c>
      <c r="C59" s="21" t="s">
        <v>1968</v>
      </c>
      <c r="D59" s="21" t="s">
        <v>1278</v>
      </c>
      <c r="E59" s="21" t="s">
        <v>3273</v>
      </c>
      <c r="F59" s="21" t="s">
        <v>465</v>
      </c>
      <c r="G59" s="21" t="s">
        <v>83</v>
      </c>
      <c r="H59" s="21" t="s">
        <v>3082</v>
      </c>
      <c r="I59" s="21" t="s">
        <v>3274</v>
      </c>
      <c r="J59" s="21" t="s">
        <v>3084</v>
      </c>
      <c r="K59" s="21" t="s">
        <v>3274</v>
      </c>
      <c r="L59" s="21" t="s">
        <v>3274</v>
      </c>
      <c r="M59" s="21" t="s">
        <v>3085</v>
      </c>
      <c r="N59" s="21" t="s">
        <v>3085</v>
      </c>
      <c r="O59" s="21" t="s">
        <v>3086</v>
      </c>
      <c r="P59" s="21" t="s">
        <v>3087</v>
      </c>
      <c r="Q59" s="21" t="s">
        <v>3088</v>
      </c>
      <c r="R59" s="21" t="s">
        <v>3275</v>
      </c>
      <c r="S59" s="21" t="s">
        <v>76</v>
      </c>
      <c r="T59" s="21" t="s">
        <v>37</v>
      </c>
      <c r="U59" s="21" t="s">
        <v>3048</v>
      </c>
      <c r="V59" s="21" t="s">
        <v>3142</v>
      </c>
    </row>
    <row r="60" s="21" customFormat="1" spans="1:22">
      <c r="A60" s="21" t="s">
        <v>1085</v>
      </c>
      <c r="B60" s="21" t="s">
        <v>168</v>
      </c>
      <c r="C60" s="21" t="s">
        <v>1086</v>
      </c>
      <c r="D60" s="21" t="s">
        <v>166</v>
      </c>
      <c r="E60" s="21" t="s">
        <v>3276</v>
      </c>
      <c r="F60" s="21" t="s">
        <v>464</v>
      </c>
      <c r="G60" s="21" t="s">
        <v>465</v>
      </c>
      <c r="H60" s="21" t="s">
        <v>3082</v>
      </c>
      <c r="I60" s="21" t="s">
        <v>3147</v>
      </c>
      <c r="J60" s="21" t="s">
        <v>3084</v>
      </c>
      <c r="K60" s="21" t="s">
        <v>3147</v>
      </c>
      <c r="L60" s="21" t="s">
        <v>3147</v>
      </c>
      <c r="M60" s="21" t="s">
        <v>3085</v>
      </c>
      <c r="N60" s="21" t="s">
        <v>3085</v>
      </c>
      <c r="O60" s="21" t="s">
        <v>3086</v>
      </c>
      <c r="P60" s="21" t="s">
        <v>3087</v>
      </c>
      <c r="Q60" s="21" t="s">
        <v>3088</v>
      </c>
      <c r="R60" s="21" t="s">
        <v>3277</v>
      </c>
      <c r="S60" s="21" t="s">
        <v>76</v>
      </c>
      <c r="T60" s="21" t="s">
        <v>37</v>
      </c>
      <c r="U60" s="21" t="s">
        <v>3046</v>
      </c>
      <c r="V60" s="21" t="s">
        <v>3094</v>
      </c>
    </row>
    <row r="61" s="21" customFormat="1" spans="1:22">
      <c r="A61" s="21" t="s">
        <v>2405</v>
      </c>
      <c r="B61" s="21" t="s">
        <v>168</v>
      </c>
      <c r="C61" s="21" t="s">
        <v>2406</v>
      </c>
      <c r="D61" s="21" t="s">
        <v>2408</v>
      </c>
      <c r="E61" s="21" t="s">
        <v>3278</v>
      </c>
      <c r="F61" s="21" t="s">
        <v>520</v>
      </c>
      <c r="G61" s="21" t="s">
        <v>929</v>
      </c>
      <c r="H61" s="21" t="s">
        <v>3082</v>
      </c>
      <c r="I61" s="21" t="s">
        <v>3279</v>
      </c>
      <c r="J61" s="21" t="s">
        <v>3084</v>
      </c>
      <c r="K61" s="21" t="s">
        <v>3279</v>
      </c>
      <c r="L61" s="21" t="s">
        <v>3279</v>
      </c>
      <c r="M61" s="21" t="s">
        <v>3085</v>
      </c>
      <c r="N61" s="21" t="s">
        <v>3085</v>
      </c>
      <c r="O61" s="21" t="s">
        <v>3086</v>
      </c>
      <c r="P61" s="21" t="s">
        <v>3087</v>
      </c>
      <c r="Q61" s="21" t="s">
        <v>3088</v>
      </c>
      <c r="R61" s="21" t="s">
        <v>3280</v>
      </c>
      <c r="S61" s="21" t="s">
        <v>76</v>
      </c>
      <c r="T61" s="21" t="s">
        <v>37</v>
      </c>
      <c r="U61" s="21" t="s">
        <v>3048</v>
      </c>
      <c r="V61" s="21" t="s">
        <v>3142</v>
      </c>
    </row>
    <row r="62" s="21" customFormat="1" spans="1:22">
      <c r="A62" s="21" t="s">
        <v>163</v>
      </c>
      <c r="B62" s="21" t="s">
        <v>168</v>
      </c>
      <c r="C62" s="21" t="s">
        <v>164</v>
      </c>
      <c r="D62" s="21" t="s">
        <v>166</v>
      </c>
      <c r="E62" s="21" t="s">
        <v>3281</v>
      </c>
      <c r="F62" s="21" t="s">
        <v>82</v>
      </c>
      <c r="G62" s="21" t="s">
        <v>105</v>
      </c>
      <c r="H62" s="21" t="s">
        <v>3082</v>
      </c>
      <c r="I62" s="21" t="s">
        <v>3282</v>
      </c>
      <c r="J62" s="21" t="s">
        <v>3084</v>
      </c>
      <c r="K62" s="21" t="s">
        <v>3282</v>
      </c>
      <c r="L62" s="21" t="s">
        <v>3282</v>
      </c>
      <c r="M62" s="21" t="s">
        <v>3085</v>
      </c>
      <c r="N62" s="21" t="s">
        <v>3085</v>
      </c>
      <c r="O62" s="21" t="s">
        <v>3086</v>
      </c>
      <c r="P62" s="21" t="s">
        <v>3087</v>
      </c>
      <c r="Q62" s="21" t="s">
        <v>3088</v>
      </c>
      <c r="R62" s="21" t="s">
        <v>3283</v>
      </c>
      <c r="S62" s="21" t="s">
        <v>76</v>
      </c>
      <c r="T62" s="21" t="s">
        <v>37</v>
      </c>
      <c r="U62" s="21" t="s">
        <v>3046</v>
      </c>
      <c r="V62" s="21" t="s">
        <v>3094</v>
      </c>
    </row>
    <row r="63" s="21" customFormat="1" spans="1:22">
      <c r="A63" s="21" t="s">
        <v>2761</v>
      </c>
      <c r="B63" s="21" t="s">
        <v>168</v>
      </c>
      <c r="C63" s="21" t="s">
        <v>2762</v>
      </c>
      <c r="D63" s="21" t="s">
        <v>2764</v>
      </c>
      <c r="E63" s="21" t="s">
        <v>3284</v>
      </c>
      <c r="F63" s="21" t="s">
        <v>83</v>
      </c>
      <c r="G63" s="21" t="s">
        <v>84</v>
      </c>
      <c r="H63" s="21" t="s">
        <v>3082</v>
      </c>
      <c r="I63" s="21" t="s">
        <v>3285</v>
      </c>
      <c r="J63" s="21" t="s">
        <v>3084</v>
      </c>
      <c r="K63" s="21" t="s">
        <v>3285</v>
      </c>
      <c r="L63" s="21" t="s">
        <v>3285</v>
      </c>
      <c r="M63" s="21" t="s">
        <v>3085</v>
      </c>
      <c r="N63" s="21" t="s">
        <v>3085</v>
      </c>
      <c r="O63" s="21" t="s">
        <v>3086</v>
      </c>
      <c r="P63" s="21" t="s">
        <v>3087</v>
      </c>
      <c r="Q63" s="21" t="s">
        <v>3088</v>
      </c>
      <c r="R63" s="21" t="s">
        <v>3286</v>
      </c>
      <c r="S63" s="21" t="s">
        <v>76</v>
      </c>
      <c r="T63" s="21" t="s">
        <v>37</v>
      </c>
      <c r="U63" s="21" t="s">
        <v>3046</v>
      </c>
      <c r="V63" s="21" t="s">
        <v>3142</v>
      </c>
    </row>
    <row r="64" s="21" customFormat="1" spans="1:22">
      <c r="A64" s="21" t="s">
        <v>2658</v>
      </c>
      <c r="B64" s="21" t="s">
        <v>168</v>
      </c>
      <c r="C64" s="21" t="s">
        <v>2659</v>
      </c>
      <c r="D64" s="21" t="s">
        <v>206</v>
      </c>
      <c r="E64" s="21" t="s">
        <v>3287</v>
      </c>
      <c r="F64" s="21" t="s">
        <v>929</v>
      </c>
      <c r="G64" s="21" t="s">
        <v>84</v>
      </c>
      <c r="H64" s="21" t="s">
        <v>3082</v>
      </c>
      <c r="I64" s="21" t="s">
        <v>3288</v>
      </c>
      <c r="J64" s="21" t="s">
        <v>3084</v>
      </c>
      <c r="K64" s="21" t="s">
        <v>3288</v>
      </c>
      <c r="L64" s="21" t="s">
        <v>3288</v>
      </c>
      <c r="M64" s="21" t="s">
        <v>3085</v>
      </c>
      <c r="N64" s="21" t="s">
        <v>3085</v>
      </c>
      <c r="O64" s="21" t="s">
        <v>3086</v>
      </c>
      <c r="P64" s="21" t="s">
        <v>3087</v>
      </c>
      <c r="Q64" s="21" t="s">
        <v>3088</v>
      </c>
      <c r="R64" s="21" t="s">
        <v>3289</v>
      </c>
      <c r="S64" s="21" t="s">
        <v>76</v>
      </c>
      <c r="T64" s="21" t="s">
        <v>37</v>
      </c>
      <c r="U64" s="21" t="s">
        <v>3048</v>
      </c>
      <c r="V64" s="21" t="s">
        <v>3098</v>
      </c>
    </row>
    <row r="65" s="21" customFormat="1" spans="1:22">
      <c r="A65" s="21" t="s">
        <v>686</v>
      </c>
      <c r="B65" s="21" t="s">
        <v>691</v>
      </c>
      <c r="C65" s="21" t="s">
        <v>687</v>
      </c>
      <c r="D65" s="21" t="s">
        <v>3290</v>
      </c>
      <c r="E65" s="21" t="s">
        <v>3291</v>
      </c>
      <c r="F65" s="21" t="s">
        <v>105</v>
      </c>
      <c r="G65" s="21" t="s">
        <v>464</v>
      </c>
      <c r="H65" s="21" t="s">
        <v>3082</v>
      </c>
      <c r="I65" s="21" t="s">
        <v>3292</v>
      </c>
      <c r="J65" s="21" t="s">
        <v>3084</v>
      </c>
      <c r="K65" s="21" t="s">
        <v>3292</v>
      </c>
      <c r="L65" s="21" t="s">
        <v>3292</v>
      </c>
      <c r="M65" s="21" t="s">
        <v>3085</v>
      </c>
      <c r="N65" s="21" t="s">
        <v>3085</v>
      </c>
      <c r="O65" s="21" t="s">
        <v>3086</v>
      </c>
      <c r="P65" s="21" t="s">
        <v>3087</v>
      </c>
      <c r="Q65" s="21" t="s">
        <v>3088</v>
      </c>
      <c r="R65" s="21" t="s">
        <v>3293</v>
      </c>
      <c r="S65" s="21" t="s">
        <v>76</v>
      </c>
      <c r="T65" s="21" t="s">
        <v>37</v>
      </c>
      <c r="U65" s="21" t="s">
        <v>3046</v>
      </c>
      <c r="V65" s="21" t="s">
        <v>3243</v>
      </c>
    </row>
    <row r="66" s="21" customFormat="1" spans="1:22">
      <c r="A66" s="21" t="s">
        <v>2769</v>
      </c>
      <c r="B66" s="21" t="s">
        <v>691</v>
      </c>
      <c r="C66" s="21" t="s">
        <v>2770</v>
      </c>
      <c r="D66" s="21" t="s">
        <v>2764</v>
      </c>
      <c r="E66" s="21" t="s">
        <v>3294</v>
      </c>
      <c r="F66" s="21" t="s">
        <v>83</v>
      </c>
      <c r="G66" s="21" t="s">
        <v>84</v>
      </c>
      <c r="H66" s="21" t="s">
        <v>3082</v>
      </c>
      <c r="I66" s="21" t="s">
        <v>3295</v>
      </c>
      <c r="J66" s="21" t="s">
        <v>3084</v>
      </c>
      <c r="K66" s="21" t="s">
        <v>3295</v>
      </c>
      <c r="L66" s="21" t="s">
        <v>3295</v>
      </c>
      <c r="M66" s="21" t="s">
        <v>3085</v>
      </c>
      <c r="N66" s="21" t="s">
        <v>3085</v>
      </c>
      <c r="O66" s="21" t="s">
        <v>3086</v>
      </c>
      <c r="P66" s="21" t="s">
        <v>3087</v>
      </c>
      <c r="Q66" s="21" t="s">
        <v>3088</v>
      </c>
      <c r="R66" s="21" t="s">
        <v>3296</v>
      </c>
      <c r="S66" s="21" t="s">
        <v>76</v>
      </c>
      <c r="T66" s="21" t="s">
        <v>37</v>
      </c>
      <c r="U66" s="21" t="s">
        <v>3046</v>
      </c>
      <c r="V66" s="21" t="s">
        <v>3142</v>
      </c>
    </row>
    <row r="67" s="21" customFormat="1" spans="1:22">
      <c r="A67" s="21" t="s">
        <v>2253</v>
      </c>
      <c r="B67" s="21" t="s">
        <v>691</v>
      </c>
      <c r="C67" s="21" t="s">
        <v>2254</v>
      </c>
      <c r="D67" s="21" t="s">
        <v>2256</v>
      </c>
      <c r="E67" s="21" t="s">
        <v>3297</v>
      </c>
      <c r="F67" s="21" t="s">
        <v>83</v>
      </c>
      <c r="G67" s="21" t="s">
        <v>929</v>
      </c>
      <c r="H67" s="21" t="s">
        <v>3082</v>
      </c>
      <c r="I67" s="21" t="s">
        <v>3298</v>
      </c>
      <c r="J67" s="21" t="s">
        <v>3084</v>
      </c>
      <c r="K67" s="21" t="s">
        <v>3298</v>
      </c>
      <c r="L67" s="21" t="s">
        <v>3298</v>
      </c>
      <c r="M67" s="21" t="s">
        <v>3085</v>
      </c>
      <c r="N67" s="21" t="s">
        <v>3085</v>
      </c>
      <c r="O67" s="21" t="s">
        <v>3086</v>
      </c>
      <c r="P67" s="21" t="s">
        <v>3087</v>
      </c>
      <c r="Q67" s="21" t="s">
        <v>3088</v>
      </c>
      <c r="R67" s="21" t="s">
        <v>3299</v>
      </c>
      <c r="S67" s="21" t="s">
        <v>76</v>
      </c>
      <c r="T67" s="21" t="s">
        <v>37</v>
      </c>
      <c r="U67" s="21" t="s">
        <v>3048</v>
      </c>
      <c r="V67" s="21" t="s">
        <v>3098</v>
      </c>
    </row>
    <row r="68" s="21" customFormat="1" spans="1:22">
      <c r="A68" s="21" t="s">
        <v>2653</v>
      </c>
      <c r="B68" s="21" t="s">
        <v>691</v>
      </c>
      <c r="C68" s="21" t="s">
        <v>2654</v>
      </c>
      <c r="D68" s="21" t="s">
        <v>206</v>
      </c>
      <c r="E68" s="21" t="s">
        <v>3300</v>
      </c>
      <c r="F68" s="21" t="s">
        <v>83</v>
      </c>
      <c r="G68" s="21" t="s">
        <v>84</v>
      </c>
      <c r="H68" s="21" t="s">
        <v>3082</v>
      </c>
      <c r="I68" s="21" t="s">
        <v>3301</v>
      </c>
      <c r="J68" s="21" t="s">
        <v>3084</v>
      </c>
      <c r="K68" s="21" t="s">
        <v>3301</v>
      </c>
      <c r="L68" s="21" t="s">
        <v>3301</v>
      </c>
      <c r="M68" s="21" t="s">
        <v>3085</v>
      </c>
      <c r="N68" s="21" t="s">
        <v>3085</v>
      </c>
      <c r="O68" s="21" t="s">
        <v>3086</v>
      </c>
      <c r="P68" s="21" t="s">
        <v>3087</v>
      </c>
      <c r="Q68" s="21" t="s">
        <v>3088</v>
      </c>
      <c r="R68" s="21" t="s">
        <v>3302</v>
      </c>
      <c r="S68" s="21" t="s">
        <v>76</v>
      </c>
      <c r="T68" s="21" t="s">
        <v>37</v>
      </c>
      <c r="U68" s="21" t="s">
        <v>3048</v>
      </c>
      <c r="V68" s="21" t="s">
        <v>3098</v>
      </c>
    </row>
    <row r="69" s="21" customFormat="1" spans="1:22">
      <c r="A69" s="21" t="s">
        <v>1418</v>
      </c>
      <c r="B69" s="21" t="s">
        <v>691</v>
      </c>
      <c r="C69" s="21" t="s">
        <v>1419</v>
      </c>
      <c r="D69" s="21" t="s">
        <v>593</v>
      </c>
      <c r="E69" s="21" t="s">
        <v>3303</v>
      </c>
      <c r="F69" s="21" t="s">
        <v>464</v>
      </c>
      <c r="G69" s="21" t="s">
        <v>520</v>
      </c>
      <c r="H69" s="21" t="s">
        <v>3082</v>
      </c>
      <c r="I69" s="21" t="s">
        <v>3304</v>
      </c>
      <c r="J69" s="21" t="s">
        <v>3084</v>
      </c>
      <c r="K69" s="21" t="s">
        <v>3304</v>
      </c>
      <c r="L69" s="21" t="s">
        <v>3304</v>
      </c>
      <c r="M69" s="21" t="s">
        <v>3085</v>
      </c>
      <c r="N69" s="21" t="s">
        <v>3085</v>
      </c>
      <c r="O69" s="21" t="s">
        <v>3086</v>
      </c>
      <c r="P69" s="21" t="s">
        <v>3087</v>
      </c>
      <c r="Q69" s="21" t="s">
        <v>3088</v>
      </c>
      <c r="R69" s="21" t="s">
        <v>3305</v>
      </c>
      <c r="S69" s="21" t="s">
        <v>76</v>
      </c>
      <c r="T69" s="21" t="s">
        <v>37</v>
      </c>
      <c r="U69" s="21" t="s">
        <v>3046</v>
      </c>
      <c r="V69" s="21" t="s">
        <v>3098</v>
      </c>
    </row>
    <row r="70" s="21" customFormat="1" spans="1:22">
      <c r="A70" s="21" t="s">
        <v>1553</v>
      </c>
      <c r="B70" s="21" t="s">
        <v>732</v>
      </c>
      <c r="C70" s="21" t="s">
        <v>1554</v>
      </c>
      <c r="D70" s="21" t="s">
        <v>1556</v>
      </c>
      <c r="E70" s="21" t="s">
        <v>3306</v>
      </c>
      <c r="F70" s="21" t="s">
        <v>82</v>
      </c>
      <c r="G70" s="21" t="s">
        <v>520</v>
      </c>
      <c r="H70" s="21" t="s">
        <v>3082</v>
      </c>
      <c r="I70" s="21" t="s">
        <v>3307</v>
      </c>
      <c r="J70" s="21" t="s">
        <v>3084</v>
      </c>
      <c r="K70" s="21" t="s">
        <v>3307</v>
      </c>
      <c r="L70" s="21" t="s">
        <v>3307</v>
      </c>
      <c r="M70" s="21" t="s">
        <v>3085</v>
      </c>
      <c r="N70" s="21" t="s">
        <v>3085</v>
      </c>
      <c r="O70" s="21" t="s">
        <v>3086</v>
      </c>
      <c r="P70" s="21" t="s">
        <v>3087</v>
      </c>
      <c r="Q70" s="21" t="s">
        <v>3088</v>
      </c>
      <c r="R70" s="21" t="s">
        <v>3308</v>
      </c>
      <c r="S70" s="21" t="s">
        <v>76</v>
      </c>
      <c r="T70" s="21" t="s">
        <v>37</v>
      </c>
      <c r="U70" s="21" t="s">
        <v>3048</v>
      </c>
      <c r="V70" s="21" t="s">
        <v>3142</v>
      </c>
    </row>
    <row r="71" s="21" customFormat="1" spans="1:22">
      <c r="A71" s="21" t="s">
        <v>1059</v>
      </c>
      <c r="B71" s="21" t="s">
        <v>732</v>
      </c>
      <c r="C71" s="21" t="s">
        <v>1060</v>
      </c>
      <c r="D71" s="21" t="s">
        <v>666</v>
      </c>
      <c r="E71" s="21" t="s">
        <v>3309</v>
      </c>
      <c r="F71" s="21" t="s">
        <v>105</v>
      </c>
      <c r="G71" s="21" t="s">
        <v>465</v>
      </c>
      <c r="H71" s="21" t="s">
        <v>3082</v>
      </c>
      <c r="I71" s="21" t="s">
        <v>3310</v>
      </c>
      <c r="J71" s="21" t="s">
        <v>3084</v>
      </c>
      <c r="K71" s="21" t="s">
        <v>3310</v>
      </c>
      <c r="L71" s="21" t="s">
        <v>3310</v>
      </c>
      <c r="M71" s="21" t="s">
        <v>3085</v>
      </c>
      <c r="N71" s="21" t="s">
        <v>3085</v>
      </c>
      <c r="O71" s="21" t="s">
        <v>3086</v>
      </c>
      <c r="P71" s="21" t="s">
        <v>3087</v>
      </c>
      <c r="Q71" s="21" t="s">
        <v>3088</v>
      </c>
      <c r="R71" s="21" t="s">
        <v>3311</v>
      </c>
      <c r="S71" s="21" t="s">
        <v>76</v>
      </c>
      <c r="T71" s="21" t="s">
        <v>37</v>
      </c>
      <c r="U71" s="21" t="s">
        <v>3046</v>
      </c>
      <c r="V71" s="21" t="s">
        <v>3094</v>
      </c>
    </row>
    <row r="72" s="21" customFormat="1" spans="1:22">
      <c r="A72" s="21" t="s">
        <v>1901</v>
      </c>
      <c r="B72" s="21" t="s">
        <v>732</v>
      </c>
      <c r="C72" s="21" t="s">
        <v>1902</v>
      </c>
      <c r="D72" s="21" t="s">
        <v>166</v>
      </c>
      <c r="E72" s="21" t="s">
        <v>3312</v>
      </c>
      <c r="F72" s="21" t="s">
        <v>520</v>
      </c>
      <c r="G72" s="21" t="s">
        <v>83</v>
      </c>
      <c r="H72" s="21" t="s">
        <v>3082</v>
      </c>
      <c r="I72" s="21" t="s">
        <v>3313</v>
      </c>
      <c r="J72" s="21" t="s">
        <v>3084</v>
      </c>
      <c r="K72" s="21" t="s">
        <v>3313</v>
      </c>
      <c r="L72" s="21" t="s">
        <v>3313</v>
      </c>
      <c r="M72" s="21" t="s">
        <v>3085</v>
      </c>
      <c r="N72" s="21" t="s">
        <v>3085</v>
      </c>
      <c r="O72" s="21" t="s">
        <v>3086</v>
      </c>
      <c r="P72" s="21" t="s">
        <v>3087</v>
      </c>
      <c r="Q72" s="21" t="s">
        <v>3088</v>
      </c>
      <c r="R72" s="21" t="s">
        <v>3314</v>
      </c>
      <c r="S72" s="21" t="s">
        <v>76</v>
      </c>
      <c r="T72" s="21" t="s">
        <v>37</v>
      </c>
      <c r="U72" s="21" t="s">
        <v>3046</v>
      </c>
      <c r="V72" s="21" t="s">
        <v>3094</v>
      </c>
    </row>
    <row r="73" s="21" customFormat="1" spans="1:22">
      <c r="A73" s="21" t="s">
        <v>2666</v>
      </c>
      <c r="B73" s="21" t="s">
        <v>732</v>
      </c>
      <c r="C73" s="21" t="s">
        <v>2667</v>
      </c>
      <c r="D73" s="21" t="s">
        <v>666</v>
      </c>
      <c r="E73" s="21" t="s">
        <v>3315</v>
      </c>
      <c r="F73" s="21" t="s">
        <v>83</v>
      </c>
      <c r="G73" s="21" t="s">
        <v>84</v>
      </c>
      <c r="H73" s="21" t="s">
        <v>3082</v>
      </c>
      <c r="I73" s="21" t="s">
        <v>3316</v>
      </c>
      <c r="J73" s="21" t="s">
        <v>3084</v>
      </c>
      <c r="K73" s="21" t="s">
        <v>3316</v>
      </c>
      <c r="L73" s="21" t="s">
        <v>3316</v>
      </c>
      <c r="M73" s="21" t="s">
        <v>3085</v>
      </c>
      <c r="N73" s="21" t="s">
        <v>3085</v>
      </c>
      <c r="O73" s="21" t="s">
        <v>3086</v>
      </c>
      <c r="P73" s="21" t="s">
        <v>3087</v>
      </c>
      <c r="Q73" s="21" t="s">
        <v>3088</v>
      </c>
      <c r="R73" s="21" t="s">
        <v>3317</v>
      </c>
      <c r="S73" s="21" t="s">
        <v>76</v>
      </c>
      <c r="T73" s="21" t="s">
        <v>37</v>
      </c>
      <c r="U73" s="21" t="s">
        <v>3046</v>
      </c>
      <c r="V73" s="21" t="s">
        <v>3094</v>
      </c>
    </row>
    <row r="74" s="21" customFormat="1" spans="1:22">
      <c r="A74" s="21" t="s">
        <v>2261</v>
      </c>
      <c r="B74" s="21" t="s">
        <v>732</v>
      </c>
      <c r="C74" s="21" t="s">
        <v>2262</v>
      </c>
      <c r="D74" s="21" t="s">
        <v>3264</v>
      </c>
      <c r="E74" s="21" t="s">
        <v>3318</v>
      </c>
      <c r="F74" s="21" t="s">
        <v>83</v>
      </c>
      <c r="G74" s="21" t="s">
        <v>929</v>
      </c>
      <c r="H74" s="21" t="s">
        <v>3082</v>
      </c>
      <c r="I74" s="21" t="s">
        <v>3319</v>
      </c>
      <c r="J74" s="21" t="s">
        <v>3084</v>
      </c>
      <c r="K74" s="21" t="s">
        <v>3319</v>
      </c>
      <c r="L74" s="21" t="s">
        <v>3319</v>
      </c>
      <c r="M74" s="21" t="s">
        <v>3085</v>
      </c>
      <c r="N74" s="21" t="s">
        <v>3085</v>
      </c>
      <c r="O74" s="21" t="s">
        <v>3086</v>
      </c>
      <c r="P74" s="21" t="s">
        <v>3087</v>
      </c>
      <c r="Q74" s="21" t="s">
        <v>3088</v>
      </c>
      <c r="R74" s="21" t="s">
        <v>3320</v>
      </c>
      <c r="S74" s="21" t="s">
        <v>76</v>
      </c>
      <c r="T74" s="21" t="s">
        <v>37</v>
      </c>
      <c r="U74" s="21" t="s">
        <v>3048</v>
      </c>
      <c r="V74" s="21" t="s">
        <v>3098</v>
      </c>
    </row>
    <row r="75" s="21" customFormat="1" spans="1:22">
      <c r="A75" s="21" t="s">
        <v>729</v>
      </c>
      <c r="B75" s="21" t="s">
        <v>732</v>
      </c>
      <c r="C75" s="21" t="s">
        <v>730</v>
      </c>
      <c r="D75" s="21" t="s">
        <v>166</v>
      </c>
      <c r="E75" s="21" t="s">
        <v>3321</v>
      </c>
      <c r="F75" s="21" t="s">
        <v>105</v>
      </c>
      <c r="G75" s="21" t="s">
        <v>464</v>
      </c>
      <c r="H75" s="21" t="s">
        <v>3082</v>
      </c>
      <c r="I75" s="21" t="s">
        <v>3322</v>
      </c>
      <c r="J75" s="21" t="s">
        <v>3084</v>
      </c>
      <c r="K75" s="21" t="s">
        <v>3322</v>
      </c>
      <c r="L75" s="21" t="s">
        <v>3322</v>
      </c>
      <c r="M75" s="21" t="s">
        <v>3085</v>
      </c>
      <c r="N75" s="21" t="s">
        <v>3085</v>
      </c>
      <c r="O75" s="21" t="s">
        <v>3086</v>
      </c>
      <c r="P75" s="21" t="s">
        <v>3087</v>
      </c>
      <c r="Q75" s="21" t="s">
        <v>3088</v>
      </c>
      <c r="R75" s="21" t="s">
        <v>3323</v>
      </c>
      <c r="S75" s="21" t="s">
        <v>76</v>
      </c>
      <c r="T75" s="21" t="s">
        <v>37</v>
      </c>
      <c r="U75" s="21" t="s">
        <v>3046</v>
      </c>
      <c r="V75" s="21" t="s">
        <v>3094</v>
      </c>
    </row>
    <row r="76" s="21" customFormat="1" spans="1:22">
      <c r="A76" s="21" t="s">
        <v>122</v>
      </c>
      <c r="B76" s="21" t="s">
        <v>127</v>
      </c>
      <c r="C76" s="21" t="s">
        <v>123</v>
      </c>
      <c r="D76" s="21" t="s">
        <v>3324</v>
      </c>
      <c r="E76" s="21" t="s">
        <v>3325</v>
      </c>
      <c r="F76" s="21" t="s">
        <v>82</v>
      </c>
      <c r="G76" s="21" t="s">
        <v>105</v>
      </c>
      <c r="H76" s="21" t="s">
        <v>3082</v>
      </c>
      <c r="I76" s="21" t="s">
        <v>3326</v>
      </c>
      <c r="J76" s="21" t="s">
        <v>3084</v>
      </c>
      <c r="K76" s="21" t="s">
        <v>3326</v>
      </c>
      <c r="L76" s="21" t="s">
        <v>3326</v>
      </c>
      <c r="M76" s="21" t="s">
        <v>3085</v>
      </c>
      <c r="N76" s="21" t="s">
        <v>3085</v>
      </c>
      <c r="O76" s="21" t="s">
        <v>3086</v>
      </c>
      <c r="P76" s="21" t="s">
        <v>3087</v>
      </c>
      <c r="Q76" s="21" t="s">
        <v>3088</v>
      </c>
      <c r="R76" s="21" t="s">
        <v>3327</v>
      </c>
      <c r="S76" s="21" t="s">
        <v>76</v>
      </c>
      <c r="T76" s="21" t="s">
        <v>37</v>
      </c>
      <c r="U76" s="21" t="s">
        <v>3046</v>
      </c>
      <c r="V76" s="21" t="s">
        <v>3090</v>
      </c>
    </row>
    <row r="77" s="21" customFormat="1" spans="1:22">
      <c r="A77" s="21" t="s">
        <v>1065</v>
      </c>
      <c r="B77" s="21" t="s">
        <v>246</v>
      </c>
      <c r="C77" s="21" t="s">
        <v>1066</v>
      </c>
      <c r="D77" s="21" t="s">
        <v>1068</v>
      </c>
      <c r="E77" s="21" t="s">
        <v>3328</v>
      </c>
      <c r="F77" s="21" t="s">
        <v>464</v>
      </c>
      <c r="G77" s="21" t="s">
        <v>465</v>
      </c>
      <c r="H77" s="21" t="s">
        <v>3082</v>
      </c>
      <c r="I77" s="21" t="s">
        <v>3329</v>
      </c>
      <c r="J77" s="21" t="s">
        <v>3084</v>
      </c>
      <c r="K77" s="21" t="s">
        <v>3329</v>
      </c>
      <c r="L77" s="21" t="s">
        <v>3329</v>
      </c>
      <c r="M77" s="21" t="s">
        <v>3085</v>
      </c>
      <c r="N77" s="21" t="s">
        <v>3085</v>
      </c>
      <c r="O77" s="21" t="s">
        <v>3086</v>
      </c>
      <c r="P77" s="21" t="s">
        <v>3087</v>
      </c>
      <c r="Q77" s="21" t="s">
        <v>3088</v>
      </c>
      <c r="R77" s="21" t="s">
        <v>3330</v>
      </c>
      <c r="S77" s="21" t="s">
        <v>76</v>
      </c>
      <c r="T77" s="21" t="s">
        <v>37</v>
      </c>
      <c r="U77" s="21" t="s">
        <v>3046</v>
      </c>
      <c r="V77" s="21" t="s">
        <v>3098</v>
      </c>
    </row>
    <row r="78" s="21" customFormat="1" spans="1:22">
      <c r="A78" s="21" t="s">
        <v>2277</v>
      </c>
      <c r="B78" s="21" t="s">
        <v>246</v>
      </c>
      <c r="C78" s="21" t="s">
        <v>2278</v>
      </c>
      <c r="D78" s="21" t="s">
        <v>166</v>
      </c>
      <c r="E78" s="21" t="s">
        <v>3331</v>
      </c>
      <c r="F78" s="21" t="s">
        <v>83</v>
      </c>
      <c r="G78" s="21" t="s">
        <v>929</v>
      </c>
      <c r="H78" s="21" t="s">
        <v>3082</v>
      </c>
      <c r="I78" s="21" t="s">
        <v>3332</v>
      </c>
      <c r="J78" s="21" t="s">
        <v>3084</v>
      </c>
      <c r="K78" s="21" t="s">
        <v>3332</v>
      </c>
      <c r="L78" s="21" t="s">
        <v>3332</v>
      </c>
      <c r="M78" s="21" t="s">
        <v>3085</v>
      </c>
      <c r="N78" s="21" t="s">
        <v>3085</v>
      </c>
      <c r="O78" s="21" t="s">
        <v>3086</v>
      </c>
      <c r="P78" s="21" t="s">
        <v>3087</v>
      </c>
      <c r="Q78" s="21" t="s">
        <v>3088</v>
      </c>
      <c r="R78" s="21" t="s">
        <v>3333</v>
      </c>
      <c r="S78" s="21" t="s">
        <v>76</v>
      </c>
      <c r="T78" s="21" t="s">
        <v>37</v>
      </c>
      <c r="U78" s="21" t="s">
        <v>3046</v>
      </c>
      <c r="V78" s="21" t="s">
        <v>3094</v>
      </c>
    </row>
    <row r="79" s="21" customFormat="1" spans="1:22">
      <c r="A79" s="21" t="s">
        <v>2272</v>
      </c>
      <c r="B79" s="21" t="s">
        <v>246</v>
      </c>
      <c r="C79" s="21" t="s">
        <v>2273</v>
      </c>
      <c r="D79" s="21" t="s">
        <v>602</v>
      </c>
      <c r="E79" s="21" t="s">
        <v>3334</v>
      </c>
      <c r="F79" s="21" t="s">
        <v>83</v>
      </c>
      <c r="G79" s="21" t="s">
        <v>929</v>
      </c>
      <c r="H79" s="21" t="s">
        <v>3082</v>
      </c>
      <c r="I79" s="21" t="s">
        <v>3335</v>
      </c>
      <c r="J79" s="21" t="s">
        <v>3084</v>
      </c>
      <c r="K79" s="21" t="s">
        <v>3335</v>
      </c>
      <c r="L79" s="21" t="s">
        <v>3335</v>
      </c>
      <c r="M79" s="21" t="s">
        <v>3085</v>
      </c>
      <c r="N79" s="21" t="s">
        <v>3085</v>
      </c>
      <c r="O79" s="21" t="s">
        <v>3086</v>
      </c>
      <c r="P79" s="21" t="s">
        <v>3087</v>
      </c>
      <c r="Q79" s="21" t="s">
        <v>3088</v>
      </c>
      <c r="R79" s="21" t="s">
        <v>3336</v>
      </c>
      <c r="S79" s="21" t="s">
        <v>76</v>
      </c>
      <c r="T79" s="21" t="s">
        <v>37</v>
      </c>
      <c r="U79" s="21" t="s">
        <v>3046</v>
      </c>
      <c r="V79" s="21" t="s">
        <v>3098</v>
      </c>
    </row>
    <row r="80" s="21" customFormat="1" spans="1:22">
      <c r="A80" s="21" t="s">
        <v>241</v>
      </c>
      <c r="B80" s="21" t="s">
        <v>246</v>
      </c>
      <c r="C80" s="21" t="s">
        <v>242</v>
      </c>
      <c r="D80" s="21" t="s">
        <v>244</v>
      </c>
      <c r="E80" s="21" t="s">
        <v>3337</v>
      </c>
      <c r="F80" s="21" t="s">
        <v>82</v>
      </c>
      <c r="G80" s="21" t="s">
        <v>105</v>
      </c>
      <c r="H80" s="21" t="s">
        <v>3082</v>
      </c>
      <c r="I80" s="21" t="s">
        <v>3338</v>
      </c>
      <c r="J80" s="21" t="s">
        <v>3084</v>
      </c>
      <c r="K80" s="21" t="s">
        <v>3338</v>
      </c>
      <c r="L80" s="21" t="s">
        <v>3338</v>
      </c>
      <c r="M80" s="21" t="s">
        <v>3085</v>
      </c>
      <c r="N80" s="21" t="s">
        <v>3085</v>
      </c>
      <c r="O80" s="21" t="s">
        <v>3086</v>
      </c>
      <c r="P80" s="21" t="s">
        <v>3087</v>
      </c>
      <c r="Q80" s="21" t="s">
        <v>3088</v>
      </c>
      <c r="R80" s="21" t="s">
        <v>3339</v>
      </c>
      <c r="S80" s="21" t="s">
        <v>76</v>
      </c>
      <c r="T80" s="21" t="s">
        <v>37</v>
      </c>
      <c r="U80" s="21" t="s">
        <v>3048</v>
      </c>
      <c r="V80" s="21" t="s">
        <v>3142</v>
      </c>
    </row>
    <row r="81" s="21" customFormat="1" spans="1:22">
      <c r="A81" s="21" t="s">
        <v>2184</v>
      </c>
      <c r="B81" s="21" t="s">
        <v>246</v>
      </c>
      <c r="C81" s="21" t="s">
        <v>2185</v>
      </c>
      <c r="D81" s="21" t="s">
        <v>1026</v>
      </c>
      <c r="E81" s="21" t="s">
        <v>3340</v>
      </c>
      <c r="F81" s="21" t="s">
        <v>83</v>
      </c>
      <c r="G81" s="21" t="s">
        <v>929</v>
      </c>
      <c r="H81" s="21" t="s">
        <v>3082</v>
      </c>
      <c r="I81" s="21" t="s">
        <v>3341</v>
      </c>
      <c r="J81" s="21" t="s">
        <v>3084</v>
      </c>
      <c r="K81" s="21" t="s">
        <v>3341</v>
      </c>
      <c r="L81" s="21" t="s">
        <v>3341</v>
      </c>
      <c r="M81" s="21" t="s">
        <v>3085</v>
      </c>
      <c r="N81" s="21" t="s">
        <v>3085</v>
      </c>
      <c r="O81" s="21" t="s">
        <v>3086</v>
      </c>
      <c r="P81" s="21" t="s">
        <v>3087</v>
      </c>
      <c r="Q81" s="21" t="s">
        <v>3088</v>
      </c>
      <c r="R81" s="21" t="s">
        <v>3342</v>
      </c>
      <c r="S81" s="21" t="s">
        <v>76</v>
      </c>
      <c r="T81" s="21" t="s">
        <v>37</v>
      </c>
      <c r="U81" s="21" t="s">
        <v>3046</v>
      </c>
      <c r="V81" s="21" t="s">
        <v>3090</v>
      </c>
    </row>
    <row r="82" s="21" customFormat="1" spans="1:22">
      <c r="A82" s="21" t="s">
        <v>1431</v>
      </c>
      <c r="B82" s="21" t="s">
        <v>246</v>
      </c>
      <c r="C82" s="21" t="s">
        <v>1432</v>
      </c>
      <c r="D82" s="21" t="s">
        <v>602</v>
      </c>
      <c r="E82" s="21" t="s">
        <v>3343</v>
      </c>
      <c r="F82" s="21" t="s">
        <v>465</v>
      </c>
      <c r="G82" s="21" t="s">
        <v>520</v>
      </c>
      <c r="H82" s="21" t="s">
        <v>3082</v>
      </c>
      <c r="I82" s="21" t="s">
        <v>3344</v>
      </c>
      <c r="J82" s="21" t="s">
        <v>3084</v>
      </c>
      <c r="K82" s="21" t="s">
        <v>3344</v>
      </c>
      <c r="L82" s="21" t="s">
        <v>3344</v>
      </c>
      <c r="M82" s="21" t="s">
        <v>3085</v>
      </c>
      <c r="N82" s="21" t="s">
        <v>3085</v>
      </c>
      <c r="O82" s="21" t="s">
        <v>3086</v>
      </c>
      <c r="P82" s="21" t="s">
        <v>3087</v>
      </c>
      <c r="Q82" s="21" t="s">
        <v>3088</v>
      </c>
      <c r="R82" s="21" t="s">
        <v>3345</v>
      </c>
      <c r="S82" s="21" t="s">
        <v>76</v>
      </c>
      <c r="T82" s="21" t="s">
        <v>37</v>
      </c>
      <c r="U82" s="21" t="s">
        <v>3046</v>
      </c>
      <c r="V82" s="21" t="s">
        <v>3098</v>
      </c>
    </row>
    <row r="83" s="21" customFormat="1" spans="1:22">
      <c r="A83" s="21" t="s">
        <v>1881</v>
      </c>
      <c r="B83" s="21" t="s">
        <v>246</v>
      </c>
      <c r="C83" s="21" t="s">
        <v>1882</v>
      </c>
      <c r="D83" s="21" t="s">
        <v>166</v>
      </c>
      <c r="E83" s="21" t="s">
        <v>3346</v>
      </c>
      <c r="F83" s="21" t="s">
        <v>520</v>
      </c>
      <c r="G83" s="21" t="s">
        <v>83</v>
      </c>
      <c r="H83" s="21" t="s">
        <v>3082</v>
      </c>
      <c r="I83" s="21" t="s">
        <v>3347</v>
      </c>
      <c r="J83" s="21" t="s">
        <v>3084</v>
      </c>
      <c r="K83" s="21" t="s">
        <v>3347</v>
      </c>
      <c r="L83" s="21" t="s">
        <v>3347</v>
      </c>
      <c r="M83" s="21" t="s">
        <v>3085</v>
      </c>
      <c r="N83" s="21" t="s">
        <v>3085</v>
      </c>
      <c r="O83" s="21" t="s">
        <v>3086</v>
      </c>
      <c r="P83" s="21" t="s">
        <v>3087</v>
      </c>
      <c r="Q83" s="21" t="s">
        <v>3088</v>
      </c>
      <c r="R83" s="21" t="s">
        <v>3348</v>
      </c>
      <c r="S83" s="21" t="s">
        <v>76</v>
      </c>
      <c r="T83" s="21" t="s">
        <v>37</v>
      </c>
      <c r="U83" s="21" t="s">
        <v>3046</v>
      </c>
      <c r="V83" s="21" t="s">
        <v>3094</v>
      </c>
    </row>
    <row r="84" s="21" customFormat="1" spans="1:22">
      <c r="A84" s="21" t="s">
        <v>1423</v>
      </c>
      <c r="B84" s="21" t="s">
        <v>246</v>
      </c>
      <c r="C84" s="21" t="s">
        <v>1424</v>
      </c>
      <c r="D84" s="21" t="s">
        <v>1426</v>
      </c>
      <c r="E84" s="21" t="s">
        <v>3349</v>
      </c>
      <c r="F84" s="21" t="s">
        <v>82</v>
      </c>
      <c r="G84" s="21" t="s">
        <v>520</v>
      </c>
      <c r="H84" s="21" t="s">
        <v>3082</v>
      </c>
      <c r="I84" s="21" t="s">
        <v>3350</v>
      </c>
      <c r="J84" s="21" t="s">
        <v>3084</v>
      </c>
      <c r="K84" s="21" t="s">
        <v>3350</v>
      </c>
      <c r="L84" s="21" t="s">
        <v>3350</v>
      </c>
      <c r="M84" s="21" t="s">
        <v>3085</v>
      </c>
      <c r="N84" s="21" t="s">
        <v>3085</v>
      </c>
      <c r="O84" s="21" t="s">
        <v>3086</v>
      </c>
      <c r="P84" s="21" t="s">
        <v>3087</v>
      </c>
      <c r="Q84" s="21" t="s">
        <v>3088</v>
      </c>
      <c r="R84" s="21" t="s">
        <v>3351</v>
      </c>
      <c r="S84" s="21" t="s">
        <v>76</v>
      </c>
      <c r="T84" s="21" t="s">
        <v>37</v>
      </c>
      <c r="U84" s="21" t="s">
        <v>3048</v>
      </c>
      <c r="V84" s="21" t="s">
        <v>3098</v>
      </c>
    </row>
    <row r="85" s="21" customFormat="1" spans="1:22">
      <c r="A85" s="21" t="s">
        <v>2720</v>
      </c>
      <c r="B85" s="21" t="s">
        <v>246</v>
      </c>
      <c r="C85" s="21" t="s">
        <v>2721</v>
      </c>
      <c r="D85" s="21" t="s">
        <v>166</v>
      </c>
      <c r="E85" s="21" t="s">
        <v>3352</v>
      </c>
      <c r="F85" s="21" t="s">
        <v>929</v>
      </c>
      <c r="G85" s="21" t="s">
        <v>84</v>
      </c>
      <c r="H85" s="21" t="s">
        <v>3082</v>
      </c>
      <c r="I85" s="21" t="s">
        <v>3353</v>
      </c>
      <c r="J85" s="21" t="s">
        <v>3084</v>
      </c>
      <c r="K85" s="21" t="s">
        <v>3353</v>
      </c>
      <c r="L85" s="21" t="s">
        <v>3353</v>
      </c>
      <c r="M85" s="21" t="s">
        <v>3085</v>
      </c>
      <c r="N85" s="21" t="s">
        <v>3085</v>
      </c>
      <c r="O85" s="21" t="s">
        <v>3086</v>
      </c>
      <c r="P85" s="21" t="s">
        <v>3087</v>
      </c>
      <c r="Q85" s="21" t="s">
        <v>3088</v>
      </c>
      <c r="R85" s="21" t="s">
        <v>3354</v>
      </c>
      <c r="S85" s="21" t="s">
        <v>76</v>
      </c>
      <c r="T85" s="21" t="s">
        <v>37</v>
      </c>
      <c r="U85" s="21" t="s">
        <v>3046</v>
      </c>
      <c r="V85" s="21" t="s">
        <v>3094</v>
      </c>
    </row>
    <row r="86" s="21" customFormat="1" spans="1:22">
      <c r="A86" s="21" t="s">
        <v>153</v>
      </c>
      <c r="B86" s="21" t="s">
        <v>158</v>
      </c>
      <c r="C86" s="21" t="s">
        <v>154</v>
      </c>
      <c r="D86" s="21" t="s">
        <v>156</v>
      </c>
      <c r="E86" s="21" t="s">
        <v>3355</v>
      </c>
      <c r="F86" s="21" t="s">
        <v>82</v>
      </c>
      <c r="G86" s="21" t="s">
        <v>105</v>
      </c>
      <c r="H86" s="21" t="s">
        <v>3082</v>
      </c>
      <c r="I86" s="21" t="s">
        <v>3266</v>
      </c>
      <c r="J86" s="21" t="s">
        <v>3084</v>
      </c>
      <c r="K86" s="21" t="s">
        <v>3266</v>
      </c>
      <c r="L86" s="21" t="s">
        <v>3266</v>
      </c>
      <c r="M86" s="21" t="s">
        <v>3085</v>
      </c>
      <c r="N86" s="21" t="s">
        <v>3085</v>
      </c>
      <c r="O86" s="21" t="s">
        <v>3086</v>
      </c>
      <c r="P86" s="21" t="s">
        <v>3087</v>
      </c>
      <c r="Q86" s="21" t="s">
        <v>3088</v>
      </c>
      <c r="R86" s="21" t="s">
        <v>3356</v>
      </c>
      <c r="S86" s="21" t="s">
        <v>76</v>
      </c>
      <c r="T86" s="21" t="s">
        <v>37</v>
      </c>
      <c r="U86" s="21" t="s">
        <v>3048</v>
      </c>
      <c r="V86" s="21" t="s">
        <v>3098</v>
      </c>
    </row>
    <row r="87" s="21" customFormat="1" spans="1:22">
      <c r="A87" s="21" t="s">
        <v>187</v>
      </c>
      <c r="B87" s="21" t="s">
        <v>158</v>
      </c>
      <c r="C87" s="21" t="s">
        <v>188</v>
      </c>
      <c r="D87" s="21" t="s">
        <v>190</v>
      </c>
      <c r="E87" s="21" t="s">
        <v>3357</v>
      </c>
      <c r="F87" s="21" t="s">
        <v>116</v>
      </c>
      <c r="G87" s="21" t="s">
        <v>105</v>
      </c>
      <c r="H87" s="21" t="s">
        <v>3082</v>
      </c>
      <c r="I87" s="21" t="s">
        <v>3164</v>
      </c>
      <c r="J87" s="21" t="s">
        <v>3084</v>
      </c>
      <c r="K87" s="21" t="s">
        <v>3164</v>
      </c>
      <c r="L87" s="21" t="s">
        <v>3164</v>
      </c>
      <c r="M87" s="21" t="s">
        <v>3085</v>
      </c>
      <c r="N87" s="21" t="s">
        <v>3085</v>
      </c>
      <c r="O87" s="21" t="s">
        <v>3086</v>
      </c>
      <c r="P87" s="21" t="s">
        <v>3087</v>
      </c>
      <c r="Q87" s="21" t="s">
        <v>3088</v>
      </c>
      <c r="R87" s="21" t="s">
        <v>3358</v>
      </c>
      <c r="S87" s="21" t="s">
        <v>76</v>
      </c>
      <c r="T87" s="21" t="s">
        <v>37</v>
      </c>
      <c r="U87" s="21" t="s">
        <v>3046</v>
      </c>
      <c r="V87" s="21" t="s">
        <v>3094</v>
      </c>
    </row>
    <row r="88" s="21" customFormat="1" spans="1:22">
      <c r="A88" s="21" t="s">
        <v>2419</v>
      </c>
      <c r="B88" s="21" t="s">
        <v>158</v>
      </c>
      <c r="C88" s="21" t="s">
        <v>2420</v>
      </c>
      <c r="D88" s="21" t="s">
        <v>910</v>
      </c>
      <c r="E88" s="21" t="s">
        <v>3359</v>
      </c>
      <c r="F88" s="21" t="s">
        <v>520</v>
      </c>
      <c r="G88" s="21" t="s">
        <v>929</v>
      </c>
      <c r="H88" s="21" t="s">
        <v>3082</v>
      </c>
      <c r="I88" s="21" t="s">
        <v>3360</v>
      </c>
      <c r="J88" s="21" t="s">
        <v>3084</v>
      </c>
      <c r="K88" s="21" t="s">
        <v>3360</v>
      </c>
      <c r="L88" s="21" t="s">
        <v>3360</v>
      </c>
      <c r="M88" s="21" t="s">
        <v>3085</v>
      </c>
      <c r="N88" s="21" t="s">
        <v>3085</v>
      </c>
      <c r="O88" s="21" t="s">
        <v>3086</v>
      </c>
      <c r="P88" s="21" t="s">
        <v>3087</v>
      </c>
      <c r="Q88" s="21" t="s">
        <v>3088</v>
      </c>
      <c r="R88" s="21" t="s">
        <v>3361</v>
      </c>
      <c r="S88" s="21" t="s">
        <v>76</v>
      </c>
      <c r="T88" s="21" t="s">
        <v>37</v>
      </c>
      <c r="U88" s="21" t="s">
        <v>3048</v>
      </c>
      <c r="V88" s="21" t="s">
        <v>3142</v>
      </c>
    </row>
    <row r="89" s="21" customFormat="1" spans="1:22">
      <c r="A89" s="21" t="s">
        <v>552</v>
      </c>
      <c r="B89" s="21" t="s">
        <v>158</v>
      </c>
      <c r="C89" s="21" t="s">
        <v>553</v>
      </c>
      <c r="D89" s="21" t="s">
        <v>555</v>
      </c>
      <c r="E89" s="21" t="s">
        <v>3362</v>
      </c>
      <c r="F89" s="21" t="s">
        <v>82</v>
      </c>
      <c r="G89" s="21" t="s">
        <v>105</v>
      </c>
      <c r="H89" s="21" t="s">
        <v>3082</v>
      </c>
      <c r="I89" s="21" t="s">
        <v>3338</v>
      </c>
      <c r="J89" s="21" t="s">
        <v>3084</v>
      </c>
      <c r="K89" s="21" t="s">
        <v>3338</v>
      </c>
      <c r="L89" s="21" t="s">
        <v>3338</v>
      </c>
      <c r="M89" s="21" t="s">
        <v>3085</v>
      </c>
      <c r="N89" s="21" t="s">
        <v>3085</v>
      </c>
      <c r="O89" s="21" t="s">
        <v>3086</v>
      </c>
      <c r="P89" s="21" t="s">
        <v>3087</v>
      </c>
      <c r="Q89" s="21" t="s">
        <v>3088</v>
      </c>
      <c r="R89" s="21" t="s">
        <v>3363</v>
      </c>
      <c r="S89" s="21" t="s">
        <v>76</v>
      </c>
      <c r="T89" s="21" t="s">
        <v>37</v>
      </c>
      <c r="U89" s="21" t="s">
        <v>3048</v>
      </c>
      <c r="V89" s="21" t="s">
        <v>3142</v>
      </c>
    </row>
    <row r="90" s="21" customFormat="1" spans="1:22">
      <c r="A90" s="21" t="s">
        <v>2425</v>
      </c>
      <c r="B90" s="21" t="s">
        <v>158</v>
      </c>
      <c r="C90" s="21" t="s">
        <v>2426</v>
      </c>
      <c r="D90" s="21" t="s">
        <v>2428</v>
      </c>
      <c r="E90" s="21" t="s">
        <v>3364</v>
      </c>
      <c r="F90" s="21" t="s">
        <v>83</v>
      </c>
      <c r="G90" s="21" t="s">
        <v>929</v>
      </c>
      <c r="H90" s="21" t="s">
        <v>3082</v>
      </c>
      <c r="I90" s="21" t="s">
        <v>3365</v>
      </c>
      <c r="J90" s="21" t="s">
        <v>3084</v>
      </c>
      <c r="K90" s="21" t="s">
        <v>3365</v>
      </c>
      <c r="L90" s="21" t="s">
        <v>3365</v>
      </c>
      <c r="M90" s="21" t="s">
        <v>3085</v>
      </c>
      <c r="N90" s="21" t="s">
        <v>3085</v>
      </c>
      <c r="O90" s="21" t="s">
        <v>3086</v>
      </c>
      <c r="P90" s="21" t="s">
        <v>3087</v>
      </c>
      <c r="Q90" s="21" t="s">
        <v>3088</v>
      </c>
      <c r="R90" s="21" t="s">
        <v>3366</v>
      </c>
      <c r="S90" s="21" t="s">
        <v>76</v>
      </c>
      <c r="T90" s="21" t="s">
        <v>37</v>
      </c>
      <c r="U90" s="21" t="s">
        <v>3048</v>
      </c>
      <c r="V90" s="21" t="s">
        <v>3142</v>
      </c>
    </row>
    <row r="91" s="21" customFormat="1" spans="1:22">
      <c r="A91" s="21" t="s">
        <v>1962</v>
      </c>
      <c r="B91" s="21" t="s">
        <v>158</v>
      </c>
      <c r="C91" s="21" t="s">
        <v>1963</v>
      </c>
      <c r="D91" s="21" t="s">
        <v>1712</v>
      </c>
      <c r="E91" s="21" t="s">
        <v>3367</v>
      </c>
      <c r="F91" s="21" t="s">
        <v>465</v>
      </c>
      <c r="G91" s="21" t="s">
        <v>83</v>
      </c>
      <c r="H91" s="21" t="s">
        <v>3082</v>
      </c>
      <c r="I91" s="21" t="s">
        <v>3368</v>
      </c>
      <c r="J91" s="21" t="s">
        <v>3084</v>
      </c>
      <c r="K91" s="21" t="s">
        <v>3368</v>
      </c>
      <c r="L91" s="21" t="s">
        <v>3368</v>
      </c>
      <c r="M91" s="21" t="s">
        <v>3085</v>
      </c>
      <c r="N91" s="21" t="s">
        <v>3085</v>
      </c>
      <c r="O91" s="21" t="s">
        <v>3086</v>
      </c>
      <c r="P91" s="21" t="s">
        <v>3087</v>
      </c>
      <c r="Q91" s="21" t="s">
        <v>3088</v>
      </c>
      <c r="R91" s="21" t="s">
        <v>3369</v>
      </c>
      <c r="S91" s="21" t="s">
        <v>76</v>
      </c>
      <c r="T91" s="21" t="s">
        <v>37</v>
      </c>
      <c r="U91" s="21" t="s">
        <v>3048</v>
      </c>
      <c r="V91" s="21" t="s">
        <v>3142</v>
      </c>
    </row>
    <row r="92" s="21" customFormat="1" spans="1:22">
      <c r="A92" s="21" t="s">
        <v>1453</v>
      </c>
      <c r="B92" s="21" t="s">
        <v>158</v>
      </c>
      <c r="C92" s="21" t="s">
        <v>1454</v>
      </c>
      <c r="D92" s="21" t="s">
        <v>166</v>
      </c>
      <c r="E92" s="21" t="s">
        <v>3370</v>
      </c>
      <c r="F92" s="21" t="s">
        <v>465</v>
      </c>
      <c r="G92" s="21" t="s">
        <v>520</v>
      </c>
      <c r="H92" s="21" t="s">
        <v>3082</v>
      </c>
      <c r="I92" s="21" t="s">
        <v>3371</v>
      </c>
      <c r="J92" s="21" t="s">
        <v>3084</v>
      </c>
      <c r="K92" s="21" t="s">
        <v>3371</v>
      </c>
      <c r="L92" s="21" t="s">
        <v>3371</v>
      </c>
      <c r="M92" s="21" t="s">
        <v>3085</v>
      </c>
      <c r="N92" s="21" t="s">
        <v>3085</v>
      </c>
      <c r="O92" s="21" t="s">
        <v>3086</v>
      </c>
      <c r="P92" s="21" t="s">
        <v>3087</v>
      </c>
      <c r="Q92" s="21" t="s">
        <v>3088</v>
      </c>
      <c r="R92" s="21" t="s">
        <v>3372</v>
      </c>
      <c r="S92" s="21" t="s">
        <v>76</v>
      </c>
      <c r="T92" s="21" t="s">
        <v>37</v>
      </c>
      <c r="U92" s="21" t="s">
        <v>3046</v>
      </c>
      <c r="V92" s="21" t="s">
        <v>3094</v>
      </c>
    </row>
    <row r="93" s="21" customFormat="1" spans="1:22">
      <c r="A93" s="21" t="s">
        <v>639</v>
      </c>
      <c r="B93" s="21" t="s">
        <v>158</v>
      </c>
      <c r="C93" s="21" t="s">
        <v>640</v>
      </c>
      <c r="D93" s="21" t="s">
        <v>642</v>
      </c>
      <c r="E93" s="21" t="s">
        <v>3373</v>
      </c>
      <c r="F93" s="21" t="s">
        <v>116</v>
      </c>
      <c r="G93" s="21" t="s">
        <v>464</v>
      </c>
      <c r="H93" s="21" t="s">
        <v>3082</v>
      </c>
      <c r="I93" s="21" t="s">
        <v>3374</v>
      </c>
      <c r="J93" s="21" t="s">
        <v>3084</v>
      </c>
      <c r="K93" s="21" t="s">
        <v>3374</v>
      </c>
      <c r="L93" s="21" t="s">
        <v>3374</v>
      </c>
      <c r="M93" s="21" t="s">
        <v>3085</v>
      </c>
      <c r="N93" s="21" t="s">
        <v>3085</v>
      </c>
      <c r="O93" s="21" t="s">
        <v>3086</v>
      </c>
      <c r="P93" s="21" t="s">
        <v>3087</v>
      </c>
      <c r="Q93" s="21" t="s">
        <v>3088</v>
      </c>
      <c r="R93" s="21" t="s">
        <v>3375</v>
      </c>
      <c r="S93" s="21" t="s">
        <v>76</v>
      </c>
      <c r="T93" s="21" t="s">
        <v>37</v>
      </c>
      <c r="U93" s="21" t="s">
        <v>3048</v>
      </c>
      <c r="V93" s="21" t="s">
        <v>3219</v>
      </c>
    </row>
    <row r="94" s="21" customFormat="1" spans="1:22">
      <c r="A94" s="21" t="s">
        <v>1887</v>
      </c>
      <c r="B94" s="21" t="s">
        <v>158</v>
      </c>
      <c r="C94" s="21" t="s">
        <v>1888</v>
      </c>
      <c r="D94" s="21" t="s">
        <v>602</v>
      </c>
      <c r="E94" s="21" t="s">
        <v>3376</v>
      </c>
      <c r="F94" s="21" t="s">
        <v>465</v>
      </c>
      <c r="G94" s="21" t="s">
        <v>83</v>
      </c>
      <c r="H94" s="21" t="s">
        <v>3082</v>
      </c>
      <c r="I94" s="21" t="s">
        <v>3377</v>
      </c>
      <c r="J94" s="21" t="s">
        <v>3084</v>
      </c>
      <c r="K94" s="21" t="s">
        <v>3377</v>
      </c>
      <c r="L94" s="21" t="s">
        <v>3377</v>
      </c>
      <c r="M94" s="21" t="s">
        <v>3085</v>
      </c>
      <c r="N94" s="21" t="s">
        <v>3085</v>
      </c>
      <c r="O94" s="21" t="s">
        <v>3086</v>
      </c>
      <c r="P94" s="21" t="s">
        <v>3087</v>
      </c>
      <c r="Q94" s="21" t="s">
        <v>3088</v>
      </c>
      <c r="R94" s="21" t="s">
        <v>3378</v>
      </c>
      <c r="S94" s="21" t="s">
        <v>76</v>
      </c>
      <c r="T94" s="21" t="s">
        <v>37</v>
      </c>
      <c r="U94" s="21" t="s">
        <v>3046</v>
      </c>
      <c r="V94" s="21" t="s">
        <v>3098</v>
      </c>
    </row>
    <row r="95" s="21" customFormat="1" spans="1:22">
      <c r="A95" s="21" t="s">
        <v>2689</v>
      </c>
      <c r="B95" s="21" t="s">
        <v>158</v>
      </c>
      <c r="C95" s="21" t="s">
        <v>2690</v>
      </c>
      <c r="D95" s="21" t="s">
        <v>602</v>
      </c>
      <c r="E95" s="21" t="s">
        <v>3379</v>
      </c>
      <c r="F95" s="21" t="s">
        <v>83</v>
      </c>
      <c r="G95" s="21" t="s">
        <v>84</v>
      </c>
      <c r="H95" s="21" t="s">
        <v>3082</v>
      </c>
      <c r="I95" s="21" t="s">
        <v>3380</v>
      </c>
      <c r="J95" s="21" t="s">
        <v>3084</v>
      </c>
      <c r="K95" s="21" t="s">
        <v>3380</v>
      </c>
      <c r="L95" s="21" t="s">
        <v>3380</v>
      </c>
      <c r="M95" s="21" t="s">
        <v>3085</v>
      </c>
      <c r="N95" s="21" t="s">
        <v>3085</v>
      </c>
      <c r="O95" s="21" t="s">
        <v>3086</v>
      </c>
      <c r="P95" s="21" t="s">
        <v>3087</v>
      </c>
      <c r="Q95" s="21" t="s">
        <v>3088</v>
      </c>
      <c r="R95" s="21" t="s">
        <v>3381</v>
      </c>
      <c r="S95" s="21" t="s">
        <v>76</v>
      </c>
      <c r="T95" s="21" t="s">
        <v>37</v>
      </c>
      <c r="U95" s="21" t="s">
        <v>3046</v>
      </c>
      <c r="V95" s="21" t="s">
        <v>3098</v>
      </c>
    </row>
    <row r="96" s="21" customFormat="1" spans="1:22">
      <c r="A96" s="21" t="s">
        <v>2675</v>
      </c>
      <c r="B96" s="21" t="s">
        <v>158</v>
      </c>
      <c r="C96" s="21" t="s">
        <v>2676</v>
      </c>
      <c r="D96" s="21" t="s">
        <v>602</v>
      </c>
      <c r="E96" s="21" t="s">
        <v>3382</v>
      </c>
      <c r="F96" s="21" t="s">
        <v>83</v>
      </c>
      <c r="G96" s="21" t="s">
        <v>84</v>
      </c>
      <c r="H96" s="21" t="s">
        <v>3082</v>
      </c>
      <c r="I96" s="21" t="s">
        <v>3326</v>
      </c>
      <c r="J96" s="21" t="s">
        <v>3084</v>
      </c>
      <c r="K96" s="21" t="s">
        <v>3326</v>
      </c>
      <c r="L96" s="21" t="s">
        <v>3326</v>
      </c>
      <c r="M96" s="21" t="s">
        <v>3085</v>
      </c>
      <c r="N96" s="21" t="s">
        <v>3085</v>
      </c>
      <c r="O96" s="21" t="s">
        <v>3086</v>
      </c>
      <c r="P96" s="21" t="s">
        <v>3087</v>
      </c>
      <c r="Q96" s="21" t="s">
        <v>3088</v>
      </c>
      <c r="R96" s="21" t="s">
        <v>3383</v>
      </c>
      <c r="S96" s="21" t="s">
        <v>76</v>
      </c>
      <c r="T96" s="21" t="s">
        <v>37</v>
      </c>
      <c r="U96" s="21" t="s">
        <v>3046</v>
      </c>
      <c r="V96" s="21" t="s">
        <v>3098</v>
      </c>
    </row>
    <row r="97" s="21" customFormat="1" spans="1:22">
      <c r="A97" s="21" t="s">
        <v>2694</v>
      </c>
      <c r="B97" s="21" t="s">
        <v>158</v>
      </c>
      <c r="C97" s="21" t="s">
        <v>2695</v>
      </c>
      <c r="D97" s="21" t="s">
        <v>602</v>
      </c>
      <c r="E97" s="21" t="s">
        <v>3384</v>
      </c>
      <c r="F97" s="21" t="s">
        <v>83</v>
      </c>
      <c r="G97" s="21" t="s">
        <v>84</v>
      </c>
      <c r="H97" s="21" t="s">
        <v>3082</v>
      </c>
      <c r="I97" s="21" t="s">
        <v>3326</v>
      </c>
      <c r="J97" s="21" t="s">
        <v>3084</v>
      </c>
      <c r="K97" s="21" t="s">
        <v>3326</v>
      </c>
      <c r="L97" s="21" t="s">
        <v>3326</v>
      </c>
      <c r="M97" s="21" t="s">
        <v>3085</v>
      </c>
      <c r="N97" s="21" t="s">
        <v>3085</v>
      </c>
      <c r="O97" s="21" t="s">
        <v>3086</v>
      </c>
      <c r="P97" s="21" t="s">
        <v>3087</v>
      </c>
      <c r="Q97" s="21" t="s">
        <v>3088</v>
      </c>
      <c r="R97" s="21" t="s">
        <v>3385</v>
      </c>
      <c r="S97" s="21" t="s">
        <v>76</v>
      </c>
      <c r="T97" s="21" t="s">
        <v>37</v>
      </c>
      <c r="U97" s="21" t="s">
        <v>3046</v>
      </c>
      <c r="V97" s="21" t="s">
        <v>3098</v>
      </c>
    </row>
    <row r="98" s="21" customFormat="1" spans="1:22">
      <c r="A98" s="21" t="s">
        <v>2414</v>
      </c>
      <c r="B98" s="21" t="s">
        <v>158</v>
      </c>
      <c r="C98" s="21" t="s">
        <v>2415</v>
      </c>
      <c r="D98" s="21" t="s">
        <v>1986</v>
      </c>
      <c r="E98" s="21" t="s">
        <v>3386</v>
      </c>
      <c r="F98" s="21" t="s">
        <v>465</v>
      </c>
      <c r="G98" s="21" t="s">
        <v>929</v>
      </c>
      <c r="H98" s="21" t="s">
        <v>3082</v>
      </c>
      <c r="I98" s="21" t="s">
        <v>3387</v>
      </c>
      <c r="J98" s="21" t="s">
        <v>3084</v>
      </c>
      <c r="K98" s="21" t="s">
        <v>3387</v>
      </c>
      <c r="L98" s="21" t="s">
        <v>3387</v>
      </c>
      <c r="M98" s="21" t="s">
        <v>3085</v>
      </c>
      <c r="N98" s="21" t="s">
        <v>3085</v>
      </c>
      <c r="O98" s="21" t="s">
        <v>3086</v>
      </c>
      <c r="P98" s="21" t="s">
        <v>3087</v>
      </c>
      <c r="Q98" s="21" t="s">
        <v>3088</v>
      </c>
      <c r="R98" s="21" t="s">
        <v>3388</v>
      </c>
      <c r="S98" s="21" t="s">
        <v>76</v>
      </c>
      <c r="T98" s="21" t="s">
        <v>37</v>
      </c>
      <c r="U98" s="21" t="s">
        <v>3048</v>
      </c>
      <c r="V98" s="21" t="s">
        <v>3142</v>
      </c>
    </row>
    <row r="99" s="21" customFormat="1" spans="1:22">
      <c r="A99" s="21" t="s">
        <v>1826</v>
      </c>
      <c r="B99" s="21" t="s">
        <v>158</v>
      </c>
      <c r="C99" s="21" t="s">
        <v>1827</v>
      </c>
      <c r="D99" s="21" t="s">
        <v>3389</v>
      </c>
      <c r="E99" s="21" t="s">
        <v>3390</v>
      </c>
      <c r="F99" s="21" t="s">
        <v>520</v>
      </c>
      <c r="G99" s="21" t="s">
        <v>83</v>
      </c>
      <c r="H99" s="21" t="s">
        <v>3082</v>
      </c>
      <c r="I99" s="21" t="s">
        <v>3391</v>
      </c>
      <c r="J99" s="21" t="s">
        <v>3084</v>
      </c>
      <c r="K99" s="21" t="s">
        <v>3391</v>
      </c>
      <c r="L99" s="21" t="s">
        <v>3391</v>
      </c>
      <c r="M99" s="21" t="s">
        <v>3085</v>
      </c>
      <c r="N99" s="21" t="s">
        <v>3085</v>
      </c>
      <c r="O99" s="21" t="s">
        <v>3086</v>
      </c>
      <c r="P99" s="21" t="s">
        <v>3087</v>
      </c>
      <c r="Q99" s="21" t="s">
        <v>3088</v>
      </c>
      <c r="R99" s="21" t="s">
        <v>3392</v>
      </c>
      <c r="S99" s="21" t="s">
        <v>76</v>
      </c>
      <c r="T99" s="21" t="s">
        <v>37</v>
      </c>
      <c r="U99" s="21" t="s">
        <v>3046</v>
      </c>
      <c r="V99" s="21" t="s">
        <v>3090</v>
      </c>
    </row>
    <row r="100" s="21" customFormat="1" spans="1:22">
      <c r="A100" s="21" t="s">
        <v>1531</v>
      </c>
      <c r="B100" s="21" t="s">
        <v>158</v>
      </c>
      <c r="C100" s="21" t="s">
        <v>1532</v>
      </c>
      <c r="D100" s="21" t="s">
        <v>1534</v>
      </c>
      <c r="E100" s="21" t="s">
        <v>3393</v>
      </c>
      <c r="F100" s="21" t="s">
        <v>465</v>
      </c>
      <c r="G100" s="21" t="s">
        <v>520</v>
      </c>
      <c r="H100" s="21" t="s">
        <v>3082</v>
      </c>
      <c r="I100" s="21" t="s">
        <v>3394</v>
      </c>
      <c r="J100" s="21" t="s">
        <v>3084</v>
      </c>
      <c r="K100" s="21" t="s">
        <v>3394</v>
      </c>
      <c r="L100" s="21" t="s">
        <v>3394</v>
      </c>
      <c r="M100" s="21" t="s">
        <v>3085</v>
      </c>
      <c r="N100" s="21" t="s">
        <v>3085</v>
      </c>
      <c r="O100" s="21" t="s">
        <v>3086</v>
      </c>
      <c r="P100" s="21" t="s">
        <v>3087</v>
      </c>
      <c r="Q100" s="21" t="s">
        <v>3088</v>
      </c>
      <c r="R100" s="21" t="s">
        <v>3395</v>
      </c>
      <c r="S100" s="21" t="s">
        <v>76</v>
      </c>
      <c r="T100" s="21" t="s">
        <v>37</v>
      </c>
      <c r="U100" s="21" t="s">
        <v>3048</v>
      </c>
      <c r="V100" s="21" t="s">
        <v>3098</v>
      </c>
    </row>
    <row r="101" s="21" customFormat="1" spans="1:22">
      <c r="A101" s="21" t="s">
        <v>2957</v>
      </c>
      <c r="B101" s="21" t="s">
        <v>158</v>
      </c>
      <c r="C101" s="21" t="s">
        <v>2958</v>
      </c>
      <c r="D101" s="21" t="s">
        <v>3396</v>
      </c>
      <c r="E101" s="21" t="s">
        <v>3397</v>
      </c>
      <c r="F101" s="21" t="s">
        <v>520</v>
      </c>
      <c r="G101" s="21" t="s">
        <v>84</v>
      </c>
      <c r="H101" s="21" t="s">
        <v>3082</v>
      </c>
      <c r="I101" s="21" t="s">
        <v>3398</v>
      </c>
      <c r="J101" s="21" t="s">
        <v>3084</v>
      </c>
      <c r="K101" s="21" t="s">
        <v>3398</v>
      </c>
      <c r="L101" s="21" t="s">
        <v>3398</v>
      </c>
      <c r="M101" s="21" t="s">
        <v>3085</v>
      </c>
      <c r="N101" s="21" t="s">
        <v>3085</v>
      </c>
      <c r="O101" s="21" t="s">
        <v>3086</v>
      </c>
      <c r="P101" s="21" t="s">
        <v>3087</v>
      </c>
      <c r="Q101" s="21" t="s">
        <v>3088</v>
      </c>
      <c r="R101" s="21" t="s">
        <v>3399</v>
      </c>
      <c r="S101" s="21" t="s">
        <v>76</v>
      </c>
      <c r="T101" s="21" t="s">
        <v>37</v>
      </c>
      <c r="U101" s="21" t="s">
        <v>3048</v>
      </c>
      <c r="V101" s="21" t="s">
        <v>3243</v>
      </c>
    </row>
    <row r="102" s="21" customFormat="1" spans="1:22">
      <c r="A102" s="21" t="s">
        <v>1023</v>
      </c>
      <c r="B102" s="21" t="s">
        <v>158</v>
      </c>
      <c r="C102" s="21" t="s">
        <v>1024</v>
      </c>
      <c r="D102" s="21" t="s">
        <v>1026</v>
      </c>
      <c r="E102" s="21" t="s">
        <v>3400</v>
      </c>
      <c r="F102" s="21" t="s">
        <v>105</v>
      </c>
      <c r="G102" s="21" t="s">
        <v>465</v>
      </c>
      <c r="H102" s="21" t="s">
        <v>3082</v>
      </c>
      <c r="I102" s="21" t="s">
        <v>3401</v>
      </c>
      <c r="J102" s="21" t="s">
        <v>3084</v>
      </c>
      <c r="K102" s="21" t="s">
        <v>3401</v>
      </c>
      <c r="L102" s="21" t="s">
        <v>3401</v>
      </c>
      <c r="M102" s="21" t="s">
        <v>3085</v>
      </c>
      <c r="N102" s="21" t="s">
        <v>3085</v>
      </c>
      <c r="O102" s="21" t="s">
        <v>3086</v>
      </c>
      <c r="P102" s="21" t="s">
        <v>3087</v>
      </c>
      <c r="Q102" s="21" t="s">
        <v>3088</v>
      </c>
      <c r="R102" s="21" t="s">
        <v>3402</v>
      </c>
      <c r="S102" s="21" t="s">
        <v>76</v>
      </c>
      <c r="T102" s="21" t="s">
        <v>37</v>
      </c>
      <c r="U102" s="21" t="s">
        <v>3046</v>
      </c>
      <c r="V102" s="21" t="s">
        <v>3090</v>
      </c>
    </row>
    <row r="103" s="21" customFormat="1" spans="1:22">
      <c r="A103" s="21" t="s">
        <v>826</v>
      </c>
      <c r="B103" s="21" t="s">
        <v>158</v>
      </c>
      <c r="C103" s="21" t="s">
        <v>827</v>
      </c>
      <c r="D103" s="21" t="s">
        <v>829</v>
      </c>
      <c r="E103" s="21" t="s">
        <v>3403</v>
      </c>
      <c r="F103" s="21" t="s">
        <v>105</v>
      </c>
      <c r="G103" s="21" t="s">
        <v>464</v>
      </c>
      <c r="H103" s="21" t="s">
        <v>3082</v>
      </c>
      <c r="I103" s="21" t="s">
        <v>3404</v>
      </c>
      <c r="J103" s="21" t="s">
        <v>3084</v>
      </c>
      <c r="K103" s="21" t="s">
        <v>3404</v>
      </c>
      <c r="L103" s="21" t="s">
        <v>3404</v>
      </c>
      <c r="M103" s="21" t="s">
        <v>3085</v>
      </c>
      <c r="N103" s="21" t="s">
        <v>3085</v>
      </c>
      <c r="O103" s="21" t="s">
        <v>3086</v>
      </c>
      <c r="P103" s="21" t="s">
        <v>3087</v>
      </c>
      <c r="Q103" s="21" t="s">
        <v>3088</v>
      </c>
      <c r="R103" s="21" t="s">
        <v>3405</v>
      </c>
      <c r="S103" s="21" t="s">
        <v>76</v>
      </c>
      <c r="T103" s="21" t="s">
        <v>37</v>
      </c>
      <c r="U103" s="21" t="s">
        <v>3048</v>
      </c>
      <c r="V103" s="21" t="s">
        <v>3142</v>
      </c>
    </row>
    <row r="104" s="21" customFormat="1" spans="1:22">
      <c r="A104" s="21" t="s">
        <v>271</v>
      </c>
      <c r="B104" s="21" t="s">
        <v>158</v>
      </c>
      <c r="C104" s="21" t="s">
        <v>272</v>
      </c>
      <c r="D104" s="21" t="s">
        <v>3406</v>
      </c>
      <c r="E104" s="21" t="s">
        <v>3407</v>
      </c>
      <c r="F104" s="21" t="s">
        <v>199</v>
      </c>
      <c r="G104" s="21" t="s">
        <v>105</v>
      </c>
      <c r="H104" s="21" t="s">
        <v>3082</v>
      </c>
      <c r="I104" s="21" t="s">
        <v>3408</v>
      </c>
      <c r="J104" s="21" t="s">
        <v>3084</v>
      </c>
      <c r="K104" s="21" t="s">
        <v>3408</v>
      </c>
      <c r="L104" s="21" t="s">
        <v>3408</v>
      </c>
      <c r="M104" s="21" t="s">
        <v>3085</v>
      </c>
      <c r="N104" s="21" t="s">
        <v>3085</v>
      </c>
      <c r="O104" s="21" t="s">
        <v>3086</v>
      </c>
      <c r="P104" s="21" t="s">
        <v>3087</v>
      </c>
      <c r="Q104" s="21" t="s">
        <v>3088</v>
      </c>
      <c r="R104" s="21" t="s">
        <v>3409</v>
      </c>
      <c r="S104" s="21" t="s">
        <v>76</v>
      </c>
      <c r="T104" s="21" t="s">
        <v>37</v>
      </c>
      <c r="U104" s="21" t="s">
        <v>3046</v>
      </c>
      <c r="V104" s="21" t="s">
        <v>3410</v>
      </c>
    </row>
    <row r="105" s="21" customFormat="1" spans="1:22">
      <c r="A105" s="21" t="s">
        <v>1179</v>
      </c>
      <c r="B105" s="21" t="s">
        <v>199</v>
      </c>
      <c r="C105" s="21" t="s">
        <v>1180</v>
      </c>
      <c r="D105" s="21" t="s">
        <v>838</v>
      </c>
      <c r="E105" s="21" t="s">
        <v>3411</v>
      </c>
      <c r="F105" s="21" t="s">
        <v>105</v>
      </c>
      <c r="G105" s="21" t="s">
        <v>465</v>
      </c>
      <c r="H105" s="21" t="s">
        <v>3082</v>
      </c>
      <c r="I105" s="21" t="s">
        <v>3412</v>
      </c>
      <c r="J105" s="21" t="s">
        <v>3084</v>
      </c>
      <c r="K105" s="21" t="s">
        <v>3412</v>
      </c>
      <c r="L105" s="21" t="s">
        <v>3412</v>
      </c>
      <c r="M105" s="21" t="s">
        <v>3085</v>
      </c>
      <c r="N105" s="21" t="s">
        <v>3085</v>
      </c>
      <c r="O105" s="21" t="s">
        <v>3086</v>
      </c>
      <c r="P105" s="21" t="s">
        <v>3087</v>
      </c>
      <c r="Q105" s="21" t="s">
        <v>3088</v>
      </c>
      <c r="R105" s="21" t="s">
        <v>3413</v>
      </c>
      <c r="S105" s="21" t="s">
        <v>76</v>
      </c>
      <c r="T105" s="21" t="s">
        <v>37</v>
      </c>
      <c r="U105" s="21" t="s">
        <v>3048</v>
      </c>
      <c r="V105" s="21" t="s">
        <v>3142</v>
      </c>
    </row>
    <row r="106" s="21" customFormat="1" spans="1:22">
      <c r="A106" s="21" t="s">
        <v>624</v>
      </c>
      <c r="B106" s="21" t="s">
        <v>199</v>
      </c>
      <c r="C106" s="21" t="s">
        <v>625</v>
      </c>
      <c r="D106" s="21" t="s">
        <v>135</v>
      </c>
      <c r="E106" s="21" t="s">
        <v>3414</v>
      </c>
      <c r="F106" s="21" t="s">
        <v>82</v>
      </c>
      <c r="G106" s="21" t="s">
        <v>464</v>
      </c>
      <c r="H106" s="21" t="s">
        <v>3082</v>
      </c>
      <c r="I106" s="21" t="s">
        <v>3415</v>
      </c>
      <c r="J106" s="21" t="s">
        <v>3084</v>
      </c>
      <c r="K106" s="21" t="s">
        <v>3415</v>
      </c>
      <c r="L106" s="21" t="s">
        <v>3415</v>
      </c>
      <c r="M106" s="21" t="s">
        <v>3085</v>
      </c>
      <c r="N106" s="21" t="s">
        <v>3085</v>
      </c>
      <c r="O106" s="21" t="s">
        <v>3086</v>
      </c>
      <c r="P106" s="21" t="s">
        <v>3087</v>
      </c>
      <c r="Q106" s="21" t="s">
        <v>3088</v>
      </c>
      <c r="R106" s="21" t="s">
        <v>3416</v>
      </c>
      <c r="S106" s="21" t="s">
        <v>76</v>
      </c>
      <c r="T106" s="21" t="s">
        <v>37</v>
      </c>
      <c r="U106" s="21" t="s">
        <v>3048</v>
      </c>
      <c r="V106" s="21" t="s">
        <v>3219</v>
      </c>
    </row>
    <row r="107" s="21" customFormat="1" spans="1:22">
      <c r="A107" s="21" t="s">
        <v>812</v>
      </c>
      <c r="B107" s="21" t="s">
        <v>199</v>
      </c>
      <c r="C107" s="21" t="s">
        <v>813</v>
      </c>
      <c r="D107" s="21" t="s">
        <v>206</v>
      </c>
      <c r="E107" s="21" t="s">
        <v>3417</v>
      </c>
      <c r="F107" s="21" t="s">
        <v>105</v>
      </c>
      <c r="G107" s="21" t="s">
        <v>464</v>
      </c>
      <c r="H107" s="21" t="s">
        <v>3082</v>
      </c>
      <c r="I107" s="21" t="s">
        <v>3418</v>
      </c>
      <c r="J107" s="21" t="s">
        <v>3084</v>
      </c>
      <c r="K107" s="21" t="s">
        <v>3418</v>
      </c>
      <c r="L107" s="21" t="s">
        <v>3418</v>
      </c>
      <c r="M107" s="21" t="s">
        <v>3085</v>
      </c>
      <c r="N107" s="21" t="s">
        <v>3085</v>
      </c>
      <c r="O107" s="21" t="s">
        <v>3086</v>
      </c>
      <c r="P107" s="21" t="s">
        <v>3087</v>
      </c>
      <c r="Q107" s="21" t="s">
        <v>3088</v>
      </c>
      <c r="R107" s="21" t="s">
        <v>3419</v>
      </c>
      <c r="S107" s="21" t="s">
        <v>76</v>
      </c>
      <c r="T107" s="21" t="s">
        <v>37</v>
      </c>
      <c r="U107" s="21" t="s">
        <v>3048</v>
      </c>
      <c r="V107" s="21" t="s">
        <v>3098</v>
      </c>
    </row>
    <row r="108" s="21" customFormat="1" spans="1:22">
      <c r="A108" s="21" t="s">
        <v>815</v>
      </c>
      <c r="B108" s="21" t="s">
        <v>199</v>
      </c>
      <c r="C108" s="21" t="s">
        <v>816</v>
      </c>
      <c r="D108" s="21" t="s">
        <v>206</v>
      </c>
      <c r="E108" s="21" t="s">
        <v>3420</v>
      </c>
      <c r="F108" s="21" t="s">
        <v>105</v>
      </c>
      <c r="G108" s="21" t="s">
        <v>464</v>
      </c>
      <c r="H108" s="21" t="s">
        <v>3082</v>
      </c>
      <c r="I108" s="21" t="s">
        <v>3418</v>
      </c>
      <c r="J108" s="21" t="s">
        <v>3084</v>
      </c>
      <c r="K108" s="21" t="s">
        <v>3418</v>
      </c>
      <c r="L108" s="21" t="s">
        <v>3418</v>
      </c>
      <c r="M108" s="21" t="s">
        <v>3085</v>
      </c>
      <c r="N108" s="21" t="s">
        <v>3085</v>
      </c>
      <c r="O108" s="21" t="s">
        <v>3086</v>
      </c>
      <c r="P108" s="21" t="s">
        <v>3087</v>
      </c>
      <c r="Q108" s="21" t="s">
        <v>3088</v>
      </c>
      <c r="R108" s="21" t="s">
        <v>3421</v>
      </c>
      <c r="S108" s="21" t="s">
        <v>76</v>
      </c>
      <c r="T108" s="21" t="s">
        <v>37</v>
      </c>
      <c r="U108" s="21" t="s">
        <v>3048</v>
      </c>
      <c r="V108" s="21" t="s">
        <v>3098</v>
      </c>
    </row>
    <row r="109" s="21" customFormat="1" spans="1:22">
      <c r="A109" s="21" t="s">
        <v>801</v>
      </c>
      <c r="B109" s="21" t="s">
        <v>199</v>
      </c>
      <c r="C109" s="21" t="s">
        <v>802</v>
      </c>
      <c r="D109" s="21" t="s">
        <v>206</v>
      </c>
      <c r="E109" s="21" t="s">
        <v>3422</v>
      </c>
      <c r="F109" s="21" t="s">
        <v>105</v>
      </c>
      <c r="G109" s="21" t="s">
        <v>464</v>
      </c>
      <c r="H109" s="21" t="s">
        <v>3082</v>
      </c>
      <c r="I109" s="21" t="s">
        <v>3418</v>
      </c>
      <c r="J109" s="21" t="s">
        <v>3084</v>
      </c>
      <c r="K109" s="21" t="s">
        <v>3418</v>
      </c>
      <c r="L109" s="21" t="s">
        <v>3418</v>
      </c>
      <c r="M109" s="21" t="s">
        <v>3085</v>
      </c>
      <c r="N109" s="21" t="s">
        <v>3085</v>
      </c>
      <c r="O109" s="21" t="s">
        <v>3086</v>
      </c>
      <c r="P109" s="21" t="s">
        <v>3087</v>
      </c>
      <c r="Q109" s="21" t="s">
        <v>3088</v>
      </c>
      <c r="R109" s="21" t="s">
        <v>3423</v>
      </c>
      <c r="S109" s="21" t="s">
        <v>76</v>
      </c>
      <c r="T109" s="21" t="s">
        <v>37</v>
      </c>
      <c r="U109" s="21" t="s">
        <v>3048</v>
      </c>
      <c r="V109" s="21" t="s">
        <v>3098</v>
      </c>
    </row>
    <row r="110" s="21" customFormat="1" spans="1:22">
      <c r="A110" s="21" t="s">
        <v>806</v>
      </c>
      <c r="B110" s="21" t="s">
        <v>199</v>
      </c>
      <c r="C110" s="21" t="s">
        <v>807</v>
      </c>
      <c r="D110" s="21" t="s">
        <v>206</v>
      </c>
      <c r="E110" s="21" t="s">
        <v>3424</v>
      </c>
      <c r="F110" s="21" t="s">
        <v>105</v>
      </c>
      <c r="G110" s="21" t="s">
        <v>464</v>
      </c>
      <c r="H110" s="21" t="s">
        <v>3082</v>
      </c>
      <c r="I110" s="21" t="s">
        <v>3113</v>
      </c>
      <c r="J110" s="21" t="s">
        <v>3084</v>
      </c>
      <c r="K110" s="21" t="s">
        <v>3113</v>
      </c>
      <c r="L110" s="21" t="s">
        <v>3113</v>
      </c>
      <c r="M110" s="21" t="s">
        <v>3085</v>
      </c>
      <c r="N110" s="21" t="s">
        <v>3085</v>
      </c>
      <c r="O110" s="21" t="s">
        <v>3086</v>
      </c>
      <c r="P110" s="21" t="s">
        <v>3087</v>
      </c>
      <c r="Q110" s="21" t="s">
        <v>3088</v>
      </c>
      <c r="R110" s="21" t="s">
        <v>3425</v>
      </c>
      <c r="S110" s="21" t="s">
        <v>76</v>
      </c>
      <c r="T110" s="21" t="s">
        <v>37</v>
      </c>
      <c r="U110" s="21" t="s">
        <v>3048</v>
      </c>
      <c r="V110" s="21" t="s">
        <v>3098</v>
      </c>
    </row>
    <row r="111" s="21" customFormat="1" spans="1:22">
      <c r="A111" s="21" t="s">
        <v>280</v>
      </c>
      <c r="B111" s="21" t="s">
        <v>199</v>
      </c>
      <c r="C111" s="21" t="s">
        <v>281</v>
      </c>
      <c r="D111" s="21" t="s">
        <v>283</v>
      </c>
      <c r="E111" s="21" t="s">
        <v>3426</v>
      </c>
      <c r="F111" s="21" t="s">
        <v>199</v>
      </c>
      <c r="G111" s="21" t="s">
        <v>105</v>
      </c>
      <c r="H111" s="21" t="s">
        <v>3082</v>
      </c>
      <c r="I111" s="21" t="s">
        <v>3427</v>
      </c>
      <c r="J111" s="21" t="s">
        <v>3084</v>
      </c>
      <c r="K111" s="21" t="s">
        <v>3427</v>
      </c>
      <c r="L111" s="21" t="s">
        <v>3427</v>
      </c>
      <c r="M111" s="21" t="s">
        <v>3085</v>
      </c>
      <c r="N111" s="21" t="s">
        <v>3085</v>
      </c>
      <c r="O111" s="21" t="s">
        <v>3086</v>
      </c>
      <c r="P111" s="21" t="s">
        <v>3087</v>
      </c>
      <c r="Q111" s="21" t="s">
        <v>3088</v>
      </c>
      <c r="R111" s="21" t="s">
        <v>3428</v>
      </c>
      <c r="S111" s="21" t="s">
        <v>76</v>
      </c>
      <c r="T111" s="21" t="s">
        <v>37</v>
      </c>
      <c r="U111" s="21" t="s">
        <v>3048</v>
      </c>
      <c r="V111" s="21" t="s">
        <v>3142</v>
      </c>
    </row>
    <row r="112" s="21" customFormat="1" spans="1:22">
      <c r="A112" s="21" t="s">
        <v>1074</v>
      </c>
      <c r="B112" s="21" t="s">
        <v>199</v>
      </c>
      <c r="C112" s="21" t="s">
        <v>1075</v>
      </c>
      <c r="D112" s="21" t="s">
        <v>166</v>
      </c>
      <c r="E112" s="21" t="s">
        <v>3429</v>
      </c>
      <c r="F112" s="21" t="s">
        <v>464</v>
      </c>
      <c r="G112" s="21" t="s">
        <v>465</v>
      </c>
      <c r="H112" s="21" t="s">
        <v>3082</v>
      </c>
      <c r="I112" s="21" t="s">
        <v>3430</v>
      </c>
      <c r="J112" s="21" t="s">
        <v>3084</v>
      </c>
      <c r="K112" s="21" t="s">
        <v>3430</v>
      </c>
      <c r="L112" s="21" t="s">
        <v>3430</v>
      </c>
      <c r="M112" s="21" t="s">
        <v>3085</v>
      </c>
      <c r="N112" s="21" t="s">
        <v>3085</v>
      </c>
      <c r="O112" s="21" t="s">
        <v>3086</v>
      </c>
      <c r="P112" s="21" t="s">
        <v>3087</v>
      </c>
      <c r="Q112" s="21" t="s">
        <v>3088</v>
      </c>
      <c r="R112" s="21" t="s">
        <v>3431</v>
      </c>
      <c r="S112" s="21" t="s">
        <v>76</v>
      </c>
      <c r="T112" s="21" t="s">
        <v>37</v>
      </c>
      <c r="U112" s="21" t="s">
        <v>3046</v>
      </c>
      <c r="V112" s="21" t="s">
        <v>3094</v>
      </c>
    </row>
    <row r="113" s="21" customFormat="1" spans="1:22">
      <c r="A113" s="21" t="s">
        <v>1438</v>
      </c>
      <c r="B113" s="21" t="s">
        <v>199</v>
      </c>
      <c r="C113" s="21" t="s">
        <v>1439</v>
      </c>
      <c r="D113" s="21" t="s">
        <v>1441</v>
      </c>
      <c r="E113" s="21" t="s">
        <v>3432</v>
      </c>
      <c r="F113" s="21" t="s">
        <v>464</v>
      </c>
      <c r="G113" s="21" t="s">
        <v>520</v>
      </c>
      <c r="H113" s="21" t="s">
        <v>3082</v>
      </c>
      <c r="I113" s="21" t="s">
        <v>3433</v>
      </c>
      <c r="J113" s="21" t="s">
        <v>3084</v>
      </c>
      <c r="K113" s="21" t="s">
        <v>3433</v>
      </c>
      <c r="L113" s="21" t="s">
        <v>3433</v>
      </c>
      <c r="M113" s="21" t="s">
        <v>3085</v>
      </c>
      <c r="N113" s="21" t="s">
        <v>3085</v>
      </c>
      <c r="O113" s="21" t="s">
        <v>3086</v>
      </c>
      <c r="P113" s="21" t="s">
        <v>3087</v>
      </c>
      <c r="Q113" s="21" t="s">
        <v>3088</v>
      </c>
      <c r="R113" s="21" t="s">
        <v>3434</v>
      </c>
      <c r="S113" s="21" t="s">
        <v>76</v>
      </c>
      <c r="T113" s="21" t="s">
        <v>37</v>
      </c>
      <c r="U113" s="21" t="s">
        <v>3046</v>
      </c>
      <c r="V113" s="21" t="s">
        <v>3094</v>
      </c>
    </row>
    <row r="114" s="21" customFormat="1" spans="1:22">
      <c r="A114" s="21" t="s">
        <v>835</v>
      </c>
      <c r="B114" s="21" t="s">
        <v>199</v>
      </c>
      <c r="C114" s="21" t="s">
        <v>836</v>
      </c>
      <c r="D114" s="21" t="s">
        <v>838</v>
      </c>
      <c r="E114" s="21" t="s">
        <v>3435</v>
      </c>
      <c r="F114" s="21" t="s">
        <v>82</v>
      </c>
      <c r="G114" s="21" t="s">
        <v>464</v>
      </c>
      <c r="H114" s="21" t="s">
        <v>3082</v>
      </c>
      <c r="I114" s="21" t="s">
        <v>3436</v>
      </c>
      <c r="J114" s="21" t="s">
        <v>3084</v>
      </c>
      <c r="K114" s="21" t="s">
        <v>3436</v>
      </c>
      <c r="L114" s="21" t="s">
        <v>3436</v>
      </c>
      <c r="M114" s="21" t="s">
        <v>3085</v>
      </c>
      <c r="N114" s="21" t="s">
        <v>3085</v>
      </c>
      <c r="O114" s="21" t="s">
        <v>3086</v>
      </c>
      <c r="P114" s="21" t="s">
        <v>3087</v>
      </c>
      <c r="Q114" s="21" t="s">
        <v>3088</v>
      </c>
      <c r="R114" s="21" t="s">
        <v>3437</v>
      </c>
      <c r="S114" s="21" t="s">
        <v>76</v>
      </c>
      <c r="T114" s="21" t="s">
        <v>37</v>
      </c>
      <c r="U114" s="21" t="s">
        <v>3048</v>
      </c>
      <c r="V114" s="21" t="s">
        <v>3142</v>
      </c>
    </row>
    <row r="115" s="21" customFormat="1" spans="1:22">
      <c r="A115" s="21" t="s">
        <v>196</v>
      </c>
      <c r="B115" s="21" t="s">
        <v>199</v>
      </c>
      <c r="C115" s="21" t="s">
        <v>197</v>
      </c>
      <c r="D115" s="21" t="s">
        <v>166</v>
      </c>
      <c r="E115" s="21" t="s">
        <v>3438</v>
      </c>
      <c r="F115" s="21" t="s">
        <v>82</v>
      </c>
      <c r="G115" s="21" t="s">
        <v>105</v>
      </c>
      <c r="H115" s="21" t="s">
        <v>3082</v>
      </c>
      <c r="I115" s="21" t="s">
        <v>3439</v>
      </c>
      <c r="J115" s="21" t="s">
        <v>3084</v>
      </c>
      <c r="K115" s="21" t="s">
        <v>3439</v>
      </c>
      <c r="L115" s="21" t="s">
        <v>3439</v>
      </c>
      <c r="M115" s="21" t="s">
        <v>3085</v>
      </c>
      <c r="N115" s="21" t="s">
        <v>3085</v>
      </c>
      <c r="O115" s="21" t="s">
        <v>3086</v>
      </c>
      <c r="P115" s="21" t="s">
        <v>3087</v>
      </c>
      <c r="Q115" s="21" t="s">
        <v>3088</v>
      </c>
      <c r="R115" s="21" t="s">
        <v>3440</v>
      </c>
      <c r="S115" s="21" t="s">
        <v>76</v>
      </c>
      <c r="T115" s="21" t="s">
        <v>37</v>
      </c>
      <c r="U115" s="21" t="s">
        <v>3046</v>
      </c>
      <c r="V115" s="21" t="s">
        <v>3094</v>
      </c>
    </row>
    <row r="116" s="21" customFormat="1" spans="1:22">
      <c r="A116" s="21" t="s">
        <v>2443</v>
      </c>
      <c r="B116" s="21" t="s">
        <v>199</v>
      </c>
      <c r="C116" s="21" t="s">
        <v>2444</v>
      </c>
      <c r="D116" s="21" t="s">
        <v>3441</v>
      </c>
      <c r="E116" s="21" t="s">
        <v>3442</v>
      </c>
      <c r="F116" s="21" t="s">
        <v>465</v>
      </c>
      <c r="G116" s="21" t="s">
        <v>929</v>
      </c>
      <c r="H116" s="21" t="s">
        <v>3082</v>
      </c>
      <c r="I116" s="21" t="s">
        <v>3443</v>
      </c>
      <c r="J116" s="21" t="s">
        <v>3084</v>
      </c>
      <c r="K116" s="21" t="s">
        <v>3443</v>
      </c>
      <c r="L116" s="21" t="s">
        <v>3443</v>
      </c>
      <c r="M116" s="21" t="s">
        <v>3085</v>
      </c>
      <c r="N116" s="21" t="s">
        <v>3085</v>
      </c>
      <c r="O116" s="21" t="s">
        <v>3086</v>
      </c>
      <c r="P116" s="21" t="s">
        <v>3087</v>
      </c>
      <c r="Q116" s="21" t="s">
        <v>3088</v>
      </c>
      <c r="R116" s="21" t="s">
        <v>3444</v>
      </c>
      <c r="S116" s="21" t="s">
        <v>76</v>
      </c>
      <c r="T116" s="21" t="s">
        <v>37</v>
      </c>
      <c r="U116" s="21" t="s">
        <v>3046</v>
      </c>
      <c r="V116" s="21" t="s">
        <v>3142</v>
      </c>
    </row>
    <row r="117" s="21" customFormat="1" spans="1:22">
      <c r="A117" s="21" t="s">
        <v>1184</v>
      </c>
      <c r="B117" s="21" t="s">
        <v>199</v>
      </c>
      <c r="C117" s="21" t="s">
        <v>1185</v>
      </c>
      <c r="D117" s="21" t="s">
        <v>838</v>
      </c>
      <c r="E117" s="21" t="s">
        <v>3445</v>
      </c>
      <c r="F117" s="21" t="s">
        <v>82</v>
      </c>
      <c r="G117" s="21" t="s">
        <v>465</v>
      </c>
      <c r="H117" s="21" t="s">
        <v>3082</v>
      </c>
      <c r="I117" s="21" t="s">
        <v>3446</v>
      </c>
      <c r="J117" s="21" t="s">
        <v>3084</v>
      </c>
      <c r="K117" s="21" t="s">
        <v>3446</v>
      </c>
      <c r="L117" s="21" t="s">
        <v>3446</v>
      </c>
      <c r="M117" s="21" t="s">
        <v>3085</v>
      </c>
      <c r="N117" s="21" t="s">
        <v>3085</v>
      </c>
      <c r="O117" s="21" t="s">
        <v>3086</v>
      </c>
      <c r="P117" s="21" t="s">
        <v>3087</v>
      </c>
      <c r="Q117" s="21" t="s">
        <v>3088</v>
      </c>
      <c r="R117" s="21" t="s">
        <v>3447</v>
      </c>
      <c r="S117" s="21" t="s">
        <v>76</v>
      </c>
      <c r="T117" s="21" t="s">
        <v>37</v>
      </c>
      <c r="U117" s="21" t="s">
        <v>3048</v>
      </c>
      <c r="V117" s="21" t="s">
        <v>3142</v>
      </c>
    </row>
    <row r="118" s="21" customFormat="1" spans="1:22">
      <c r="A118" s="21" t="s">
        <v>2679</v>
      </c>
      <c r="B118" s="21" t="s">
        <v>199</v>
      </c>
      <c r="C118" s="21" t="s">
        <v>2680</v>
      </c>
      <c r="D118" s="21" t="s">
        <v>666</v>
      </c>
      <c r="E118" s="21" t="s">
        <v>3448</v>
      </c>
      <c r="F118" s="21" t="s">
        <v>83</v>
      </c>
      <c r="G118" s="21" t="s">
        <v>84</v>
      </c>
      <c r="H118" s="21" t="s">
        <v>3082</v>
      </c>
      <c r="I118" s="21" t="s">
        <v>3449</v>
      </c>
      <c r="J118" s="21" t="s">
        <v>3084</v>
      </c>
      <c r="K118" s="21" t="s">
        <v>3449</v>
      </c>
      <c r="L118" s="21" t="s">
        <v>3449</v>
      </c>
      <c r="M118" s="21" t="s">
        <v>3085</v>
      </c>
      <c r="N118" s="21" t="s">
        <v>3085</v>
      </c>
      <c r="O118" s="21" t="s">
        <v>3086</v>
      </c>
      <c r="P118" s="21" t="s">
        <v>3087</v>
      </c>
      <c r="Q118" s="21" t="s">
        <v>3088</v>
      </c>
      <c r="R118" s="21" t="s">
        <v>3450</v>
      </c>
      <c r="S118" s="21" t="s">
        <v>76</v>
      </c>
      <c r="T118" s="21" t="s">
        <v>37</v>
      </c>
      <c r="U118" s="21" t="s">
        <v>3046</v>
      </c>
      <c r="V118" s="21" t="s">
        <v>3094</v>
      </c>
    </row>
    <row r="119" s="21" customFormat="1" spans="1:22">
      <c r="A119" s="21" t="s">
        <v>719</v>
      </c>
      <c r="B119" s="21" t="s">
        <v>199</v>
      </c>
      <c r="C119" s="21" t="s">
        <v>720</v>
      </c>
      <c r="D119" s="21" t="s">
        <v>722</v>
      </c>
      <c r="E119" s="21" t="s">
        <v>3451</v>
      </c>
      <c r="F119" s="21" t="s">
        <v>82</v>
      </c>
      <c r="G119" s="21" t="s">
        <v>464</v>
      </c>
      <c r="H119" s="21" t="s">
        <v>3082</v>
      </c>
      <c r="I119" s="21" t="s">
        <v>3452</v>
      </c>
      <c r="J119" s="21" t="s">
        <v>3084</v>
      </c>
      <c r="K119" s="21" t="s">
        <v>3452</v>
      </c>
      <c r="L119" s="21" t="s">
        <v>3452</v>
      </c>
      <c r="M119" s="21" t="s">
        <v>3085</v>
      </c>
      <c r="N119" s="21" t="s">
        <v>3085</v>
      </c>
      <c r="O119" s="21" t="s">
        <v>3086</v>
      </c>
      <c r="P119" s="21" t="s">
        <v>3087</v>
      </c>
      <c r="Q119" s="21" t="s">
        <v>3088</v>
      </c>
      <c r="R119" s="21" t="s">
        <v>3453</v>
      </c>
      <c r="S119" s="21" t="s">
        <v>76</v>
      </c>
      <c r="T119" s="21" t="s">
        <v>37</v>
      </c>
      <c r="U119" s="21" t="s">
        <v>3046</v>
      </c>
      <c r="V119" s="21" t="s">
        <v>3094</v>
      </c>
    </row>
    <row r="120" s="21" customFormat="1" spans="1:22">
      <c r="A120" s="21" t="s">
        <v>1459</v>
      </c>
      <c r="B120" s="21" t="s">
        <v>137</v>
      </c>
      <c r="C120" s="21" t="s">
        <v>1460</v>
      </c>
      <c r="D120" s="21" t="s">
        <v>593</v>
      </c>
      <c r="E120" s="21" t="s">
        <v>3454</v>
      </c>
      <c r="F120" s="21" t="s">
        <v>464</v>
      </c>
      <c r="G120" s="21" t="s">
        <v>520</v>
      </c>
      <c r="H120" s="21" t="s">
        <v>3082</v>
      </c>
      <c r="I120" s="21" t="s">
        <v>3455</v>
      </c>
      <c r="J120" s="21" t="s">
        <v>3084</v>
      </c>
      <c r="K120" s="21" t="s">
        <v>3455</v>
      </c>
      <c r="L120" s="21" t="s">
        <v>3455</v>
      </c>
      <c r="M120" s="21" t="s">
        <v>3085</v>
      </c>
      <c r="N120" s="21" t="s">
        <v>3085</v>
      </c>
      <c r="O120" s="21" t="s">
        <v>3086</v>
      </c>
      <c r="P120" s="21" t="s">
        <v>3087</v>
      </c>
      <c r="Q120" s="21" t="s">
        <v>3088</v>
      </c>
      <c r="R120" s="21" t="s">
        <v>3456</v>
      </c>
      <c r="S120" s="21" t="s">
        <v>76</v>
      </c>
      <c r="T120" s="21" t="s">
        <v>37</v>
      </c>
      <c r="U120" s="21" t="s">
        <v>3046</v>
      </c>
      <c r="V120" s="21" t="s">
        <v>3098</v>
      </c>
    </row>
    <row r="121" s="21" customFormat="1" spans="1:22">
      <c r="A121" s="21" t="s">
        <v>713</v>
      </c>
      <c r="B121" s="21" t="s">
        <v>137</v>
      </c>
      <c r="C121" s="21" t="s">
        <v>714</v>
      </c>
      <c r="D121" s="21" t="s">
        <v>593</v>
      </c>
      <c r="E121" s="21" t="s">
        <v>3454</v>
      </c>
      <c r="F121" s="21" t="s">
        <v>105</v>
      </c>
      <c r="G121" s="21" t="s">
        <v>464</v>
      </c>
      <c r="H121" s="21" t="s">
        <v>3082</v>
      </c>
      <c r="I121" s="21" t="s">
        <v>3457</v>
      </c>
      <c r="J121" s="21" t="s">
        <v>3084</v>
      </c>
      <c r="K121" s="21" t="s">
        <v>3457</v>
      </c>
      <c r="L121" s="21" t="s">
        <v>3457</v>
      </c>
      <c r="M121" s="21" t="s">
        <v>3085</v>
      </c>
      <c r="N121" s="21" t="s">
        <v>3085</v>
      </c>
      <c r="O121" s="21" t="s">
        <v>3086</v>
      </c>
      <c r="P121" s="21" t="s">
        <v>3087</v>
      </c>
      <c r="Q121" s="21" t="s">
        <v>3088</v>
      </c>
      <c r="R121" s="21" t="s">
        <v>3458</v>
      </c>
      <c r="S121" s="21" t="s">
        <v>76</v>
      </c>
      <c r="T121" s="21" t="s">
        <v>37</v>
      </c>
      <c r="U121" s="21" t="s">
        <v>3046</v>
      </c>
      <c r="V121" s="21" t="s">
        <v>3098</v>
      </c>
    </row>
    <row r="122" s="21" customFormat="1" spans="1:22">
      <c r="A122" s="21" t="s">
        <v>1189</v>
      </c>
      <c r="B122" s="21" t="s">
        <v>137</v>
      </c>
      <c r="C122" s="21" t="s">
        <v>1190</v>
      </c>
      <c r="D122" s="21" t="s">
        <v>1192</v>
      </c>
      <c r="E122" s="21" t="s">
        <v>3459</v>
      </c>
      <c r="F122" s="21" t="s">
        <v>82</v>
      </c>
      <c r="G122" s="21" t="s">
        <v>465</v>
      </c>
      <c r="H122" s="21" t="s">
        <v>3082</v>
      </c>
      <c r="I122" s="21" t="s">
        <v>3460</v>
      </c>
      <c r="J122" s="21" t="s">
        <v>3084</v>
      </c>
      <c r="K122" s="21" t="s">
        <v>3460</v>
      </c>
      <c r="L122" s="21" t="s">
        <v>3460</v>
      </c>
      <c r="M122" s="21" t="s">
        <v>3085</v>
      </c>
      <c r="N122" s="21" t="s">
        <v>3085</v>
      </c>
      <c r="O122" s="21" t="s">
        <v>3086</v>
      </c>
      <c r="P122" s="21" t="s">
        <v>3087</v>
      </c>
      <c r="Q122" s="21" t="s">
        <v>3088</v>
      </c>
      <c r="R122" s="21" t="s">
        <v>3461</v>
      </c>
      <c r="S122" s="21" t="s">
        <v>76</v>
      </c>
      <c r="T122" s="21" t="s">
        <v>37</v>
      </c>
      <c r="U122" s="21" t="s">
        <v>3048</v>
      </c>
      <c r="V122" s="21" t="s">
        <v>3142</v>
      </c>
    </row>
    <row r="123" s="21" customFormat="1" spans="1:22">
      <c r="A123" s="21" t="s">
        <v>1041</v>
      </c>
      <c r="B123" s="21" t="s">
        <v>137</v>
      </c>
      <c r="C123" s="21" t="s">
        <v>1042</v>
      </c>
      <c r="D123" s="21" t="s">
        <v>1044</v>
      </c>
      <c r="E123" s="21" t="s">
        <v>3462</v>
      </c>
      <c r="F123" s="21" t="s">
        <v>105</v>
      </c>
      <c r="G123" s="21" t="s">
        <v>465</v>
      </c>
      <c r="H123" s="21" t="s">
        <v>3082</v>
      </c>
      <c r="I123" s="21" t="s">
        <v>3463</v>
      </c>
      <c r="J123" s="21" t="s">
        <v>3084</v>
      </c>
      <c r="K123" s="21" t="s">
        <v>3463</v>
      </c>
      <c r="L123" s="21" t="s">
        <v>3464</v>
      </c>
      <c r="M123" s="21" t="s">
        <v>3465</v>
      </c>
      <c r="N123" s="21" t="s">
        <v>3465</v>
      </c>
      <c r="O123" s="21" t="s">
        <v>3086</v>
      </c>
      <c r="P123" s="21" t="s">
        <v>3087</v>
      </c>
      <c r="Q123" s="21" t="s">
        <v>3088</v>
      </c>
      <c r="R123" s="21" t="s">
        <v>3466</v>
      </c>
      <c r="S123" s="21" t="s">
        <v>76</v>
      </c>
      <c r="T123" s="21" t="s">
        <v>37</v>
      </c>
      <c r="U123" s="21" t="s">
        <v>3048</v>
      </c>
      <c r="V123" s="21" t="s">
        <v>3219</v>
      </c>
    </row>
    <row r="124" s="21" customFormat="1" spans="1:22">
      <c r="A124" s="21" t="s">
        <v>559</v>
      </c>
      <c r="B124" s="21" t="s">
        <v>137</v>
      </c>
      <c r="C124" s="21" t="s">
        <v>560</v>
      </c>
      <c r="D124" s="21" t="s">
        <v>3467</v>
      </c>
      <c r="E124" s="21" t="s">
        <v>3468</v>
      </c>
      <c r="F124" s="21" t="s">
        <v>116</v>
      </c>
      <c r="G124" s="21" t="s">
        <v>105</v>
      </c>
      <c r="H124" s="21" t="s">
        <v>3082</v>
      </c>
      <c r="I124" s="21" t="s">
        <v>3469</v>
      </c>
      <c r="J124" s="21" t="s">
        <v>3084</v>
      </c>
      <c r="K124" s="21" t="s">
        <v>3469</v>
      </c>
      <c r="L124" s="21" t="s">
        <v>3469</v>
      </c>
      <c r="M124" s="21" t="s">
        <v>3085</v>
      </c>
      <c r="N124" s="21" t="s">
        <v>3085</v>
      </c>
      <c r="O124" s="21" t="s">
        <v>3086</v>
      </c>
      <c r="P124" s="21" t="s">
        <v>3087</v>
      </c>
      <c r="Q124" s="21" t="s">
        <v>3088</v>
      </c>
      <c r="R124" s="21" t="s">
        <v>3470</v>
      </c>
      <c r="S124" s="21" t="s">
        <v>76</v>
      </c>
      <c r="T124" s="21" t="s">
        <v>37</v>
      </c>
      <c r="U124" s="21" t="s">
        <v>3046</v>
      </c>
      <c r="V124" s="21" t="s">
        <v>3098</v>
      </c>
    </row>
    <row r="125" s="21" customFormat="1" spans="1:22">
      <c r="A125" s="21" t="s">
        <v>2684</v>
      </c>
      <c r="B125" s="21" t="s">
        <v>137</v>
      </c>
      <c r="C125" s="21" t="s">
        <v>2685</v>
      </c>
      <c r="D125" s="21" t="s">
        <v>1859</v>
      </c>
      <c r="E125" s="21" t="s">
        <v>3471</v>
      </c>
      <c r="F125" s="21" t="s">
        <v>465</v>
      </c>
      <c r="G125" s="21" t="s">
        <v>84</v>
      </c>
      <c r="H125" s="21" t="s">
        <v>3082</v>
      </c>
      <c r="I125" s="21" t="s">
        <v>3472</v>
      </c>
      <c r="J125" s="21" t="s">
        <v>3084</v>
      </c>
      <c r="K125" s="21" t="s">
        <v>3472</v>
      </c>
      <c r="L125" s="21" t="s">
        <v>3472</v>
      </c>
      <c r="M125" s="21" t="s">
        <v>3085</v>
      </c>
      <c r="N125" s="21" t="s">
        <v>3085</v>
      </c>
      <c r="O125" s="21" t="s">
        <v>3086</v>
      </c>
      <c r="P125" s="21" t="s">
        <v>3087</v>
      </c>
      <c r="Q125" s="21" t="s">
        <v>3088</v>
      </c>
      <c r="R125" s="21" t="s">
        <v>3473</v>
      </c>
      <c r="S125" s="21" t="s">
        <v>76</v>
      </c>
      <c r="T125" s="21" t="s">
        <v>37</v>
      </c>
      <c r="U125" s="21" t="s">
        <v>3046</v>
      </c>
      <c r="V125" s="21" t="s">
        <v>3098</v>
      </c>
    </row>
    <row r="126" s="21" customFormat="1" spans="1:22">
      <c r="A126" s="21" t="s">
        <v>1569</v>
      </c>
      <c r="B126" s="21" t="s">
        <v>137</v>
      </c>
      <c r="C126" s="21" t="s">
        <v>1570</v>
      </c>
      <c r="D126" s="21" t="s">
        <v>1304</v>
      </c>
      <c r="E126" s="21" t="s">
        <v>3474</v>
      </c>
      <c r="F126" s="21" t="s">
        <v>116</v>
      </c>
      <c r="G126" s="21" t="s">
        <v>520</v>
      </c>
      <c r="H126" s="21" t="s">
        <v>3082</v>
      </c>
      <c r="I126" s="21" t="s">
        <v>3475</v>
      </c>
      <c r="J126" s="21" t="s">
        <v>3084</v>
      </c>
      <c r="K126" s="21" t="s">
        <v>3475</v>
      </c>
      <c r="L126" s="21" t="s">
        <v>3475</v>
      </c>
      <c r="M126" s="21" t="s">
        <v>3085</v>
      </c>
      <c r="N126" s="21" t="s">
        <v>3085</v>
      </c>
      <c r="O126" s="21" t="s">
        <v>3086</v>
      </c>
      <c r="P126" s="21" t="s">
        <v>3087</v>
      </c>
      <c r="Q126" s="21" t="s">
        <v>3088</v>
      </c>
      <c r="R126" s="21" t="s">
        <v>3476</v>
      </c>
      <c r="S126" s="21" t="s">
        <v>76</v>
      </c>
      <c r="T126" s="21" t="s">
        <v>37</v>
      </c>
      <c r="U126" s="21" t="s">
        <v>3048</v>
      </c>
      <c r="V126" s="21" t="s">
        <v>3477</v>
      </c>
    </row>
    <row r="127" s="21" customFormat="1" spans="1:22">
      <c r="A127" s="21" t="s">
        <v>631</v>
      </c>
      <c r="B127" s="21" t="s">
        <v>137</v>
      </c>
      <c r="C127" s="21" t="s">
        <v>632</v>
      </c>
      <c r="D127" s="21" t="s">
        <v>634</v>
      </c>
      <c r="E127" s="21" t="s">
        <v>3478</v>
      </c>
      <c r="F127" s="21" t="s">
        <v>105</v>
      </c>
      <c r="G127" s="21" t="s">
        <v>464</v>
      </c>
      <c r="H127" s="21" t="s">
        <v>3082</v>
      </c>
      <c r="I127" s="21" t="s">
        <v>3479</v>
      </c>
      <c r="J127" s="21" t="s">
        <v>3084</v>
      </c>
      <c r="K127" s="21" t="s">
        <v>3479</v>
      </c>
      <c r="L127" s="21" t="s">
        <v>3479</v>
      </c>
      <c r="M127" s="21" t="s">
        <v>3085</v>
      </c>
      <c r="N127" s="21" t="s">
        <v>3085</v>
      </c>
      <c r="O127" s="21" t="s">
        <v>3086</v>
      </c>
      <c r="P127" s="21" t="s">
        <v>3087</v>
      </c>
      <c r="Q127" s="21" t="s">
        <v>3088</v>
      </c>
      <c r="R127" s="21" t="s">
        <v>3480</v>
      </c>
      <c r="S127" s="21" t="s">
        <v>76</v>
      </c>
      <c r="T127" s="21" t="s">
        <v>37</v>
      </c>
      <c r="U127" s="21" t="s">
        <v>3046</v>
      </c>
      <c r="V127" s="21" t="s">
        <v>3219</v>
      </c>
    </row>
    <row r="128" s="21" customFormat="1" spans="1:22">
      <c r="A128" s="21" t="s">
        <v>2289</v>
      </c>
      <c r="B128" s="21" t="s">
        <v>137</v>
      </c>
      <c r="C128" s="21" t="s">
        <v>2290</v>
      </c>
      <c r="D128" s="21" t="s">
        <v>190</v>
      </c>
      <c r="E128" s="21" t="s">
        <v>3481</v>
      </c>
      <c r="F128" s="21" t="s">
        <v>520</v>
      </c>
      <c r="G128" s="21" t="s">
        <v>929</v>
      </c>
      <c r="H128" s="21" t="s">
        <v>3082</v>
      </c>
      <c r="I128" s="21" t="s">
        <v>3482</v>
      </c>
      <c r="J128" s="21" t="s">
        <v>3084</v>
      </c>
      <c r="K128" s="21" t="s">
        <v>3482</v>
      </c>
      <c r="L128" s="21" t="s">
        <v>3482</v>
      </c>
      <c r="M128" s="21" t="s">
        <v>3085</v>
      </c>
      <c r="N128" s="21" t="s">
        <v>3085</v>
      </c>
      <c r="O128" s="21" t="s">
        <v>3086</v>
      </c>
      <c r="P128" s="21" t="s">
        <v>3087</v>
      </c>
      <c r="Q128" s="21" t="s">
        <v>3088</v>
      </c>
      <c r="R128" s="21" t="s">
        <v>3483</v>
      </c>
      <c r="S128" s="21" t="s">
        <v>76</v>
      </c>
      <c r="T128" s="21" t="s">
        <v>37</v>
      </c>
      <c r="U128" s="21" t="s">
        <v>3046</v>
      </c>
      <c r="V128" s="21" t="s">
        <v>3094</v>
      </c>
    </row>
    <row r="129" s="21" customFormat="1" spans="1:22">
      <c r="A129" s="21" t="s">
        <v>2433</v>
      </c>
      <c r="B129" s="21" t="s">
        <v>137</v>
      </c>
      <c r="C129" s="21" t="s">
        <v>2434</v>
      </c>
      <c r="D129" s="21" t="s">
        <v>3484</v>
      </c>
      <c r="E129" s="21" t="s">
        <v>3485</v>
      </c>
      <c r="F129" s="21" t="s">
        <v>83</v>
      </c>
      <c r="G129" s="21" t="s">
        <v>929</v>
      </c>
      <c r="H129" s="21" t="s">
        <v>3082</v>
      </c>
      <c r="I129" s="21" t="s">
        <v>3486</v>
      </c>
      <c r="J129" s="21" t="s">
        <v>3084</v>
      </c>
      <c r="K129" s="21" t="s">
        <v>3486</v>
      </c>
      <c r="L129" s="21" t="s">
        <v>3486</v>
      </c>
      <c r="M129" s="21" t="s">
        <v>3085</v>
      </c>
      <c r="N129" s="21" t="s">
        <v>3085</v>
      </c>
      <c r="O129" s="21" t="s">
        <v>3086</v>
      </c>
      <c r="P129" s="21" t="s">
        <v>3087</v>
      </c>
      <c r="Q129" s="21" t="s">
        <v>3088</v>
      </c>
      <c r="R129" s="21" t="s">
        <v>3487</v>
      </c>
      <c r="S129" s="21" t="s">
        <v>76</v>
      </c>
      <c r="T129" s="21" t="s">
        <v>37</v>
      </c>
      <c r="U129" s="21" t="s">
        <v>3048</v>
      </c>
      <c r="V129" s="21" t="s">
        <v>3142</v>
      </c>
    </row>
    <row r="130" s="21" customFormat="1" spans="1:22">
      <c r="A130" s="21" t="s">
        <v>261</v>
      </c>
      <c r="B130" s="21" t="s">
        <v>137</v>
      </c>
      <c r="C130" s="21" t="s">
        <v>262</v>
      </c>
      <c r="D130" s="21" t="s">
        <v>3488</v>
      </c>
      <c r="E130" s="21" t="s">
        <v>3489</v>
      </c>
      <c r="F130" s="21" t="s">
        <v>137</v>
      </c>
      <c r="G130" s="21" t="s">
        <v>105</v>
      </c>
      <c r="H130" s="21" t="s">
        <v>3082</v>
      </c>
      <c r="I130" s="21" t="s">
        <v>3490</v>
      </c>
      <c r="J130" s="21" t="s">
        <v>3084</v>
      </c>
      <c r="K130" s="21" t="s">
        <v>3490</v>
      </c>
      <c r="L130" s="21" t="s">
        <v>3490</v>
      </c>
      <c r="M130" s="21" t="s">
        <v>3085</v>
      </c>
      <c r="N130" s="21" t="s">
        <v>3085</v>
      </c>
      <c r="O130" s="21" t="s">
        <v>3086</v>
      </c>
      <c r="P130" s="21" t="s">
        <v>3087</v>
      </c>
      <c r="Q130" s="21" t="s">
        <v>3088</v>
      </c>
      <c r="R130" s="21" t="s">
        <v>3491</v>
      </c>
      <c r="S130" s="21" t="s">
        <v>76</v>
      </c>
      <c r="T130" s="21" t="s">
        <v>37</v>
      </c>
      <c r="U130" s="21" t="s">
        <v>3048</v>
      </c>
      <c r="V130" s="21" t="s">
        <v>3142</v>
      </c>
    </row>
    <row r="131" s="21" customFormat="1" spans="1:22">
      <c r="A131" s="21" t="s">
        <v>132</v>
      </c>
      <c r="B131" s="21" t="s">
        <v>137</v>
      </c>
      <c r="C131" s="21" t="s">
        <v>133</v>
      </c>
      <c r="D131" s="21" t="s">
        <v>135</v>
      </c>
      <c r="E131" s="21" t="s">
        <v>3492</v>
      </c>
      <c r="F131" s="21" t="s">
        <v>82</v>
      </c>
      <c r="G131" s="21" t="s">
        <v>105</v>
      </c>
      <c r="H131" s="21" t="s">
        <v>3082</v>
      </c>
      <c r="I131" s="21" t="s">
        <v>3493</v>
      </c>
      <c r="J131" s="21" t="s">
        <v>3084</v>
      </c>
      <c r="K131" s="21" t="s">
        <v>3493</v>
      </c>
      <c r="L131" s="21" t="s">
        <v>3493</v>
      </c>
      <c r="M131" s="21" t="s">
        <v>3085</v>
      </c>
      <c r="N131" s="21" t="s">
        <v>3085</v>
      </c>
      <c r="O131" s="21" t="s">
        <v>3086</v>
      </c>
      <c r="P131" s="21" t="s">
        <v>3087</v>
      </c>
      <c r="Q131" s="21" t="s">
        <v>3088</v>
      </c>
      <c r="R131" s="21" t="s">
        <v>3494</v>
      </c>
      <c r="S131" s="21" t="s">
        <v>76</v>
      </c>
      <c r="T131" s="21" t="s">
        <v>37</v>
      </c>
      <c r="U131" s="21" t="s">
        <v>3048</v>
      </c>
      <c r="V131" s="21" t="s">
        <v>3219</v>
      </c>
    </row>
    <row r="132" s="21" customFormat="1" spans="1:22">
      <c r="A132" s="21" t="s">
        <v>2311</v>
      </c>
      <c r="B132" s="21" t="s">
        <v>137</v>
      </c>
      <c r="C132" s="21" t="s">
        <v>2312</v>
      </c>
      <c r="D132" s="21" t="s">
        <v>166</v>
      </c>
      <c r="E132" s="21" t="s">
        <v>3495</v>
      </c>
      <c r="F132" s="21" t="s">
        <v>83</v>
      </c>
      <c r="G132" s="21" t="s">
        <v>929</v>
      </c>
      <c r="H132" s="21" t="s">
        <v>3082</v>
      </c>
      <c r="I132" s="21" t="s">
        <v>3496</v>
      </c>
      <c r="J132" s="21" t="s">
        <v>3084</v>
      </c>
      <c r="K132" s="21" t="s">
        <v>3496</v>
      </c>
      <c r="L132" s="21" t="s">
        <v>3496</v>
      </c>
      <c r="M132" s="21" t="s">
        <v>3085</v>
      </c>
      <c r="N132" s="21" t="s">
        <v>3085</v>
      </c>
      <c r="O132" s="21" t="s">
        <v>3086</v>
      </c>
      <c r="P132" s="21" t="s">
        <v>3087</v>
      </c>
      <c r="Q132" s="21" t="s">
        <v>3088</v>
      </c>
      <c r="R132" s="21" t="s">
        <v>3497</v>
      </c>
      <c r="S132" s="21" t="s">
        <v>76</v>
      </c>
      <c r="T132" s="21" t="s">
        <v>37</v>
      </c>
      <c r="U132" s="21" t="s">
        <v>3046</v>
      </c>
      <c r="V132" s="21" t="s">
        <v>3094</v>
      </c>
    </row>
    <row r="133" s="21" customFormat="1" spans="1:22">
      <c r="A133" s="21" t="s">
        <v>2283</v>
      </c>
      <c r="B133" s="21" t="s">
        <v>137</v>
      </c>
      <c r="C133" s="21" t="s">
        <v>2284</v>
      </c>
      <c r="D133" s="21" t="s">
        <v>206</v>
      </c>
      <c r="E133" s="21" t="s">
        <v>3498</v>
      </c>
      <c r="F133" s="21" t="s">
        <v>520</v>
      </c>
      <c r="G133" s="21" t="s">
        <v>929</v>
      </c>
      <c r="H133" s="21" t="s">
        <v>3082</v>
      </c>
      <c r="I133" s="21" t="s">
        <v>3499</v>
      </c>
      <c r="J133" s="21" t="s">
        <v>3084</v>
      </c>
      <c r="K133" s="21" t="s">
        <v>3499</v>
      </c>
      <c r="L133" s="21" t="s">
        <v>3499</v>
      </c>
      <c r="M133" s="21" t="s">
        <v>3085</v>
      </c>
      <c r="N133" s="21" t="s">
        <v>3085</v>
      </c>
      <c r="O133" s="21" t="s">
        <v>3086</v>
      </c>
      <c r="P133" s="21" t="s">
        <v>3087</v>
      </c>
      <c r="Q133" s="21" t="s">
        <v>3088</v>
      </c>
      <c r="R133" s="21" t="s">
        <v>3500</v>
      </c>
      <c r="S133" s="21" t="s">
        <v>76</v>
      </c>
      <c r="T133" s="21" t="s">
        <v>37</v>
      </c>
      <c r="U133" s="21" t="s">
        <v>3048</v>
      </c>
      <c r="V133" s="21" t="s">
        <v>3098</v>
      </c>
    </row>
    <row r="134" s="21" customFormat="1" spans="1:22">
      <c r="A134" s="21" t="s">
        <v>842</v>
      </c>
      <c r="B134" s="21" t="s">
        <v>137</v>
      </c>
      <c r="C134" s="21" t="s">
        <v>843</v>
      </c>
      <c r="D134" s="21" t="s">
        <v>436</v>
      </c>
      <c r="E134" s="21" t="s">
        <v>3501</v>
      </c>
      <c r="F134" s="21" t="s">
        <v>82</v>
      </c>
      <c r="G134" s="21" t="s">
        <v>464</v>
      </c>
      <c r="H134" s="21" t="s">
        <v>3082</v>
      </c>
      <c r="I134" s="21" t="s">
        <v>3502</v>
      </c>
      <c r="J134" s="21" t="s">
        <v>3084</v>
      </c>
      <c r="K134" s="21" t="s">
        <v>3502</v>
      </c>
      <c r="L134" s="21" t="s">
        <v>3502</v>
      </c>
      <c r="M134" s="21" t="s">
        <v>3085</v>
      </c>
      <c r="N134" s="21" t="s">
        <v>3085</v>
      </c>
      <c r="O134" s="21" t="s">
        <v>3086</v>
      </c>
      <c r="P134" s="21" t="s">
        <v>3087</v>
      </c>
      <c r="Q134" s="21" t="s">
        <v>3088</v>
      </c>
      <c r="R134" s="21" t="s">
        <v>3503</v>
      </c>
      <c r="S134" s="21" t="s">
        <v>76</v>
      </c>
      <c r="T134" s="21" t="s">
        <v>37</v>
      </c>
      <c r="U134" s="21" t="s">
        <v>3046</v>
      </c>
      <c r="V134" s="21" t="s">
        <v>3142</v>
      </c>
    </row>
    <row r="135" s="21" customFormat="1" spans="1:22">
      <c r="A135" s="21" t="s">
        <v>1972</v>
      </c>
      <c r="B135" s="21" t="s">
        <v>116</v>
      </c>
      <c r="C135" s="21" t="s">
        <v>1973</v>
      </c>
      <c r="D135" s="21" t="s">
        <v>3175</v>
      </c>
      <c r="E135" s="21" t="s">
        <v>3504</v>
      </c>
      <c r="F135" s="21" t="s">
        <v>520</v>
      </c>
      <c r="G135" s="21" t="s">
        <v>83</v>
      </c>
      <c r="H135" s="21" t="s">
        <v>3082</v>
      </c>
      <c r="I135" s="21" t="s">
        <v>3505</v>
      </c>
      <c r="J135" s="21" t="s">
        <v>3084</v>
      </c>
      <c r="K135" s="21" t="s">
        <v>3505</v>
      </c>
      <c r="L135" s="21" t="s">
        <v>3505</v>
      </c>
      <c r="M135" s="21" t="s">
        <v>3085</v>
      </c>
      <c r="N135" s="21" t="s">
        <v>3085</v>
      </c>
      <c r="O135" s="21" t="s">
        <v>3086</v>
      </c>
      <c r="P135" s="21" t="s">
        <v>3087</v>
      </c>
      <c r="Q135" s="21" t="s">
        <v>3088</v>
      </c>
      <c r="R135" s="21" t="s">
        <v>3506</v>
      </c>
      <c r="S135" s="21" t="s">
        <v>76</v>
      </c>
      <c r="T135" s="21" t="s">
        <v>37</v>
      </c>
      <c r="U135" s="21" t="s">
        <v>3048</v>
      </c>
      <c r="V135" s="21" t="s">
        <v>3142</v>
      </c>
    </row>
    <row r="136" s="21" customFormat="1" spans="1:22">
      <c r="A136" s="21" t="s">
        <v>2294</v>
      </c>
      <c r="B136" s="21" t="s">
        <v>116</v>
      </c>
      <c r="C136" s="21" t="s">
        <v>2295</v>
      </c>
      <c r="D136" s="21" t="s">
        <v>602</v>
      </c>
      <c r="E136" s="21" t="s">
        <v>3507</v>
      </c>
      <c r="F136" s="21" t="s">
        <v>83</v>
      </c>
      <c r="G136" s="21" t="s">
        <v>929</v>
      </c>
      <c r="H136" s="21" t="s">
        <v>3082</v>
      </c>
      <c r="I136" s="21" t="s">
        <v>3508</v>
      </c>
      <c r="J136" s="21" t="s">
        <v>3084</v>
      </c>
      <c r="K136" s="21" t="s">
        <v>3508</v>
      </c>
      <c r="L136" s="21" t="s">
        <v>3508</v>
      </c>
      <c r="M136" s="21" t="s">
        <v>3085</v>
      </c>
      <c r="N136" s="21" t="s">
        <v>3085</v>
      </c>
      <c r="O136" s="21" t="s">
        <v>3086</v>
      </c>
      <c r="P136" s="21" t="s">
        <v>3087</v>
      </c>
      <c r="Q136" s="21" t="s">
        <v>3088</v>
      </c>
      <c r="R136" s="21" t="s">
        <v>3509</v>
      </c>
      <c r="S136" s="21" t="s">
        <v>76</v>
      </c>
      <c r="T136" s="21" t="s">
        <v>37</v>
      </c>
      <c r="U136" s="21" t="s">
        <v>3046</v>
      </c>
      <c r="V136" s="21" t="s">
        <v>3098</v>
      </c>
    </row>
    <row r="137" s="21" customFormat="1" spans="1:22">
      <c r="A137" s="21" t="s">
        <v>1198</v>
      </c>
      <c r="B137" s="21" t="s">
        <v>116</v>
      </c>
      <c r="C137" s="21" t="s">
        <v>1199</v>
      </c>
      <c r="D137" s="21" t="s">
        <v>1201</v>
      </c>
      <c r="E137" s="21" t="s">
        <v>3510</v>
      </c>
      <c r="F137" s="21" t="s">
        <v>464</v>
      </c>
      <c r="G137" s="21" t="s">
        <v>465</v>
      </c>
      <c r="H137" s="21" t="s">
        <v>3082</v>
      </c>
      <c r="I137" s="21" t="s">
        <v>3511</v>
      </c>
      <c r="J137" s="21" t="s">
        <v>3084</v>
      </c>
      <c r="K137" s="21" t="s">
        <v>3511</v>
      </c>
      <c r="L137" s="21" t="s">
        <v>3511</v>
      </c>
      <c r="M137" s="21" t="s">
        <v>3085</v>
      </c>
      <c r="N137" s="21" t="s">
        <v>3085</v>
      </c>
      <c r="O137" s="21" t="s">
        <v>3086</v>
      </c>
      <c r="P137" s="21" t="s">
        <v>3087</v>
      </c>
      <c r="Q137" s="21" t="s">
        <v>3088</v>
      </c>
      <c r="R137" s="21" t="s">
        <v>3512</v>
      </c>
      <c r="S137" s="21" t="s">
        <v>76</v>
      </c>
      <c r="T137" s="21" t="s">
        <v>37</v>
      </c>
      <c r="U137" s="21" t="s">
        <v>3046</v>
      </c>
      <c r="V137" s="21" t="s">
        <v>3142</v>
      </c>
    </row>
    <row r="138" s="21" customFormat="1" spans="1:22">
      <c r="A138" s="21" t="s">
        <v>1581</v>
      </c>
      <c r="B138" s="21" t="s">
        <v>116</v>
      </c>
      <c r="C138" s="21" t="s">
        <v>1582</v>
      </c>
      <c r="D138" s="21" t="s">
        <v>498</v>
      </c>
      <c r="E138" s="21" t="s">
        <v>3513</v>
      </c>
      <c r="F138" s="21" t="s">
        <v>464</v>
      </c>
      <c r="G138" s="21" t="s">
        <v>520</v>
      </c>
      <c r="H138" s="21" t="s">
        <v>3082</v>
      </c>
      <c r="I138" s="21" t="s">
        <v>3514</v>
      </c>
      <c r="J138" s="21" t="s">
        <v>3084</v>
      </c>
      <c r="K138" s="21" t="s">
        <v>3514</v>
      </c>
      <c r="L138" s="21" t="s">
        <v>3514</v>
      </c>
      <c r="M138" s="21" t="s">
        <v>3085</v>
      </c>
      <c r="N138" s="21" t="s">
        <v>3085</v>
      </c>
      <c r="O138" s="21" t="s">
        <v>3086</v>
      </c>
      <c r="P138" s="21" t="s">
        <v>3087</v>
      </c>
      <c r="Q138" s="21" t="s">
        <v>3088</v>
      </c>
      <c r="R138" s="21" t="s">
        <v>3515</v>
      </c>
      <c r="S138" s="21" t="s">
        <v>76</v>
      </c>
      <c r="T138" s="21" t="s">
        <v>37</v>
      </c>
      <c r="U138" s="21" t="s">
        <v>3048</v>
      </c>
      <c r="V138" s="21" t="s">
        <v>3142</v>
      </c>
    </row>
    <row r="139" s="21" customFormat="1" spans="1:22">
      <c r="A139" s="21" t="s">
        <v>848</v>
      </c>
      <c r="B139" s="21" t="s">
        <v>116</v>
      </c>
      <c r="C139" s="21" t="s">
        <v>849</v>
      </c>
      <c r="D139" s="21" t="s">
        <v>851</v>
      </c>
      <c r="E139" s="21" t="s">
        <v>3516</v>
      </c>
      <c r="F139" s="21" t="s">
        <v>116</v>
      </c>
      <c r="G139" s="21" t="s">
        <v>464</v>
      </c>
      <c r="H139" s="21" t="s">
        <v>3082</v>
      </c>
      <c r="I139" s="21" t="s">
        <v>3517</v>
      </c>
      <c r="J139" s="21" t="s">
        <v>3084</v>
      </c>
      <c r="K139" s="21" t="s">
        <v>3517</v>
      </c>
      <c r="L139" s="21" t="s">
        <v>3517</v>
      </c>
      <c r="M139" s="21" t="s">
        <v>3085</v>
      </c>
      <c r="N139" s="21" t="s">
        <v>3085</v>
      </c>
      <c r="O139" s="21" t="s">
        <v>3086</v>
      </c>
      <c r="P139" s="21" t="s">
        <v>3087</v>
      </c>
      <c r="Q139" s="21" t="s">
        <v>3088</v>
      </c>
      <c r="R139" s="21" t="s">
        <v>3518</v>
      </c>
      <c r="S139" s="21" t="s">
        <v>76</v>
      </c>
      <c r="T139" s="21" t="s">
        <v>37</v>
      </c>
      <c r="U139" s="21" t="s">
        <v>3046</v>
      </c>
      <c r="V139" s="21" t="s">
        <v>3142</v>
      </c>
    </row>
    <row r="140" s="21" customFormat="1" spans="1:22">
      <c r="A140" s="21" t="s">
        <v>316</v>
      </c>
      <c r="B140" s="21" t="s">
        <v>116</v>
      </c>
      <c r="C140" s="21" t="s">
        <v>317</v>
      </c>
      <c r="D140" s="21" t="s">
        <v>319</v>
      </c>
      <c r="E140" s="21" t="s">
        <v>3519</v>
      </c>
      <c r="F140" s="21" t="s">
        <v>82</v>
      </c>
      <c r="G140" s="21" t="s">
        <v>105</v>
      </c>
      <c r="H140" s="21" t="s">
        <v>3082</v>
      </c>
      <c r="I140" s="21" t="s">
        <v>3418</v>
      </c>
      <c r="J140" s="21" t="s">
        <v>3084</v>
      </c>
      <c r="K140" s="21" t="s">
        <v>3418</v>
      </c>
      <c r="L140" s="21" t="s">
        <v>3418</v>
      </c>
      <c r="M140" s="21" t="s">
        <v>3085</v>
      </c>
      <c r="N140" s="21" t="s">
        <v>3085</v>
      </c>
      <c r="O140" s="21" t="s">
        <v>3086</v>
      </c>
      <c r="P140" s="21" t="s">
        <v>3087</v>
      </c>
      <c r="Q140" s="21" t="s">
        <v>3088</v>
      </c>
      <c r="R140" s="21" t="s">
        <v>3520</v>
      </c>
      <c r="S140" s="21" t="s">
        <v>76</v>
      </c>
      <c r="T140" s="21" t="s">
        <v>37</v>
      </c>
      <c r="U140" s="21" t="s">
        <v>3048</v>
      </c>
      <c r="V140" s="21" t="s">
        <v>3142</v>
      </c>
    </row>
    <row r="141" s="21" customFormat="1" spans="1:22">
      <c r="A141" s="21" t="s">
        <v>568</v>
      </c>
      <c r="B141" s="21" t="s">
        <v>116</v>
      </c>
      <c r="C141" s="21" t="s">
        <v>569</v>
      </c>
      <c r="D141" s="21" t="s">
        <v>3467</v>
      </c>
      <c r="E141" s="21" t="s">
        <v>3521</v>
      </c>
      <c r="F141" s="21" t="s">
        <v>82</v>
      </c>
      <c r="G141" s="21" t="s">
        <v>105</v>
      </c>
      <c r="H141" s="21" t="s">
        <v>3082</v>
      </c>
      <c r="I141" s="21" t="s">
        <v>3522</v>
      </c>
      <c r="J141" s="21" t="s">
        <v>3084</v>
      </c>
      <c r="K141" s="21" t="s">
        <v>3522</v>
      </c>
      <c r="L141" s="21" t="s">
        <v>3522</v>
      </c>
      <c r="M141" s="21" t="s">
        <v>3085</v>
      </c>
      <c r="N141" s="21" t="s">
        <v>3085</v>
      </c>
      <c r="O141" s="21" t="s">
        <v>3086</v>
      </c>
      <c r="P141" s="21" t="s">
        <v>3087</v>
      </c>
      <c r="Q141" s="21" t="s">
        <v>3088</v>
      </c>
      <c r="R141" s="21" t="s">
        <v>3523</v>
      </c>
      <c r="S141" s="21" t="s">
        <v>76</v>
      </c>
      <c r="T141" s="21" t="s">
        <v>37</v>
      </c>
      <c r="U141" s="21" t="s">
        <v>3046</v>
      </c>
      <c r="V141" s="21" t="s">
        <v>3098</v>
      </c>
    </row>
    <row r="142" s="21" customFormat="1" spans="1:22">
      <c r="A142" s="21" t="s">
        <v>289</v>
      </c>
      <c r="B142" s="21" t="s">
        <v>116</v>
      </c>
      <c r="C142" s="21" t="s">
        <v>290</v>
      </c>
      <c r="D142" s="21" t="s">
        <v>3524</v>
      </c>
      <c r="E142" s="21" t="s">
        <v>3525</v>
      </c>
      <c r="F142" s="21" t="s">
        <v>82</v>
      </c>
      <c r="G142" s="21" t="s">
        <v>105</v>
      </c>
      <c r="H142" s="21" t="s">
        <v>3082</v>
      </c>
      <c r="I142" s="21" t="s">
        <v>3526</v>
      </c>
      <c r="J142" s="21" t="s">
        <v>3084</v>
      </c>
      <c r="K142" s="21" t="s">
        <v>3526</v>
      </c>
      <c r="L142" s="21" t="s">
        <v>3526</v>
      </c>
      <c r="M142" s="21" t="s">
        <v>3085</v>
      </c>
      <c r="N142" s="21" t="s">
        <v>3085</v>
      </c>
      <c r="O142" s="21" t="s">
        <v>3086</v>
      </c>
      <c r="P142" s="21" t="s">
        <v>3087</v>
      </c>
      <c r="Q142" s="21" t="s">
        <v>3088</v>
      </c>
      <c r="R142" s="21" t="s">
        <v>3527</v>
      </c>
      <c r="S142" s="21" t="s">
        <v>76</v>
      </c>
      <c r="T142" s="21" t="s">
        <v>37</v>
      </c>
      <c r="U142" s="21" t="s">
        <v>3048</v>
      </c>
      <c r="V142" s="21" t="s">
        <v>3142</v>
      </c>
    </row>
    <row r="143" s="21" customFormat="1" spans="1:22">
      <c r="A143" s="21" t="s">
        <v>1574</v>
      </c>
      <c r="B143" s="21" t="s">
        <v>116</v>
      </c>
      <c r="C143" s="21" t="s">
        <v>1575</v>
      </c>
      <c r="D143" s="21" t="s">
        <v>1577</v>
      </c>
      <c r="E143" s="21" t="s">
        <v>3528</v>
      </c>
      <c r="F143" s="21" t="s">
        <v>465</v>
      </c>
      <c r="G143" s="21" t="s">
        <v>520</v>
      </c>
      <c r="H143" s="21" t="s">
        <v>3082</v>
      </c>
      <c r="I143" s="21" t="s">
        <v>3529</v>
      </c>
      <c r="J143" s="21" t="s">
        <v>3084</v>
      </c>
      <c r="K143" s="21" t="s">
        <v>3529</v>
      </c>
      <c r="L143" s="21" t="s">
        <v>3529</v>
      </c>
      <c r="M143" s="21" t="s">
        <v>3085</v>
      </c>
      <c r="N143" s="21" t="s">
        <v>3085</v>
      </c>
      <c r="O143" s="21" t="s">
        <v>3086</v>
      </c>
      <c r="P143" s="21" t="s">
        <v>3087</v>
      </c>
      <c r="Q143" s="21" t="s">
        <v>3088</v>
      </c>
      <c r="R143" s="21" t="s">
        <v>3530</v>
      </c>
      <c r="S143" s="21" t="s">
        <v>76</v>
      </c>
      <c r="T143" s="21" t="s">
        <v>37</v>
      </c>
      <c r="U143" s="21" t="s">
        <v>3048</v>
      </c>
      <c r="V143" s="21" t="s">
        <v>3142</v>
      </c>
    </row>
    <row r="144" s="21" customFormat="1" spans="1:22">
      <c r="A144" s="21" t="s">
        <v>735</v>
      </c>
      <c r="B144" s="21" t="s">
        <v>116</v>
      </c>
      <c r="C144" s="21" t="s">
        <v>736</v>
      </c>
      <c r="D144" s="21" t="s">
        <v>738</v>
      </c>
      <c r="E144" s="21" t="s">
        <v>3531</v>
      </c>
      <c r="F144" s="21" t="s">
        <v>105</v>
      </c>
      <c r="G144" s="21" t="s">
        <v>464</v>
      </c>
      <c r="H144" s="21" t="s">
        <v>3082</v>
      </c>
      <c r="I144" s="21" t="s">
        <v>3532</v>
      </c>
      <c r="J144" s="21" t="s">
        <v>3084</v>
      </c>
      <c r="K144" s="21" t="s">
        <v>3532</v>
      </c>
      <c r="L144" s="21" t="s">
        <v>3532</v>
      </c>
      <c r="M144" s="21" t="s">
        <v>3085</v>
      </c>
      <c r="N144" s="21" t="s">
        <v>3085</v>
      </c>
      <c r="O144" s="21" t="s">
        <v>3086</v>
      </c>
      <c r="P144" s="21" t="s">
        <v>3087</v>
      </c>
      <c r="Q144" s="21" t="s">
        <v>3088</v>
      </c>
      <c r="R144" s="21" t="s">
        <v>3533</v>
      </c>
      <c r="S144" s="21" t="s">
        <v>76</v>
      </c>
      <c r="T144" s="21" t="s">
        <v>37</v>
      </c>
      <c r="U144" s="21" t="s">
        <v>3048</v>
      </c>
      <c r="V144" s="21" t="s">
        <v>3098</v>
      </c>
    </row>
    <row r="145" s="21" customFormat="1" spans="1:22">
      <c r="A145" s="21" t="s">
        <v>1594</v>
      </c>
      <c r="B145" s="21" t="s">
        <v>116</v>
      </c>
      <c r="C145" s="21" t="s">
        <v>1595</v>
      </c>
      <c r="D145" s="21" t="s">
        <v>1597</v>
      </c>
      <c r="E145" s="21" t="s">
        <v>3534</v>
      </c>
      <c r="F145" s="21" t="s">
        <v>82</v>
      </c>
      <c r="G145" s="21" t="s">
        <v>520</v>
      </c>
      <c r="H145" s="21" t="s">
        <v>3082</v>
      </c>
      <c r="I145" s="21" t="s">
        <v>3535</v>
      </c>
      <c r="J145" s="21" t="s">
        <v>3084</v>
      </c>
      <c r="K145" s="21" t="s">
        <v>3535</v>
      </c>
      <c r="L145" s="21" t="s">
        <v>3535</v>
      </c>
      <c r="M145" s="21" t="s">
        <v>3085</v>
      </c>
      <c r="N145" s="21" t="s">
        <v>3085</v>
      </c>
      <c r="O145" s="21" t="s">
        <v>3086</v>
      </c>
      <c r="P145" s="21" t="s">
        <v>3087</v>
      </c>
      <c r="Q145" s="21" t="s">
        <v>3088</v>
      </c>
      <c r="R145" s="21" t="s">
        <v>3536</v>
      </c>
      <c r="S145" s="21" t="s">
        <v>76</v>
      </c>
      <c r="T145" s="21" t="s">
        <v>37</v>
      </c>
      <c r="U145" s="21" t="s">
        <v>3048</v>
      </c>
      <c r="V145" s="21" t="s">
        <v>3142</v>
      </c>
    </row>
    <row r="146" s="21" customFormat="1" spans="1:22">
      <c r="A146" s="21" t="s">
        <v>865</v>
      </c>
      <c r="B146" s="21" t="s">
        <v>116</v>
      </c>
      <c r="C146" s="21" t="s">
        <v>866</v>
      </c>
      <c r="D146" s="21" t="s">
        <v>868</v>
      </c>
      <c r="E146" s="21" t="s">
        <v>3537</v>
      </c>
      <c r="F146" s="21" t="s">
        <v>82</v>
      </c>
      <c r="G146" s="21" t="s">
        <v>464</v>
      </c>
      <c r="H146" s="21" t="s">
        <v>3082</v>
      </c>
      <c r="I146" s="21" t="s">
        <v>3538</v>
      </c>
      <c r="J146" s="21" t="s">
        <v>3084</v>
      </c>
      <c r="K146" s="21" t="s">
        <v>3538</v>
      </c>
      <c r="L146" s="21" t="s">
        <v>3538</v>
      </c>
      <c r="M146" s="21" t="s">
        <v>3085</v>
      </c>
      <c r="N146" s="21" t="s">
        <v>3085</v>
      </c>
      <c r="O146" s="21" t="s">
        <v>3086</v>
      </c>
      <c r="P146" s="21" t="s">
        <v>3087</v>
      </c>
      <c r="Q146" s="21" t="s">
        <v>3088</v>
      </c>
      <c r="R146" s="21" t="s">
        <v>3539</v>
      </c>
      <c r="S146" s="21" t="s">
        <v>76</v>
      </c>
      <c r="T146" s="21" t="s">
        <v>37</v>
      </c>
      <c r="U146" s="21" t="s">
        <v>3048</v>
      </c>
      <c r="V146" s="21" t="s">
        <v>3142</v>
      </c>
    </row>
    <row r="147" s="21" customFormat="1" spans="1:22">
      <c r="A147" s="21" t="s">
        <v>856</v>
      </c>
      <c r="B147" s="21" t="s">
        <v>116</v>
      </c>
      <c r="C147" s="21" t="s">
        <v>857</v>
      </c>
      <c r="D147" s="21" t="s">
        <v>3540</v>
      </c>
      <c r="E147" s="21" t="s">
        <v>3541</v>
      </c>
      <c r="F147" s="21" t="s">
        <v>82</v>
      </c>
      <c r="G147" s="21" t="s">
        <v>464</v>
      </c>
      <c r="H147" s="21" t="s">
        <v>3082</v>
      </c>
      <c r="I147" s="21" t="s">
        <v>3241</v>
      </c>
      <c r="J147" s="21" t="s">
        <v>3084</v>
      </c>
      <c r="K147" s="21" t="s">
        <v>3241</v>
      </c>
      <c r="L147" s="21" t="s">
        <v>3241</v>
      </c>
      <c r="M147" s="21" t="s">
        <v>3085</v>
      </c>
      <c r="N147" s="21" t="s">
        <v>3085</v>
      </c>
      <c r="O147" s="21" t="s">
        <v>3086</v>
      </c>
      <c r="P147" s="21" t="s">
        <v>3087</v>
      </c>
      <c r="Q147" s="21" t="s">
        <v>3088</v>
      </c>
      <c r="R147" s="21" t="s">
        <v>3542</v>
      </c>
      <c r="S147" s="21" t="s">
        <v>76</v>
      </c>
      <c r="T147" s="21" t="s">
        <v>37</v>
      </c>
      <c r="U147" s="21" t="s">
        <v>3048</v>
      </c>
      <c r="V147" s="21" t="s">
        <v>3142</v>
      </c>
    </row>
    <row r="148" s="21" customFormat="1" spans="1:22">
      <c r="A148" s="21" t="s">
        <v>298</v>
      </c>
      <c r="B148" s="21" t="s">
        <v>116</v>
      </c>
      <c r="C148" s="21" t="s">
        <v>299</v>
      </c>
      <c r="D148" s="21" t="s">
        <v>301</v>
      </c>
      <c r="E148" s="21" t="s">
        <v>3543</v>
      </c>
      <c r="F148" s="21" t="s">
        <v>82</v>
      </c>
      <c r="G148" s="21" t="s">
        <v>105</v>
      </c>
      <c r="H148" s="21" t="s">
        <v>3082</v>
      </c>
      <c r="I148" s="21" t="s">
        <v>3544</v>
      </c>
      <c r="J148" s="21" t="s">
        <v>3084</v>
      </c>
      <c r="K148" s="21" t="s">
        <v>3544</v>
      </c>
      <c r="L148" s="21" t="s">
        <v>3544</v>
      </c>
      <c r="M148" s="21" t="s">
        <v>3085</v>
      </c>
      <c r="N148" s="21" t="s">
        <v>3085</v>
      </c>
      <c r="O148" s="21" t="s">
        <v>3086</v>
      </c>
      <c r="P148" s="21" t="s">
        <v>3087</v>
      </c>
      <c r="Q148" s="21" t="s">
        <v>3088</v>
      </c>
      <c r="R148" s="21" t="s">
        <v>3545</v>
      </c>
      <c r="S148" s="21" t="s">
        <v>76</v>
      </c>
      <c r="T148" s="21" t="s">
        <v>37</v>
      </c>
      <c r="U148" s="21" t="s">
        <v>3048</v>
      </c>
      <c r="V148" s="21" t="s">
        <v>3142</v>
      </c>
    </row>
    <row r="149" s="21" customFormat="1" spans="1:22">
      <c r="A149" s="21" t="s">
        <v>2783</v>
      </c>
      <c r="B149" s="21" t="s">
        <v>116</v>
      </c>
      <c r="C149" s="21" t="s">
        <v>2784</v>
      </c>
      <c r="D149" s="21" t="s">
        <v>498</v>
      </c>
      <c r="E149" s="21" t="s">
        <v>3546</v>
      </c>
      <c r="F149" s="21" t="s">
        <v>520</v>
      </c>
      <c r="G149" s="21" t="s">
        <v>84</v>
      </c>
      <c r="H149" s="21" t="s">
        <v>3082</v>
      </c>
      <c r="I149" s="21" t="s">
        <v>3547</v>
      </c>
      <c r="J149" s="21" t="s">
        <v>3084</v>
      </c>
      <c r="K149" s="21" t="s">
        <v>3547</v>
      </c>
      <c r="L149" s="21" t="s">
        <v>3547</v>
      </c>
      <c r="M149" s="21" t="s">
        <v>3085</v>
      </c>
      <c r="N149" s="21" t="s">
        <v>3085</v>
      </c>
      <c r="O149" s="21" t="s">
        <v>3086</v>
      </c>
      <c r="P149" s="21" t="s">
        <v>3087</v>
      </c>
      <c r="Q149" s="21" t="s">
        <v>3088</v>
      </c>
      <c r="R149" s="21" t="s">
        <v>3548</v>
      </c>
      <c r="S149" s="21" t="s">
        <v>76</v>
      </c>
      <c r="T149" s="21" t="s">
        <v>37</v>
      </c>
      <c r="U149" s="21" t="s">
        <v>3048</v>
      </c>
      <c r="V149" s="21" t="s">
        <v>3142</v>
      </c>
    </row>
    <row r="150" s="21" customFormat="1" spans="1:22">
      <c r="A150" s="21" t="s">
        <v>2190</v>
      </c>
      <c r="B150" s="21" t="s">
        <v>116</v>
      </c>
      <c r="C150" s="21" t="s">
        <v>2191</v>
      </c>
      <c r="D150" s="21" t="s">
        <v>2193</v>
      </c>
      <c r="E150" s="21" t="s">
        <v>3549</v>
      </c>
      <c r="F150" s="21" t="s">
        <v>520</v>
      </c>
      <c r="G150" s="21" t="s">
        <v>929</v>
      </c>
      <c r="H150" s="21" t="s">
        <v>3082</v>
      </c>
      <c r="I150" s="21" t="s">
        <v>3550</v>
      </c>
      <c r="J150" s="21" t="s">
        <v>3084</v>
      </c>
      <c r="K150" s="21" t="s">
        <v>3550</v>
      </c>
      <c r="L150" s="21" t="s">
        <v>3550</v>
      </c>
      <c r="M150" s="21" t="s">
        <v>3085</v>
      </c>
      <c r="N150" s="21" t="s">
        <v>3085</v>
      </c>
      <c r="O150" s="21" t="s">
        <v>3086</v>
      </c>
      <c r="P150" s="21" t="s">
        <v>3087</v>
      </c>
      <c r="Q150" s="21" t="s">
        <v>3088</v>
      </c>
      <c r="R150" s="21" t="s">
        <v>3551</v>
      </c>
      <c r="S150" s="21" t="s">
        <v>76</v>
      </c>
      <c r="T150" s="21" t="s">
        <v>37</v>
      </c>
      <c r="U150" s="21" t="s">
        <v>3046</v>
      </c>
      <c r="V150" s="21" t="s">
        <v>3219</v>
      </c>
    </row>
    <row r="151" s="21" customFormat="1" spans="1:22">
      <c r="A151" s="21" t="s">
        <v>451</v>
      </c>
      <c r="B151" s="21" t="s">
        <v>116</v>
      </c>
      <c r="C151" s="21" t="s">
        <v>452</v>
      </c>
      <c r="D151" s="21" t="s">
        <v>3552</v>
      </c>
      <c r="E151" s="21" t="s">
        <v>3553</v>
      </c>
      <c r="F151" s="21" t="s">
        <v>82</v>
      </c>
      <c r="G151" s="21" t="s">
        <v>105</v>
      </c>
      <c r="H151" s="21" t="s">
        <v>3082</v>
      </c>
      <c r="I151" s="21" t="s">
        <v>3554</v>
      </c>
      <c r="J151" s="21" t="s">
        <v>3084</v>
      </c>
      <c r="K151" s="21" t="s">
        <v>3554</v>
      </c>
      <c r="L151" s="21" t="s">
        <v>3554</v>
      </c>
      <c r="M151" s="21" t="s">
        <v>3085</v>
      </c>
      <c r="N151" s="21" t="s">
        <v>3085</v>
      </c>
      <c r="O151" s="21" t="s">
        <v>3086</v>
      </c>
      <c r="P151" s="21" t="s">
        <v>3087</v>
      </c>
      <c r="Q151" s="21" t="s">
        <v>3088</v>
      </c>
      <c r="R151" s="21" t="s">
        <v>3555</v>
      </c>
      <c r="S151" s="21" t="s">
        <v>76</v>
      </c>
      <c r="T151" s="21" t="s">
        <v>37</v>
      </c>
      <c r="U151" s="21" t="s">
        <v>3046</v>
      </c>
      <c r="V151" s="21" t="s">
        <v>3556</v>
      </c>
    </row>
    <row r="152" s="21" customFormat="1" spans="1:22">
      <c r="A152" s="21" t="s">
        <v>1893</v>
      </c>
      <c r="B152" s="21" t="s">
        <v>116</v>
      </c>
      <c r="C152" s="21" t="s">
        <v>1894</v>
      </c>
      <c r="D152" s="21" t="s">
        <v>1896</v>
      </c>
      <c r="E152" s="21" t="s">
        <v>3557</v>
      </c>
      <c r="F152" s="21" t="s">
        <v>520</v>
      </c>
      <c r="G152" s="21" t="s">
        <v>83</v>
      </c>
      <c r="H152" s="21" t="s">
        <v>3082</v>
      </c>
      <c r="I152" s="21" t="s">
        <v>3558</v>
      </c>
      <c r="J152" s="21" t="s">
        <v>3084</v>
      </c>
      <c r="K152" s="21" t="s">
        <v>3558</v>
      </c>
      <c r="L152" s="21" t="s">
        <v>3558</v>
      </c>
      <c r="M152" s="21" t="s">
        <v>3085</v>
      </c>
      <c r="N152" s="21" t="s">
        <v>3085</v>
      </c>
      <c r="O152" s="21" t="s">
        <v>3086</v>
      </c>
      <c r="P152" s="21" t="s">
        <v>3087</v>
      </c>
      <c r="Q152" s="21" t="s">
        <v>3088</v>
      </c>
      <c r="R152" s="21" t="s">
        <v>3559</v>
      </c>
      <c r="S152" s="21" t="s">
        <v>76</v>
      </c>
      <c r="T152" s="21" t="s">
        <v>37</v>
      </c>
      <c r="U152" s="21" t="s">
        <v>3046</v>
      </c>
      <c r="V152" s="21" t="s">
        <v>3243</v>
      </c>
    </row>
    <row r="153" s="21" customFormat="1" spans="1:22">
      <c r="A153" s="21" t="s">
        <v>212</v>
      </c>
      <c r="B153" s="21" t="s">
        <v>116</v>
      </c>
      <c r="C153" s="21" t="s">
        <v>213</v>
      </c>
      <c r="D153" s="21" t="s">
        <v>215</v>
      </c>
      <c r="E153" s="21" t="s">
        <v>3560</v>
      </c>
      <c r="F153" s="21" t="s">
        <v>82</v>
      </c>
      <c r="G153" s="21" t="s">
        <v>105</v>
      </c>
      <c r="H153" s="21" t="s">
        <v>3082</v>
      </c>
      <c r="I153" s="21" t="s">
        <v>3561</v>
      </c>
      <c r="J153" s="21" t="s">
        <v>3084</v>
      </c>
      <c r="K153" s="21" t="s">
        <v>3561</v>
      </c>
      <c r="L153" s="21" t="s">
        <v>3561</v>
      </c>
      <c r="M153" s="21" t="s">
        <v>3085</v>
      </c>
      <c r="N153" s="21" t="s">
        <v>3085</v>
      </c>
      <c r="O153" s="21" t="s">
        <v>3086</v>
      </c>
      <c r="P153" s="21" t="s">
        <v>3087</v>
      </c>
      <c r="Q153" s="21" t="s">
        <v>3088</v>
      </c>
      <c r="R153" s="21" t="s">
        <v>3562</v>
      </c>
      <c r="S153" s="21" t="s">
        <v>76</v>
      </c>
      <c r="T153" s="21" t="s">
        <v>37</v>
      </c>
      <c r="U153" s="21" t="s">
        <v>3048</v>
      </c>
      <c r="V153" s="21" t="s">
        <v>3098</v>
      </c>
    </row>
    <row r="154" s="21" customFormat="1" spans="1:22">
      <c r="A154" s="21" t="s">
        <v>880</v>
      </c>
      <c r="B154" s="21" t="s">
        <v>116</v>
      </c>
      <c r="C154" s="21" t="s">
        <v>881</v>
      </c>
      <c r="D154" s="21" t="s">
        <v>3563</v>
      </c>
      <c r="E154" s="21" t="s">
        <v>3564</v>
      </c>
      <c r="F154" s="21" t="s">
        <v>105</v>
      </c>
      <c r="G154" s="21" t="s">
        <v>464</v>
      </c>
      <c r="H154" s="21" t="s">
        <v>3082</v>
      </c>
      <c r="I154" s="21" t="s">
        <v>3565</v>
      </c>
      <c r="J154" s="21" t="s">
        <v>3084</v>
      </c>
      <c r="K154" s="21" t="s">
        <v>3565</v>
      </c>
      <c r="L154" s="21" t="s">
        <v>3565</v>
      </c>
      <c r="M154" s="21" t="s">
        <v>3085</v>
      </c>
      <c r="N154" s="21" t="s">
        <v>3085</v>
      </c>
      <c r="O154" s="21" t="s">
        <v>3086</v>
      </c>
      <c r="P154" s="21" t="s">
        <v>3087</v>
      </c>
      <c r="Q154" s="21" t="s">
        <v>3088</v>
      </c>
      <c r="R154" s="21" t="s">
        <v>3566</v>
      </c>
      <c r="S154" s="21" t="s">
        <v>76</v>
      </c>
      <c r="T154" s="21" t="s">
        <v>37</v>
      </c>
      <c r="U154" s="21" t="s">
        <v>3046</v>
      </c>
      <c r="V154" s="21" t="s">
        <v>3142</v>
      </c>
    </row>
    <row r="155" s="21" customFormat="1" spans="1:22">
      <c r="A155" s="21" t="s">
        <v>307</v>
      </c>
      <c r="B155" s="21" t="s">
        <v>116</v>
      </c>
      <c r="C155" s="21" t="s">
        <v>308</v>
      </c>
      <c r="D155" s="21" t="s">
        <v>310</v>
      </c>
      <c r="E155" s="21" t="s">
        <v>3567</v>
      </c>
      <c r="F155" s="21" t="s">
        <v>82</v>
      </c>
      <c r="G155" s="21" t="s">
        <v>105</v>
      </c>
      <c r="H155" s="21" t="s">
        <v>3082</v>
      </c>
      <c r="I155" s="21" t="s">
        <v>3568</v>
      </c>
      <c r="J155" s="21" t="s">
        <v>3084</v>
      </c>
      <c r="K155" s="21" t="s">
        <v>3568</v>
      </c>
      <c r="L155" s="21" t="s">
        <v>3568</v>
      </c>
      <c r="M155" s="21" t="s">
        <v>3085</v>
      </c>
      <c r="N155" s="21" t="s">
        <v>3085</v>
      </c>
      <c r="O155" s="21" t="s">
        <v>3086</v>
      </c>
      <c r="P155" s="21" t="s">
        <v>3087</v>
      </c>
      <c r="Q155" s="21" t="s">
        <v>3088</v>
      </c>
      <c r="R155" s="21" t="s">
        <v>3569</v>
      </c>
      <c r="S155" s="21" t="s">
        <v>76</v>
      </c>
      <c r="T155" s="21" t="s">
        <v>37</v>
      </c>
      <c r="U155" s="21" t="s">
        <v>3046</v>
      </c>
      <c r="V155" s="21" t="s">
        <v>3410</v>
      </c>
    </row>
    <row r="156" s="21" customFormat="1" spans="1:22">
      <c r="A156" s="21" t="s">
        <v>759</v>
      </c>
      <c r="B156" s="21" t="s">
        <v>116</v>
      </c>
      <c r="C156" s="21" t="s">
        <v>760</v>
      </c>
      <c r="D156" s="21" t="s">
        <v>762</v>
      </c>
      <c r="E156" s="21" t="s">
        <v>3570</v>
      </c>
      <c r="F156" s="21" t="s">
        <v>105</v>
      </c>
      <c r="G156" s="21" t="s">
        <v>464</v>
      </c>
      <c r="H156" s="21" t="s">
        <v>3082</v>
      </c>
      <c r="I156" s="21" t="s">
        <v>3571</v>
      </c>
      <c r="J156" s="21" t="s">
        <v>3084</v>
      </c>
      <c r="K156" s="21" t="s">
        <v>3571</v>
      </c>
      <c r="L156" s="21" t="s">
        <v>3571</v>
      </c>
      <c r="M156" s="21" t="s">
        <v>3085</v>
      </c>
      <c r="N156" s="21" t="s">
        <v>3085</v>
      </c>
      <c r="O156" s="21" t="s">
        <v>3086</v>
      </c>
      <c r="P156" s="21" t="s">
        <v>3087</v>
      </c>
      <c r="Q156" s="21" t="s">
        <v>3088</v>
      </c>
      <c r="R156" s="21" t="s">
        <v>3572</v>
      </c>
      <c r="S156" s="21" t="s">
        <v>76</v>
      </c>
      <c r="T156" s="21" t="s">
        <v>37</v>
      </c>
      <c r="U156" s="21" t="s">
        <v>3046</v>
      </c>
      <c r="V156" s="21" t="s">
        <v>3098</v>
      </c>
    </row>
    <row r="157" s="21" customFormat="1" spans="1:22">
      <c r="A157" s="21" t="s">
        <v>1206</v>
      </c>
      <c r="B157" s="21" t="s">
        <v>82</v>
      </c>
      <c r="C157" s="21" t="s">
        <v>1207</v>
      </c>
      <c r="D157" s="21" t="s">
        <v>1209</v>
      </c>
      <c r="E157" s="21" t="s">
        <v>3573</v>
      </c>
      <c r="F157" s="21" t="s">
        <v>464</v>
      </c>
      <c r="G157" s="21" t="s">
        <v>465</v>
      </c>
      <c r="H157" s="21" t="s">
        <v>3082</v>
      </c>
      <c r="I157" s="21" t="s">
        <v>3574</v>
      </c>
      <c r="J157" s="21" t="s">
        <v>3084</v>
      </c>
      <c r="K157" s="21" t="s">
        <v>3574</v>
      </c>
      <c r="L157" s="21" t="s">
        <v>3574</v>
      </c>
      <c r="M157" s="21" t="s">
        <v>3085</v>
      </c>
      <c r="N157" s="21" t="s">
        <v>3085</v>
      </c>
      <c r="O157" s="21" t="s">
        <v>3086</v>
      </c>
      <c r="P157" s="21" t="s">
        <v>3087</v>
      </c>
      <c r="Q157" s="21" t="s">
        <v>3088</v>
      </c>
      <c r="R157" s="21" t="s">
        <v>3575</v>
      </c>
      <c r="S157" s="21" t="s">
        <v>76</v>
      </c>
      <c r="T157" s="21" t="s">
        <v>37</v>
      </c>
      <c r="U157" s="21" t="s">
        <v>3046</v>
      </c>
      <c r="V157" s="21" t="s">
        <v>3142</v>
      </c>
    </row>
    <row r="158" s="21" customFormat="1" spans="1:22">
      <c r="A158" s="21" t="s">
        <v>1470</v>
      </c>
      <c r="B158" s="21" t="s">
        <v>82</v>
      </c>
      <c r="C158" s="21" t="s">
        <v>1471</v>
      </c>
      <c r="D158" s="21" t="s">
        <v>206</v>
      </c>
      <c r="E158" s="21" t="s">
        <v>3576</v>
      </c>
      <c r="F158" s="21" t="s">
        <v>105</v>
      </c>
      <c r="G158" s="21" t="s">
        <v>520</v>
      </c>
      <c r="H158" s="21" t="s">
        <v>3082</v>
      </c>
      <c r="I158" s="21" t="s">
        <v>3577</v>
      </c>
      <c r="J158" s="21" t="s">
        <v>3084</v>
      </c>
      <c r="K158" s="21" t="s">
        <v>3577</v>
      </c>
      <c r="L158" s="21" t="s">
        <v>3577</v>
      </c>
      <c r="M158" s="21" t="s">
        <v>3085</v>
      </c>
      <c r="N158" s="21" t="s">
        <v>3085</v>
      </c>
      <c r="O158" s="21" t="s">
        <v>3086</v>
      </c>
      <c r="P158" s="21" t="s">
        <v>3087</v>
      </c>
      <c r="Q158" s="21" t="s">
        <v>3088</v>
      </c>
      <c r="R158" s="21" t="s">
        <v>3578</v>
      </c>
      <c r="S158" s="21" t="s">
        <v>76</v>
      </c>
      <c r="T158" s="21" t="s">
        <v>37</v>
      </c>
      <c r="U158" s="21" t="s">
        <v>3048</v>
      </c>
      <c r="V158" s="21" t="s">
        <v>3098</v>
      </c>
    </row>
    <row r="159" s="21" customFormat="1" spans="1:22">
      <c r="A159" s="21" t="s">
        <v>355</v>
      </c>
      <c r="B159" s="21" t="s">
        <v>82</v>
      </c>
      <c r="C159" s="21" t="s">
        <v>356</v>
      </c>
      <c r="D159" s="21" t="s">
        <v>358</v>
      </c>
      <c r="E159" s="21" t="s">
        <v>3579</v>
      </c>
      <c r="F159" s="21" t="s">
        <v>82</v>
      </c>
      <c r="G159" s="21" t="s">
        <v>105</v>
      </c>
      <c r="H159" s="21" t="s">
        <v>3082</v>
      </c>
      <c r="I159" s="21" t="s">
        <v>3580</v>
      </c>
      <c r="J159" s="21" t="s">
        <v>3084</v>
      </c>
      <c r="K159" s="21" t="s">
        <v>3580</v>
      </c>
      <c r="L159" s="21" t="s">
        <v>3580</v>
      </c>
      <c r="M159" s="21" t="s">
        <v>3085</v>
      </c>
      <c r="N159" s="21" t="s">
        <v>3085</v>
      </c>
      <c r="O159" s="21" t="s">
        <v>3086</v>
      </c>
      <c r="P159" s="21" t="s">
        <v>3087</v>
      </c>
      <c r="Q159" s="21" t="s">
        <v>3088</v>
      </c>
      <c r="R159" s="21" t="s">
        <v>3581</v>
      </c>
      <c r="S159" s="21" t="s">
        <v>76</v>
      </c>
      <c r="T159" s="21" t="s">
        <v>37</v>
      </c>
      <c r="U159" s="21" t="s">
        <v>3048</v>
      </c>
      <c r="V159" s="21" t="s">
        <v>3142</v>
      </c>
    </row>
    <row r="160" s="21" customFormat="1" spans="1:22">
      <c r="A160" s="21" t="s">
        <v>325</v>
      </c>
      <c r="B160" s="21" t="s">
        <v>82</v>
      </c>
      <c r="C160" s="21" t="s">
        <v>326</v>
      </c>
      <c r="D160" s="21" t="s">
        <v>328</v>
      </c>
      <c r="E160" s="21" t="s">
        <v>3582</v>
      </c>
      <c r="F160" s="21" t="s">
        <v>82</v>
      </c>
      <c r="G160" s="21" t="s">
        <v>105</v>
      </c>
      <c r="H160" s="21" t="s">
        <v>3082</v>
      </c>
      <c r="I160" s="21" t="s">
        <v>3583</v>
      </c>
      <c r="J160" s="21" t="s">
        <v>3084</v>
      </c>
      <c r="K160" s="21" t="s">
        <v>3583</v>
      </c>
      <c r="L160" s="21" t="s">
        <v>3583</v>
      </c>
      <c r="M160" s="21" t="s">
        <v>3085</v>
      </c>
      <c r="N160" s="21" t="s">
        <v>3085</v>
      </c>
      <c r="O160" s="21" t="s">
        <v>3086</v>
      </c>
      <c r="P160" s="21" t="s">
        <v>3087</v>
      </c>
      <c r="Q160" s="21" t="s">
        <v>3088</v>
      </c>
      <c r="R160" s="21" t="s">
        <v>3584</v>
      </c>
      <c r="S160" s="21" t="s">
        <v>76</v>
      </c>
      <c r="T160" s="21" t="s">
        <v>37</v>
      </c>
      <c r="U160" s="21" t="s">
        <v>3046</v>
      </c>
      <c r="V160" s="21" t="s">
        <v>3142</v>
      </c>
    </row>
    <row r="161" s="21" customFormat="1" spans="1:22">
      <c r="A161" s="21" t="s">
        <v>346</v>
      </c>
      <c r="B161" s="21" t="s">
        <v>82</v>
      </c>
      <c r="C161" s="21" t="s">
        <v>347</v>
      </c>
      <c r="D161" s="21" t="s">
        <v>3585</v>
      </c>
      <c r="E161" s="21" t="s">
        <v>3586</v>
      </c>
      <c r="F161" s="21" t="s">
        <v>82</v>
      </c>
      <c r="G161" s="21" t="s">
        <v>105</v>
      </c>
      <c r="H161" s="21" t="s">
        <v>3082</v>
      </c>
      <c r="I161" s="21" t="s">
        <v>3587</v>
      </c>
      <c r="J161" s="21" t="s">
        <v>3084</v>
      </c>
      <c r="K161" s="21" t="s">
        <v>3587</v>
      </c>
      <c r="L161" s="21" t="s">
        <v>3587</v>
      </c>
      <c r="M161" s="21" t="s">
        <v>3085</v>
      </c>
      <c r="N161" s="21" t="s">
        <v>3085</v>
      </c>
      <c r="O161" s="21" t="s">
        <v>3086</v>
      </c>
      <c r="P161" s="21" t="s">
        <v>3087</v>
      </c>
      <c r="Q161" s="21" t="s">
        <v>3088</v>
      </c>
      <c r="R161" s="21" t="s">
        <v>3588</v>
      </c>
      <c r="S161" s="21" t="s">
        <v>76</v>
      </c>
      <c r="T161" s="21" t="s">
        <v>37</v>
      </c>
      <c r="U161" s="21" t="s">
        <v>3048</v>
      </c>
      <c r="V161" s="21" t="s">
        <v>3142</v>
      </c>
    </row>
    <row r="162" s="21" customFormat="1" spans="1:22">
      <c r="A162" s="21" t="s">
        <v>1328</v>
      </c>
      <c r="B162" s="21" t="s">
        <v>82</v>
      </c>
      <c r="C162" s="21" t="s">
        <v>1329</v>
      </c>
      <c r="D162" s="21" t="s">
        <v>1331</v>
      </c>
      <c r="E162" s="21" t="s">
        <v>3589</v>
      </c>
      <c r="F162" s="21" t="s">
        <v>105</v>
      </c>
      <c r="G162" s="21" t="s">
        <v>465</v>
      </c>
      <c r="H162" s="21" t="s">
        <v>3082</v>
      </c>
      <c r="I162" s="21" t="s">
        <v>3590</v>
      </c>
      <c r="J162" s="21" t="s">
        <v>3084</v>
      </c>
      <c r="K162" s="21" t="s">
        <v>3590</v>
      </c>
      <c r="L162" s="21" t="s">
        <v>3590</v>
      </c>
      <c r="M162" s="21" t="s">
        <v>3085</v>
      </c>
      <c r="N162" s="21" t="s">
        <v>3085</v>
      </c>
      <c r="O162" s="21" t="s">
        <v>3086</v>
      </c>
      <c r="P162" s="21" t="s">
        <v>3087</v>
      </c>
      <c r="Q162" s="21" t="s">
        <v>3088</v>
      </c>
      <c r="R162" s="21" t="s">
        <v>3591</v>
      </c>
      <c r="S162" s="21" t="s">
        <v>76</v>
      </c>
      <c r="T162" s="21" t="s">
        <v>37</v>
      </c>
      <c r="U162" s="21" t="s">
        <v>3046</v>
      </c>
      <c r="V162" s="21" t="s">
        <v>3243</v>
      </c>
    </row>
    <row r="163" s="21" customFormat="1" spans="1:22">
      <c r="A163" s="21" t="s">
        <v>1464</v>
      </c>
      <c r="B163" s="21" t="s">
        <v>82</v>
      </c>
      <c r="C163" s="21" t="s">
        <v>1465</v>
      </c>
      <c r="D163" s="21" t="s">
        <v>166</v>
      </c>
      <c r="E163" s="21" t="s">
        <v>3592</v>
      </c>
      <c r="F163" s="21" t="s">
        <v>465</v>
      </c>
      <c r="G163" s="21" t="s">
        <v>520</v>
      </c>
      <c r="H163" s="21" t="s">
        <v>3082</v>
      </c>
      <c r="I163" s="21" t="s">
        <v>3593</v>
      </c>
      <c r="J163" s="21" t="s">
        <v>3084</v>
      </c>
      <c r="K163" s="21" t="s">
        <v>3593</v>
      </c>
      <c r="L163" s="21" t="s">
        <v>3593</v>
      </c>
      <c r="M163" s="21" t="s">
        <v>3085</v>
      </c>
      <c r="N163" s="21" t="s">
        <v>3085</v>
      </c>
      <c r="O163" s="21" t="s">
        <v>3086</v>
      </c>
      <c r="P163" s="21" t="s">
        <v>3087</v>
      </c>
      <c r="Q163" s="21" t="s">
        <v>3088</v>
      </c>
      <c r="R163" s="21" t="s">
        <v>3594</v>
      </c>
      <c r="S163" s="21" t="s">
        <v>76</v>
      </c>
      <c r="T163" s="21" t="s">
        <v>37</v>
      </c>
      <c r="U163" s="21" t="s">
        <v>3046</v>
      </c>
      <c r="V163" s="21" t="s">
        <v>3094</v>
      </c>
    </row>
    <row r="164" s="21" customFormat="1" spans="1:22">
      <c r="A164" s="21" t="s">
        <v>380</v>
      </c>
      <c r="B164" s="21" t="s">
        <v>82</v>
      </c>
      <c r="C164" s="21" t="s">
        <v>381</v>
      </c>
      <c r="D164" s="21" t="s">
        <v>3595</v>
      </c>
      <c r="E164" s="21" t="s">
        <v>3596</v>
      </c>
      <c r="F164" s="21" t="s">
        <v>82</v>
      </c>
      <c r="G164" s="21" t="s">
        <v>105</v>
      </c>
      <c r="H164" s="21" t="s">
        <v>3082</v>
      </c>
      <c r="I164" s="21" t="s">
        <v>3597</v>
      </c>
      <c r="J164" s="21" t="s">
        <v>3084</v>
      </c>
      <c r="K164" s="21" t="s">
        <v>3597</v>
      </c>
      <c r="L164" s="21" t="s">
        <v>3597</v>
      </c>
      <c r="M164" s="21" t="s">
        <v>3085</v>
      </c>
      <c r="N164" s="21" t="s">
        <v>3085</v>
      </c>
      <c r="O164" s="21" t="s">
        <v>3086</v>
      </c>
      <c r="P164" s="21" t="s">
        <v>3087</v>
      </c>
      <c r="Q164" s="21" t="s">
        <v>3088</v>
      </c>
      <c r="R164" s="21" t="s">
        <v>3598</v>
      </c>
      <c r="S164" s="21" t="s">
        <v>76</v>
      </c>
      <c r="T164" s="21" t="s">
        <v>37</v>
      </c>
      <c r="U164" s="21" t="s">
        <v>3048</v>
      </c>
      <c r="V164" s="21" t="s">
        <v>3142</v>
      </c>
    </row>
    <row r="165" s="21" customFormat="1" spans="1:22">
      <c r="A165" s="21" t="s">
        <v>374</v>
      </c>
      <c r="B165" s="21" t="s">
        <v>82</v>
      </c>
      <c r="C165" s="21" t="s">
        <v>375</v>
      </c>
      <c r="D165" s="21" t="s">
        <v>3599</v>
      </c>
      <c r="E165" s="21" t="s">
        <v>3600</v>
      </c>
      <c r="F165" s="21" t="s">
        <v>82</v>
      </c>
      <c r="G165" s="21" t="s">
        <v>105</v>
      </c>
      <c r="H165" s="21" t="s">
        <v>3082</v>
      </c>
      <c r="I165" s="21" t="s">
        <v>3197</v>
      </c>
      <c r="J165" s="21" t="s">
        <v>3084</v>
      </c>
      <c r="K165" s="21" t="s">
        <v>3197</v>
      </c>
      <c r="L165" s="21" t="s">
        <v>3197</v>
      </c>
      <c r="M165" s="21" t="s">
        <v>3085</v>
      </c>
      <c r="N165" s="21" t="s">
        <v>3085</v>
      </c>
      <c r="O165" s="21" t="s">
        <v>3086</v>
      </c>
      <c r="P165" s="21" t="s">
        <v>3087</v>
      </c>
      <c r="Q165" s="21" t="s">
        <v>3088</v>
      </c>
      <c r="R165" s="21" t="s">
        <v>3601</v>
      </c>
      <c r="S165" s="21" t="s">
        <v>76</v>
      </c>
      <c r="T165" s="21" t="s">
        <v>37</v>
      </c>
      <c r="U165" s="21" t="s">
        <v>3048</v>
      </c>
      <c r="V165" s="21" t="s">
        <v>3142</v>
      </c>
    </row>
    <row r="166" s="21" customFormat="1" spans="1:22">
      <c r="A166" s="21" t="s">
        <v>1032</v>
      </c>
      <c r="B166" s="21" t="s">
        <v>82</v>
      </c>
      <c r="C166" s="21" t="s">
        <v>1033</v>
      </c>
      <c r="D166" s="21" t="s">
        <v>3602</v>
      </c>
      <c r="E166" s="21" t="s">
        <v>3603</v>
      </c>
      <c r="F166" s="21" t="s">
        <v>464</v>
      </c>
      <c r="G166" s="21" t="s">
        <v>465</v>
      </c>
      <c r="H166" s="21" t="s">
        <v>3082</v>
      </c>
      <c r="I166" s="21" t="s">
        <v>3604</v>
      </c>
      <c r="J166" s="21" t="s">
        <v>3084</v>
      </c>
      <c r="K166" s="21" t="s">
        <v>3604</v>
      </c>
      <c r="L166" s="21" t="s">
        <v>3604</v>
      </c>
      <c r="M166" s="21" t="s">
        <v>3085</v>
      </c>
      <c r="N166" s="21" t="s">
        <v>3085</v>
      </c>
      <c r="O166" s="21" t="s">
        <v>3086</v>
      </c>
      <c r="P166" s="21" t="s">
        <v>3087</v>
      </c>
      <c r="Q166" s="21" t="s">
        <v>3088</v>
      </c>
      <c r="R166" s="21" t="s">
        <v>3605</v>
      </c>
      <c r="S166" s="21" t="s">
        <v>76</v>
      </c>
      <c r="T166" s="21" t="s">
        <v>37</v>
      </c>
      <c r="U166" s="21" t="s">
        <v>3048</v>
      </c>
      <c r="V166" s="21" t="s">
        <v>3219</v>
      </c>
    </row>
    <row r="167" s="21" customFormat="1" spans="1:22">
      <c r="A167" s="21" t="s">
        <v>2308</v>
      </c>
      <c r="B167" s="21" t="s">
        <v>82</v>
      </c>
      <c r="C167" s="21" t="s">
        <v>2309</v>
      </c>
      <c r="D167" s="21" t="s">
        <v>3606</v>
      </c>
      <c r="E167" s="21" t="s">
        <v>3607</v>
      </c>
      <c r="F167" s="21" t="s">
        <v>464</v>
      </c>
      <c r="G167" s="21" t="s">
        <v>929</v>
      </c>
      <c r="H167" s="21" t="s">
        <v>3082</v>
      </c>
      <c r="I167" s="21" t="s">
        <v>3608</v>
      </c>
      <c r="J167" s="21" t="s">
        <v>3084</v>
      </c>
      <c r="K167" s="21" t="s">
        <v>3608</v>
      </c>
      <c r="L167" s="21" t="s">
        <v>3608</v>
      </c>
      <c r="M167" s="21" t="s">
        <v>3085</v>
      </c>
      <c r="N167" s="21" t="s">
        <v>3085</v>
      </c>
      <c r="O167" s="21" t="s">
        <v>3086</v>
      </c>
      <c r="P167" s="21" t="s">
        <v>3087</v>
      </c>
      <c r="Q167" s="21" t="s">
        <v>3088</v>
      </c>
      <c r="R167" s="21" t="s">
        <v>3609</v>
      </c>
      <c r="S167" s="21" t="s">
        <v>76</v>
      </c>
      <c r="T167" s="21" t="s">
        <v>37</v>
      </c>
      <c r="U167" s="21" t="s">
        <v>3046</v>
      </c>
      <c r="V167" s="21" t="s">
        <v>3098</v>
      </c>
    </row>
    <row r="168" s="21" customFormat="1" spans="1:22">
      <c r="A168" s="21" t="s">
        <v>2697</v>
      </c>
      <c r="B168" s="21" t="s">
        <v>82</v>
      </c>
      <c r="C168" s="21" t="s">
        <v>2698</v>
      </c>
      <c r="D168" s="21" t="s">
        <v>3610</v>
      </c>
      <c r="E168" s="21" t="s">
        <v>3611</v>
      </c>
      <c r="F168" s="21" t="s">
        <v>520</v>
      </c>
      <c r="G168" s="21" t="s">
        <v>84</v>
      </c>
      <c r="H168" s="21" t="s">
        <v>3082</v>
      </c>
      <c r="I168" s="21" t="s">
        <v>3612</v>
      </c>
      <c r="J168" s="21" t="s">
        <v>3084</v>
      </c>
      <c r="K168" s="21" t="s">
        <v>3612</v>
      </c>
      <c r="L168" s="21" t="s">
        <v>3612</v>
      </c>
      <c r="M168" s="21" t="s">
        <v>3085</v>
      </c>
      <c r="N168" s="21" t="s">
        <v>3085</v>
      </c>
      <c r="O168" s="21" t="s">
        <v>3086</v>
      </c>
      <c r="P168" s="21" t="s">
        <v>3087</v>
      </c>
      <c r="Q168" s="21" t="s">
        <v>3088</v>
      </c>
      <c r="R168" s="21" t="s">
        <v>3613</v>
      </c>
      <c r="S168" s="21" t="s">
        <v>76</v>
      </c>
      <c r="T168" s="21" t="s">
        <v>37</v>
      </c>
      <c r="U168" s="21" t="s">
        <v>3048</v>
      </c>
      <c r="V168" s="21" t="s">
        <v>3098</v>
      </c>
    </row>
    <row r="169" s="21" customFormat="1" spans="1:22">
      <c r="A169" s="21" t="s">
        <v>365</v>
      </c>
      <c r="B169" s="21" t="s">
        <v>82</v>
      </c>
      <c r="C169" s="21" t="s">
        <v>366</v>
      </c>
      <c r="D169" s="21" t="s">
        <v>3614</v>
      </c>
      <c r="E169" s="21" t="s">
        <v>3615</v>
      </c>
      <c r="F169" s="21" t="s">
        <v>82</v>
      </c>
      <c r="G169" s="21" t="s">
        <v>105</v>
      </c>
      <c r="H169" s="21" t="s">
        <v>3082</v>
      </c>
      <c r="I169" s="21" t="s">
        <v>3616</v>
      </c>
      <c r="J169" s="21" t="s">
        <v>3084</v>
      </c>
      <c r="K169" s="21" t="s">
        <v>3616</v>
      </c>
      <c r="L169" s="21" t="s">
        <v>3616</v>
      </c>
      <c r="M169" s="21" t="s">
        <v>3085</v>
      </c>
      <c r="N169" s="21" t="s">
        <v>3085</v>
      </c>
      <c r="O169" s="21" t="s">
        <v>3086</v>
      </c>
      <c r="P169" s="21" t="s">
        <v>3087</v>
      </c>
      <c r="Q169" s="21" t="s">
        <v>3088</v>
      </c>
      <c r="R169" s="21" t="s">
        <v>3617</v>
      </c>
      <c r="S169" s="21" t="s">
        <v>76</v>
      </c>
      <c r="T169" s="21" t="s">
        <v>37</v>
      </c>
      <c r="U169" s="21" t="s">
        <v>3048</v>
      </c>
      <c r="V169" s="21" t="s">
        <v>3142</v>
      </c>
    </row>
    <row r="170" s="21" customFormat="1" spans="1:22">
      <c r="A170" s="21" t="s">
        <v>389</v>
      </c>
      <c r="B170" s="21" t="s">
        <v>82</v>
      </c>
      <c r="C170" s="21" t="s">
        <v>390</v>
      </c>
      <c r="D170" s="21" t="s">
        <v>3599</v>
      </c>
      <c r="E170" s="21" t="s">
        <v>3618</v>
      </c>
      <c r="F170" s="21" t="s">
        <v>82</v>
      </c>
      <c r="G170" s="21" t="s">
        <v>105</v>
      </c>
      <c r="H170" s="21" t="s">
        <v>3082</v>
      </c>
      <c r="I170" s="21" t="s">
        <v>3197</v>
      </c>
      <c r="J170" s="21" t="s">
        <v>3084</v>
      </c>
      <c r="K170" s="21" t="s">
        <v>3197</v>
      </c>
      <c r="L170" s="21" t="s">
        <v>3197</v>
      </c>
      <c r="M170" s="21" t="s">
        <v>3085</v>
      </c>
      <c r="N170" s="21" t="s">
        <v>3085</v>
      </c>
      <c r="O170" s="21" t="s">
        <v>3086</v>
      </c>
      <c r="P170" s="21" t="s">
        <v>3087</v>
      </c>
      <c r="Q170" s="21" t="s">
        <v>3088</v>
      </c>
      <c r="R170" s="21" t="s">
        <v>3619</v>
      </c>
      <c r="S170" s="21" t="s">
        <v>76</v>
      </c>
      <c r="T170" s="21" t="s">
        <v>37</v>
      </c>
      <c r="U170" s="21" t="s">
        <v>3048</v>
      </c>
      <c r="V170" s="21" t="s">
        <v>3142</v>
      </c>
    </row>
    <row r="171" s="21" customFormat="1" spans="1:22">
      <c r="A171" s="21" t="s">
        <v>337</v>
      </c>
      <c r="B171" s="21" t="s">
        <v>82</v>
      </c>
      <c r="C171" s="21" t="s">
        <v>338</v>
      </c>
      <c r="D171" s="21" t="s">
        <v>3599</v>
      </c>
      <c r="E171" s="21" t="s">
        <v>3620</v>
      </c>
      <c r="F171" s="21" t="s">
        <v>82</v>
      </c>
      <c r="G171" s="21" t="s">
        <v>105</v>
      </c>
      <c r="H171" s="21" t="s">
        <v>3082</v>
      </c>
      <c r="I171" s="21" t="s">
        <v>3621</v>
      </c>
      <c r="J171" s="21" t="s">
        <v>3084</v>
      </c>
      <c r="K171" s="21" t="s">
        <v>3621</v>
      </c>
      <c r="L171" s="21" t="s">
        <v>3621</v>
      </c>
      <c r="M171" s="21" t="s">
        <v>3085</v>
      </c>
      <c r="N171" s="21" t="s">
        <v>3085</v>
      </c>
      <c r="O171" s="21" t="s">
        <v>3086</v>
      </c>
      <c r="P171" s="21" t="s">
        <v>3087</v>
      </c>
      <c r="Q171" s="21" t="s">
        <v>3088</v>
      </c>
      <c r="R171" s="21" t="s">
        <v>3622</v>
      </c>
      <c r="S171" s="21" t="s">
        <v>76</v>
      </c>
      <c r="T171" s="21" t="s">
        <v>37</v>
      </c>
      <c r="U171" s="21" t="s">
        <v>3048</v>
      </c>
      <c r="V171" s="21" t="s">
        <v>3142</v>
      </c>
    </row>
    <row r="172" s="21" customFormat="1" spans="1:22">
      <c r="A172" s="21" t="s">
        <v>334</v>
      </c>
      <c r="B172" s="21" t="s">
        <v>82</v>
      </c>
      <c r="C172" s="21" t="s">
        <v>335</v>
      </c>
      <c r="D172" s="21" t="s">
        <v>3524</v>
      </c>
      <c r="E172" s="21" t="s">
        <v>3623</v>
      </c>
      <c r="F172" s="21" t="s">
        <v>82</v>
      </c>
      <c r="G172" s="21" t="s">
        <v>105</v>
      </c>
      <c r="H172" s="21" t="s">
        <v>3082</v>
      </c>
      <c r="I172" s="21" t="s">
        <v>3526</v>
      </c>
      <c r="J172" s="21" t="s">
        <v>3084</v>
      </c>
      <c r="K172" s="21" t="s">
        <v>3526</v>
      </c>
      <c r="L172" s="21" t="s">
        <v>3526</v>
      </c>
      <c r="M172" s="21" t="s">
        <v>3085</v>
      </c>
      <c r="N172" s="21" t="s">
        <v>3085</v>
      </c>
      <c r="O172" s="21" t="s">
        <v>3086</v>
      </c>
      <c r="P172" s="21" t="s">
        <v>3087</v>
      </c>
      <c r="Q172" s="21" t="s">
        <v>3088</v>
      </c>
      <c r="R172" s="21" t="s">
        <v>3624</v>
      </c>
      <c r="S172" s="21" t="s">
        <v>76</v>
      </c>
      <c r="T172" s="21" t="s">
        <v>37</v>
      </c>
      <c r="U172" s="21" t="s">
        <v>3048</v>
      </c>
      <c r="V172" s="21" t="s">
        <v>3142</v>
      </c>
    </row>
    <row r="173" s="21" customFormat="1" spans="1:22">
      <c r="A173" s="21" t="s">
        <v>1221</v>
      </c>
      <c r="B173" s="21" t="s">
        <v>82</v>
      </c>
      <c r="C173" s="21" t="s">
        <v>1222</v>
      </c>
      <c r="D173" s="21" t="s">
        <v>3484</v>
      </c>
      <c r="E173" s="21" t="s">
        <v>3625</v>
      </c>
      <c r="F173" s="21" t="s">
        <v>464</v>
      </c>
      <c r="G173" s="21" t="s">
        <v>465</v>
      </c>
      <c r="H173" s="21" t="s">
        <v>3082</v>
      </c>
      <c r="I173" s="21" t="s">
        <v>3486</v>
      </c>
      <c r="J173" s="21" t="s">
        <v>3084</v>
      </c>
      <c r="K173" s="21" t="s">
        <v>3486</v>
      </c>
      <c r="L173" s="21" t="s">
        <v>3486</v>
      </c>
      <c r="M173" s="21" t="s">
        <v>3085</v>
      </c>
      <c r="N173" s="21" t="s">
        <v>3085</v>
      </c>
      <c r="O173" s="21" t="s">
        <v>3086</v>
      </c>
      <c r="P173" s="21" t="s">
        <v>3087</v>
      </c>
      <c r="Q173" s="21" t="s">
        <v>3088</v>
      </c>
      <c r="R173" s="21" t="s">
        <v>3626</v>
      </c>
      <c r="S173" s="21" t="s">
        <v>76</v>
      </c>
      <c r="T173" s="21" t="s">
        <v>37</v>
      </c>
      <c r="U173" s="21" t="s">
        <v>3048</v>
      </c>
      <c r="V173" s="21" t="s">
        <v>3142</v>
      </c>
    </row>
    <row r="174" s="21" customFormat="1" spans="1:22">
      <c r="A174" s="21" t="s">
        <v>1977</v>
      </c>
      <c r="B174" s="21" t="s">
        <v>82</v>
      </c>
      <c r="C174" s="21" t="s">
        <v>1978</v>
      </c>
      <c r="D174" s="21" t="s">
        <v>1980</v>
      </c>
      <c r="E174" s="21" t="s">
        <v>3627</v>
      </c>
      <c r="F174" s="21" t="s">
        <v>520</v>
      </c>
      <c r="G174" s="21" t="s">
        <v>83</v>
      </c>
      <c r="H174" s="21" t="s">
        <v>3082</v>
      </c>
      <c r="I174" s="21" t="s">
        <v>3628</v>
      </c>
      <c r="J174" s="21" t="s">
        <v>3084</v>
      </c>
      <c r="K174" s="21" t="s">
        <v>3628</v>
      </c>
      <c r="L174" s="21" t="s">
        <v>3628</v>
      </c>
      <c r="M174" s="21" t="s">
        <v>3085</v>
      </c>
      <c r="N174" s="21" t="s">
        <v>3085</v>
      </c>
      <c r="O174" s="21" t="s">
        <v>3086</v>
      </c>
      <c r="P174" s="21" t="s">
        <v>3087</v>
      </c>
      <c r="Q174" s="21" t="s">
        <v>3088</v>
      </c>
      <c r="R174" s="21" t="s">
        <v>3629</v>
      </c>
      <c r="S174" s="21" t="s">
        <v>76</v>
      </c>
      <c r="T174" s="21" t="s">
        <v>37</v>
      </c>
      <c r="U174" s="21" t="s">
        <v>3046</v>
      </c>
      <c r="V174" s="21" t="s">
        <v>3142</v>
      </c>
    </row>
    <row r="175" s="21" customFormat="1" spans="1:22">
      <c r="A175" s="21" t="s">
        <v>775</v>
      </c>
      <c r="B175" s="21" t="s">
        <v>82</v>
      </c>
      <c r="C175" s="21" t="s">
        <v>776</v>
      </c>
      <c r="D175" s="21" t="s">
        <v>778</v>
      </c>
      <c r="E175" s="21" t="s">
        <v>3630</v>
      </c>
      <c r="F175" s="21" t="s">
        <v>105</v>
      </c>
      <c r="G175" s="21" t="s">
        <v>464</v>
      </c>
      <c r="H175" s="21" t="s">
        <v>3082</v>
      </c>
      <c r="I175" s="21" t="s">
        <v>3631</v>
      </c>
      <c r="J175" s="21" t="s">
        <v>3084</v>
      </c>
      <c r="K175" s="21" t="s">
        <v>3631</v>
      </c>
      <c r="L175" s="21" t="s">
        <v>3631</v>
      </c>
      <c r="M175" s="21" t="s">
        <v>3085</v>
      </c>
      <c r="N175" s="21" t="s">
        <v>3085</v>
      </c>
      <c r="O175" s="21" t="s">
        <v>3086</v>
      </c>
      <c r="P175" s="21" t="s">
        <v>3087</v>
      </c>
      <c r="Q175" s="21" t="s">
        <v>3088</v>
      </c>
      <c r="R175" s="21" t="s">
        <v>3632</v>
      </c>
      <c r="S175" s="21" t="s">
        <v>76</v>
      </c>
      <c r="T175" s="21" t="s">
        <v>37</v>
      </c>
      <c r="U175" s="21" t="s">
        <v>3048</v>
      </c>
      <c r="V175" s="21" t="s">
        <v>3098</v>
      </c>
    </row>
    <row r="176" s="21" customFormat="1" spans="1:22">
      <c r="A176" s="21" t="s">
        <v>1128</v>
      </c>
      <c r="B176" s="21" t="s">
        <v>82</v>
      </c>
      <c r="C176" s="21" t="s">
        <v>1129</v>
      </c>
      <c r="D176" s="21" t="s">
        <v>762</v>
      </c>
      <c r="E176" s="21" t="s">
        <v>3633</v>
      </c>
      <c r="F176" s="21" t="s">
        <v>464</v>
      </c>
      <c r="G176" s="21" t="s">
        <v>465</v>
      </c>
      <c r="H176" s="21" t="s">
        <v>3082</v>
      </c>
      <c r="I176" s="21" t="s">
        <v>3571</v>
      </c>
      <c r="J176" s="21" t="s">
        <v>3084</v>
      </c>
      <c r="K176" s="21" t="s">
        <v>3571</v>
      </c>
      <c r="L176" s="21" t="s">
        <v>3571</v>
      </c>
      <c r="M176" s="21" t="s">
        <v>3085</v>
      </c>
      <c r="N176" s="21" t="s">
        <v>3085</v>
      </c>
      <c r="O176" s="21" t="s">
        <v>3086</v>
      </c>
      <c r="P176" s="21" t="s">
        <v>3087</v>
      </c>
      <c r="Q176" s="21" t="s">
        <v>3088</v>
      </c>
      <c r="R176" s="21" t="s">
        <v>3634</v>
      </c>
      <c r="S176" s="21" t="s">
        <v>76</v>
      </c>
      <c r="T176" s="21" t="s">
        <v>37</v>
      </c>
      <c r="U176" s="21" t="s">
        <v>3046</v>
      </c>
      <c r="V176" s="21" t="s">
        <v>3098</v>
      </c>
    </row>
    <row r="177" s="21" customFormat="1" spans="1:22">
      <c r="A177" s="21" t="s">
        <v>1121</v>
      </c>
      <c r="B177" s="21" t="s">
        <v>82</v>
      </c>
      <c r="C177" s="21" t="s">
        <v>1122</v>
      </c>
      <c r="D177" s="21" t="s">
        <v>762</v>
      </c>
      <c r="E177" s="21" t="s">
        <v>3635</v>
      </c>
      <c r="F177" s="21" t="s">
        <v>464</v>
      </c>
      <c r="G177" s="21" t="s">
        <v>465</v>
      </c>
      <c r="H177" s="21" t="s">
        <v>3082</v>
      </c>
      <c r="I177" s="21" t="s">
        <v>3636</v>
      </c>
      <c r="J177" s="21" t="s">
        <v>3084</v>
      </c>
      <c r="K177" s="21" t="s">
        <v>3636</v>
      </c>
      <c r="L177" s="21" t="s">
        <v>3636</v>
      </c>
      <c r="M177" s="21" t="s">
        <v>3085</v>
      </c>
      <c r="N177" s="21" t="s">
        <v>3085</v>
      </c>
      <c r="O177" s="21" t="s">
        <v>3086</v>
      </c>
      <c r="P177" s="21" t="s">
        <v>3087</v>
      </c>
      <c r="Q177" s="21" t="s">
        <v>3088</v>
      </c>
      <c r="R177" s="21" t="s">
        <v>3637</v>
      </c>
      <c r="S177" s="21" t="s">
        <v>76</v>
      </c>
      <c r="T177" s="21" t="s">
        <v>37</v>
      </c>
      <c r="U177" s="21" t="s">
        <v>3046</v>
      </c>
      <c r="V177" s="21" t="s">
        <v>3098</v>
      </c>
    </row>
    <row r="178" s="21" customFormat="1" spans="1:22">
      <c r="A178" s="21" t="s">
        <v>751</v>
      </c>
      <c r="B178" s="21" t="s">
        <v>82</v>
      </c>
      <c r="C178" s="21" t="s">
        <v>752</v>
      </c>
      <c r="D178" s="21" t="s">
        <v>754</v>
      </c>
      <c r="E178" s="21" t="s">
        <v>3638</v>
      </c>
      <c r="F178" s="21" t="s">
        <v>105</v>
      </c>
      <c r="G178" s="21" t="s">
        <v>464</v>
      </c>
      <c r="H178" s="21" t="s">
        <v>3082</v>
      </c>
      <c r="I178" s="21" t="s">
        <v>3639</v>
      </c>
      <c r="J178" s="21" t="s">
        <v>3084</v>
      </c>
      <c r="K178" s="21" t="s">
        <v>3639</v>
      </c>
      <c r="L178" s="21" t="s">
        <v>3639</v>
      </c>
      <c r="M178" s="21" t="s">
        <v>3085</v>
      </c>
      <c r="N178" s="21" t="s">
        <v>3085</v>
      </c>
      <c r="O178" s="21" t="s">
        <v>3086</v>
      </c>
      <c r="P178" s="21" t="s">
        <v>3087</v>
      </c>
      <c r="Q178" s="21" t="s">
        <v>3088</v>
      </c>
      <c r="R178" s="21" t="s">
        <v>3640</v>
      </c>
      <c r="S178" s="21" t="s">
        <v>76</v>
      </c>
      <c r="T178" s="21" t="s">
        <v>37</v>
      </c>
      <c r="U178" s="21" t="s">
        <v>3046</v>
      </c>
      <c r="V178" s="21" t="s">
        <v>3098</v>
      </c>
    </row>
    <row r="179" s="21" customFormat="1" spans="1:22">
      <c r="A179" s="21" t="s">
        <v>793</v>
      </c>
      <c r="B179" s="21" t="s">
        <v>82</v>
      </c>
      <c r="C179" s="21" t="s">
        <v>794</v>
      </c>
      <c r="D179" s="21" t="s">
        <v>796</v>
      </c>
      <c r="E179" s="21" t="s">
        <v>3641</v>
      </c>
      <c r="F179" s="21" t="s">
        <v>105</v>
      </c>
      <c r="G179" s="21" t="s">
        <v>464</v>
      </c>
      <c r="H179" s="21" t="s">
        <v>3082</v>
      </c>
      <c r="I179" s="21" t="s">
        <v>3642</v>
      </c>
      <c r="J179" s="21" t="s">
        <v>3084</v>
      </c>
      <c r="K179" s="21" t="s">
        <v>3642</v>
      </c>
      <c r="L179" s="21" t="s">
        <v>3642</v>
      </c>
      <c r="M179" s="21" t="s">
        <v>3085</v>
      </c>
      <c r="N179" s="21" t="s">
        <v>3085</v>
      </c>
      <c r="O179" s="21" t="s">
        <v>3086</v>
      </c>
      <c r="P179" s="21" t="s">
        <v>3087</v>
      </c>
      <c r="Q179" s="21" t="s">
        <v>3088</v>
      </c>
      <c r="R179" s="21" t="s">
        <v>3643</v>
      </c>
      <c r="S179" s="21" t="s">
        <v>76</v>
      </c>
      <c r="T179" s="21" t="s">
        <v>37</v>
      </c>
      <c r="U179" s="21" t="s">
        <v>3046</v>
      </c>
      <c r="V179" s="21" t="s">
        <v>3094</v>
      </c>
    </row>
    <row r="180" s="21" customFormat="1" spans="1:22">
      <c r="A180" s="21" t="s">
        <v>392</v>
      </c>
      <c r="B180" s="21" t="s">
        <v>82</v>
      </c>
      <c r="C180" s="21" t="s">
        <v>393</v>
      </c>
      <c r="D180" s="21" t="s">
        <v>395</v>
      </c>
      <c r="E180" s="21" t="s">
        <v>3644</v>
      </c>
      <c r="F180" s="21" t="s">
        <v>82</v>
      </c>
      <c r="G180" s="21" t="s">
        <v>105</v>
      </c>
      <c r="H180" s="21" t="s">
        <v>3082</v>
      </c>
      <c r="I180" s="21" t="s">
        <v>3645</v>
      </c>
      <c r="J180" s="21" t="s">
        <v>3084</v>
      </c>
      <c r="K180" s="21" t="s">
        <v>3645</v>
      </c>
      <c r="L180" s="21" t="s">
        <v>3645</v>
      </c>
      <c r="M180" s="21" t="s">
        <v>3085</v>
      </c>
      <c r="N180" s="21" t="s">
        <v>3085</v>
      </c>
      <c r="O180" s="21" t="s">
        <v>3086</v>
      </c>
      <c r="P180" s="21" t="s">
        <v>3087</v>
      </c>
      <c r="Q180" s="21" t="s">
        <v>3088</v>
      </c>
      <c r="R180" s="21" t="s">
        <v>3646</v>
      </c>
      <c r="S180" s="21" t="s">
        <v>76</v>
      </c>
      <c r="T180" s="21" t="s">
        <v>37</v>
      </c>
      <c r="U180" s="21" t="s">
        <v>3046</v>
      </c>
      <c r="V180" s="21" t="s">
        <v>3647</v>
      </c>
    </row>
    <row r="181" s="21" customFormat="1" spans="1:22">
      <c r="A181" s="21" t="s">
        <v>2299</v>
      </c>
      <c r="B181" s="21" t="s">
        <v>82</v>
      </c>
      <c r="C181" s="21" t="s">
        <v>2300</v>
      </c>
      <c r="D181" s="21" t="s">
        <v>602</v>
      </c>
      <c r="E181" s="21" t="s">
        <v>3648</v>
      </c>
      <c r="F181" s="21" t="s">
        <v>83</v>
      </c>
      <c r="G181" s="21" t="s">
        <v>929</v>
      </c>
      <c r="H181" s="21" t="s">
        <v>3082</v>
      </c>
      <c r="I181" s="21" t="s">
        <v>3508</v>
      </c>
      <c r="J181" s="21" t="s">
        <v>3084</v>
      </c>
      <c r="K181" s="21" t="s">
        <v>3508</v>
      </c>
      <c r="L181" s="21" t="s">
        <v>3508</v>
      </c>
      <c r="M181" s="21" t="s">
        <v>3085</v>
      </c>
      <c r="N181" s="21" t="s">
        <v>3085</v>
      </c>
      <c r="O181" s="21" t="s">
        <v>3086</v>
      </c>
      <c r="P181" s="21" t="s">
        <v>3087</v>
      </c>
      <c r="Q181" s="21" t="s">
        <v>3088</v>
      </c>
      <c r="R181" s="21" t="s">
        <v>3649</v>
      </c>
      <c r="S181" s="21" t="s">
        <v>76</v>
      </c>
      <c r="T181" s="21" t="s">
        <v>37</v>
      </c>
      <c r="U181" s="21" t="s">
        <v>3046</v>
      </c>
      <c r="V181" s="21" t="s">
        <v>3098</v>
      </c>
    </row>
    <row r="182" s="21" customFormat="1" spans="1:22">
      <c r="A182" s="21" t="s">
        <v>2708</v>
      </c>
      <c r="B182" s="21" t="s">
        <v>82</v>
      </c>
      <c r="C182" s="21" t="s">
        <v>2709</v>
      </c>
      <c r="D182" s="21" t="s">
        <v>3650</v>
      </c>
      <c r="E182" s="21" t="s">
        <v>3651</v>
      </c>
      <c r="F182" s="21" t="s">
        <v>929</v>
      </c>
      <c r="G182" s="21" t="s">
        <v>84</v>
      </c>
      <c r="H182" s="21" t="s">
        <v>3082</v>
      </c>
      <c r="I182" s="21" t="s">
        <v>3652</v>
      </c>
      <c r="J182" s="21" t="s">
        <v>3084</v>
      </c>
      <c r="K182" s="21" t="s">
        <v>3652</v>
      </c>
      <c r="L182" s="21" t="s">
        <v>3652</v>
      </c>
      <c r="M182" s="21" t="s">
        <v>3085</v>
      </c>
      <c r="N182" s="21" t="s">
        <v>3085</v>
      </c>
      <c r="O182" s="21" t="s">
        <v>3086</v>
      </c>
      <c r="P182" s="21" t="s">
        <v>3087</v>
      </c>
      <c r="Q182" s="21" t="s">
        <v>3088</v>
      </c>
      <c r="R182" s="21" t="s">
        <v>3653</v>
      </c>
      <c r="S182" s="21" t="s">
        <v>76</v>
      </c>
      <c r="T182" s="21" t="s">
        <v>37</v>
      </c>
      <c r="U182" s="21" t="s">
        <v>3048</v>
      </c>
      <c r="V182" s="21" t="s">
        <v>3654</v>
      </c>
    </row>
    <row r="183" s="21" customFormat="1" spans="1:22">
      <c r="A183" s="21" t="s">
        <v>873</v>
      </c>
      <c r="B183" s="21" t="s">
        <v>82</v>
      </c>
      <c r="C183" s="21" t="s">
        <v>874</v>
      </c>
      <c r="D183" s="21" t="s">
        <v>876</v>
      </c>
      <c r="E183" s="21" t="s">
        <v>3655</v>
      </c>
      <c r="F183" s="21" t="s">
        <v>105</v>
      </c>
      <c r="G183" s="21" t="s">
        <v>464</v>
      </c>
      <c r="H183" s="21" t="s">
        <v>3082</v>
      </c>
      <c r="I183" s="21" t="s">
        <v>3656</v>
      </c>
      <c r="J183" s="21" t="s">
        <v>3084</v>
      </c>
      <c r="K183" s="21" t="s">
        <v>3656</v>
      </c>
      <c r="L183" s="21" t="s">
        <v>3656</v>
      </c>
      <c r="M183" s="21" t="s">
        <v>3085</v>
      </c>
      <c r="N183" s="21" t="s">
        <v>3085</v>
      </c>
      <c r="O183" s="21" t="s">
        <v>3086</v>
      </c>
      <c r="P183" s="21" t="s">
        <v>3087</v>
      </c>
      <c r="Q183" s="21" t="s">
        <v>3088</v>
      </c>
      <c r="R183" s="21" t="s">
        <v>3657</v>
      </c>
      <c r="S183" s="21" t="s">
        <v>76</v>
      </c>
      <c r="T183" s="21" t="s">
        <v>37</v>
      </c>
      <c r="U183" s="21" t="s">
        <v>3046</v>
      </c>
      <c r="V183" s="21" t="s">
        <v>3142</v>
      </c>
    </row>
    <row r="184" s="21" customFormat="1" spans="1:22">
      <c r="A184" s="21" t="s">
        <v>1137</v>
      </c>
      <c r="B184" s="21" t="s">
        <v>82</v>
      </c>
      <c r="C184" s="21" t="s">
        <v>1138</v>
      </c>
      <c r="D184" s="21" t="s">
        <v>1140</v>
      </c>
      <c r="E184" s="21" t="s">
        <v>3658</v>
      </c>
      <c r="F184" s="21" t="s">
        <v>464</v>
      </c>
      <c r="G184" s="21" t="s">
        <v>465</v>
      </c>
      <c r="H184" s="21" t="s">
        <v>3082</v>
      </c>
      <c r="I184" s="21" t="s">
        <v>3659</v>
      </c>
      <c r="J184" s="21" t="s">
        <v>3084</v>
      </c>
      <c r="K184" s="21" t="s">
        <v>3659</v>
      </c>
      <c r="L184" s="21" t="s">
        <v>3659</v>
      </c>
      <c r="M184" s="21" t="s">
        <v>3085</v>
      </c>
      <c r="N184" s="21" t="s">
        <v>3085</v>
      </c>
      <c r="O184" s="21" t="s">
        <v>3086</v>
      </c>
      <c r="P184" s="21" t="s">
        <v>3087</v>
      </c>
      <c r="Q184" s="21" t="s">
        <v>3088</v>
      </c>
      <c r="R184" s="21" t="s">
        <v>3660</v>
      </c>
      <c r="S184" s="21" t="s">
        <v>76</v>
      </c>
      <c r="T184" s="21" t="s">
        <v>37</v>
      </c>
      <c r="U184" s="21" t="s">
        <v>3048</v>
      </c>
      <c r="V184" s="21" t="s">
        <v>3098</v>
      </c>
    </row>
    <row r="185" s="21" customFormat="1" spans="1:22">
      <c r="A185" s="21" t="s">
        <v>2705</v>
      </c>
      <c r="B185" s="21" t="s">
        <v>82</v>
      </c>
      <c r="C185" s="21" t="s">
        <v>2706</v>
      </c>
      <c r="D185" s="21" t="s">
        <v>190</v>
      </c>
      <c r="E185" s="21" t="s">
        <v>3661</v>
      </c>
      <c r="F185" s="21" t="s">
        <v>83</v>
      </c>
      <c r="G185" s="21" t="s">
        <v>84</v>
      </c>
      <c r="H185" s="21" t="s">
        <v>3082</v>
      </c>
      <c r="I185" s="21" t="s">
        <v>3482</v>
      </c>
      <c r="J185" s="21" t="s">
        <v>3084</v>
      </c>
      <c r="K185" s="21" t="s">
        <v>3482</v>
      </c>
      <c r="L185" s="21" t="s">
        <v>3482</v>
      </c>
      <c r="M185" s="21" t="s">
        <v>3085</v>
      </c>
      <c r="N185" s="21" t="s">
        <v>3085</v>
      </c>
      <c r="O185" s="21" t="s">
        <v>3086</v>
      </c>
      <c r="P185" s="21" t="s">
        <v>3087</v>
      </c>
      <c r="Q185" s="21" t="s">
        <v>3088</v>
      </c>
      <c r="R185" s="21" t="s">
        <v>3662</v>
      </c>
      <c r="S185" s="21" t="s">
        <v>76</v>
      </c>
      <c r="T185" s="21" t="s">
        <v>37</v>
      </c>
      <c r="U185" s="21" t="s">
        <v>3046</v>
      </c>
      <c r="V185" s="21" t="s">
        <v>3094</v>
      </c>
    </row>
    <row r="186" s="21" customFormat="1" spans="1:22">
      <c r="A186" s="21" t="s">
        <v>1781</v>
      </c>
      <c r="B186" s="21" t="s">
        <v>82</v>
      </c>
      <c r="C186" s="21" t="s">
        <v>1782</v>
      </c>
      <c r="D186" s="21" t="s">
        <v>3467</v>
      </c>
      <c r="E186" s="21" t="s">
        <v>3663</v>
      </c>
      <c r="F186" s="21" t="s">
        <v>465</v>
      </c>
      <c r="G186" s="21" t="s">
        <v>520</v>
      </c>
      <c r="H186" s="21" t="s">
        <v>3082</v>
      </c>
      <c r="I186" s="21" t="s">
        <v>3664</v>
      </c>
      <c r="J186" s="21" t="s">
        <v>3084</v>
      </c>
      <c r="K186" s="21" t="s">
        <v>3664</v>
      </c>
      <c r="L186" s="21" t="s">
        <v>3664</v>
      </c>
      <c r="M186" s="21" t="s">
        <v>3085</v>
      </c>
      <c r="N186" s="21" t="s">
        <v>3085</v>
      </c>
      <c r="O186" s="21" t="s">
        <v>3086</v>
      </c>
      <c r="P186" s="21" t="s">
        <v>3087</v>
      </c>
      <c r="Q186" s="21" t="s">
        <v>3088</v>
      </c>
      <c r="R186" s="21" t="s">
        <v>3665</v>
      </c>
      <c r="S186" s="21" t="s">
        <v>76</v>
      </c>
      <c r="T186" s="21" t="s">
        <v>37</v>
      </c>
      <c r="U186" s="21" t="s">
        <v>3046</v>
      </c>
      <c r="V186" s="21" t="s">
        <v>3098</v>
      </c>
    </row>
    <row r="187" s="21" customFormat="1" spans="1:22">
      <c r="A187" s="21" t="s">
        <v>575</v>
      </c>
      <c r="B187" s="21" t="s">
        <v>82</v>
      </c>
      <c r="C187" s="21" t="s">
        <v>576</v>
      </c>
      <c r="D187" s="21" t="s">
        <v>3467</v>
      </c>
      <c r="E187" s="21" t="s">
        <v>3666</v>
      </c>
      <c r="F187" s="21" t="s">
        <v>82</v>
      </c>
      <c r="G187" s="21" t="s">
        <v>105</v>
      </c>
      <c r="H187" s="21" t="s">
        <v>3082</v>
      </c>
      <c r="I187" s="21" t="s">
        <v>3667</v>
      </c>
      <c r="J187" s="21" t="s">
        <v>3084</v>
      </c>
      <c r="K187" s="21" t="s">
        <v>3667</v>
      </c>
      <c r="L187" s="21" t="s">
        <v>3667</v>
      </c>
      <c r="M187" s="21" t="s">
        <v>3085</v>
      </c>
      <c r="N187" s="21" t="s">
        <v>3085</v>
      </c>
      <c r="O187" s="21" t="s">
        <v>3086</v>
      </c>
      <c r="P187" s="21" t="s">
        <v>3087</v>
      </c>
      <c r="Q187" s="21" t="s">
        <v>3088</v>
      </c>
      <c r="R187" s="21" t="s">
        <v>3668</v>
      </c>
      <c r="S187" s="21" t="s">
        <v>76</v>
      </c>
      <c r="T187" s="21" t="s">
        <v>37</v>
      </c>
      <c r="U187" s="21" t="s">
        <v>3046</v>
      </c>
      <c r="V187" s="21" t="s">
        <v>3098</v>
      </c>
    </row>
    <row r="188" s="21" customFormat="1" spans="1:22">
      <c r="A188" s="21" t="s">
        <v>1215</v>
      </c>
      <c r="B188" s="21" t="s">
        <v>82</v>
      </c>
      <c r="C188" s="21" t="s">
        <v>1216</v>
      </c>
      <c r="D188" s="21" t="s">
        <v>3614</v>
      </c>
      <c r="E188" s="21" t="s">
        <v>3669</v>
      </c>
      <c r="F188" s="21" t="s">
        <v>105</v>
      </c>
      <c r="G188" s="21" t="s">
        <v>465</v>
      </c>
      <c r="H188" s="21" t="s">
        <v>3082</v>
      </c>
      <c r="I188" s="21" t="s">
        <v>3670</v>
      </c>
      <c r="J188" s="21" t="s">
        <v>3084</v>
      </c>
      <c r="K188" s="21" t="s">
        <v>3670</v>
      </c>
      <c r="L188" s="21" t="s">
        <v>3670</v>
      </c>
      <c r="M188" s="21" t="s">
        <v>3085</v>
      </c>
      <c r="N188" s="21" t="s">
        <v>3085</v>
      </c>
      <c r="O188" s="21" t="s">
        <v>3086</v>
      </c>
      <c r="P188" s="21" t="s">
        <v>3087</v>
      </c>
      <c r="Q188" s="21" t="s">
        <v>3088</v>
      </c>
      <c r="R188" s="21" t="s">
        <v>3671</v>
      </c>
      <c r="S188" s="21" t="s">
        <v>76</v>
      </c>
      <c r="T188" s="21" t="s">
        <v>37</v>
      </c>
      <c r="U188" s="21" t="s">
        <v>3048</v>
      </c>
      <c r="V188" s="21" t="s">
        <v>3142</v>
      </c>
    </row>
    <row r="189" s="21" customFormat="1" spans="1:22">
      <c r="A189" s="21" t="s">
        <v>442</v>
      </c>
      <c r="B189" s="21" t="s">
        <v>82</v>
      </c>
      <c r="C189" s="21" t="s">
        <v>443</v>
      </c>
      <c r="D189" s="21" t="s">
        <v>3672</v>
      </c>
      <c r="E189" s="21" t="s">
        <v>3673</v>
      </c>
      <c r="F189" s="21" t="s">
        <v>82</v>
      </c>
      <c r="G189" s="21" t="s">
        <v>105</v>
      </c>
      <c r="H189" s="21" t="s">
        <v>3082</v>
      </c>
      <c r="I189" s="21" t="s">
        <v>3674</v>
      </c>
      <c r="J189" s="21" t="s">
        <v>3084</v>
      </c>
      <c r="K189" s="21" t="s">
        <v>3674</v>
      </c>
      <c r="L189" s="21" t="s">
        <v>3674</v>
      </c>
      <c r="M189" s="21" t="s">
        <v>3085</v>
      </c>
      <c r="N189" s="21" t="s">
        <v>3085</v>
      </c>
      <c r="O189" s="21" t="s">
        <v>3086</v>
      </c>
      <c r="P189" s="21" t="s">
        <v>3087</v>
      </c>
      <c r="Q189" s="21" t="s">
        <v>3088</v>
      </c>
      <c r="R189" s="21" t="s">
        <v>3675</v>
      </c>
      <c r="S189" s="21" t="s">
        <v>76</v>
      </c>
      <c r="T189" s="21" t="s">
        <v>37</v>
      </c>
      <c r="U189" s="21" t="s">
        <v>3046</v>
      </c>
      <c r="V189" s="21" t="s">
        <v>3676</v>
      </c>
    </row>
    <row r="190" s="21" customFormat="1" spans="1:22">
      <c r="A190" s="21" t="s">
        <v>783</v>
      </c>
      <c r="B190" s="21" t="s">
        <v>82</v>
      </c>
      <c r="C190" s="21" t="s">
        <v>784</v>
      </c>
      <c r="D190" s="21" t="s">
        <v>786</v>
      </c>
      <c r="E190" s="21" t="s">
        <v>3677</v>
      </c>
      <c r="F190" s="21" t="s">
        <v>105</v>
      </c>
      <c r="G190" s="21" t="s">
        <v>464</v>
      </c>
      <c r="H190" s="21" t="s">
        <v>3082</v>
      </c>
      <c r="I190" s="21" t="s">
        <v>3678</v>
      </c>
      <c r="J190" s="21" t="s">
        <v>3084</v>
      </c>
      <c r="K190" s="21" t="s">
        <v>3678</v>
      </c>
      <c r="L190" s="21" t="s">
        <v>3678</v>
      </c>
      <c r="M190" s="21" t="s">
        <v>3085</v>
      </c>
      <c r="N190" s="21" t="s">
        <v>3085</v>
      </c>
      <c r="O190" s="21" t="s">
        <v>3086</v>
      </c>
      <c r="P190" s="21" t="s">
        <v>3087</v>
      </c>
      <c r="Q190" s="21" t="s">
        <v>3088</v>
      </c>
      <c r="R190" s="21" t="s">
        <v>3679</v>
      </c>
      <c r="S190" s="21" t="s">
        <v>76</v>
      </c>
      <c r="T190" s="21" t="s">
        <v>37</v>
      </c>
      <c r="U190" s="21" t="s">
        <v>3046</v>
      </c>
      <c r="V190" s="21" t="s">
        <v>3098</v>
      </c>
    </row>
    <row r="191" s="21" customFormat="1" spans="1:22">
      <c r="A191" s="21" t="s">
        <v>1587</v>
      </c>
      <c r="B191" s="21" t="s">
        <v>82</v>
      </c>
      <c r="C191" s="21" t="s">
        <v>1588</v>
      </c>
      <c r="D191" s="21" t="s">
        <v>1590</v>
      </c>
      <c r="E191" s="21" t="s">
        <v>3680</v>
      </c>
      <c r="F191" s="21" t="s">
        <v>464</v>
      </c>
      <c r="G191" s="21" t="s">
        <v>520</v>
      </c>
      <c r="H191" s="21" t="s">
        <v>3082</v>
      </c>
      <c r="I191" s="21" t="s">
        <v>3681</v>
      </c>
      <c r="J191" s="21" t="s">
        <v>3084</v>
      </c>
      <c r="K191" s="21" t="s">
        <v>3681</v>
      </c>
      <c r="L191" s="21" t="s">
        <v>3681</v>
      </c>
      <c r="M191" s="21" t="s">
        <v>3085</v>
      </c>
      <c r="N191" s="21" t="s">
        <v>3085</v>
      </c>
      <c r="O191" s="21" t="s">
        <v>3086</v>
      </c>
      <c r="P191" s="21" t="s">
        <v>3087</v>
      </c>
      <c r="Q191" s="21" t="s">
        <v>3088</v>
      </c>
      <c r="R191" s="21" t="s">
        <v>3682</v>
      </c>
      <c r="S191" s="21" t="s">
        <v>76</v>
      </c>
      <c r="T191" s="21" t="s">
        <v>37</v>
      </c>
      <c r="U191" s="21" t="s">
        <v>3048</v>
      </c>
      <c r="V191" s="21" t="s">
        <v>3142</v>
      </c>
    </row>
    <row r="192" s="21" customFormat="1" spans="1:22">
      <c r="A192" s="21" t="s">
        <v>742</v>
      </c>
      <c r="B192" s="21" t="s">
        <v>105</v>
      </c>
      <c r="C192" s="21" t="s">
        <v>743</v>
      </c>
      <c r="D192" s="21" t="s">
        <v>745</v>
      </c>
      <c r="E192" s="21" t="s">
        <v>3683</v>
      </c>
      <c r="F192" s="21" t="s">
        <v>105</v>
      </c>
      <c r="G192" s="21" t="s">
        <v>464</v>
      </c>
      <c r="H192" s="21" t="s">
        <v>3082</v>
      </c>
      <c r="I192" s="21" t="s">
        <v>3684</v>
      </c>
      <c r="J192" s="21" t="s">
        <v>3084</v>
      </c>
      <c r="K192" s="21" t="s">
        <v>3684</v>
      </c>
      <c r="L192" s="21" t="s">
        <v>3684</v>
      </c>
      <c r="M192" s="21" t="s">
        <v>3085</v>
      </c>
      <c r="N192" s="21" t="s">
        <v>3085</v>
      </c>
      <c r="O192" s="21" t="s">
        <v>3086</v>
      </c>
      <c r="P192" s="21" t="s">
        <v>3087</v>
      </c>
      <c r="Q192" s="21" t="s">
        <v>3088</v>
      </c>
      <c r="R192" s="21" t="s">
        <v>3685</v>
      </c>
      <c r="S192" s="21" t="s">
        <v>76</v>
      </c>
      <c r="T192" s="21" t="s">
        <v>37</v>
      </c>
      <c r="U192" s="21" t="s">
        <v>3046</v>
      </c>
      <c r="V192" s="21" t="s">
        <v>3094</v>
      </c>
    </row>
    <row r="193" s="21" customFormat="1" spans="1:22">
      <c r="A193" s="21" t="s">
        <v>1095</v>
      </c>
      <c r="B193" s="21" t="s">
        <v>105</v>
      </c>
      <c r="C193" s="21" t="s">
        <v>1096</v>
      </c>
      <c r="D193" s="21" t="s">
        <v>3686</v>
      </c>
      <c r="E193" s="21" t="s">
        <v>3687</v>
      </c>
      <c r="F193" s="21" t="s">
        <v>105</v>
      </c>
      <c r="G193" s="21" t="s">
        <v>465</v>
      </c>
      <c r="H193" s="21" t="s">
        <v>3082</v>
      </c>
      <c r="I193" s="21" t="s">
        <v>3688</v>
      </c>
      <c r="J193" s="21" t="s">
        <v>3084</v>
      </c>
      <c r="K193" s="21" t="s">
        <v>3688</v>
      </c>
      <c r="L193" s="21" t="s">
        <v>3688</v>
      </c>
      <c r="M193" s="21" t="s">
        <v>3085</v>
      </c>
      <c r="N193" s="21" t="s">
        <v>3085</v>
      </c>
      <c r="O193" s="21" t="s">
        <v>3086</v>
      </c>
      <c r="P193" s="21" t="s">
        <v>3087</v>
      </c>
      <c r="Q193" s="21" t="s">
        <v>3088</v>
      </c>
      <c r="R193" s="21" t="s">
        <v>3689</v>
      </c>
      <c r="S193" s="21" t="s">
        <v>76</v>
      </c>
      <c r="T193" s="21" t="s">
        <v>37</v>
      </c>
      <c r="U193" s="21" t="s">
        <v>3046</v>
      </c>
      <c r="V193" s="21" t="s">
        <v>3098</v>
      </c>
    </row>
    <row r="194" s="21" customFormat="1" spans="1:22">
      <c r="A194" s="21" t="s">
        <v>889</v>
      </c>
      <c r="B194" s="21" t="s">
        <v>105</v>
      </c>
      <c r="C194" s="21" t="s">
        <v>890</v>
      </c>
      <c r="D194" s="21" t="s">
        <v>892</v>
      </c>
      <c r="E194" s="21" t="s">
        <v>3690</v>
      </c>
      <c r="F194" s="21" t="s">
        <v>105</v>
      </c>
      <c r="G194" s="21" t="s">
        <v>464</v>
      </c>
      <c r="H194" s="21" t="s">
        <v>3082</v>
      </c>
      <c r="I194" s="21" t="s">
        <v>3691</v>
      </c>
      <c r="J194" s="21" t="s">
        <v>3084</v>
      </c>
      <c r="K194" s="21" t="s">
        <v>3691</v>
      </c>
      <c r="L194" s="21" t="s">
        <v>3691</v>
      </c>
      <c r="M194" s="21" t="s">
        <v>3085</v>
      </c>
      <c r="N194" s="21" t="s">
        <v>3085</v>
      </c>
      <c r="O194" s="21" t="s">
        <v>3086</v>
      </c>
      <c r="P194" s="21" t="s">
        <v>3087</v>
      </c>
      <c r="Q194" s="21" t="s">
        <v>3088</v>
      </c>
      <c r="R194" s="21" t="s">
        <v>3692</v>
      </c>
      <c r="S194" s="21" t="s">
        <v>76</v>
      </c>
      <c r="T194" s="21" t="s">
        <v>37</v>
      </c>
      <c r="U194" s="21" t="s">
        <v>3048</v>
      </c>
      <c r="V194" s="21" t="s">
        <v>3142</v>
      </c>
    </row>
    <row r="195" s="21" customFormat="1" spans="1:22">
      <c r="A195" s="21" t="s">
        <v>896</v>
      </c>
      <c r="B195" s="21" t="s">
        <v>105</v>
      </c>
      <c r="C195" s="21" t="s">
        <v>897</v>
      </c>
      <c r="D195" s="21" t="s">
        <v>3614</v>
      </c>
      <c r="E195" s="21" t="s">
        <v>3615</v>
      </c>
      <c r="F195" s="21" t="s">
        <v>105</v>
      </c>
      <c r="G195" s="21" t="s">
        <v>464</v>
      </c>
      <c r="H195" s="21" t="s">
        <v>3082</v>
      </c>
      <c r="I195" s="21" t="s">
        <v>3693</v>
      </c>
      <c r="J195" s="21" t="s">
        <v>3084</v>
      </c>
      <c r="K195" s="21" t="s">
        <v>3693</v>
      </c>
      <c r="L195" s="21" t="s">
        <v>3693</v>
      </c>
      <c r="M195" s="21" t="s">
        <v>3085</v>
      </c>
      <c r="N195" s="21" t="s">
        <v>3085</v>
      </c>
      <c r="O195" s="21" t="s">
        <v>3086</v>
      </c>
      <c r="P195" s="21" t="s">
        <v>3087</v>
      </c>
      <c r="Q195" s="21" t="s">
        <v>3088</v>
      </c>
      <c r="R195" s="21" t="s">
        <v>3694</v>
      </c>
      <c r="S195" s="21" t="s">
        <v>76</v>
      </c>
      <c r="T195" s="21" t="s">
        <v>37</v>
      </c>
      <c r="U195" s="21" t="s">
        <v>3048</v>
      </c>
      <c r="V195" s="21" t="s">
        <v>3142</v>
      </c>
    </row>
    <row r="196" s="21" customFormat="1" spans="1:22">
      <c r="A196" s="21" t="s">
        <v>1844</v>
      </c>
      <c r="B196" s="21" t="s">
        <v>105</v>
      </c>
      <c r="C196" s="21" t="s">
        <v>1845</v>
      </c>
      <c r="D196" s="21" t="s">
        <v>3695</v>
      </c>
      <c r="E196" s="21" t="s">
        <v>3696</v>
      </c>
      <c r="F196" s="21" t="s">
        <v>520</v>
      </c>
      <c r="G196" s="21" t="s">
        <v>83</v>
      </c>
      <c r="H196" s="21" t="s">
        <v>3082</v>
      </c>
      <c r="I196" s="21" t="s">
        <v>3486</v>
      </c>
      <c r="J196" s="21" t="s">
        <v>3084</v>
      </c>
      <c r="K196" s="21" t="s">
        <v>3486</v>
      </c>
      <c r="L196" s="21" t="s">
        <v>3486</v>
      </c>
      <c r="M196" s="21" t="s">
        <v>3085</v>
      </c>
      <c r="N196" s="21" t="s">
        <v>3085</v>
      </c>
      <c r="O196" s="21" t="s">
        <v>3086</v>
      </c>
      <c r="P196" s="21" t="s">
        <v>3087</v>
      </c>
      <c r="Q196" s="21" t="s">
        <v>3088</v>
      </c>
      <c r="R196" s="21" t="s">
        <v>3697</v>
      </c>
      <c r="S196" s="21" t="s">
        <v>76</v>
      </c>
      <c r="T196" s="21" t="s">
        <v>37</v>
      </c>
      <c r="U196" s="21" t="s">
        <v>3048</v>
      </c>
      <c r="V196" s="21" t="s">
        <v>3219</v>
      </c>
    </row>
    <row r="197" s="21" customFormat="1" spans="1:22">
      <c r="A197" s="21" t="s">
        <v>1104</v>
      </c>
      <c r="B197" s="21" t="s">
        <v>105</v>
      </c>
      <c r="C197" s="21" t="s">
        <v>1105</v>
      </c>
      <c r="D197" s="21" t="s">
        <v>1107</v>
      </c>
      <c r="E197" s="21" t="s">
        <v>3698</v>
      </c>
      <c r="F197" s="21" t="s">
        <v>105</v>
      </c>
      <c r="G197" s="21" t="s">
        <v>465</v>
      </c>
      <c r="H197" s="21" t="s">
        <v>3082</v>
      </c>
      <c r="I197" s="21" t="s">
        <v>3699</v>
      </c>
      <c r="J197" s="21" t="s">
        <v>3084</v>
      </c>
      <c r="K197" s="21" t="s">
        <v>3699</v>
      </c>
      <c r="L197" s="21" t="s">
        <v>3699</v>
      </c>
      <c r="M197" s="21" t="s">
        <v>3085</v>
      </c>
      <c r="N197" s="21" t="s">
        <v>3085</v>
      </c>
      <c r="O197" s="21" t="s">
        <v>3086</v>
      </c>
      <c r="P197" s="21" t="s">
        <v>3087</v>
      </c>
      <c r="Q197" s="21" t="s">
        <v>3088</v>
      </c>
      <c r="R197" s="21" t="s">
        <v>3700</v>
      </c>
      <c r="S197" s="21" t="s">
        <v>76</v>
      </c>
      <c r="T197" s="21" t="s">
        <v>37</v>
      </c>
      <c r="U197" s="21" t="s">
        <v>3046</v>
      </c>
      <c r="V197" s="21" t="s">
        <v>3094</v>
      </c>
    </row>
    <row r="198" s="21" customFormat="1" spans="1:22">
      <c r="A198" s="21" t="s">
        <v>648</v>
      </c>
      <c r="B198" s="21" t="s">
        <v>105</v>
      </c>
      <c r="C198" s="21" t="s">
        <v>649</v>
      </c>
      <c r="D198" s="21" t="s">
        <v>651</v>
      </c>
      <c r="E198" s="21" t="s">
        <v>3701</v>
      </c>
      <c r="F198" s="21" t="s">
        <v>105</v>
      </c>
      <c r="G198" s="21" t="s">
        <v>464</v>
      </c>
      <c r="H198" s="21" t="s">
        <v>3082</v>
      </c>
      <c r="I198" s="21" t="s">
        <v>3702</v>
      </c>
      <c r="J198" s="21" t="s">
        <v>3084</v>
      </c>
      <c r="K198" s="21" t="s">
        <v>3702</v>
      </c>
      <c r="L198" s="21" t="s">
        <v>3702</v>
      </c>
      <c r="M198" s="21" t="s">
        <v>3085</v>
      </c>
      <c r="N198" s="21" t="s">
        <v>3085</v>
      </c>
      <c r="O198" s="21" t="s">
        <v>3086</v>
      </c>
      <c r="P198" s="21" t="s">
        <v>3087</v>
      </c>
      <c r="Q198" s="21" t="s">
        <v>3088</v>
      </c>
      <c r="R198" s="21" t="s">
        <v>3703</v>
      </c>
      <c r="S198" s="21" t="s">
        <v>76</v>
      </c>
      <c r="T198" s="21" t="s">
        <v>37</v>
      </c>
      <c r="U198" s="21" t="s">
        <v>3046</v>
      </c>
      <c r="V198" s="21" t="s">
        <v>3090</v>
      </c>
    </row>
    <row r="199" s="21" customFormat="1" spans="1:22">
      <c r="A199" s="21" t="s">
        <v>900</v>
      </c>
      <c r="B199" s="21" t="s">
        <v>105</v>
      </c>
      <c r="C199" s="21" t="s">
        <v>901</v>
      </c>
      <c r="D199" s="21" t="s">
        <v>3595</v>
      </c>
      <c r="E199" s="21" t="s">
        <v>3596</v>
      </c>
      <c r="F199" s="21" t="s">
        <v>105</v>
      </c>
      <c r="G199" s="21" t="s">
        <v>464</v>
      </c>
      <c r="H199" s="21" t="s">
        <v>3082</v>
      </c>
      <c r="I199" s="21" t="s">
        <v>3597</v>
      </c>
      <c r="J199" s="21" t="s">
        <v>3084</v>
      </c>
      <c r="K199" s="21" t="s">
        <v>3597</v>
      </c>
      <c r="L199" s="21" t="s">
        <v>3597</v>
      </c>
      <c r="M199" s="21" t="s">
        <v>3085</v>
      </c>
      <c r="N199" s="21" t="s">
        <v>3085</v>
      </c>
      <c r="O199" s="21" t="s">
        <v>3086</v>
      </c>
      <c r="P199" s="21" t="s">
        <v>3087</v>
      </c>
      <c r="Q199" s="21" t="s">
        <v>3088</v>
      </c>
      <c r="R199" s="21" t="s">
        <v>3704</v>
      </c>
      <c r="S199" s="21" t="s">
        <v>76</v>
      </c>
      <c r="T199" s="21" t="s">
        <v>37</v>
      </c>
      <c r="U199" s="21" t="s">
        <v>3048</v>
      </c>
      <c r="V199" s="21" t="s">
        <v>3142</v>
      </c>
    </row>
    <row r="200" s="21" customFormat="1" spans="1:22">
      <c r="A200" s="21" t="s">
        <v>2788</v>
      </c>
      <c r="B200" s="21" t="s">
        <v>105</v>
      </c>
      <c r="C200" s="21" t="s">
        <v>2789</v>
      </c>
      <c r="D200" s="21" t="s">
        <v>1986</v>
      </c>
      <c r="E200" s="21" t="s">
        <v>3705</v>
      </c>
      <c r="F200" s="21" t="s">
        <v>83</v>
      </c>
      <c r="G200" s="21" t="s">
        <v>84</v>
      </c>
      <c r="H200" s="21" t="s">
        <v>3082</v>
      </c>
      <c r="I200" s="21" t="s">
        <v>3706</v>
      </c>
      <c r="J200" s="21" t="s">
        <v>3084</v>
      </c>
      <c r="K200" s="21" t="s">
        <v>3706</v>
      </c>
      <c r="L200" s="21" t="s">
        <v>3706</v>
      </c>
      <c r="M200" s="21" t="s">
        <v>3085</v>
      </c>
      <c r="N200" s="21" t="s">
        <v>3085</v>
      </c>
      <c r="O200" s="21" t="s">
        <v>3086</v>
      </c>
      <c r="P200" s="21" t="s">
        <v>3087</v>
      </c>
      <c r="Q200" s="21" t="s">
        <v>3088</v>
      </c>
      <c r="R200" s="21" t="s">
        <v>3707</v>
      </c>
      <c r="S200" s="21" t="s">
        <v>76</v>
      </c>
      <c r="T200" s="21" t="s">
        <v>37</v>
      </c>
      <c r="U200" s="21" t="s">
        <v>3048</v>
      </c>
      <c r="V200" s="21" t="s">
        <v>3142</v>
      </c>
    </row>
    <row r="201" s="21" customFormat="1" spans="1:22">
      <c r="A201" s="21" t="s">
        <v>1360</v>
      </c>
      <c r="B201" s="21" t="s">
        <v>105</v>
      </c>
      <c r="C201" s="21" t="s">
        <v>1361</v>
      </c>
      <c r="D201" s="21" t="s">
        <v>1363</v>
      </c>
      <c r="E201" s="21" t="s">
        <v>3708</v>
      </c>
      <c r="F201" s="21" t="s">
        <v>465</v>
      </c>
      <c r="G201" s="21" t="s">
        <v>520</v>
      </c>
      <c r="H201" s="21" t="s">
        <v>3082</v>
      </c>
      <c r="I201" s="21" t="s">
        <v>3709</v>
      </c>
      <c r="J201" s="21" t="s">
        <v>3084</v>
      </c>
      <c r="K201" s="21" t="s">
        <v>3709</v>
      </c>
      <c r="L201" s="21" t="s">
        <v>3709</v>
      </c>
      <c r="M201" s="21" t="s">
        <v>3085</v>
      </c>
      <c r="N201" s="21" t="s">
        <v>3085</v>
      </c>
      <c r="O201" s="21" t="s">
        <v>3086</v>
      </c>
      <c r="P201" s="21" t="s">
        <v>3087</v>
      </c>
      <c r="Q201" s="21" t="s">
        <v>3088</v>
      </c>
      <c r="R201" s="21" t="s">
        <v>3710</v>
      </c>
      <c r="S201" s="21" t="s">
        <v>76</v>
      </c>
      <c r="T201" s="21" t="s">
        <v>37</v>
      </c>
      <c r="U201" s="21" t="s">
        <v>3048</v>
      </c>
      <c r="V201" s="21" t="s">
        <v>3219</v>
      </c>
    </row>
    <row r="202" s="21" customFormat="1" spans="1:22">
      <c r="A202" s="21" t="s">
        <v>2714</v>
      </c>
      <c r="B202" s="21" t="s">
        <v>105</v>
      </c>
      <c r="C202" s="21" t="s">
        <v>2715</v>
      </c>
      <c r="D202" s="21" t="s">
        <v>3711</v>
      </c>
      <c r="E202" s="21" t="s">
        <v>3712</v>
      </c>
      <c r="F202" s="21" t="s">
        <v>83</v>
      </c>
      <c r="G202" s="21" t="s">
        <v>84</v>
      </c>
      <c r="H202" s="21" t="s">
        <v>3082</v>
      </c>
      <c r="I202" s="21" t="s">
        <v>3713</v>
      </c>
      <c r="J202" s="21" t="s">
        <v>3084</v>
      </c>
      <c r="K202" s="21" t="s">
        <v>3713</v>
      </c>
      <c r="L202" s="21" t="s">
        <v>3713</v>
      </c>
      <c r="M202" s="21" t="s">
        <v>3085</v>
      </c>
      <c r="N202" s="21" t="s">
        <v>3085</v>
      </c>
      <c r="O202" s="21" t="s">
        <v>3086</v>
      </c>
      <c r="P202" s="21" t="s">
        <v>3087</v>
      </c>
      <c r="Q202" s="21" t="s">
        <v>3088</v>
      </c>
      <c r="R202" s="21" t="s">
        <v>3714</v>
      </c>
      <c r="S202" s="21" t="s">
        <v>76</v>
      </c>
      <c r="T202" s="21" t="s">
        <v>37</v>
      </c>
      <c r="U202" s="21" t="s">
        <v>3048</v>
      </c>
      <c r="V202" s="21" t="s">
        <v>3098</v>
      </c>
    </row>
    <row r="203" s="21" customFormat="1" spans="1:22">
      <c r="A203" s="21" t="s">
        <v>1238</v>
      </c>
      <c r="B203" s="21" t="s">
        <v>105</v>
      </c>
      <c r="C203" s="21" t="s">
        <v>1239</v>
      </c>
      <c r="D203" s="21" t="s">
        <v>3715</v>
      </c>
      <c r="E203" s="21" t="s">
        <v>3716</v>
      </c>
      <c r="F203" s="21" t="s">
        <v>464</v>
      </c>
      <c r="G203" s="21" t="s">
        <v>465</v>
      </c>
      <c r="H203" s="21" t="s">
        <v>3082</v>
      </c>
      <c r="I203" s="21" t="s">
        <v>3717</v>
      </c>
      <c r="J203" s="21" t="s">
        <v>3084</v>
      </c>
      <c r="K203" s="21" t="s">
        <v>3717</v>
      </c>
      <c r="L203" s="21" t="s">
        <v>3717</v>
      </c>
      <c r="M203" s="21" t="s">
        <v>3085</v>
      </c>
      <c r="N203" s="21" t="s">
        <v>3085</v>
      </c>
      <c r="O203" s="21" t="s">
        <v>3086</v>
      </c>
      <c r="P203" s="21" t="s">
        <v>3087</v>
      </c>
      <c r="Q203" s="21" t="s">
        <v>3088</v>
      </c>
      <c r="R203" s="21" t="s">
        <v>3718</v>
      </c>
      <c r="S203" s="21" t="s">
        <v>76</v>
      </c>
      <c r="T203" s="21" t="s">
        <v>37</v>
      </c>
      <c r="U203" s="21" t="s">
        <v>3048</v>
      </c>
      <c r="V203" s="21" t="s">
        <v>3142</v>
      </c>
    </row>
    <row r="204" s="21" customFormat="1" spans="1:22">
      <c r="A204" s="21" t="s">
        <v>1835</v>
      </c>
      <c r="B204" s="21" t="s">
        <v>105</v>
      </c>
      <c r="C204" s="21" t="s">
        <v>1836</v>
      </c>
      <c r="D204" s="21" t="s">
        <v>3719</v>
      </c>
      <c r="E204" s="21" t="s">
        <v>3720</v>
      </c>
      <c r="F204" s="21" t="s">
        <v>464</v>
      </c>
      <c r="G204" s="21" t="s">
        <v>83</v>
      </c>
      <c r="H204" s="21" t="s">
        <v>3082</v>
      </c>
      <c r="I204" s="21" t="s">
        <v>3721</v>
      </c>
      <c r="J204" s="21" t="s">
        <v>3084</v>
      </c>
      <c r="K204" s="21" t="s">
        <v>3721</v>
      </c>
      <c r="L204" s="21" t="s">
        <v>3721</v>
      </c>
      <c r="M204" s="21" t="s">
        <v>3085</v>
      </c>
      <c r="N204" s="21" t="s">
        <v>3085</v>
      </c>
      <c r="O204" s="21" t="s">
        <v>3086</v>
      </c>
      <c r="P204" s="21" t="s">
        <v>3087</v>
      </c>
      <c r="Q204" s="21" t="s">
        <v>3088</v>
      </c>
      <c r="R204" s="21" t="s">
        <v>3722</v>
      </c>
      <c r="S204" s="21" t="s">
        <v>76</v>
      </c>
      <c r="T204" s="21" t="s">
        <v>37</v>
      </c>
      <c r="U204" s="21" t="s">
        <v>3046</v>
      </c>
      <c r="V204" s="21" t="s">
        <v>3090</v>
      </c>
    </row>
    <row r="205" s="21" customFormat="1" spans="1:22">
      <c r="A205" s="21" t="s">
        <v>1907</v>
      </c>
      <c r="B205" s="21" t="s">
        <v>105</v>
      </c>
      <c r="C205" s="21" t="s">
        <v>1908</v>
      </c>
      <c r="D205" s="21" t="s">
        <v>1859</v>
      </c>
      <c r="E205" s="21" t="s">
        <v>3723</v>
      </c>
      <c r="F205" s="21" t="s">
        <v>520</v>
      </c>
      <c r="G205" s="21" t="s">
        <v>83</v>
      </c>
      <c r="H205" s="21" t="s">
        <v>3082</v>
      </c>
      <c r="I205" s="21" t="s">
        <v>3724</v>
      </c>
      <c r="J205" s="21" t="s">
        <v>3084</v>
      </c>
      <c r="K205" s="21" t="s">
        <v>3724</v>
      </c>
      <c r="L205" s="21" t="s">
        <v>3724</v>
      </c>
      <c r="M205" s="21" t="s">
        <v>3085</v>
      </c>
      <c r="N205" s="21" t="s">
        <v>3085</v>
      </c>
      <c r="O205" s="21" t="s">
        <v>3086</v>
      </c>
      <c r="P205" s="21" t="s">
        <v>3087</v>
      </c>
      <c r="Q205" s="21" t="s">
        <v>3088</v>
      </c>
      <c r="R205" s="21" t="s">
        <v>3725</v>
      </c>
      <c r="S205" s="21" t="s">
        <v>76</v>
      </c>
      <c r="T205" s="21" t="s">
        <v>37</v>
      </c>
      <c r="U205" s="21" t="s">
        <v>3046</v>
      </c>
      <c r="V205" s="21" t="s">
        <v>3098</v>
      </c>
    </row>
    <row r="206" s="21" customFormat="1" spans="1:22">
      <c r="A206" s="21" t="s">
        <v>1368</v>
      </c>
      <c r="B206" s="21" t="s">
        <v>105</v>
      </c>
      <c r="C206" s="21" t="s">
        <v>1369</v>
      </c>
      <c r="D206" s="21" t="s">
        <v>518</v>
      </c>
      <c r="E206" s="21" t="s">
        <v>3726</v>
      </c>
      <c r="F206" s="21" t="s">
        <v>465</v>
      </c>
      <c r="G206" s="21" t="s">
        <v>520</v>
      </c>
      <c r="H206" s="21" t="s">
        <v>3082</v>
      </c>
      <c r="I206" s="21" t="s">
        <v>3727</v>
      </c>
      <c r="J206" s="21" t="s">
        <v>3084</v>
      </c>
      <c r="K206" s="21" t="s">
        <v>3727</v>
      </c>
      <c r="L206" s="21" t="s">
        <v>3727</v>
      </c>
      <c r="M206" s="21" t="s">
        <v>3085</v>
      </c>
      <c r="N206" s="21" t="s">
        <v>3085</v>
      </c>
      <c r="O206" s="21" t="s">
        <v>3086</v>
      </c>
      <c r="P206" s="21" t="s">
        <v>3087</v>
      </c>
      <c r="Q206" s="21" t="s">
        <v>3088</v>
      </c>
      <c r="R206" s="21" t="s">
        <v>3728</v>
      </c>
      <c r="S206" s="21" t="s">
        <v>76</v>
      </c>
      <c r="T206" s="21" t="s">
        <v>37</v>
      </c>
      <c r="U206" s="21" t="s">
        <v>3046</v>
      </c>
      <c r="V206" s="21" t="s">
        <v>3219</v>
      </c>
    </row>
    <row r="207" s="21" customFormat="1" spans="1:22">
      <c r="A207" s="21" t="s">
        <v>1227</v>
      </c>
      <c r="B207" s="21" t="s">
        <v>105</v>
      </c>
      <c r="C207" s="21" t="s">
        <v>1228</v>
      </c>
      <c r="D207" s="21" t="s">
        <v>1230</v>
      </c>
      <c r="E207" s="21" t="s">
        <v>3729</v>
      </c>
      <c r="F207" s="21" t="s">
        <v>464</v>
      </c>
      <c r="G207" s="21" t="s">
        <v>465</v>
      </c>
      <c r="H207" s="21" t="s">
        <v>3082</v>
      </c>
      <c r="I207" s="21" t="s">
        <v>3730</v>
      </c>
      <c r="J207" s="21" t="s">
        <v>3084</v>
      </c>
      <c r="K207" s="21" t="s">
        <v>3730</v>
      </c>
      <c r="L207" s="21" t="s">
        <v>3730</v>
      </c>
      <c r="M207" s="21" t="s">
        <v>3085</v>
      </c>
      <c r="N207" s="21" t="s">
        <v>3085</v>
      </c>
      <c r="O207" s="21" t="s">
        <v>3086</v>
      </c>
      <c r="P207" s="21" t="s">
        <v>3087</v>
      </c>
      <c r="Q207" s="21" t="s">
        <v>3088</v>
      </c>
      <c r="R207" s="21" t="s">
        <v>3731</v>
      </c>
      <c r="S207" s="21" t="s">
        <v>76</v>
      </c>
      <c r="T207" s="21" t="s">
        <v>37</v>
      </c>
      <c r="U207" s="21" t="s">
        <v>3046</v>
      </c>
      <c r="V207" s="21" t="s">
        <v>3647</v>
      </c>
    </row>
    <row r="208" s="21" customFormat="1" spans="1:22">
      <c r="A208" s="21" t="s">
        <v>1131</v>
      </c>
      <c r="B208" s="21" t="s">
        <v>105</v>
      </c>
      <c r="C208" s="21" t="s">
        <v>1132</v>
      </c>
      <c r="D208" s="21" t="s">
        <v>166</v>
      </c>
      <c r="E208" s="21" t="s">
        <v>3732</v>
      </c>
      <c r="F208" s="21" t="s">
        <v>464</v>
      </c>
      <c r="G208" s="21" t="s">
        <v>465</v>
      </c>
      <c r="H208" s="21" t="s">
        <v>3082</v>
      </c>
      <c r="I208" s="21" t="s">
        <v>3733</v>
      </c>
      <c r="J208" s="21" t="s">
        <v>3084</v>
      </c>
      <c r="K208" s="21" t="s">
        <v>3733</v>
      </c>
      <c r="L208" s="21" t="s">
        <v>3733</v>
      </c>
      <c r="M208" s="21" t="s">
        <v>3085</v>
      </c>
      <c r="N208" s="21" t="s">
        <v>3085</v>
      </c>
      <c r="O208" s="21" t="s">
        <v>3086</v>
      </c>
      <c r="P208" s="21" t="s">
        <v>3087</v>
      </c>
      <c r="Q208" s="21" t="s">
        <v>3088</v>
      </c>
      <c r="R208" s="21" t="s">
        <v>3734</v>
      </c>
      <c r="S208" s="21" t="s">
        <v>76</v>
      </c>
      <c r="T208" s="21" t="s">
        <v>37</v>
      </c>
      <c r="U208" s="21" t="s">
        <v>3046</v>
      </c>
      <c r="V208" s="21" t="s">
        <v>3094</v>
      </c>
    </row>
    <row r="209" s="21" customFormat="1" spans="1:22">
      <c r="A209" s="21" t="s">
        <v>1337</v>
      </c>
      <c r="B209" s="21" t="s">
        <v>105</v>
      </c>
      <c r="C209" s="21" t="s">
        <v>1338</v>
      </c>
      <c r="D209" s="21" t="s">
        <v>3467</v>
      </c>
      <c r="E209" s="21" t="s">
        <v>3735</v>
      </c>
      <c r="F209" s="21" t="s">
        <v>105</v>
      </c>
      <c r="G209" s="21" t="s">
        <v>465</v>
      </c>
      <c r="H209" s="21" t="s">
        <v>3082</v>
      </c>
      <c r="I209" s="21" t="s">
        <v>3736</v>
      </c>
      <c r="J209" s="21" t="s">
        <v>3084</v>
      </c>
      <c r="K209" s="21" t="s">
        <v>3736</v>
      </c>
      <c r="L209" s="21" t="s">
        <v>3736</v>
      </c>
      <c r="M209" s="21" t="s">
        <v>3085</v>
      </c>
      <c r="N209" s="21" t="s">
        <v>3085</v>
      </c>
      <c r="O209" s="21" t="s">
        <v>3086</v>
      </c>
      <c r="P209" s="21" t="s">
        <v>3087</v>
      </c>
      <c r="Q209" s="21" t="s">
        <v>3088</v>
      </c>
      <c r="R209" s="21" t="s">
        <v>3737</v>
      </c>
      <c r="S209" s="21" t="s">
        <v>76</v>
      </c>
      <c r="T209" s="21" t="s">
        <v>37</v>
      </c>
      <c r="U209" s="21" t="s">
        <v>3046</v>
      </c>
      <c r="V209" s="21" t="s">
        <v>3098</v>
      </c>
    </row>
    <row r="210" s="21" customFormat="1" spans="1:22">
      <c r="A210" s="21" t="s">
        <v>1913</v>
      </c>
      <c r="B210" s="21" t="s">
        <v>105</v>
      </c>
      <c r="C210" s="21" t="s">
        <v>1914</v>
      </c>
      <c r="D210" s="21" t="s">
        <v>762</v>
      </c>
      <c r="E210" s="21" t="s">
        <v>3738</v>
      </c>
      <c r="F210" s="21" t="s">
        <v>520</v>
      </c>
      <c r="G210" s="21" t="s">
        <v>83</v>
      </c>
      <c r="H210" s="21" t="s">
        <v>3082</v>
      </c>
      <c r="I210" s="21" t="s">
        <v>3739</v>
      </c>
      <c r="J210" s="21" t="s">
        <v>3084</v>
      </c>
      <c r="K210" s="21" t="s">
        <v>3739</v>
      </c>
      <c r="L210" s="21" t="s">
        <v>3739</v>
      </c>
      <c r="M210" s="21" t="s">
        <v>3085</v>
      </c>
      <c r="N210" s="21" t="s">
        <v>3085</v>
      </c>
      <c r="O210" s="21" t="s">
        <v>3086</v>
      </c>
      <c r="P210" s="21" t="s">
        <v>3087</v>
      </c>
      <c r="Q210" s="21" t="s">
        <v>3088</v>
      </c>
      <c r="R210" s="21" t="s">
        <v>3740</v>
      </c>
      <c r="S210" s="21" t="s">
        <v>76</v>
      </c>
      <c r="T210" s="21" t="s">
        <v>37</v>
      </c>
      <c r="U210" s="21" t="s">
        <v>3046</v>
      </c>
      <c r="V210" s="21" t="s">
        <v>3098</v>
      </c>
    </row>
    <row r="211" s="21" customFormat="1" spans="1:22">
      <c r="A211" s="21" t="s">
        <v>2302</v>
      </c>
      <c r="B211" s="21" t="s">
        <v>105</v>
      </c>
      <c r="C211" s="21" t="s">
        <v>2303</v>
      </c>
      <c r="D211" s="21" t="s">
        <v>602</v>
      </c>
      <c r="E211" s="21" t="s">
        <v>3741</v>
      </c>
      <c r="F211" s="21" t="s">
        <v>465</v>
      </c>
      <c r="G211" s="21" t="s">
        <v>929</v>
      </c>
      <c r="H211" s="21" t="s">
        <v>3082</v>
      </c>
      <c r="I211" s="21" t="s">
        <v>3742</v>
      </c>
      <c r="J211" s="21" t="s">
        <v>3084</v>
      </c>
      <c r="K211" s="21" t="s">
        <v>3742</v>
      </c>
      <c r="L211" s="21" t="s">
        <v>3742</v>
      </c>
      <c r="M211" s="21" t="s">
        <v>3085</v>
      </c>
      <c r="N211" s="21" t="s">
        <v>3085</v>
      </c>
      <c r="O211" s="21" t="s">
        <v>3086</v>
      </c>
      <c r="P211" s="21" t="s">
        <v>3087</v>
      </c>
      <c r="Q211" s="21" t="s">
        <v>3088</v>
      </c>
      <c r="R211" s="21" t="s">
        <v>3743</v>
      </c>
      <c r="S211" s="21" t="s">
        <v>76</v>
      </c>
      <c r="T211" s="21" t="s">
        <v>37</v>
      </c>
      <c r="U211" s="21" t="s">
        <v>3046</v>
      </c>
      <c r="V211" s="21" t="s">
        <v>3098</v>
      </c>
    </row>
    <row r="212" s="21" customFormat="1" spans="1:22">
      <c r="A212" s="21" t="s">
        <v>1113</v>
      </c>
      <c r="B212" s="21" t="s">
        <v>464</v>
      </c>
      <c r="C212" s="21" t="s">
        <v>1114</v>
      </c>
      <c r="D212" s="21" t="s">
        <v>3606</v>
      </c>
      <c r="E212" s="21" t="s">
        <v>3744</v>
      </c>
      <c r="F212" s="21" t="s">
        <v>464</v>
      </c>
      <c r="G212" s="21" t="s">
        <v>465</v>
      </c>
      <c r="H212" s="21" t="s">
        <v>3082</v>
      </c>
      <c r="I212" s="21" t="s">
        <v>3745</v>
      </c>
      <c r="J212" s="21" t="s">
        <v>3084</v>
      </c>
      <c r="K212" s="21" t="s">
        <v>3745</v>
      </c>
      <c r="L212" s="21" t="s">
        <v>3745</v>
      </c>
      <c r="M212" s="21" t="s">
        <v>3085</v>
      </c>
      <c r="N212" s="21" t="s">
        <v>3085</v>
      </c>
      <c r="O212" s="21" t="s">
        <v>3086</v>
      </c>
      <c r="P212" s="21" t="s">
        <v>3087</v>
      </c>
      <c r="Q212" s="21" t="s">
        <v>3088</v>
      </c>
      <c r="R212" s="21" t="s">
        <v>3746</v>
      </c>
      <c r="S212" s="21" t="s">
        <v>76</v>
      </c>
      <c r="T212" s="21" t="s">
        <v>37</v>
      </c>
      <c r="U212" s="21" t="s">
        <v>3046</v>
      </c>
      <c r="V212" s="21" t="s">
        <v>3098</v>
      </c>
    </row>
    <row r="213" s="21" customFormat="1" spans="1:22">
      <c r="A213" s="21" t="s">
        <v>1476</v>
      </c>
      <c r="B213" s="21" t="s">
        <v>464</v>
      </c>
      <c r="C213" s="21" t="s">
        <v>1477</v>
      </c>
      <c r="D213" s="21" t="s">
        <v>786</v>
      </c>
      <c r="E213" s="21" t="s">
        <v>3747</v>
      </c>
      <c r="F213" s="21" t="s">
        <v>465</v>
      </c>
      <c r="G213" s="21" t="s">
        <v>520</v>
      </c>
      <c r="H213" s="21" t="s">
        <v>3082</v>
      </c>
      <c r="I213" s="21" t="s">
        <v>3678</v>
      </c>
      <c r="J213" s="21" t="s">
        <v>3084</v>
      </c>
      <c r="K213" s="21" t="s">
        <v>3678</v>
      </c>
      <c r="L213" s="21" t="s">
        <v>3678</v>
      </c>
      <c r="M213" s="21" t="s">
        <v>3085</v>
      </c>
      <c r="N213" s="21" t="s">
        <v>3085</v>
      </c>
      <c r="O213" s="21" t="s">
        <v>3086</v>
      </c>
      <c r="P213" s="21" t="s">
        <v>3087</v>
      </c>
      <c r="Q213" s="21" t="s">
        <v>3088</v>
      </c>
      <c r="R213" s="21" t="s">
        <v>3748</v>
      </c>
      <c r="S213" s="21" t="s">
        <v>76</v>
      </c>
      <c r="T213" s="21" t="s">
        <v>37</v>
      </c>
      <c r="U213" s="21" t="s">
        <v>3046</v>
      </c>
      <c r="V213" s="21" t="s">
        <v>3098</v>
      </c>
    </row>
    <row r="214" s="21" customFormat="1" spans="1:22">
      <c r="A214" s="21" t="s">
        <v>1374</v>
      </c>
      <c r="B214" s="21" t="s">
        <v>464</v>
      </c>
      <c r="C214" s="21" t="s">
        <v>1375</v>
      </c>
      <c r="D214" s="21" t="s">
        <v>1377</v>
      </c>
      <c r="E214" s="21" t="s">
        <v>3749</v>
      </c>
      <c r="F214" s="21" t="s">
        <v>465</v>
      </c>
      <c r="G214" s="21" t="s">
        <v>520</v>
      </c>
      <c r="H214" s="21" t="s">
        <v>3082</v>
      </c>
      <c r="I214" s="21" t="s">
        <v>3750</v>
      </c>
      <c r="J214" s="21" t="s">
        <v>3084</v>
      </c>
      <c r="K214" s="21" t="s">
        <v>3750</v>
      </c>
      <c r="L214" s="21" t="s">
        <v>3750</v>
      </c>
      <c r="M214" s="21" t="s">
        <v>3085</v>
      </c>
      <c r="N214" s="21" t="s">
        <v>3085</v>
      </c>
      <c r="O214" s="21" t="s">
        <v>3086</v>
      </c>
      <c r="P214" s="21" t="s">
        <v>3087</v>
      </c>
      <c r="Q214" s="21" t="s">
        <v>3088</v>
      </c>
      <c r="R214" s="21" t="s">
        <v>3751</v>
      </c>
      <c r="S214" s="21" t="s">
        <v>76</v>
      </c>
      <c r="T214" s="21" t="s">
        <v>37</v>
      </c>
      <c r="U214" s="21" t="s">
        <v>3046</v>
      </c>
      <c r="V214" s="21" t="s">
        <v>3090</v>
      </c>
    </row>
    <row r="215" s="21" customFormat="1" spans="1:22">
      <c r="A215" s="21" t="s">
        <v>1381</v>
      </c>
      <c r="B215" s="21" t="s">
        <v>464</v>
      </c>
      <c r="C215" s="21" t="s">
        <v>1382</v>
      </c>
      <c r="D215" s="21" t="s">
        <v>3695</v>
      </c>
      <c r="E215" s="21" t="s">
        <v>3752</v>
      </c>
      <c r="F215" s="21" t="s">
        <v>465</v>
      </c>
      <c r="G215" s="21" t="s">
        <v>520</v>
      </c>
      <c r="H215" s="21" t="s">
        <v>3082</v>
      </c>
      <c r="I215" s="21" t="s">
        <v>3486</v>
      </c>
      <c r="J215" s="21" t="s">
        <v>3084</v>
      </c>
      <c r="K215" s="21" t="s">
        <v>3486</v>
      </c>
      <c r="L215" s="21" t="s">
        <v>3486</v>
      </c>
      <c r="M215" s="21" t="s">
        <v>3085</v>
      </c>
      <c r="N215" s="21" t="s">
        <v>3085</v>
      </c>
      <c r="O215" s="21" t="s">
        <v>3086</v>
      </c>
      <c r="P215" s="21" t="s">
        <v>3087</v>
      </c>
      <c r="Q215" s="21" t="s">
        <v>3088</v>
      </c>
      <c r="R215" s="21" t="s">
        <v>3753</v>
      </c>
      <c r="S215" s="21" t="s">
        <v>76</v>
      </c>
      <c r="T215" s="21" t="s">
        <v>37</v>
      </c>
      <c r="U215" s="21" t="s">
        <v>3048</v>
      </c>
      <c r="V215" s="21" t="s">
        <v>3219</v>
      </c>
    </row>
    <row r="216" s="21" customFormat="1" spans="1:22">
      <c r="A216" s="21" t="s">
        <v>1247</v>
      </c>
      <c r="B216" s="21" t="s">
        <v>464</v>
      </c>
      <c r="C216" s="21" t="s">
        <v>1248</v>
      </c>
      <c r="D216" s="21" t="s">
        <v>310</v>
      </c>
      <c r="E216" s="21" t="s">
        <v>3754</v>
      </c>
      <c r="F216" s="21" t="s">
        <v>464</v>
      </c>
      <c r="G216" s="21" t="s">
        <v>465</v>
      </c>
      <c r="H216" s="21" t="s">
        <v>3082</v>
      </c>
      <c r="I216" s="21" t="s">
        <v>3755</v>
      </c>
      <c r="J216" s="21" t="s">
        <v>3084</v>
      </c>
      <c r="K216" s="21" t="s">
        <v>3755</v>
      </c>
      <c r="L216" s="21" t="s">
        <v>3755</v>
      </c>
      <c r="M216" s="21" t="s">
        <v>3085</v>
      </c>
      <c r="N216" s="21" t="s">
        <v>3085</v>
      </c>
      <c r="O216" s="21" t="s">
        <v>3086</v>
      </c>
      <c r="P216" s="21" t="s">
        <v>3087</v>
      </c>
      <c r="Q216" s="21" t="s">
        <v>3088</v>
      </c>
      <c r="R216" s="21" t="s">
        <v>3756</v>
      </c>
      <c r="S216" s="21" t="s">
        <v>76</v>
      </c>
      <c r="T216" s="21" t="s">
        <v>37</v>
      </c>
      <c r="U216" s="21" t="s">
        <v>3046</v>
      </c>
      <c r="V216" s="21" t="s">
        <v>3410</v>
      </c>
    </row>
    <row r="217" s="21" customFormat="1" spans="1:22">
      <c r="A217" s="21" t="s">
        <v>2604</v>
      </c>
      <c r="B217" s="21" t="s">
        <v>464</v>
      </c>
      <c r="C217" s="21" t="s">
        <v>2605</v>
      </c>
      <c r="D217" s="21" t="s">
        <v>2607</v>
      </c>
      <c r="E217" s="21" t="s">
        <v>3757</v>
      </c>
      <c r="F217" s="21" t="s">
        <v>464</v>
      </c>
      <c r="G217" s="21" t="s">
        <v>929</v>
      </c>
      <c r="H217" s="21" t="s">
        <v>3082</v>
      </c>
      <c r="I217" s="21" t="s">
        <v>3758</v>
      </c>
      <c r="J217" s="21" t="s">
        <v>3084</v>
      </c>
      <c r="K217" s="21" t="s">
        <v>3758</v>
      </c>
      <c r="L217" s="21" t="s">
        <v>3758</v>
      </c>
      <c r="M217" s="21" t="s">
        <v>3085</v>
      </c>
      <c r="N217" s="21" t="s">
        <v>3085</v>
      </c>
      <c r="O217" s="21" t="s">
        <v>3086</v>
      </c>
      <c r="P217" s="21" t="s">
        <v>3087</v>
      </c>
      <c r="Q217" s="21" t="s">
        <v>3088</v>
      </c>
      <c r="R217" s="21" t="s">
        <v>3759</v>
      </c>
      <c r="S217" s="21" t="s">
        <v>76</v>
      </c>
      <c r="T217" s="21" t="s">
        <v>37</v>
      </c>
      <c r="U217" s="21" t="s">
        <v>3046</v>
      </c>
      <c r="V217" s="21" t="s">
        <v>3760</v>
      </c>
    </row>
    <row r="218" s="21" customFormat="1" spans="1:22">
      <c r="A218" s="21" t="s">
        <v>1488</v>
      </c>
      <c r="B218" s="21" t="s">
        <v>464</v>
      </c>
      <c r="C218" s="21" t="s">
        <v>1489</v>
      </c>
      <c r="D218" s="21" t="s">
        <v>1491</v>
      </c>
      <c r="E218" s="21" t="s">
        <v>3761</v>
      </c>
      <c r="F218" s="21" t="s">
        <v>464</v>
      </c>
      <c r="G218" s="21" t="s">
        <v>520</v>
      </c>
      <c r="H218" s="21" t="s">
        <v>3082</v>
      </c>
      <c r="I218" s="21" t="s">
        <v>3762</v>
      </c>
      <c r="J218" s="21" t="s">
        <v>3084</v>
      </c>
      <c r="K218" s="21" t="s">
        <v>3762</v>
      </c>
      <c r="L218" s="21" t="s">
        <v>3762</v>
      </c>
      <c r="M218" s="21" t="s">
        <v>3085</v>
      </c>
      <c r="N218" s="21" t="s">
        <v>3085</v>
      </c>
      <c r="O218" s="21" t="s">
        <v>3086</v>
      </c>
      <c r="P218" s="21" t="s">
        <v>3087</v>
      </c>
      <c r="Q218" s="21" t="s">
        <v>3088</v>
      </c>
      <c r="R218" s="21" t="s">
        <v>3763</v>
      </c>
      <c r="S218" s="21" t="s">
        <v>76</v>
      </c>
      <c r="T218" s="21" t="s">
        <v>37</v>
      </c>
      <c r="U218" s="21" t="s">
        <v>3046</v>
      </c>
      <c r="V218" s="21" t="s">
        <v>3654</v>
      </c>
    </row>
    <row r="219" s="21" customFormat="1" spans="1:22">
      <c r="A219" s="21" t="s">
        <v>1606</v>
      </c>
      <c r="B219" s="21" t="s">
        <v>464</v>
      </c>
      <c r="C219" s="21" t="s">
        <v>1607</v>
      </c>
      <c r="D219" s="21" t="s">
        <v>3764</v>
      </c>
      <c r="E219" s="21" t="s">
        <v>3765</v>
      </c>
      <c r="F219" s="21" t="s">
        <v>465</v>
      </c>
      <c r="G219" s="21" t="s">
        <v>520</v>
      </c>
      <c r="H219" s="21" t="s">
        <v>3082</v>
      </c>
      <c r="I219" s="21" t="s">
        <v>3766</v>
      </c>
      <c r="J219" s="21" t="s">
        <v>3084</v>
      </c>
      <c r="K219" s="21" t="s">
        <v>3766</v>
      </c>
      <c r="L219" s="21" t="s">
        <v>3766</v>
      </c>
      <c r="M219" s="21" t="s">
        <v>3085</v>
      </c>
      <c r="N219" s="21" t="s">
        <v>3085</v>
      </c>
      <c r="O219" s="21" t="s">
        <v>3086</v>
      </c>
      <c r="P219" s="21" t="s">
        <v>3087</v>
      </c>
      <c r="Q219" s="21" t="s">
        <v>3088</v>
      </c>
      <c r="R219" s="21" t="s">
        <v>3767</v>
      </c>
      <c r="S219" s="21" t="s">
        <v>76</v>
      </c>
      <c r="T219" s="21" t="s">
        <v>37</v>
      </c>
      <c r="U219" s="21" t="s">
        <v>3046</v>
      </c>
      <c r="V219" s="21" t="s">
        <v>3142</v>
      </c>
    </row>
    <row r="220" s="21" customFormat="1" spans="1:22">
      <c r="A220" s="21" t="s">
        <v>1146</v>
      </c>
      <c r="B220" s="21" t="s">
        <v>464</v>
      </c>
      <c r="C220" s="21" t="s">
        <v>1147</v>
      </c>
      <c r="D220" s="21" t="s">
        <v>3650</v>
      </c>
      <c r="E220" s="21" t="s">
        <v>3768</v>
      </c>
      <c r="F220" s="21" t="s">
        <v>464</v>
      </c>
      <c r="G220" s="21" t="s">
        <v>465</v>
      </c>
      <c r="H220" s="21" t="s">
        <v>3082</v>
      </c>
      <c r="I220" s="21" t="s">
        <v>3769</v>
      </c>
      <c r="J220" s="21" t="s">
        <v>3084</v>
      </c>
      <c r="K220" s="21" t="s">
        <v>3769</v>
      </c>
      <c r="L220" s="21" t="s">
        <v>3769</v>
      </c>
      <c r="M220" s="21" t="s">
        <v>3085</v>
      </c>
      <c r="N220" s="21" t="s">
        <v>3085</v>
      </c>
      <c r="O220" s="21" t="s">
        <v>3086</v>
      </c>
      <c r="P220" s="21" t="s">
        <v>3087</v>
      </c>
      <c r="Q220" s="21" t="s">
        <v>3088</v>
      </c>
      <c r="R220" s="21" t="s">
        <v>3770</v>
      </c>
      <c r="S220" s="21" t="s">
        <v>76</v>
      </c>
      <c r="T220" s="21" t="s">
        <v>37</v>
      </c>
      <c r="U220" s="21" t="s">
        <v>3048</v>
      </c>
      <c r="V220" s="21" t="s">
        <v>3654</v>
      </c>
    </row>
    <row r="221" s="21" customFormat="1" spans="1:22">
      <c r="A221" s="21" t="s">
        <v>2793</v>
      </c>
      <c r="B221" s="21" t="s">
        <v>464</v>
      </c>
      <c r="C221" s="21" t="s">
        <v>2794</v>
      </c>
      <c r="D221" s="21" t="s">
        <v>1577</v>
      </c>
      <c r="E221" s="21" t="s">
        <v>3771</v>
      </c>
      <c r="F221" s="21" t="s">
        <v>929</v>
      </c>
      <c r="G221" s="21" t="s">
        <v>84</v>
      </c>
      <c r="H221" s="21" t="s">
        <v>3082</v>
      </c>
      <c r="I221" s="21" t="s">
        <v>3772</v>
      </c>
      <c r="J221" s="21" t="s">
        <v>3084</v>
      </c>
      <c r="K221" s="21" t="s">
        <v>3772</v>
      </c>
      <c r="L221" s="21" t="s">
        <v>3772</v>
      </c>
      <c r="M221" s="21" t="s">
        <v>3085</v>
      </c>
      <c r="N221" s="21" t="s">
        <v>3085</v>
      </c>
      <c r="O221" s="21" t="s">
        <v>3086</v>
      </c>
      <c r="P221" s="21" t="s">
        <v>3087</v>
      </c>
      <c r="Q221" s="21" t="s">
        <v>3088</v>
      </c>
      <c r="R221" s="21" t="s">
        <v>3773</v>
      </c>
      <c r="S221" s="21" t="s">
        <v>76</v>
      </c>
      <c r="T221" s="21" t="s">
        <v>37</v>
      </c>
      <c r="U221" s="21" t="s">
        <v>3048</v>
      </c>
      <c r="V221" s="21" t="s">
        <v>3142</v>
      </c>
    </row>
    <row r="222" s="21" customFormat="1" spans="1:22">
      <c r="A222" s="21" t="s">
        <v>1497</v>
      </c>
      <c r="B222" s="21" t="s">
        <v>464</v>
      </c>
      <c r="C222" s="21" t="s">
        <v>1498</v>
      </c>
      <c r="D222" s="21" t="s">
        <v>754</v>
      </c>
      <c r="E222" s="21" t="s">
        <v>3774</v>
      </c>
      <c r="F222" s="21" t="s">
        <v>464</v>
      </c>
      <c r="G222" s="21" t="s">
        <v>520</v>
      </c>
      <c r="H222" s="21" t="s">
        <v>3082</v>
      </c>
      <c r="I222" s="21" t="s">
        <v>3775</v>
      </c>
      <c r="J222" s="21" t="s">
        <v>3084</v>
      </c>
      <c r="K222" s="21" t="s">
        <v>3775</v>
      </c>
      <c r="L222" s="21" t="s">
        <v>3775</v>
      </c>
      <c r="M222" s="21" t="s">
        <v>3085</v>
      </c>
      <c r="N222" s="21" t="s">
        <v>3085</v>
      </c>
      <c r="O222" s="21" t="s">
        <v>3086</v>
      </c>
      <c r="P222" s="21" t="s">
        <v>3087</v>
      </c>
      <c r="Q222" s="21" t="s">
        <v>3088</v>
      </c>
      <c r="R222" s="21" t="s">
        <v>3776</v>
      </c>
      <c r="S222" s="21" t="s">
        <v>76</v>
      </c>
      <c r="T222" s="21" t="s">
        <v>37</v>
      </c>
      <c r="U222" s="21" t="s">
        <v>3046</v>
      </c>
      <c r="V222" s="21" t="s">
        <v>3098</v>
      </c>
    </row>
    <row r="223" s="21" customFormat="1" spans="1:22">
      <c r="A223" s="21" t="s">
        <v>1236</v>
      </c>
      <c r="B223" s="21" t="s">
        <v>464</v>
      </c>
      <c r="C223" s="21" t="s">
        <v>1237</v>
      </c>
      <c r="D223" s="21" t="s">
        <v>3595</v>
      </c>
      <c r="E223" s="21" t="s">
        <v>3596</v>
      </c>
      <c r="F223" s="21" t="s">
        <v>464</v>
      </c>
      <c r="G223" s="21" t="s">
        <v>465</v>
      </c>
      <c r="H223" s="21" t="s">
        <v>3082</v>
      </c>
      <c r="I223" s="21" t="s">
        <v>3597</v>
      </c>
      <c r="J223" s="21" t="s">
        <v>3084</v>
      </c>
      <c r="K223" s="21" t="s">
        <v>3597</v>
      </c>
      <c r="L223" s="21" t="s">
        <v>3597</v>
      </c>
      <c r="M223" s="21" t="s">
        <v>3085</v>
      </c>
      <c r="N223" s="21" t="s">
        <v>3085</v>
      </c>
      <c r="O223" s="21" t="s">
        <v>3086</v>
      </c>
      <c r="P223" s="21" t="s">
        <v>3087</v>
      </c>
      <c r="Q223" s="21" t="s">
        <v>3088</v>
      </c>
      <c r="R223" s="21" t="s">
        <v>3777</v>
      </c>
      <c r="S223" s="21" t="s">
        <v>76</v>
      </c>
      <c r="T223" s="21" t="s">
        <v>37</v>
      </c>
      <c r="U223" s="21" t="s">
        <v>3048</v>
      </c>
      <c r="V223" s="21" t="s">
        <v>3142</v>
      </c>
    </row>
    <row r="224" s="21" customFormat="1" spans="1:22">
      <c r="A224" s="21" t="s">
        <v>2452</v>
      </c>
      <c r="B224" s="21" t="s">
        <v>464</v>
      </c>
      <c r="C224" s="21" t="s">
        <v>2453</v>
      </c>
      <c r="D224" s="21" t="s">
        <v>3778</v>
      </c>
      <c r="E224" s="21" t="s">
        <v>3779</v>
      </c>
      <c r="F224" s="21" t="s">
        <v>83</v>
      </c>
      <c r="G224" s="21" t="s">
        <v>929</v>
      </c>
      <c r="H224" s="21" t="s">
        <v>3082</v>
      </c>
      <c r="I224" s="21" t="s">
        <v>3780</v>
      </c>
      <c r="J224" s="21" t="s">
        <v>3084</v>
      </c>
      <c r="K224" s="21" t="s">
        <v>3780</v>
      </c>
      <c r="L224" s="21" t="s">
        <v>3780</v>
      </c>
      <c r="M224" s="21" t="s">
        <v>3085</v>
      </c>
      <c r="N224" s="21" t="s">
        <v>3085</v>
      </c>
      <c r="O224" s="21" t="s">
        <v>3086</v>
      </c>
      <c r="P224" s="21" t="s">
        <v>3087</v>
      </c>
      <c r="Q224" s="21" t="s">
        <v>3088</v>
      </c>
      <c r="R224" s="21" t="s">
        <v>3781</v>
      </c>
      <c r="S224" s="21" t="s">
        <v>76</v>
      </c>
      <c r="T224" s="21" t="s">
        <v>37</v>
      </c>
      <c r="U224" s="21" t="s">
        <v>3046</v>
      </c>
      <c r="V224" s="21" t="s">
        <v>3142</v>
      </c>
    </row>
    <row r="225" s="21" customFormat="1" spans="1:22">
      <c r="A225" s="21" t="s">
        <v>1601</v>
      </c>
      <c r="B225" s="21" t="s">
        <v>464</v>
      </c>
      <c r="C225" s="21" t="s">
        <v>1602</v>
      </c>
      <c r="D225" s="21" t="s">
        <v>3715</v>
      </c>
      <c r="E225" s="21" t="s">
        <v>3716</v>
      </c>
      <c r="F225" s="21" t="s">
        <v>465</v>
      </c>
      <c r="G225" s="21" t="s">
        <v>520</v>
      </c>
      <c r="H225" s="21" t="s">
        <v>3082</v>
      </c>
      <c r="I225" s="21" t="s">
        <v>3782</v>
      </c>
      <c r="J225" s="21" t="s">
        <v>3084</v>
      </c>
      <c r="K225" s="21" t="s">
        <v>3782</v>
      </c>
      <c r="L225" s="21" t="s">
        <v>3782</v>
      </c>
      <c r="M225" s="21" t="s">
        <v>3085</v>
      </c>
      <c r="N225" s="21" t="s">
        <v>3085</v>
      </c>
      <c r="O225" s="21" t="s">
        <v>3086</v>
      </c>
      <c r="P225" s="21" t="s">
        <v>3087</v>
      </c>
      <c r="Q225" s="21" t="s">
        <v>3088</v>
      </c>
      <c r="R225" s="21" t="s">
        <v>3783</v>
      </c>
      <c r="S225" s="21" t="s">
        <v>76</v>
      </c>
      <c r="T225" s="21" t="s">
        <v>37</v>
      </c>
      <c r="U225" s="21" t="s">
        <v>3048</v>
      </c>
      <c r="V225" s="21" t="s">
        <v>3142</v>
      </c>
    </row>
    <row r="226" s="21" customFormat="1" spans="1:22">
      <c r="A226" s="21" t="s">
        <v>2316</v>
      </c>
      <c r="B226" s="21" t="s">
        <v>464</v>
      </c>
      <c r="C226" s="21" t="s">
        <v>2317</v>
      </c>
      <c r="D226" s="21" t="s">
        <v>3784</v>
      </c>
      <c r="E226" s="21" t="s">
        <v>3785</v>
      </c>
      <c r="F226" s="21" t="s">
        <v>83</v>
      </c>
      <c r="G226" s="21" t="s">
        <v>929</v>
      </c>
      <c r="H226" s="21" t="s">
        <v>3082</v>
      </c>
      <c r="I226" s="21" t="s">
        <v>3786</v>
      </c>
      <c r="J226" s="21" t="s">
        <v>3084</v>
      </c>
      <c r="K226" s="21" t="s">
        <v>3786</v>
      </c>
      <c r="L226" s="21" t="s">
        <v>3786</v>
      </c>
      <c r="M226" s="21" t="s">
        <v>3085</v>
      </c>
      <c r="N226" s="21" t="s">
        <v>3085</v>
      </c>
      <c r="O226" s="21" t="s">
        <v>3086</v>
      </c>
      <c r="P226" s="21" t="s">
        <v>3087</v>
      </c>
      <c r="Q226" s="21" t="s">
        <v>3088</v>
      </c>
      <c r="R226" s="21" t="s">
        <v>3787</v>
      </c>
      <c r="S226" s="21" t="s">
        <v>76</v>
      </c>
      <c r="T226" s="21" t="s">
        <v>37</v>
      </c>
      <c r="U226" s="21" t="s">
        <v>3048</v>
      </c>
      <c r="V226" s="21" t="s">
        <v>3098</v>
      </c>
    </row>
    <row r="227" s="21" customFormat="1" spans="1:22">
      <c r="A227" s="21" t="s">
        <v>1155</v>
      </c>
      <c r="B227" s="21" t="s">
        <v>464</v>
      </c>
      <c r="C227" s="21" t="s">
        <v>1156</v>
      </c>
      <c r="D227" s="21" t="s">
        <v>1158</v>
      </c>
      <c r="E227" s="21" t="s">
        <v>3788</v>
      </c>
      <c r="F227" s="21" t="s">
        <v>464</v>
      </c>
      <c r="G227" s="21" t="s">
        <v>465</v>
      </c>
      <c r="H227" s="21" t="s">
        <v>3082</v>
      </c>
      <c r="I227" s="21" t="s">
        <v>3789</v>
      </c>
      <c r="J227" s="21" t="s">
        <v>3084</v>
      </c>
      <c r="K227" s="21" t="s">
        <v>3789</v>
      </c>
      <c r="L227" s="21" t="s">
        <v>3789</v>
      </c>
      <c r="M227" s="21" t="s">
        <v>3085</v>
      </c>
      <c r="N227" s="21" t="s">
        <v>3085</v>
      </c>
      <c r="O227" s="21" t="s">
        <v>3086</v>
      </c>
      <c r="P227" s="21" t="s">
        <v>3087</v>
      </c>
      <c r="Q227" s="21" t="s">
        <v>3088</v>
      </c>
      <c r="R227" s="21" t="s">
        <v>3790</v>
      </c>
      <c r="S227" s="21" t="s">
        <v>76</v>
      </c>
      <c r="T227" s="21" t="s">
        <v>37</v>
      </c>
      <c r="U227" s="21" t="s">
        <v>3046</v>
      </c>
      <c r="V227" s="21" t="s">
        <v>3094</v>
      </c>
    </row>
    <row r="228" s="21" customFormat="1" spans="1:22">
      <c r="A228" s="21" t="s">
        <v>1253</v>
      </c>
      <c r="B228" s="21" t="s">
        <v>464</v>
      </c>
      <c r="C228" s="21" t="s">
        <v>1254</v>
      </c>
      <c r="D228" s="21" t="s">
        <v>3791</v>
      </c>
      <c r="E228" s="21" t="s">
        <v>3792</v>
      </c>
      <c r="F228" s="21" t="s">
        <v>464</v>
      </c>
      <c r="G228" s="21" t="s">
        <v>465</v>
      </c>
      <c r="H228" s="21" t="s">
        <v>3082</v>
      </c>
      <c r="I228" s="21" t="s">
        <v>3793</v>
      </c>
      <c r="J228" s="21" t="s">
        <v>3084</v>
      </c>
      <c r="K228" s="21" t="s">
        <v>3793</v>
      </c>
      <c r="L228" s="21" t="s">
        <v>3793</v>
      </c>
      <c r="M228" s="21" t="s">
        <v>3085</v>
      </c>
      <c r="N228" s="21" t="s">
        <v>3085</v>
      </c>
      <c r="O228" s="21" t="s">
        <v>3086</v>
      </c>
      <c r="P228" s="21" t="s">
        <v>3087</v>
      </c>
      <c r="Q228" s="21" t="s">
        <v>3088</v>
      </c>
      <c r="R228" s="21" t="s">
        <v>3794</v>
      </c>
      <c r="S228" s="21" t="s">
        <v>76</v>
      </c>
      <c r="T228" s="21" t="s">
        <v>37</v>
      </c>
      <c r="U228" s="21" t="s">
        <v>3046</v>
      </c>
      <c r="V228" s="21" t="s">
        <v>3142</v>
      </c>
    </row>
    <row r="229" s="21" customFormat="1" spans="1:22">
      <c r="A229" s="21" t="s">
        <v>1480</v>
      </c>
      <c r="B229" s="21" t="s">
        <v>464</v>
      </c>
      <c r="C229" s="21" t="s">
        <v>1481</v>
      </c>
      <c r="D229" s="21" t="s">
        <v>1483</v>
      </c>
      <c r="E229" s="21" t="s">
        <v>3795</v>
      </c>
      <c r="F229" s="21" t="s">
        <v>465</v>
      </c>
      <c r="G229" s="21" t="s">
        <v>520</v>
      </c>
      <c r="H229" s="21" t="s">
        <v>3082</v>
      </c>
      <c r="I229" s="21" t="s">
        <v>3796</v>
      </c>
      <c r="J229" s="21" t="s">
        <v>3084</v>
      </c>
      <c r="K229" s="21" t="s">
        <v>3796</v>
      </c>
      <c r="L229" s="21" t="s">
        <v>3796</v>
      </c>
      <c r="M229" s="21" t="s">
        <v>3085</v>
      </c>
      <c r="N229" s="21" t="s">
        <v>3085</v>
      </c>
      <c r="O229" s="21" t="s">
        <v>3086</v>
      </c>
      <c r="P229" s="21" t="s">
        <v>3087</v>
      </c>
      <c r="Q229" s="21" t="s">
        <v>3088</v>
      </c>
      <c r="R229" s="21" t="s">
        <v>3797</v>
      </c>
      <c r="S229" s="21" t="s">
        <v>76</v>
      </c>
      <c r="T229" s="21" t="s">
        <v>37</v>
      </c>
      <c r="U229" s="21" t="s">
        <v>3048</v>
      </c>
      <c r="V229" s="21" t="s">
        <v>3098</v>
      </c>
    </row>
    <row r="230" s="21" customFormat="1" spans="1:22">
      <c r="A230" s="21" t="s">
        <v>1919</v>
      </c>
      <c r="B230" s="21" t="s">
        <v>464</v>
      </c>
      <c r="C230" s="21" t="s">
        <v>1920</v>
      </c>
      <c r="D230" s="21" t="s">
        <v>206</v>
      </c>
      <c r="E230" s="21" t="s">
        <v>3798</v>
      </c>
      <c r="F230" s="21" t="s">
        <v>520</v>
      </c>
      <c r="G230" s="21" t="s">
        <v>83</v>
      </c>
      <c r="H230" s="21" t="s">
        <v>3082</v>
      </c>
      <c r="I230" s="21" t="s">
        <v>3799</v>
      </c>
      <c r="J230" s="21" t="s">
        <v>3084</v>
      </c>
      <c r="K230" s="21" t="s">
        <v>3799</v>
      </c>
      <c r="L230" s="21" t="s">
        <v>3799</v>
      </c>
      <c r="M230" s="21" t="s">
        <v>3085</v>
      </c>
      <c r="N230" s="21" t="s">
        <v>3085</v>
      </c>
      <c r="O230" s="21" t="s">
        <v>3086</v>
      </c>
      <c r="P230" s="21" t="s">
        <v>3087</v>
      </c>
      <c r="Q230" s="21" t="s">
        <v>3088</v>
      </c>
      <c r="R230" s="21" t="s">
        <v>3800</v>
      </c>
      <c r="S230" s="21" t="s">
        <v>76</v>
      </c>
      <c r="T230" s="21" t="s">
        <v>37</v>
      </c>
      <c r="U230" s="21" t="s">
        <v>3046</v>
      </c>
      <c r="V230" s="21" t="s">
        <v>3098</v>
      </c>
    </row>
    <row r="231" s="21" customFormat="1" spans="1:22">
      <c r="A231" s="21" t="s">
        <v>1625</v>
      </c>
      <c r="B231" s="21" t="s">
        <v>464</v>
      </c>
      <c r="C231" s="21" t="s">
        <v>1626</v>
      </c>
      <c r="D231" s="21" t="s">
        <v>1628</v>
      </c>
      <c r="E231" s="21" t="s">
        <v>3801</v>
      </c>
      <c r="F231" s="21" t="s">
        <v>465</v>
      </c>
      <c r="G231" s="21" t="s">
        <v>520</v>
      </c>
      <c r="H231" s="21" t="s">
        <v>3082</v>
      </c>
      <c r="I231" s="21" t="s">
        <v>3802</v>
      </c>
      <c r="J231" s="21" t="s">
        <v>3084</v>
      </c>
      <c r="K231" s="21" t="s">
        <v>3802</v>
      </c>
      <c r="L231" s="21" t="s">
        <v>3802</v>
      </c>
      <c r="M231" s="21" t="s">
        <v>3085</v>
      </c>
      <c r="N231" s="21" t="s">
        <v>3085</v>
      </c>
      <c r="O231" s="21" t="s">
        <v>3086</v>
      </c>
      <c r="P231" s="21" t="s">
        <v>3087</v>
      </c>
      <c r="Q231" s="21" t="s">
        <v>3088</v>
      </c>
      <c r="R231" s="21" t="s">
        <v>3803</v>
      </c>
      <c r="S231" s="21" t="s">
        <v>76</v>
      </c>
      <c r="T231" s="21" t="s">
        <v>37</v>
      </c>
      <c r="U231" s="21" t="s">
        <v>3046</v>
      </c>
      <c r="V231" s="21" t="s">
        <v>3804</v>
      </c>
    </row>
    <row r="232" s="21" customFormat="1" spans="1:22">
      <c r="A232" s="21" t="s">
        <v>1162</v>
      </c>
      <c r="B232" s="21" t="s">
        <v>464</v>
      </c>
      <c r="C232" s="21" t="s">
        <v>1163</v>
      </c>
      <c r="D232" s="21" t="s">
        <v>1165</v>
      </c>
      <c r="E232" s="21" t="s">
        <v>3805</v>
      </c>
      <c r="F232" s="21" t="s">
        <v>464</v>
      </c>
      <c r="G232" s="21" t="s">
        <v>465</v>
      </c>
      <c r="H232" s="21" t="s">
        <v>3082</v>
      </c>
      <c r="I232" s="21" t="s">
        <v>3806</v>
      </c>
      <c r="J232" s="21" t="s">
        <v>3084</v>
      </c>
      <c r="K232" s="21" t="s">
        <v>3806</v>
      </c>
      <c r="L232" s="21" t="s">
        <v>3806</v>
      </c>
      <c r="M232" s="21" t="s">
        <v>3085</v>
      </c>
      <c r="N232" s="21" t="s">
        <v>3085</v>
      </c>
      <c r="O232" s="21" t="s">
        <v>3086</v>
      </c>
      <c r="P232" s="21" t="s">
        <v>3087</v>
      </c>
      <c r="Q232" s="21" t="s">
        <v>3088</v>
      </c>
      <c r="R232" s="21" t="s">
        <v>3807</v>
      </c>
      <c r="S232" s="21" t="s">
        <v>76</v>
      </c>
      <c r="T232" s="21" t="s">
        <v>37</v>
      </c>
      <c r="U232" s="21" t="s">
        <v>3046</v>
      </c>
      <c r="V232" s="21" t="s">
        <v>3094</v>
      </c>
    </row>
    <row r="233" s="21" customFormat="1" spans="1:22">
      <c r="A233" s="21" t="s">
        <v>1923</v>
      </c>
      <c r="B233" s="21" t="s">
        <v>464</v>
      </c>
      <c r="C233" s="21" t="s">
        <v>1924</v>
      </c>
      <c r="D233" s="21" t="s">
        <v>602</v>
      </c>
      <c r="E233" s="21" t="s">
        <v>3808</v>
      </c>
      <c r="F233" s="21" t="s">
        <v>520</v>
      </c>
      <c r="G233" s="21" t="s">
        <v>83</v>
      </c>
      <c r="H233" s="21" t="s">
        <v>3082</v>
      </c>
      <c r="I233" s="21" t="s">
        <v>3508</v>
      </c>
      <c r="J233" s="21" t="s">
        <v>3084</v>
      </c>
      <c r="K233" s="21" t="s">
        <v>3508</v>
      </c>
      <c r="L233" s="21" t="s">
        <v>3508</v>
      </c>
      <c r="M233" s="21" t="s">
        <v>3085</v>
      </c>
      <c r="N233" s="21" t="s">
        <v>3085</v>
      </c>
      <c r="O233" s="21" t="s">
        <v>3086</v>
      </c>
      <c r="P233" s="21" t="s">
        <v>3087</v>
      </c>
      <c r="Q233" s="21" t="s">
        <v>3088</v>
      </c>
      <c r="R233" s="21" t="s">
        <v>3809</v>
      </c>
      <c r="S233" s="21" t="s">
        <v>76</v>
      </c>
      <c r="T233" s="21" t="s">
        <v>37</v>
      </c>
      <c r="U233" s="21" t="s">
        <v>3046</v>
      </c>
      <c r="V233" s="21" t="s">
        <v>3098</v>
      </c>
    </row>
    <row r="234" s="21" customFormat="1" spans="1:22">
      <c r="A234" s="21" t="s">
        <v>2797</v>
      </c>
      <c r="B234" s="21" t="s">
        <v>464</v>
      </c>
      <c r="C234" s="21" t="s">
        <v>2798</v>
      </c>
      <c r="D234" s="21" t="s">
        <v>2800</v>
      </c>
      <c r="E234" s="21" t="s">
        <v>3810</v>
      </c>
      <c r="F234" s="21" t="s">
        <v>929</v>
      </c>
      <c r="G234" s="21" t="s">
        <v>84</v>
      </c>
      <c r="H234" s="21" t="s">
        <v>3082</v>
      </c>
      <c r="I234" s="21" t="s">
        <v>3811</v>
      </c>
      <c r="J234" s="21" t="s">
        <v>3084</v>
      </c>
      <c r="K234" s="21" t="s">
        <v>3811</v>
      </c>
      <c r="L234" s="21" t="s">
        <v>3811</v>
      </c>
      <c r="M234" s="21" t="s">
        <v>3085</v>
      </c>
      <c r="N234" s="21" t="s">
        <v>3085</v>
      </c>
      <c r="O234" s="21" t="s">
        <v>3086</v>
      </c>
      <c r="P234" s="21" t="s">
        <v>3087</v>
      </c>
      <c r="Q234" s="21" t="s">
        <v>3088</v>
      </c>
      <c r="R234" s="21" t="s">
        <v>3812</v>
      </c>
      <c r="S234" s="21" t="s">
        <v>76</v>
      </c>
      <c r="T234" s="21" t="s">
        <v>37</v>
      </c>
      <c r="U234" s="21" t="s">
        <v>3046</v>
      </c>
      <c r="V234" s="21" t="s">
        <v>3142</v>
      </c>
    </row>
    <row r="235" s="21" customFormat="1" spans="1:22">
      <c r="A235" s="21" t="s">
        <v>1517</v>
      </c>
      <c r="B235" s="21" t="s">
        <v>465</v>
      </c>
      <c r="C235" s="21" t="s">
        <v>1518</v>
      </c>
      <c r="D235" s="21" t="s">
        <v>3813</v>
      </c>
      <c r="E235" s="21" t="s">
        <v>3814</v>
      </c>
      <c r="F235" s="21" t="s">
        <v>465</v>
      </c>
      <c r="G235" s="21" t="s">
        <v>520</v>
      </c>
      <c r="H235" s="21" t="s">
        <v>3082</v>
      </c>
      <c r="I235" s="21" t="s">
        <v>3815</v>
      </c>
      <c r="J235" s="21" t="s">
        <v>3084</v>
      </c>
      <c r="K235" s="21" t="s">
        <v>3815</v>
      </c>
      <c r="L235" s="21" t="s">
        <v>3815</v>
      </c>
      <c r="M235" s="21" t="s">
        <v>3085</v>
      </c>
      <c r="N235" s="21" t="s">
        <v>3085</v>
      </c>
      <c r="O235" s="21" t="s">
        <v>3086</v>
      </c>
      <c r="P235" s="21" t="s">
        <v>3087</v>
      </c>
      <c r="Q235" s="21" t="s">
        <v>3088</v>
      </c>
      <c r="R235" s="21" t="s">
        <v>3816</v>
      </c>
      <c r="S235" s="21" t="s">
        <v>76</v>
      </c>
      <c r="T235" s="21" t="s">
        <v>37</v>
      </c>
      <c r="U235" s="21" t="s">
        <v>3046</v>
      </c>
      <c r="V235" s="21" t="s">
        <v>3098</v>
      </c>
    </row>
    <row r="236" s="21" customFormat="1" spans="1:22">
      <c r="A236" s="21" t="s">
        <v>1503</v>
      </c>
      <c r="B236" s="21" t="s">
        <v>465</v>
      </c>
      <c r="C236" s="21" t="s">
        <v>1504</v>
      </c>
      <c r="D236" s="21" t="s">
        <v>1506</v>
      </c>
      <c r="E236" s="21" t="s">
        <v>3817</v>
      </c>
      <c r="F236" s="21" t="s">
        <v>465</v>
      </c>
      <c r="G236" s="21" t="s">
        <v>520</v>
      </c>
      <c r="H236" s="21" t="s">
        <v>3082</v>
      </c>
      <c r="I236" s="21" t="s">
        <v>3818</v>
      </c>
      <c r="J236" s="21" t="s">
        <v>3084</v>
      </c>
      <c r="K236" s="21" t="s">
        <v>3818</v>
      </c>
      <c r="L236" s="21" t="s">
        <v>3818</v>
      </c>
      <c r="M236" s="21" t="s">
        <v>3085</v>
      </c>
      <c r="N236" s="21" t="s">
        <v>3085</v>
      </c>
      <c r="O236" s="21" t="s">
        <v>3086</v>
      </c>
      <c r="P236" s="21" t="s">
        <v>3087</v>
      </c>
      <c r="Q236" s="21" t="s">
        <v>3088</v>
      </c>
      <c r="R236" s="21" t="s">
        <v>3819</v>
      </c>
      <c r="S236" s="21" t="s">
        <v>76</v>
      </c>
      <c r="T236" s="21" t="s">
        <v>37</v>
      </c>
      <c r="U236" s="21" t="s">
        <v>3048</v>
      </c>
      <c r="V236" s="21" t="s">
        <v>3243</v>
      </c>
    </row>
    <row r="237" s="21" customFormat="1" spans="1:22">
      <c r="A237" s="21" t="s">
        <v>1511</v>
      </c>
      <c r="B237" s="21" t="s">
        <v>465</v>
      </c>
      <c r="C237" s="21" t="s">
        <v>1512</v>
      </c>
      <c r="D237" s="21" t="s">
        <v>3820</v>
      </c>
      <c r="E237" s="21" t="s">
        <v>3821</v>
      </c>
      <c r="F237" s="21" t="s">
        <v>465</v>
      </c>
      <c r="G237" s="21" t="s">
        <v>520</v>
      </c>
      <c r="H237" s="21" t="s">
        <v>3082</v>
      </c>
      <c r="I237" s="21" t="s">
        <v>3822</v>
      </c>
      <c r="J237" s="21" t="s">
        <v>3084</v>
      </c>
      <c r="K237" s="21" t="s">
        <v>3822</v>
      </c>
      <c r="L237" s="21" t="s">
        <v>3822</v>
      </c>
      <c r="M237" s="21" t="s">
        <v>3085</v>
      </c>
      <c r="N237" s="21" t="s">
        <v>3085</v>
      </c>
      <c r="O237" s="21" t="s">
        <v>3086</v>
      </c>
      <c r="P237" s="21" t="s">
        <v>3087</v>
      </c>
      <c r="Q237" s="21" t="s">
        <v>3088</v>
      </c>
      <c r="R237" s="21" t="s">
        <v>3823</v>
      </c>
      <c r="S237" s="21" t="s">
        <v>76</v>
      </c>
      <c r="T237" s="21" t="s">
        <v>37</v>
      </c>
      <c r="U237" s="21" t="s">
        <v>3046</v>
      </c>
      <c r="V237" s="21" t="s">
        <v>3098</v>
      </c>
    </row>
    <row r="238" s="21" customFormat="1" spans="1:22">
      <c r="A238" s="21" t="s">
        <v>1983</v>
      </c>
      <c r="B238" s="21" t="s">
        <v>465</v>
      </c>
      <c r="C238" s="21" t="s">
        <v>1984</v>
      </c>
      <c r="D238" s="21" t="s">
        <v>1986</v>
      </c>
      <c r="E238" s="21" t="s">
        <v>3824</v>
      </c>
      <c r="F238" s="21" t="s">
        <v>465</v>
      </c>
      <c r="G238" s="21" t="s">
        <v>83</v>
      </c>
      <c r="H238" s="21" t="s">
        <v>3082</v>
      </c>
      <c r="I238" s="21" t="s">
        <v>3825</v>
      </c>
      <c r="J238" s="21" t="s">
        <v>3084</v>
      </c>
      <c r="K238" s="21" t="s">
        <v>3825</v>
      </c>
      <c r="L238" s="21" t="s">
        <v>3825</v>
      </c>
      <c r="M238" s="21" t="s">
        <v>3085</v>
      </c>
      <c r="N238" s="21" t="s">
        <v>3085</v>
      </c>
      <c r="O238" s="21" t="s">
        <v>3086</v>
      </c>
      <c r="P238" s="21" t="s">
        <v>3087</v>
      </c>
      <c r="Q238" s="21" t="s">
        <v>3088</v>
      </c>
      <c r="R238" s="21" t="s">
        <v>3826</v>
      </c>
      <c r="S238" s="21" t="s">
        <v>76</v>
      </c>
      <c r="T238" s="21" t="s">
        <v>37</v>
      </c>
      <c r="U238" s="21" t="s">
        <v>3048</v>
      </c>
      <c r="V238" s="21" t="s">
        <v>3142</v>
      </c>
    </row>
    <row r="239" s="21" customFormat="1" spans="1:22">
      <c r="A239" s="21" t="s">
        <v>1524</v>
      </c>
      <c r="B239" s="21" t="s">
        <v>465</v>
      </c>
      <c r="C239" s="21" t="s">
        <v>1525</v>
      </c>
      <c r="D239" s="21" t="s">
        <v>1527</v>
      </c>
      <c r="E239" s="21" t="s">
        <v>3827</v>
      </c>
      <c r="F239" s="21" t="s">
        <v>465</v>
      </c>
      <c r="G239" s="21" t="s">
        <v>520</v>
      </c>
      <c r="H239" s="21" t="s">
        <v>3082</v>
      </c>
      <c r="I239" s="21" t="s">
        <v>3828</v>
      </c>
      <c r="J239" s="21" t="s">
        <v>3084</v>
      </c>
      <c r="K239" s="21" t="s">
        <v>3828</v>
      </c>
      <c r="L239" s="21" t="s">
        <v>3828</v>
      </c>
      <c r="M239" s="21" t="s">
        <v>3085</v>
      </c>
      <c r="N239" s="21" t="s">
        <v>3085</v>
      </c>
      <c r="O239" s="21" t="s">
        <v>3086</v>
      </c>
      <c r="P239" s="21" t="s">
        <v>3087</v>
      </c>
      <c r="Q239" s="21" t="s">
        <v>3088</v>
      </c>
      <c r="R239" s="21" t="s">
        <v>3829</v>
      </c>
      <c r="S239" s="21" t="s">
        <v>76</v>
      </c>
      <c r="T239" s="21" t="s">
        <v>37</v>
      </c>
      <c r="U239" s="21" t="s">
        <v>3048</v>
      </c>
      <c r="V239" s="21" t="s">
        <v>3098</v>
      </c>
    </row>
    <row r="240" s="21" customFormat="1" spans="1:22">
      <c r="A240" s="21" t="s">
        <v>1990</v>
      </c>
      <c r="B240" s="21" t="s">
        <v>465</v>
      </c>
      <c r="C240" s="21" t="s">
        <v>1991</v>
      </c>
      <c r="D240" s="21" t="s">
        <v>1597</v>
      </c>
      <c r="E240" s="21" t="s">
        <v>3830</v>
      </c>
      <c r="F240" s="21" t="s">
        <v>465</v>
      </c>
      <c r="G240" s="21" t="s">
        <v>83</v>
      </c>
      <c r="H240" s="21" t="s">
        <v>3082</v>
      </c>
      <c r="I240" s="21" t="s">
        <v>3831</v>
      </c>
      <c r="J240" s="21" t="s">
        <v>3084</v>
      </c>
      <c r="K240" s="21" t="s">
        <v>3831</v>
      </c>
      <c r="L240" s="21" t="s">
        <v>3831</v>
      </c>
      <c r="M240" s="21" t="s">
        <v>3085</v>
      </c>
      <c r="N240" s="21" t="s">
        <v>3085</v>
      </c>
      <c r="O240" s="21" t="s">
        <v>3086</v>
      </c>
      <c r="P240" s="21" t="s">
        <v>3087</v>
      </c>
      <c r="Q240" s="21" t="s">
        <v>3088</v>
      </c>
      <c r="R240" s="21" t="s">
        <v>3832</v>
      </c>
      <c r="S240" s="21" t="s">
        <v>76</v>
      </c>
      <c r="T240" s="21" t="s">
        <v>37</v>
      </c>
      <c r="U240" s="21" t="s">
        <v>3048</v>
      </c>
      <c r="V240" s="21" t="s">
        <v>3142</v>
      </c>
    </row>
    <row r="241" s="21" customFormat="1" spans="1:22">
      <c r="A241" s="21" t="s">
        <v>1847</v>
      </c>
      <c r="B241" s="21" t="s">
        <v>465</v>
      </c>
      <c r="C241" s="21" t="s">
        <v>1848</v>
      </c>
      <c r="D241" s="21" t="s">
        <v>3833</v>
      </c>
      <c r="E241" s="21" t="s">
        <v>3834</v>
      </c>
      <c r="F241" s="21" t="s">
        <v>520</v>
      </c>
      <c r="G241" s="21" t="s">
        <v>83</v>
      </c>
      <c r="H241" s="21" t="s">
        <v>3082</v>
      </c>
      <c r="I241" s="21" t="s">
        <v>3835</v>
      </c>
      <c r="J241" s="21" t="s">
        <v>3084</v>
      </c>
      <c r="K241" s="21" t="s">
        <v>3835</v>
      </c>
      <c r="L241" s="21" t="s">
        <v>3835</v>
      </c>
      <c r="M241" s="21" t="s">
        <v>3085</v>
      </c>
      <c r="N241" s="21" t="s">
        <v>3085</v>
      </c>
      <c r="O241" s="21" t="s">
        <v>3086</v>
      </c>
      <c r="P241" s="21" t="s">
        <v>3087</v>
      </c>
      <c r="Q241" s="21" t="s">
        <v>3088</v>
      </c>
      <c r="R241" s="21" t="s">
        <v>3836</v>
      </c>
      <c r="S241" s="21" t="s">
        <v>76</v>
      </c>
      <c r="T241" s="21" t="s">
        <v>37</v>
      </c>
      <c r="U241" s="21" t="s">
        <v>3046</v>
      </c>
      <c r="V241" s="21" t="s">
        <v>3090</v>
      </c>
    </row>
    <row r="242" s="21" customFormat="1" spans="1:22">
      <c r="A242" s="21" t="s">
        <v>1612</v>
      </c>
      <c r="B242" s="21" t="s">
        <v>465</v>
      </c>
      <c r="C242" s="21" t="s">
        <v>1613</v>
      </c>
      <c r="D242" s="21" t="s">
        <v>1615</v>
      </c>
      <c r="E242" s="21" t="s">
        <v>3837</v>
      </c>
      <c r="F242" s="21" t="s">
        <v>465</v>
      </c>
      <c r="G242" s="21" t="s">
        <v>520</v>
      </c>
      <c r="H242" s="21" t="s">
        <v>3082</v>
      </c>
      <c r="I242" s="21" t="s">
        <v>3838</v>
      </c>
      <c r="J242" s="21" t="s">
        <v>3084</v>
      </c>
      <c r="K242" s="21" t="s">
        <v>3838</v>
      </c>
      <c r="L242" s="21" t="s">
        <v>3838</v>
      </c>
      <c r="M242" s="21" t="s">
        <v>3085</v>
      </c>
      <c r="N242" s="21" t="s">
        <v>3085</v>
      </c>
      <c r="O242" s="21" t="s">
        <v>3086</v>
      </c>
      <c r="P242" s="21" t="s">
        <v>3087</v>
      </c>
      <c r="Q242" s="21" t="s">
        <v>3088</v>
      </c>
      <c r="R242" s="21" t="s">
        <v>3839</v>
      </c>
      <c r="S242" s="21" t="s">
        <v>76</v>
      </c>
      <c r="T242" s="21" t="s">
        <v>37</v>
      </c>
      <c r="U242" s="21" t="s">
        <v>3046</v>
      </c>
      <c r="V242" s="21" t="s">
        <v>3142</v>
      </c>
    </row>
    <row r="243" s="21" customFormat="1" spans="1:22">
      <c r="A243" s="21" t="s">
        <v>1539</v>
      </c>
      <c r="B243" s="21" t="s">
        <v>465</v>
      </c>
      <c r="C243" s="21" t="s">
        <v>1540</v>
      </c>
      <c r="D243" s="21" t="s">
        <v>3840</v>
      </c>
      <c r="E243" s="21" t="s">
        <v>3841</v>
      </c>
      <c r="F243" s="21" t="s">
        <v>465</v>
      </c>
      <c r="G243" s="21" t="s">
        <v>520</v>
      </c>
      <c r="H243" s="21" t="s">
        <v>3082</v>
      </c>
      <c r="I243" s="21" t="s">
        <v>3842</v>
      </c>
      <c r="J243" s="21" t="s">
        <v>3084</v>
      </c>
      <c r="K243" s="21" t="s">
        <v>3842</v>
      </c>
      <c r="L243" s="21" t="s">
        <v>3842</v>
      </c>
      <c r="M243" s="21" t="s">
        <v>3085</v>
      </c>
      <c r="N243" s="21" t="s">
        <v>3085</v>
      </c>
      <c r="O243" s="21" t="s">
        <v>3086</v>
      </c>
      <c r="P243" s="21" t="s">
        <v>3087</v>
      </c>
      <c r="Q243" s="21" t="s">
        <v>3088</v>
      </c>
      <c r="R243" s="21" t="s">
        <v>3843</v>
      </c>
      <c r="S243" s="21" t="s">
        <v>76</v>
      </c>
      <c r="T243" s="21" t="s">
        <v>37</v>
      </c>
      <c r="U243" s="21" t="s">
        <v>3046</v>
      </c>
      <c r="V243" s="21" t="s">
        <v>3098</v>
      </c>
    </row>
    <row r="244" s="21" customFormat="1" spans="1:22">
      <c r="A244" s="21" t="s">
        <v>1996</v>
      </c>
      <c r="B244" s="21" t="s">
        <v>465</v>
      </c>
      <c r="C244" s="21" t="s">
        <v>1997</v>
      </c>
      <c r="D244" s="21" t="s">
        <v>3614</v>
      </c>
      <c r="E244" s="21" t="s">
        <v>3844</v>
      </c>
      <c r="F244" s="21" t="s">
        <v>520</v>
      </c>
      <c r="G244" s="21" t="s">
        <v>83</v>
      </c>
      <c r="H244" s="21" t="s">
        <v>3082</v>
      </c>
      <c r="I244" s="21" t="s">
        <v>3616</v>
      </c>
      <c r="J244" s="21" t="s">
        <v>3084</v>
      </c>
      <c r="K244" s="21" t="s">
        <v>3616</v>
      </c>
      <c r="L244" s="21" t="s">
        <v>3616</v>
      </c>
      <c r="M244" s="21" t="s">
        <v>3085</v>
      </c>
      <c r="N244" s="21" t="s">
        <v>3085</v>
      </c>
      <c r="O244" s="21" t="s">
        <v>3086</v>
      </c>
      <c r="P244" s="21" t="s">
        <v>3087</v>
      </c>
      <c r="Q244" s="21" t="s">
        <v>3088</v>
      </c>
      <c r="R244" s="21" t="s">
        <v>3845</v>
      </c>
      <c r="S244" s="21" t="s">
        <v>76</v>
      </c>
      <c r="T244" s="21" t="s">
        <v>37</v>
      </c>
      <c r="U244" s="21" t="s">
        <v>3048</v>
      </c>
      <c r="V244" s="21" t="s">
        <v>3142</v>
      </c>
    </row>
    <row r="245" s="21" customFormat="1" spans="1:22">
      <c r="A245" s="21" t="s">
        <v>1927</v>
      </c>
      <c r="B245" s="21" t="s">
        <v>520</v>
      </c>
      <c r="C245" s="21" t="s">
        <v>1928</v>
      </c>
      <c r="D245" s="21" t="s">
        <v>1930</v>
      </c>
      <c r="E245" s="21" t="s">
        <v>3846</v>
      </c>
      <c r="F245" s="21" t="s">
        <v>520</v>
      </c>
      <c r="G245" s="21" t="s">
        <v>83</v>
      </c>
      <c r="H245" s="21" t="s">
        <v>3082</v>
      </c>
      <c r="I245" s="21" t="s">
        <v>3847</v>
      </c>
      <c r="J245" s="21" t="s">
        <v>3084</v>
      </c>
      <c r="K245" s="21" t="s">
        <v>3847</v>
      </c>
      <c r="L245" s="21" t="s">
        <v>3847</v>
      </c>
      <c r="M245" s="21" t="s">
        <v>3085</v>
      </c>
      <c r="N245" s="21" t="s">
        <v>3085</v>
      </c>
      <c r="O245" s="21" t="s">
        <v>3086</v>
      </c>
      <c r="P245" s="21" t="s">
        <v>3087</v>
      </c>
      <c r="Q245" s="21" t="s">
        <v>3088</v>
      </c>
      <c r="R245" s="21" t="s">
        <v>3848</v>
      </c>
      <c r="S245" s="21" t="s">
        <v>76</v>
      </c>
      <c r="T245" s="21" t="s">
        <v>37</v>
      </c>
      <c r="U245" s="21" t="s">
        <v>3046</v>
      </c>
      <c r="V245" s="21" t="s">
        <v>3094</v>
      </c>
    </row>
    <row r="246" s="21" customFormat="1" spans="1:22">
      <c r="A246" s="21" t="s">
        <v>2198</v>
      </c>
      <c r="B246" s="21" t="s">
        <v>520</v>
      </c>
      <c r="C246" s="21" t="s">
        <v>2199</v>
      </c>
      <c r="D246" s="21" t="s">
        <v>3719</v>
      </c>
      <c r="E246" s="21" t="s">
        <v>3849</v>
      </c>
      <c r="F246" s="21" t="s">
        <v>83</v>
      </c>
      <c r="G246" s="21" t="s">
        <v>929</v>
      </c>
      <c r="H246" s="21" t="s">
        <v>3082</v>
      </c>
      <c r="I246" s="21" t="s">
        <v>3850</v>
      </c>
      <c r="J246" s="21" t="s">
        <v>3084</v>
      </c>
      <c r="K246" s="21" t="s">
        <v>3850</v>
      </c>
      <c r="L246" s="21" t="s">
        <v>3850</v>
      </c>
      <c r="M246" s="21" t="s">
        <v>3085</v>
      </c>
      <c r="N246" s="21" t="s">
        <v>3085</v>
      </c>
      <c r="O246" s="21" t="s">
        <v>3086</v>
      </c>
      <c r="P246" s="21" t="s">
        <v>3087</v>
      </c>
      <c r="Q246" s="21" t="s">
        <v>3088</v>
      </c>
      <c r="R246" s="21" t="s">
        <v>3851</v>
      </c>
      <c r="S246" s="21" t="s">
        <v>76</v>
      </c>
      <c r="T246" s="21" t="s">
        <v>37</v>
      </c>
      <c r="U246" s="21" t="s">
        <v>3046</v>
      </c>
      <c r="V246" s="21" t="s">
        <v>3090</v>
      </c>
    </row>
    <row r="247" s="21" customFormat="1" spans="1:22">
      <c r="A247" s="21" t="s">
        <v>1935</v>
      </c>
      <c r="B247" s="21" t="s">
        <v>520</v>
      </c>
      <c r="C247" s="21" t="s">
        <v>1936</v>
      </c>
      <c r="D247" s="21" t="s">
        <v>1107</v>
      </c>
      <c r="E247" s="21" t="s">
        <v>3852</v>
      </c>
      <c r="F247" s="21" t="s">
        <v>520</v>
      </c>
      <c r="G247" s="21" t="s">
        <v>83</v>
      </c>
      <c r="H247" s="21" t="s">
        <v>3082</v>
      </c>
      <c r="I247" s="21" t="s">
        <v>3853</v>
      </c>
      <c r="J247" s="21" t="s">
        <v>3084</v>
      </c>
      <c r="K247" s="21" t="s">
        <v>3853</v>
      </c>
      <c r="L247" s="21" t="s">
        <v>3853</v>
      </c>
      <c r="M247" s="21" t="s">
        <v>3085</v>
      </c>
      <c r="N247" s="21" t="s">
        <v>3085</v>
      </c>
      <c r="O247" s="21" t="s">
        <v>3086</v>
      </c>
      <c r="P247" s="21" t="s">
        <v>3087</v>
      </c>
      <c r="Q247" s="21" t="s">
        <v>3088</v>
      </c>
      <c r="R247" s="21" t="s">
        <v>3854</v>
      </c>
      <c r="S247" s="21" t="s">
        <v>76</v>
      </c>
      <c r="T247" s="21" t="s">
        <v>37</v>
      </c>
      <c r="U247" s="21" t="s">
        <v>3046</v>
      </c>
      <c r="V247" s="21" t="s">
        <v>3094</v>
      </c>
    </row>
    <row r="248" s="21" customFormat="1" spans="1:22">
      <c r="A248" s="21" t="s">
        <v>1999</v>
      </c>
      <c r="B248" s="21" t="s">
        <v>520</v>
      </c>
      <c r="C248" s="21" t="s">
        <v>2000</v>
      </c>
      <c r="D248" s="21" t="s">
        <v>3855</v>
      </c>
      <c r="E248" s="21" t="s">
        <v>3856</v>
      </c>
      <c r="F248" s="21" t="s">
        <v>520</v>
      </c>
      <c r="G248" s="21" t="s">
        <v>83</v>
      </c>
      <c r="H248" s="21" t="s">
        <v>3082</v>
      </c>
      <c r="I248" s="21" t="s">
        <v>3857</v>
      </c>
      <c r="J248" s="21" t="s">
        <v>3084</v>
      </c>
      <c r="K248" s="21" t="s">
        <v>3857</v>
      </c>
      <c r="L248" s="21" t="s">
        <v>3857</v>
      </c>
      <c r="M248" s="21" t="s">
        <v>3085</v>
      </c>
      <c r="N248" s="21" t="s">
        <v>3085</v>
      </c>
      <c r="O248" s="21" t="s">
        <v>3086</v>
      </c>
      <c r="P248" s="21" t="s">
        <v>3087</v>
      </c>
      <c r="Q248" s="21" t="s">
        <v>3088</v>
      </c>
      <c r="R248" s="21" t="s">
        <v>3858</v>
      </c>
      <c r="S248" s="21" t="s">
        <v>76</v>
      </c>
      <c r="T248" s="21" t="s">
        <v>37</v>
      </c>
      <c r="U248" s="21" t="s">
        <v>3048</v>
      </c>
      <c r="V248" s="21" t="s">
        <v>3142</v>
      </c>
    </row>
    <row r="249" s="21" customFormat="1" spans="1:22">
      <c r="A249" s="21" t="s">
        <v>1941</v>
      </c>
      <c r="B249" s="21" t="s">
        <v>520</v>
      </c>
      <c r="C249" s="21" t="s">
        <v>1942</v>
      </c>
      <c r="D249" s="21" t="s">
        <v>1944</v>
      </c>
      <c r="E249" s="21" t="s">
        <v>3859</v>
      </c>
      <c r="F249" s="21" t="s">
        <v>520</v>
      </c>
      <c r="G249" s="21" t="s">
        <v>83</v>
      </c>
      <c r="H249" s="21" t="s">
        <v>3082</v>
      </c>
      <c r="I249" s="21" t="s">
        <v>3860</v>
      </c>
      <c r="J249" s="21" t="s">
        <v>3084</v>
      </c>
      <c r="K249" s="21" t="s">
        <v>3860</v>
      </c>
      <c r="L249" s="21" t="s">
        <v>3860</v>
      </c>
      <c r="M249" s="21" t="s">
        <v>3085</v>
      </c>
      <c r="N249" s="21" t="s">
        <v>3085</v>
      </c>
      <c r="O249" s="21" t="s">
        <v>3086</v>
      </c>
      <c r="P249" s="21" t="s">
        <v>3087</v>
      </c>
      <c r="Q249" s="21" t="s">
        <v>3088</v>
      </c>
      <c r="R249" s="21" t="s">
        <v>3861</v>
      </c>
      <c r="S249" s="21" t="s">
        <v>76</v>
      </c>
      <c r="T249" s="21" t="s">
        <v>37</v>
      </c>
      <c r="U249" s="21" t="s">
        <v>3046</v>
      </c>
      <c r="V249" s="21" t="s">
        <v>3654</v>
      </c>
    </row>
    <row r="250" s="21" customFormat="1" spans="1:22">
      <c r="A250" s="21" t="s">
        <v>2463</v>
      </c>
      <c r="B250" s="21" t="s">
        <v>520</v>
      </c>
      <c r="C250" s="21" t="s">
        <v>2464</v>
      </c>
      <c r="D250" s="21" t="s">
        <v>283</v>
      </c>
      <c r="E250" s="21" t="s">
        <v>3862</v>
      </c>
      <c r="F250" s="21" t="s">
        <v>520</v>
      </c>
      <c r="G250" s="21" t="s">
        <v>929</v>
      </c>
      <c r="H250" s="21" t="s">
        <v>3082</v>
      </c>
      <c r="I250" s="21" t="s">
        <v>3863</v>
      </c>
      <c r="J250" s="21" t="s">
        <v>3084</v>
      </c>
      <c r="K250" s="21" t="s">
        <v>3863</v>
      </c>
      <c r="L250" s="21" t="s">
        <v>3863</v>
      </c>
      <c r="M250" s="21" t="s">
        <v>3085</v>
      </c>
      <c r="N250" s="21" t="s">
        <v>3085</v>
      </c>
      <c r="O250" s="21" t="s">
        <v>3086</v>
      </c>
      <c r="P250" s="21" t="s">
        <v>3087</v>
      </c>
      <c r="Q250" s="21" t="s">
        <v>3088</v>
      </c>
      <c r="R250" s="21" t="s">
        <v>3864</v>
      </c>
      <c r="S250" s="21" t="s">
        <v>76</v>
      </c>
      <c r="T250" s="21" t="s">
        <v>37</v>
      </c>
      <c r="U250" s="21" t="s">
        <v>3048</v>
      </c>
      <c r="V250" s="21" t="s">
        <v>3142</v>
      </c>
    </row>
    <row r="251" s="21" customFormat="1" spans="1:22">
      <c r="A251" s="21" t="s">
        <v>2322</v>
      </c>
      <c r="B251" s="21" t="s">
        <v>520</v>
      </c>
      <c r="C251" s="21" t="s">
        <v>2323</v>
      </c>
      <c r="D251" s="21" t="s">
        <v>3840</v>
      </c>
      <c r="E251" s="21" t="s">
        <v>3865</v>
      </c>
      <c r="F251" s="21" t="s">
        <v>520</v>
      </c>
      <c r="G251" s="21" t="s">
        <v>929</v>
      </c>
      <c r="H251" s="21" t="s">
        <v>3082</v>
      </c>
      <c r="I251" s="21" t="s">
        <v>3866</v>
      </c>
      <c r="J251" s="21" t="s">
        <v>3084</v>
      </c>
      <c r="K251" s="21" t="s">
        <v>3866</v>
      </c>
      <c r="L251" s="21" t="s">
        <v>3866</v>
      </c>
      <c r="M251" s="21" t="s">
        <v>3085</v>
      </c>
      <c r="N251" s="21" t="s">
        <v>3085</v>
      </c>
      <c r="O251" s="21" t="s">
        <v>3086</v>
      </c>
      <c r="P251" s="21" t="s">
        <v>3087</v>
      </c>
      <c r="Q251" s="21" t="s">
        <v>3088</v>
      </c>
      <c r="R251" s="21" t="s">
        <v>3867</v>
      </c>
      <c r="S251" s="21" t="s">
        <v>76</v>
      </c>
      <c r="T251" s="21" t="s">
        <v>37</v>
      </c>
      <c r="U251" s="21" t="s">
        <v>3046</v>
      </c>
      <c r="V251" s="21" t="s">
        <v>3098</v>
      </c>
    </row>
    <row r="252" s="21" customFormat="1" spans="1:22">
      <c r="A252" s="21" t="s">
        <v>2458</v>
      </c>
      <c r="B252" s="21" t="s">
        <v>520</v>
      </c>
      <c r="C252" s="21" t="s">
        <v>2459</v>
      </c>
      <c r="D252" s="21" t="s">
        <v>283</v>
      </c>
      <c r="E252" s="21" t="s">
        <v>3868</v>
      </c>
      <c r="F252" s="21" t="s">
        <v>520</v>
      </c>
      <c r="G252" s="21" t="s">
        <v>929</v>
      </c>
      <c r="H252" s="21" t="s">
        <v>3082</v>
      </c>
      <c r="I252" s="21" t="s">
        <v>3869</v>
      </c>
      <c r="J252" s="21" t="s">
        <v>3084</v>
      </c>
      <c r="K252" s="21" t="s">
        <v>3869</v>
      </c>
      <c r="L252" s="21" t="s">
        <v>3869</v>
      </c>
      <c r="M252" s="21" t="s">
        <v>3085</v>
      </c>
      <c r="N252" s="21" t="s">
        <v>3085</v>
      </c>
      <c r="O252" s="21" t="s">
        <v>3086</v>
      </c>
      <c r="P252" s="21" t="s">
        <v>3087</v>
      </c>
      <c r="Q252" s="21" t="s">
        <v>3088</v>
      </c>
      <c r="R252" s="21" t="s">
        <v>3870</v>
      </c>
      <c r="S252" s="21" t="s">
        <v>76</v>
      </c>
      <c r="T252" s="21" t="s">
        <v>37</v>
      </c>
      <c r="U252" s="21" t="s">
        <v>3048</v>
      </c>
      <c r="V252" s="21" t="s">
        <v>3142</v>
      </c>
    </row>
    <row r="253" s="21" customFormat="1" spans="1:22">
      <c r="A253" s="21" t="s">
        <v>2623</v>
      </c>
      <c r="B253" s="21" t="s">
        <v>520</v>
      </c>
      <c r="C253" s="21" t="s">
        <v>2624</v>
      </c>
      <c r="D253" s="21" t="s">
        <v>1363</v>
      </c>
      <c r="E253" s="21" t="s">
        <v>3871</v>
      </c>
      <c r="F253" s="21" t="s">
        <v>83</v>
      </c>
      <c r="G253" s="21" t="s">
        <v>84</v>
      </c>
      <c r="H253" s="21" t="s">
        <v>3082</v>
      </c>
      <c r="I253" s="21" t="s">
        <v>3872</v>
      </c>
      <c r="J253" s="21" t="s">
        <v>3084</v>
      </c>
      <c r="K253" s="21" t="s">
        <v>3872</v>
      </c>
      <c r="L253" s="21" t="s">
        <v>3872</v>
      </c>
      <c r="M253" s="21" t="s">
        <v>3085</v>
      </c>
      <c r="N253" s="21" t="s">
        <v>3085</v>
      </c>
      <c r="O253" s="21" t="s">
        <v>3086</v>
      </c>
      <c r="P253" s="21" t="s">
        <v>3087</v>
      </c>
      <c r="Q253" s="21" t="s">
        <v>3088</v>
      </c>
      <c r="R253" s="21" t="s">
        <v>3873</v>
      </c>
      <c r="S253" s="21" t="s">
        <v>76</v>
      </c>
      <c r="T253" s="21" t="s">
        <v>37</v>
      </c>
      <c r="U253" s="21" t="s">
        <v>3048</v>
      </c>
      <c r="V253" s="21" t="s">
        <v>3219</v>
      </c>
    </row>
    <row r="254" s="21" customFormat="1" spans="1:22">
      <c r="A254" s="21" t="s">
        <v>2203</v>
      </c>
      <c r="B254" s="21" t="s">
        <v>520</v>
      </c>
      <c r="C254" s="21" t="s">
        <v>2204</v>
      </c>
      <c r="D254" s="21" t="s">
        <v>2206</v>
      </c>
      <c r="E254" s="21" t="s">
        <v>3874</v>
      </c>
      <c r="F254" s="21" t="s">
        <v>83</v>
      </c>
      <c r="G254" s="21" t="s">
        <v>929</v>
      </c>
      <c r="H254" s="21" t="s">
        <v>3082</v>
      </c>
      <c r="I254" s="21" t="s">
        <v>3875</v>
      </c>
      <c r="J254" s="21" t="s">
        <v>3084</v>
      </c>
      <c r="K254" s="21" t="s">
        <v>3875</v>
      </c>
      <c r="L254" s="21" t="s">
        <v>3875</v>
      </c>
      <c r="M254" s="21" t="s">
        <v>3085</v>
      </c>
      <c r="N254" s="21" t="s">
        <v>3085</v>
      </c>
      <c r="O254" s="21" t="s">
        <v>3086</v>
      </c>
      <c r="P254" s="21" t="s">
        <v>3087</v>
      </c>
      <c r="Q254" s="21" t="s">
        <v>3088</v>
      </c>
      <c r="R254" s="21" t="s">
        <v>3876</v>
      </c>
      <c r="S254" s="21" t="s">
        <v>76</v>
      </c>
      <c r="T254" s="21" t="s">
        <v>37</v>
      </c>
      <c r="U254" s="21" t="s">
        <v>3048</v>
      </c>
      <c r="V254" s="21" t="s">
        <v>3090</v>
      </c>
    </row>
    <row r="255" s="21" customFormat="1" spans="1:22">
      <c r="A255" s="21" t="s">
        <v>1948</v>
      </c>
      <c r="B255" s="21" t="s">
        <v>520</v>
      </c>
      <c r="C255" s="21" t="s">
        <v>1949</v>
      </c>
      <c r="D255" s="21" t="s">
        <v>3877</v>
      </c>
      <c r="E255" s="21" t="s">
        <v>3878</v>
      </c>
      <c r="F255" s="21" t="s">
        <v>520</v>
      </c>
      <c r="G255" s="21" t="s">
        <v>83</v>
      </c>
      <c r="H255" s="21" t="s">
        <v>3082</v>
      </c>
      <c r="I255" s="21" t="s">
        <v>3879</v>
      </c>
      <c r="J255" s="21" t="s">
        <v>3084</v>
      </c>
      <c r="K255" s="21" t="s">
        <v>3879</v>
      </c>
      <c r="L255" s="21" t="s">
        <v>3879</v>
      </c>
      <c r="M255" s="21" t="s">
        <v>3085</v>
      </c>
      <c r="N255" s="21" t="s">
        <v>3085</v>
      </c>
      <c r="O255" s="21" t="s">
        <v>3086</v>
      </c>
      <c r="P255" s="21" t="s">
        <v>3087</v>
      </c>
      <c r="Q255" s="21" t="s">
        <v>3088</v>
      </c>
      <c r="R255" s="21" t="s">
        <v>3880</v>
      </c>
      <c r="S255" s="21" t="s">
        <v>76</v>
      </c>
      <c r="T255" s="21" t="s">
        <v>37</v>
      </c>
      <c r="U255" s="21" t="s">
        <v>3046</v>
      </c>
      <c r="V255" s="21" t="s">
        <v>3410</v>
      </c>
    </row>
    <row r="256" s="21" customFormat="1" spans="1:22">
      <c r="A256" s="21" t="s">
        <v>2742</v>
      </c>
      <c r="B256" s="21" t="s">
        <v>520</v>
      </c>
      <c r="C256" s="21" t="s">
        <v>2743</v>
      </c>
      <c r="D256" s="21" t="s">
        <v>3881</v>
      </c>
      <c r="E256" s="21" t="s">
        <v>3882</v>
      </c>
      <c r="F256" s="21" t="s">
        <v>929</v>
      </c>
      <c r="G256" s="21" t="s">
        <v>84</v>
      </c>
      <c r="H256" s="21" t="s">
        <v>3082</v>
      </c>
      <c r="I256" s="21" t="s">
        <v>3883</v>
      </c>
      <c r="J256" s="21" t="s">
        <v>3084</v>
      </c>
      <c r="K256" s="21" t="s">
        <v>3883</v>
      </c>
      <c r="L256" s="21" t="s">
        <v>3883</v>
      </c>
      <c r="M256" s="21" t="s">
        <v>3085</v>
      </c>
      <c r="N256" s="21" t="s">
        <v>3085</v>
      </c>
      <c r="O256" s="21" t="s">
        <v>3086</v>
      </c>
      <c r="P256" s="21" t="s">
        <v>3087</v>
      </c>
      <c r="Q256" s="21" t="s">
        <v>3088</v>
      </c>
      <c r="R256" s="21" t="s">
        <v>3884</v>
      </c>
      <c r="S256" s="21" t="s">
        <v>76</v>
      </c>
      <c r="T256" s="21" t="s">
        <v>37</v>
      </c>
      <c r="U256" s="21" t="s">
        <v>3048</v>
      </c>
      <c r="V256" s="21" t="s">
        <v>3243</v>
      </c>
    </row>
    <row r="257" s="21" customFormat="1" spans="1:22">
      <c r="A257" s="21" t="s">
        <v>2345</v>
      </c>
      <c r="B257" s="21" t="s">
        <v>520</v>
      </c>
      <c r="C257" s="21" t="s">
        <v>2346</v>
      </c>
      <c r="D257" s="21" t="s">
        <v>602</v>
      </c>
      <c r="E257" s="21" t="s">
        <v>3885</v>
      </c>
      <c r="F257" s="21" t="s">
        <v>83</v>
      </c>
      <c r="G257" s="21" t="s">
        <v>929</v>
      </c>
      <c r="H257" s="21" t="s">
        <v>3082</v>
      </c>
      <c r="I257" s="21" t="s">
        <v>3119</v>
      </c>
      <c r="J257" s="21" t="s">
        <v>3084</v>
      </c>
      <c r="K257" s="21" t="s">
        <v>3119</v>
      </c>
      <c r="L257" s="21" t="s">
        <v>3119</v>
      </c>
      <c r="M257" s="21" t="s">
        <v>3085</v>
      </c>
      <c r="N257" s="21" t="s">
        <v>3085</v>
      </c>
      <c r="O257" s="21" t="s">
        <v>3086</v>
      </c>
      <c r="P257" s="21" t="s">
        <v>3087</v>
      </c>
      <c r="Q257" s="21" t="s">
        <v>3088</v>
      </c>
      <c r="R257" s="21" t="s">
        <v>3886</v>
      </c>
      <c r="S257" s="21" t="s">
        <v>76</v>
      </c>
      <c r="T257" s="21" t="s">
        <v>37</v>
      </c>
      <c r="U257" s="21" t="s">
        <v>3046</v>
      </c>
      <c r="V257" s="21" t="s">
        <v>3098</v>
      </c>
    </row>
    <row r="258" s="21" customFormat="1" spans="1:22">
      <c r="A258" s="21" t="s">
        <v>2732</v>
      </c>
      <c r="B258" s="21" t="s">
        <v>520</v>
      </c>
      <c r="C258" s="21" t="s">
        <v>2733</v>
      </c>
      <c r="D258" s="21" t="s">
        <v>1527</v>
      </c>
      <c r="E258" s="21" t="s">
        <v>3887</v>
      </c>
      <c r="F258" s="21" t="s">
        <v>929</v>
      </c>
      <c r="G258" s="21" t="s">
        <v>84</v>
      </c>
      <c r="H258" s="21" t="s">
        <v>3082</v>
      </c>
      <c r="I258" s="21" t="s">
        <v>3561</v>
      </c>
      <c r="J258" s="21" t="s">
        <v>3084</v>
      </c>
      <c r="K258" s="21" t="s">
        <v>3561</v>
      </c>
      <c r="L258" s="21" t="s">
        <v>3561</v>
      </c>
      <c r="M258" s="21" t="s">
        <v>3085</v>
      </c>
      <c r="N258" s="21" t="s">
        <v>3085</v>
      </c>
      <c r="O258" s="21" t="s">
        <v>3086</v>
      </c>
      <c r="P258" s="21" t="s">
        <v>3087</v>
      </c>
      <c r="Q258" s="21" t="s">
        <v>3088</v>
      </c>
      <c r="R258" s="21" t="s">
        <v>3888</v>
      </c>
      <c r="S258" s="21" t="s">
        <v>76</v>
      </c>
      <c r="T258" s="21" t="s">
        <v>37</v>
      </c>
      <c r="U258" s="21" t="s">
        <v>3048</v>
      </c>
      <c r="V258" s="21" t="s">
        <v>3098</v>
      </c>
    </row>
    <row r="259" s="21" customFormat="1" spans="1:22">
      <c r="A259" s="21" t="s">
        <v>2350</v>
      </c>
      <c r="B259" s="21" t="s">
        <v>83</v>
      </c>
      <c r="C259" s="21" t="s">
        <v>2351</v>
      </c>
      <c r="D259" s="21" t="s">
        <v>3889</v>
      </c>
      <c r="E259" s="21" t="s">
        <v>3890</v>
      </c>
      <c r="F259" s="21" t="s">
        <v>83</v>
      </c>
      <c r="G259" s="21" t="s">
        <v>929</v>
      </c>
      <c r="H259" s="21" t="s">
        <v>3082</v>
      </c>
      <c r="I259" s="21" t="s">
        <v>3891</v>
      </c>
      <c r="J259" s="21" t="s">
        <v>3084</v>
      </c>
      <c r="K259" s="21" t="s">
        <v>3891</v>
      </c>
      <c r="L259" s="21" t="s">
        <v>3891</v>
      </c>
      <c r="M259" s="21" t="s">
        <v>3085</v>
      </c>
      <c r="N259" s="21" t="s">
        <v>3085</v>
      </c>
      <c r="O259" s="21" t="s">
        <v>3086</v>
      </c>
      <c r="P259" s="21" t="s">
        <v>3087</v>
      </c>
      <c r="Q259" s="21" t="s">
        <v>3088</v>
      </c>
      <c r="R259" s="21" t="s">
        <v>3892</v>
      </c>
      <c r="S259" s="21" t="s">
        <v>76</v>
      </c>
      <c r="T259" s="21" t="s">
        <v>37</v>
      </c>
      <c r="U259" s="21" t="s">
        <v>3046</v>
      </c>
      <c r="V259" s="21" t="s">
        <v>3243</v>
      </c>
    </row>
    <row r="260" s="21" customFormat="1" spans="1:22">
      <c r="A260" s="21" t="s">
        <v>2327</v>
      </c>
      <c r="B260" s="21" t="s">
        <v>83</v>
      </c>
      <c r="C260" s="21" t="s">
        <v>2328</v>
      </c>
      <c r="D260" s="21" t="s">
        <v>2330</v>
      </c>
      <c r="E260" s="21" t="s">
        <v>3893</v>
      </c>
      <c r="F260" s="21" t="s">
        <v>83</v>
      </c>
      <c r="G260" s="21" t="s">
        <v>929</v>
      </c>
      <c r="H260" s="21" t="s">
        <v>3082</v>
      </c>
      <c r="I260" s="21" t="s">
        <v>3894</v>
      </c>
      <c r="J260" s="21" t="s">
        <v>3084</v>
      </c>
      <c r="K260" s="21" t="s">
        <v>3894</v>
      </c>
      <c r="L260" s="21" t="s">
        <v>3894</v>
      </c>
      <c r="M260" s="21" t="s">
        <v>3085</v>
      </c>
      <c r="N260" s="21" t="s">
        <v>3085</v>
      </c>
      <c r="O260" s="21" t="s">
        <v>3086</v>
      </c>
      <c r="P260" s="21" t="s">
        <v>3087</v>
      </c>
      <c r="Q260" s="21" t="s">
        <v>3088</v>
      </c>
      <c r="R260" s="21" t="s">
        <v>3895</v>
      </c>
      <c r="S260" s="21" t="s">
        <v>76</v>
      </c>
      <c r="T260" s="21" t="s">
        <v>37</v>
      </c>
      <c r="U260" s="21" t="s">
        <v>3046</v>
      </c>
      <c r="V260" s="21" t="s">
        <v>3243</v>
      </c>
    </row>
    <row r="261" s="21" customFormat="1" spans="1:22">
      <c r="A261" s="21" t="s">
        <v>2804</v>
      </c>
      <c r="B261" s="21" t="s">
        <v>83</v>
      </c>
      <c r="C261" s="21" t="s">
        <v>2805</v>
      </c>
      <c r="D261" s="21" t="s">
        <v>2086</v>
      </c>
      <c r="E261" s="21" t="s">
        <v>3896</v>
      </c>
      <c r="F261" s="21" t="s">
        <v>83</v>
      </c>
      <c r="G261" s="21" t="s">
        <v>84</v>
      </c>
      <c r="H261" s="21" t="s">
        <v>3082</v>
      </c>
      <c r="I261" s="21" t="s">
        <v>3897</v>
      </c>
      <c r="J261" s="21" t="s">
        <v>3084</v>
      </c>
      <c r="K261" s="21" t="s">
        <v>3897</v>
      </c>
      <c r="L261" s="21" t="s">
        <v>3897</v>
      </c>
      <c r="M261" s="21" t="s">
        <v>3085</v>
      </c>
      <c r="N261" s="21" t="s">
        <v>3085</v>
      </c>
      <c r="O261" s="21" t="s">
        <v>3086</v>
      </c>
      <c r="P261" s="21" t="s">
        <v>3087</v>
      </c>
      <c r="Q261" s="21" t="s">
        <v>3088</v>
      </c>
      <c r="R261" s="21" t="s">
        <v>3898</v>
      </c>
      <c r="S261" s="21" t="s">
        <v>76</v>
      </c>
      <c r="T261" s="21" t="s">
        <v>37</v>
      </c>
      <c r="U261" s="21" t="s">
        <v>3048</v>
      </c>
      <c r="V261" s="21" t="s">
        <v>3142</v>
      </c>
    </row>
    <row r="262" s="21" customFormat="1" spans="1:22">
      <c r="A262" s="21" t="s">
        <v>2334</v>
      </c>
      <c r="B262" s="21" t="s">
        <v>83</v>
      </c>
      <c r="C262" s="21" t="s">
        <v>2335</v>
      </c>
      <c r="D262" s="21" t="s">
        <v>1140</v>
      </c>
      <c r="E262" s="21" t="s">
        <v>3899</v>
      </c>
      <c r="F262" s="21" t="s">
        <v>83</v>
      </c>
      <c r="G262" s="21" t="s">
        <v>929</v>
      </c>
      <c r="H262" s="21" t="s">
        <v>3082</v>
      </c>
      <c r="I262" s="21" t="s">
        <v>3900</v>
      </c>
      <c r="J262" s="21" t="s">
        <v>3084</v>
      </c>
      <c r="K262" s="21" t="s">
        <v>3900</v>
      </c>
      <c r="L262" s="21" t="s">
        <v>3900</v>
      </c>
      <c r="M262" s="21" t="s">
        <v>3085</v>
      </c>
      <c r="N262" s="21" t="s">
        <v>3085</v>
      </c>
      <c r="O262" s="21" t="s">
        <v>3086</v>
      </c>
      <c r="P262" s="21" t="s">
        <v>3087</v>
      </c>
      <c r="Q262" s="21" t="s">
        <v>3088</v>
      </c>
      <c r="R262" s="21" t="s">
        <v>3901</v>
      </c>
      <c r="S262" s="21" t="s">
        <v>76</v>
      </c>
      <c r="T262" s="21" t="s">
        <v>37</v>
      </c>
      <c r="U262" s="21" t="s">
        <v>3048</v>
      </c>
      <c r="V262" s="21" t="s">
        <v>3098</v>
      </c>
    </row>
    <row r="263" s="21" customFormat="1" spans="1:22">
      <c r="A263" s="21" t="s">
        <v>2736</v>
      </c>
      <c r="B263" s="21" t="s">
        <v>83</v>
      </c>
      <c r="C263" s="21" t="s">
        <v>2737</v>
      </c>
      <c r="D263" s="21" t="s">
        <v>602</v>
      </c>
      <c r="E263" s="21" t="s">
        <v>3902</v>
      </c>
      <c r="F263" s="21" t="s">
        <v>929</v>
      </c>
      <c r="G263" s="21" t="s">
        <v>84</v>
      </c>
      <c r="H263" s="21" t="s">
        <v>3082</v>
      </c>
      <c r="I263" s="21" t="s">
        <v>3903</v>
      </c>
      <c r="J263" s="21" t="s">
        <v>3084</v>
      </c>
      <c r="K263" s="21" t="s">
        <v>3903</v>
      </c>
      <c r="L263" s="21" t="s">
        <v>3903</v>
      </c>
      <c r="M263" s="21" t="s">
        <v>3085</v>
      </c>
      <c r="N263" s="21" t="s">
        <v>3085</v>
      </c>
      <c r="O263" s="21" t="s">
        <v>3086</v>
      </c>
      <c r="P263" s="21" t="s">
        <v>3087</v>
      </c>
      <c r="Q263" s="21" t="s">
        <v>3088</v>
      </c>
      <c r="R263" s="21" t="s">
        <v>3904</v>
      </c>
      <c r="S263" s="21" t="s">
        <v>76</v>
      </c>
      <c r="T263" s="21" t="s">
        <v>37</v>
      </c>
      <c r="U263" s="21" t="s">
        <v>3046</v>
      </c>
      <c r="V263" s="21" t="s">
        <v>3098</v>
      </c>
    </row>
    <row r="264" s="21" customFormat="1" spans="1:22">
      <c r="A264" s="21" t="s">
        <v>2339</v>
      </c>
      <c r="B264" s="21" t="s">
        <v>83</v>
      </c>
      <c r="C264" s="21" t="s">
        <v>2340</v>
      </c>
      <c r="D264" s="21" t="s">
        <v>3840</v>
      </c>
      <c r="E264" s="21" t="s">
        <v>3905</v>
      </c>
      <c r="F264" s="21" t="s">
        <v>83</v>
      </c>
      <c r="G264" s="21" t="s">
        <v>929</v>
      </c>
      <c r="H264" s="21" t="s">
        <v>3082</v>
      </c>
      <c r="I264" s="21" t="s">
        <v>3906</v>
      </c>
      <c r="J264" s="21" t="s">
        <v>3084</v>
      </c>
      <c r="K264" s="21" t="s">
        <v>3906</v>
      </c>
      <c r="L264" s="21" t="s">
        <v>3906</v>
      </c>
      <c r="M264" s="21" t="s">
        <v>3085</v>
      </c>
      <c r="N264" s="21" t="s">
        <v>3085</v>
      </c>
      <c r="O264" s="21" t="s">
        <v>3086</v>
      </c>
      <c r="P264" s="21" t="s">
        <v>3087</v>
      </c>
      <c r="Q264" s="21" t="s">
        <v>3088</v>
      </c>
      <c r="R264" s="21" t="s">
        <v>3907</v>
      </c>
      <c r="S264" s="21" t="s">
        <v>76</v>
      </c>
      <c r="T264" s="21" t="s">
        <v>37</v>
      </c>
      <c r="U264" s="21" t="s">
        <v>3048</v>
      </c>
      <c r="V264" s="21" t="s">
        <v>3098</v>
      </c>
    </row>
    <row r="265" s="21" customFormat="1" spans="1:22">
      <c r="A265" s="21" t="s">
        <v>2965</v>
      </c>
      <c r="B265" s="21" t="s">
        <v>83</v>
      </c>
      <c r="C265" s="21" t="s">
        <v>2966</v>
      </c>
      <c r="D265" s="21" t="s">
        <v>2968</v>
      </c>
      <c r="E265" s="21" t="s">
        <v>3908</v>
      </c>
      <c r="F265" s="21" t="s">
        <v>929</v>
      </c>
      <c r="G265" s="21" t="s">
        <v>84</v>
      </c>
      <c r="H265" s="21" t="s">
        <v>3082</v>
      </c>
      <c r="I265" s="21" t="s">
        <v>3909</v>
      </c>
      <c r="J265" s="21" t="s">
        <v>3084</v>
      </c>
      <c r="K265" s="21" t="s">
        <v>3909</v>
      </c>
      <c r="L265" s="21" t="s">
        <v>3909</v>
      </c>
      <c r="M265" s="21" t="s">
        <v>3085</v>
      </c>
      <c r="N265" s="21" t="s">
        <v>3085</v>
      </c>
      <c r="O265" s="21" t="s">
        <v>3086</v>
      </c>
      <c r="P265" s="21" t="s">
        <v>3087</v>
      </c>
      <c r="Q265" s="21" t="s">
        <v>3088</v>
      </c>
      <c r="R265" s="21" t="s">
        <v>3910</v>
      </c>
      <c r="S265" s="21" t="s">
        <v>76</v>
      </c>
      <c r="T265" s="21" t="s">
        <v>37</v>
      </c>
      <c r="U265" s="21" t="s">
        <v>3046</v>
      </c>
      <c r="V265" s="21" t="s">
        <v>3911</v>
      </c>
    </row>
    <row r="266" s="21" customFormat="1" spans="1:22">
      <c r="A266" s="21" t="s">
        <v>2374</v>
      </c>
      <c r="B266" s="21" t="s">
        <v>83</v>
      </c>
      <c r="C266" s="21" t="s">
        <v>2375</v>
      </c>
      <c r="D266" s="21" t="s">
        <v>2369</v>
      </c>
      <c r="E266" s="21" t="s">
        <v>3912</v>
      </c>
      <c r="F266" s="21" t="s">
        <v>83</v>
      </c>
      <c r="G266" s="21" t="s">
        <v>929</v>
      </c>
      <c r="H266" s="21" t="s">
        <v>3082</v>
      </c>
      <c r="I266" s="21" t="s">
        <v>3913</v>
      </c>
      <c r="J266" s="21" t="s">
        <v>3084</v>
      </c>
      <c r="K266" s="21" t="s">
        <v>3913</v>
      </c>
      <c r="L266" s="21" t="s">
        <v>3913</v>
      </c>
      <c r="M266" s="21" t="s">
        <v>3085</v>
      </c>
      <c r="N266" s="21" t="s">
        <v>3085</v>
      </c>
      <c r="O266" s="21" t="s">
        <v>3086</v>
      </c>
      <c r="P266" s="21" t="s">
        <v>3087</v>
      </c>
      <c r="Q266" s="21" t="s">
        <v>3088</v>
      </c>
      <c r="R266" s="21" t="s">
        <v>3914</v>
      </c>
      <c r="S266" s="21" t="s">
        <v>76</v>
      </c>
      <c r="T266" s="21" t="s">
        <v>37</v>
      </c>
      <c r="U266" s="21" t="s">
        <v>3046</v>
      </c>
      <c r="V266" s="21" t="s">
        <v>3094</v>
      </c>
    </row>
    <row r="267" s="21" customFormat="1" spans="1:22">
      <c r="A267" s="21" t="s">
        <v>2361</v>
      </c>
      <c r="B267" s="21" t="s">
        <v>83</v>
      </c>
      <c r="C267" s="21" t="s">
        <v>2362</v>
      </c>
      <c r="D267" s="21" t="s">
        <v>796</v>
      </c>
      <c r="E267" s="21" t="s">
        <v>3915</v>
      </c>
      <c r="F267" s="21" t="s">
        <v>83</v>
      </c>
      <c r="G267" s="21" t="s">
        <v>929</v>
      </c>
      <c r="H267" s="21" t="s">
        <v>3082</v>
      </c>
      <c r="I267" s="21" t="s">
        <v>3916</v>
      </c>
      <c r="J267" s="21" t="s">
        <v>3084</v>
      </c>
      <c r="K267" s="21" t="s">
        <v>3916</v>
      </c>
      <c r="L267" s="21" t="s">
        <v>3916</v>
      </c>
      <c r="M267" s="21" t="s">
        <v>3085</v>
      </c>
      <c r="N267" s="21" t="s">
        <v>3085</v>
      </c>
      <c r="O267" s="21" t="s">
        <v>3086</v>
      </c>
      <c r="P267" s="21" t="s">
        <v>3087</v>
      </c>
      <c r="Q267" s="21" t="s">
        <v>3088</v>
      </c>
      <c r="R267" s="21" t="s">
        <v>3917</v>
      </c>
      <c r="S267" s="21" t="s">
        <v>76</v>
      </c>
      <c r="T267" s="21" t="s">
        <v>37</v>
      </c>
      <c r="U267" s="21" t="s">
        <v>3046</v>
      </c>
      <c r="V267" s="21" t="s">
        <v>3094</v>
      </c>
    </row>
    <row r="268" s="21" customFormat="1" spans="1:22">
      <c r="A268" s="21" t="s">
        <v>2366</v>
      </c>
      <c r="B268" s="21" t="s">
        <v>83</v>
      </c>
      <c r="C268" s="21" t="s">
        <v>2367</v>
      </c>
      <c r="D268" s="21" t="s">
        <v>2369</v>
      </c>
      <c r="E268" s="21" t="s">
        <v>3918</v>
      </c>
      <c r="F268" s="21" t="s">
        <v>83</v>
      </c>
      <c r="G268" s="21" t="s">
        <v>929</v>
      </c>
      <c r="H268" s="21" t="s">
        <v>3082</v>
      </c>
      <c r="I268" s="21" t="s">
        <v>3913</v>
      </c>
      <c r="J268" s="21" t="s">
        <v>3084</v>
      </c>
      <c r="K268" s="21" t="s">
        <v>3913</v>
      </c>
      <c r="L268" s="21" t="s">
        <v>3913</v>
      </c>
      <c r="M268" s="21" t="s">
        <v>3085</v>
      </c>
      <c r="N268" s="21" t="s">
        <v>3085</v>
      </c>
      <c r="O268" s="21" t="s">
        <v>3086</v>
      </c>
      <c r="P268" s="21" t="s">
        <v>3087</v>
      </c>
      <c r="Q268" s="21" t="s">
        <v>3088</v>
      </c>
      <c r="R268" s="21" t="s">
        <v>3919</v>
      </c>
      <c r="S268" s="21" t="s">
        <v>76</v>
      </c>
      <c r="T268" s="21" t="s">
        <v>37</v>
      </c>
      <c r="U268" s="21" t="s">
        <v>3046</v>
      </c>
      <c r="V268" s="21" t="s">
        <v>3094</v>
      </c>
    </row>
    <row r="269" s="21" customFormat="1" spans="1:22">
      <c r="A269" s="21" t="s">
        <v>2750</v>
      </c>
      <c r="B269" s="21" t="s">
        <v>83</v>
      </c>
      <c r="C269" s="21" t="s">
        <v>2751</v>
      </c>
      <c r="D269" s="21" t="s">
        <v>3920</v>
      </c>
      <c r="E269" s="21" t="s">
        <v>3921</v>
      </c>
      <c r="F269" s="21" t="s">
        <v>929</v>
      </c>
      <c r="G269" s="21" t="s">
        <v>84</v>
      </c>
      <c r="H269" s="21" t="s">
        <v>3082</v>
      </c>
      <c r="I269" s="21" t="s">
        <v>3922</v>
      </c>
      <c r="J269" s="21" t="s">
        <v>3084</v>
      </c>
      <c r="K269" s="21" t="s">
        <v>3922</v>
      </c>
      <c r="L269" s="21" t="s">
        <v>3922</v>
      </c>
      <c r="M269" s="21" t="s">
        <v>3085</v>
      </c>
      <c r="N269" s="21" t="s">
        <v>3085</v>
      </c>
      <c r="O269" s="21" t="s">
        <v>3086</v>
      </c>
      <c r="P269" s="21" t="s">
        <v>3087</v>
      </c>
      <c r="Q269" s="21" t="s">
        <v>3088</v>
      </c>
      <c r="R269" s="21" t="s">
        <v>3923</v>
      </c>
      <c r="S269" s="21" t="s">
        <v>76</v>
      </c>
      <c r="T269" s="21" t="s">
        <v>37</v>
      </c>
      <c r="U269" s="21" t="s">
        <v>3046</v>
      </c>
      <c r="V269" s="21" t="s">
        <v>3243</v>
      </c>
    </row>
    <row r="270" s="21" customFormat="1" spans="1:22">
      <c r="A270" s="21" t="s">
        <v>2356</v>
      </c>
      <c r="B270" s="21" t="s">
        <v>83</v>
      </c>
      <c r="C270" s="21" t="s">
        <v>2357</v>
      </c>
      <c r="D270" s="21" t="s">
        <v>3924</v>
      </c>
      <c r="E270" s="21" t="s">
        <v>3925</v>
      </c>
      <c r="F270" s="21" t="s">
        <v>83</v>
      </c>
      <c r="G270" s="21" t="s">
        <v>929</v>
      </c>
      <c r="H270" s="21" t="s">
        <v>3082</v>
      </c>
      <c r="I270" s="21" t="s">
        <v>3667</v>
      </c>
      <c r="J270" s="21" t="s">
        <v>3084</v>
      </c>
      <c r="K270" s="21" t="s">
        <v>3667</v>
      </c>
      <c r="L270" s="21" t="s">
        <v>3667</v>
      </c>
      <c r="M270" s="21" t="s">
        <v>3085</v>
      </c>
      <c r="N270" s="21" t="s">
        <v>3085</v>
      </c>
      <c r="O270" s="21" t="s">
        <v>3086</v>
      </c>
      <c r="P270" s="21" t="s">
        <v>3087</v>
      </c>
      <c r="Q270" s="21" t="s">
        <v>3088</v>
      </c>
      <c r="R270" s="21" t="s">
        <v>3926</v>
      </c>
      <c r="S270" s="21" t="s">
        <v>76</v>
      </c>
      <c r="T270" s="21" t="s">
        <v>37</v>
      </c>
      <c r="U270" s="21" t="s">
        <v>3046</v>
      </c>
      <c r="V270" s="21" t="s">
        <v>3243</v>
      </c>
    </row>
    <row r="271" s="21" customFormat="1" spans="1:22">
      <c r="A271" s="21" t="s">
        <v>2826</v>
      </c>
      <c r="B271" s="21" t="s">
        <v>83</v>
      </c>
      <c r="C271" s="21" t="s">
        <v>2827</v>
      </c>
      <c r="D271" s="21" t="s">
        <v>3927</v>
      </c>
      <c r="E271" s="21" t="s">
        <v>3928</v>
      </c>
      <c r="F271" s="21" t="s">
        <v>929</v>
      </c>
      <c r="G271" s="21" t="s">
        <v>84</v>
      </c>
      <c r="H271" s="21" t="s">
        <v>3082</v>
      </c>
      <c r="I271" s="21" t="s">
        <v>3929</v>
      </c>
      <c r="J271" s="21" t="s">
        <v>3084</v>
      </c>
      <c r="K271" s="21" t="s">
        <v>3929</v>
      </c>
      <c r="L271" s="21" t="s">
        <v>3929</v>
      </c>
      <c r="M271" s="21" t="s">
        <v>3085</v>
      </c>
      <c r="N271" s="21" t="s">
        <v>3085</v>
      </c>
      <c r="O271" s="21" t="s">
        <v>3086</v>
      </c>
      <c r="P271" s="21" t="s">
        <v>3087</v>
      </c>
      <c r="Q271" s="21" t="s">
        <v>3088</v>
      </c>
      <c r="R271" s="21" t="s">
        <v>3930</v>
      </c>
      <c r="S271" s="21" t="s">
        <v>76</v>
      </c>
      <c r="T271" s="21" t="s">
        <v>37</v>
      </c>
      <c r="U271" s="21" t="s">
        <v>3046</v>
      </c>
      <c r="V271" s="21" t="s">
        <v>3142</v>
      </c>
    </row>
    <row r="272" s="21" customFormat="1" spans="1:22">
      <c r="A272" s="21" t="s">
        <v>2472</v>
      </c>
      <c r="B272" s="21" t="s">
        <v>83</v>
      </c>
      <c r="C272" s="21" t="s">
        <v>2473</v>
      </c>
      <c r="D272" s="21" t="s">
        <v>2475</v>
      </c>
      <c r="E272" s="21" t="s">
        <v>3931</v>
      </c>
      <c r="F272" s="21" t="s">
        <v>83</v>
      </c>
      <c r="G272" s="21" t="s">
        <v>929</v>
      </c>
      <c r="H272" s="21" t="s">
        <v>3082</v>
      </c>
      <c r="I272" s="21" t="s">
        <v>3932</v>
      </c>
      <c r="J272" s="21" t="s">
        <v>3084</v>
      </c>
      <c r="K272" s="21" t="s">
        <v>3932</v>
      </c>
      <c r="L272" s="21" t="s">
        <v>3932</v>
      </c>
      <c r="M272" s="21" t="s">
        <v>3085</v>
      </c>
      <c r="N272" s="21" t="s">
        <v>3085</v>
      </c>
      <c r="O272" s="21" t="s">
        <v>3086</v>
      </c>
      <c r="P272" s="21" t="s">
        <v>3087</v>
      </c>
      <c r="Q272" s="21" t="s">
        <v>3088</v>
      </c>
      <c r="R272" s="21" t="s">
        <v>3933</v>
      </c>
      <c r="S272" s="21" t="s">
        <v>76</v>
      </c>
      <c r="T272" s="21" t="s">
        <v>37</v>
      </c>
      <c r="U272" s="21" t="s">
        <v>3046</v>
      </c>
      <c r="V272" s="21" t="s">
        <v>3934</v>
      </c>
    </row>
    <row r="273" s="21" customFormat="1" spans="1:22">
      <c r="A273" s="21" t="s">
        <v>2820</v>
      </c>
      <c r="B273" s="21" t="s">
        <v>83</v>
      </c>
      <c r="C273" s="21" t="s">
        <v>2821</v>
      </c>
      <c r="D273" s="21" t="s">
        <v>3935</v>
      </c>
      <c r="E273" s="21" t="s">
        <v>3936</v>
      </c>
      <c r="F273" s="21" t="s">
        <v>929</v>
      </c>
      <c r="G273" s="21" t="s">
        <v>84</v>
      </c>
      <c r="H273" s="21" t="s">
        <v>3082</v>
      </c>
      <c r="I273" s="21" t="s">
        <v>3937</v>
      </c>
      <c r="J273" s="21" t="s">
        <v>3084</v>
      </c>
      <c r="K273" s="21" t="s">
        <v>3937</v>
      </c>
      <c r="L273" s="21" t="s">
        <v>3937</v>
      </c>
      <c r="M273" s="21" t="s">
        <v>3085</v>
      </c>
      <c r="N273" s="21" t="s">
        <v>3085</v>
      </c>
      <c r="O273" s="21" t="s">
        <v>3086</v>
      </c>
      <c r="P273" s="21" t="s">
        <v>3087</v>
      </c>
      <c r="Q273" s="21" t="s">
        <v>3088</v>
      </c>
      <c r="R273" s="21" t="s">
        <v>3938</v>
      </c>
      <c r="S273" s="21" t="s">
        <v>76</v>
      </c>
      <c r="T273" s="21" t="s">
        <v>37</v>
      </c>
      <c r="U273" s="21" t="s">
        <v>3048</v>
      </c>
      <c r="V273" s="21" t="s">
        <v>3142</v>
      </c>
    </row>
    <row r="274" s="21" customFormat="1" spans="1:22">
      <c r="A274" s="21" t="s">
        <v>2809</v>
      </c>
      <c r="B274" s="21" t="s">
        <v>929</v>
      </c>
      <c r="C274" s="21" t="s">
        <v>2810</v>
      </c>
      <c r="D274" s="21" t="s">
        <v>2540</v>
      </c>
      <c r="E274" s="21" t="s">
        <v>3939</v>
      </c>
      <c r="F274" s="21" t="s">
        <v>929</v>
      </c>
      <c r="G274" s="21" t="s">
        <v>84</v>
      </c>
      <c r="H274" s="21" t="s">
        <v>3082</v>
      </c>
      <c r="I274" s="21" t="s">
        <v>3691</v>
      </c>
      <c r="J274" s="21" t="s">
        <v>3084</v>
      </c>
      <c r="K274" s="21" t="s">
        <v>3691</v>
      </c>
      <c r="L274" s="21" t="s">
        <v>3691</v>
      </c>
      <c r="M274" s="21" t="s">
        <v>3085</v>
      </c>
      <c r="N274" s="21" t="s">
        <v>3085</v>
      </c>
      <c r="O274" s="21" t="s">
        <v>3086</v>
      </c>
      <c r="P274" s="21" t="s">
        <v>3087</v>
      </c>
      <c r="Q274" s="21" t="s">
        <v>3088</v>
      </c>
      <c r="R274" s="21" t="s">
        <v>3940</v>
      </c>
      <c r="S274" s="21" t="s">
        <v>76</v>
      </c>
      <c r="T274" s="21" t="s">
        <v>37</v>
      </c>
      <c r="U274" s="21" t="s">
        <v>3048</v>
      </c>
      <c r="V274" s="21" t="s">
        <v>3142</v>
      </c>
    </row>
    <row r="275" s="21" customFormat="1" spans="1:22">
      <c r="A275" s="21" t="s">
        <v>2629</v>
      </c>
      <c r="B275" s="21" t="s">
        <v>929</v>
      </c>
      <c r="C275" s="21" t="s">
        <v>2630</v>
      </c>
      <c r="D275" s="21" t="s">
        <v>2632</v>
      </c>
      <c r="E275" s="21" t="s">
        <v>3941</v>
      </c>
      <c r="F275" s="21" t="s">
        <v>929</v>
      </c>
      <c r="G275" s="21" t="s">
        <v>84</v>
      </c>
      <c r="H275" s="21" t="s">
        <v>3082</v>
      </c>
      <c r="I275" s="21" t="s">
        <v>3942</v>
      </c>
      <c r="J275" s="21" t="s">
        <v>3084</v>
      </c>
      <c r="K275" s="21" t="s">
        <v>3942</v>
      </c>
      <c r="L275" s="21" t="s">
        <v>3942</v>
      </c>
      <c r="M275" s="21" t="s">
        <v>3085</v>
      </c>
      <c r="N275" s="21" t="s">
        <v>3085</v>
      </c>
      <c r="O275" s="21" t="s">
        <v>3086</v>
      </c>
      <c r="P275" s="21" t="s">
        <v>3087</v>
      </c>
      <c r="Q275" s="21" t="s">
        <v>3088</v>
      </c>
      <c r="R275" s="21" t="s">
        <v>3943</v>
      </c>
      <c r="S275" s="21" t="s">
        <v>76</v>
      </c>
      <c r="T275" s="21" t="s">
        <v>37</v>
      </c>
      <c r="U275" s="21" t="s">
        <v>3046</v>
      </c>
      <c r="V275" s="21" t="s">
        <v>3219</v>
      </c>
    </row>
    <row r="276" s="21" customFormat="1" spans="1:22">
      <c r="A276" s="21" t="s">
        <v>2813</v>
      </c>
      <c r="B276" s="21" t="s">
        <v>929</v>
      </c>
      <c r="C276" s="21" t="s">
        <v>2814</v>
      </c>
      <c r="D276" s="21" t="s">
        <v>3944</v>
      </c>
      <c r="E276" s="21" t="s">
        <v>3945</v>
      </c>
      <c r="F276" s="21" t="s">
        <v>929</v>
      </c>
      <c r="G276" s="21" t="s">
        <v>84</v>
      </c>
      <c r="H276" s="21" t="s">
        <v>3082</v>
      </c>
      <c r="I276" s="21" t="s">
        <v>3517</v>
      </c>
      <c r="J276" s="21" t="s">
        <v>3084</v>
      </c>
      <c r="K276" s="21" t="s">
        <v>3517</v>
      </c>
      <c r="L276" s="21" t="s">
        <v>3517</v>
      </c>
      <c r="M276" s="21" t="s">
        <v>3085</v>
      </c>
      <c r="N276" s="21" t="s">
        <v>3085</v>
      </c>
      <c r="O276" s="21" t="s">
        <v>3086</v>
      </c>
      <c r="P276" s="21" t="s">
        <v>3087</v>
      </c>
      <c r="Q276" s="21" t="s">
        <v>3088</v>
      </c>
      <c r="R276" s="21" t="s">
        <v>3946</v>
      </c>
      <c r="S276" s="21" t="s">
        <v>76</v>
      </c>
      <c r="T276" s="21" t="s">
        <v>37</v>
      </c>
      <c r="U276" s="21" t="s">
        <v>3046</v>
      </c>
      <c r="V276" s="21" t="s">
        <v>3142</v>
      </c>
    </row>
    <row r="277" s="21" customFormat="1" spans="1:22">
      <c r="A277" s="21" t="s">
        <v>2756</v>
      </c>
      <c r="B277" s="21" t="s">
        <v>929</v>
      </c>
      <c r="C277" s="21" t="s">
        <v>2757</v>
      </c>
      <c r="D277" s="21" t="s">
        <v>3924</v>
      </c>
      <c r="E277" s="21" t="s">
        <v>3947</v>
      </c>
      <c r="F277" s="21" t="s">
        <v>929</v>
      </c>
      <c r="G277" s="21" t="s">
        <v>84</v>
      </c>
      <c r="H277" s="21" t="s">
        <v>3082</v>
      </c>
      <c r="I277" s="21" t="s">
        <v>3522</v>
      </c>
      <c r="J277" s="21" t="s">
        <v>3084</v>
      </c>
      <c r="K277" s="21" t="s">
        <v>3522</v>
      </c>
      <c r="L277" s="21" t="s">
        <v>3522</v>
      </c>
      <c r="M277" s="21" t="s">
        <v>3085</v>
      </c>
      <c r="N277" s="21" t="s">
        <v>3085</v>
      </c>
      <c r="O277" s="21" t="s">
        <v>3086</v>
      </c>
      <c r="P277" s="21" t="s">
        <v>3087</v>
      </c>
      <c r="Q277" s="21" t="s">
        <v>3088</v>
      </c>
      <c r="R277" s="21" t="s">
        <v>3948</v>
      </c>
      <c r="S277" s="21" t="s">
        <v>76</v>
      </c>
      <c r="T277" s="21" t="s">
        <v>37</v>
      </c>
      <c r="U277" s="21" t="s">
        <v>3046</v>
      </c>
      <c r="V277" s="21" t="s">
        <v>3243</v>
      </c>
    </row>
    <row r="278" s="21" customFormat="1" spans="1:22">
      <c r="A278" s="21" t="s">
        <v>2859</v>
      </c>
      <c r="B278" s="21" t="s">
        <v>929</v>
      </c>
      <c r="C278" s="21" t="s">
        <v>2860</v>
      </c>
      <c r="D278" s="21" t="s">
        <v>1527</v>
      </c>
      <c r="E278" s="21" t="s">
        <v>3827</v>
      </c>
      <c r="F278" s="21" t="s">
        <v>929</v>
      </c>
      <c r="G278" s="21" t="s">
        <v>84</v>
      </c>
      <c r="H278" s="21" t="s">
        <v>3082</v>
      </c>
      <c r="I278" s="21" t="s">
        <v>3949</v>
      </c>
      <c r="J278" s="21" t="s">
        <v>3084</v>
      </c>
      <c r="K278" s="21" t="s">
        <v>3949</v>
      </c>
      <c r="L278" s="21" t="s">
        <v>3949</v>
      </c>
      <c r="M278" s="21" t="s">
        <v>3085</v>
      </c>
      <c r="N278" s="21" t="s">
        <v>3085</v>
      </c>
      <c r="O278" s="21" t="s">
        <v>3086</v>
      </c>
      <c r="P278" s="21" t="s">
        <v>3087</v>
      </c>
      <c r="Q278" s="21" t="s">
        <v>3088</v>
      </c>
      <c r="R278" s="21" t="s">
        <v>3950</v>
      </c>
      <c r="S278" s="21" t="s">
        <v>76</v>
      </c>
      <c r="T278" s="21" t="s">
        <v>37</v>
      </c>
      <c r="U278" s="21" t="s">
        <v>3048</v>
      </c>
      <c r="V278" s="21" t="s">
        <v>3098</v>
      </c>
    </row>
    <row r="279" s="21" customFormat="1" spans="1:22">
      <c r="A279" s="21" t="s">
        <v>2854</v>
      </c>
      <c r="B279" s="21" t="s">
        <v>929</v>
      </c>
      <c r="C279" s="21" t="s">
        <v>2855</v>
      </c>
      <c r="D279" s="21" t="s">
        <v>1140</v>
      </c>
      <c r="E279" s="21" t="s">
        <v>3951</v>
      </c>
      <c r="F279" s="21" t="s">
        <v>929</v>
      </c>
      <c r="G279" s="21" t="s">
        <v>84</v>
      </c>
      <c r="H279" s="21" t="s">
        <v>3082</v>
      </c>
      <c r="I279" s="21" t="s">
        <v>3952</v>
      </c>
      <c r="J279" s="21" t="s">
        <v>3084</v>
      </c>
      <c r="K279" s="21" t="s">
        <v>3952</v>
      </c>
      <c r="L279" s="21" t="s">
        <v>3952</v>
      </c>
      <c r="M279" s="21" t="s">
        <v>3085</v>
      </c>
      <c r="N279" s="21" t="s">
        <v>3085</v>
      </c>
      <c r="O279" s="21" t="s">
        <v>3086</v>
      </c>
      <c r="P279" s="21" t="s">
        <v>3087</v>
      </c>
      <c r="Q279" s="21" t="s">
        <v>3088</v>
      </c>
      <c r="R279" s="21" t="s">
        <v>3953</v>
      </c>
      <c r="S279" s="21" t="s">
        <v>76</v>
      </c>
      <c r="T279" s="21" t="s">
        <v>37</v>
      </c>
      <c r="U279" s="21" t="s">
        <v>3048</v>
      </c>
      <c r="V279" s="21" t="s">
        <v>3098</v>
      </c>
    </row>
    <row r="280" s="21" customFormat="1" spans="1:22">
      <c r="A280" s="21" t="s">
        <v>2834</v>
      </c>
      <c r="B280" s="21" t="s">
        <v>929</v>
      </c>
      <c r="C280" s="21" t="s">
        <v>2835</v>
      </c>
      <c r="D280" s="21" t="s">
        <v>3944</v>
      </c>
      <c r="E280" s="21" t="s">
        <v>3954</v>
      </c>
      <c r="F280" s="21" t="s">
        <v>929</v>
      </c>
      <c r="G280" s="21" t="s">
        <v>84</v>
      </c>
      <c r="H280" s="21" t="s">
        <v>3082</v>
      </c>
      <c r="I280" s="21" t="s">
        <v>3955</v>
      </c>
      <c r="J280" s="21" t="s">
        <v>3084</v>
      </c>
      <c r="K280" s="21" t="s">
        <v>3955</v>
      </c>
      <c r="L280" s="21" t="s">
        <v>3955</v>
      </c>
      <c r="M280" s="21" t="s">
        <v>3085</v>
      </c>
      <c r="N280" s="21" t="s">
        <v>3085</v>
      </c>
      <c r="O280" s="21" t="s">
        <v>3086</v>
      </c>
      <c r="P280" s="21" t="s">
        <v>3087</v>
      </c>
      <c r="Q280" s="21" t="s">
        <v>3088</v>
      </c>
      <c r="R280" s="21" t="s">
        <v>3956</v>
      </c>
      <c r="S280" s="21" t="s">
        <v>76</v>
      </c>
      <c r="T280" s="21" t="s">
        <v>37</v>
      </c>
      <c r="U280" s="21" t="s">
        <v>3046</v>
      </c>
      <c r="V280" s="21" t="s">
        <v>3142</v>
      </c>
    </row>
    <row r="281" s="21" customFormat="1" spans="1:22">
      <c r="A281" s="21" t="s">
        <v>2838</v>
      </c>
      <c r="B281" s="21" t="s">
        <v>929</v>
      </c>
      <c r="C281" s="21" t="s">
        <v>2839</v>
      </c>
      <c r="D281" s="21" t="s">
        <v>3944</v>
      </c>
      <c r="E281" s="21" t="s">
        <v>3957</v>
      </c>
      <c r="F281" s="21" t="s">
        <v>929</v>
      </c>
      <c r="G281" s="21" t="s">
        <v>84</v>
      </c>
      <c r="H281" s="21" t="s">
        <v>3082</v>
      </c>
      <c r="I281" s="21" t="s">
        <v>3958</v>
      </c>
      <c r="J281" s="21" t="s">
        <v>3084</v>
      </c>
      <c r="K281" s="21" t="s">
        <v>3958</v>
      </c>
      <c r="L281" s="21" t="s">
        <v>3958</v>
      </c>
      <c r="M281" s="21" t="s">
        <v>3085</v>
      </c>
      <c r="N281" s="21" t="s">
        <v>3085</v>
      </c>
      <c r="O281" s="21" t="s">
        <v>3086</v>
      </c>
      <c r="P281" s="21" t="s">
        <v>3087</v>
      </c>
      <c r="Q281" s="21" t="s">
        <v>3088</v>
      </c>
      <c r="R281" s="21" t="s">
        <v>3959</v>
      </c>
      <c r="S281" s="21" t="s">
        <v>76</v>
      </c>
      <c r="T281" s="21" t="s">
        <v>37</v>
      </c>
      <c r="U281" s="21" t="s">
        <v>3046</v>
      </c>
      <c r="V281" s="21" t="s">
        <v>3142</v>
      </c>
    </row>
    <row r="282" s="21" customFormat="1" spans="1:22">
      <c r="A282" s="21" t="s">
        <v>2843</v>
      </c>
      <c r="B282" s="21" t="s">
        <v>929</v>
      </c>
      <c r="C282" s="21" t="s">
        <v>2844</v>
      </c>
      <c r="D282" s="21" t="s">
        <v>2086</v>
      </c>
      <c r="E282" s="21" t="s">
        <v>3960</v>
      </c>
      <c r="F282" s="21" t="s">
        <v>929</v>
      </c>
      <c r="G282" s="21" t="s">
        <v>84</v>
      </c>
      <c r="H282" s="21" t="s">
        <v>3082</v>
      </c>
      <c r="I282" s="21" t="s">
        <v>3404</v>
      </c>
      <c r="J282" s="21" t="s">
        <v>3084</v>
      </c>
      <c r="K282" s="21" t="s">
        <v>3404</v>
      </c>
      <c r="L282" s="21" t="s">
        <v>3404</v>
      </c>
      <c r="M282" s="21" t="s">
        <v>3085</v>
      </c>
      <c r="N282" s="21" t="s">
        <v>3085</v>
      </c>
      <c r="O282" s="21" t="s">
        <v>3086</v>
      </c>
      <c r="P282" s="21" t="s">
        <v>3087</v>
      </c>
      <c r="Q282" s="21" t="s">
        <v>3088</v>
      </c>
      <c r="R282" s="21" t="s">
        <v>3961</v>
      </c>
      <c r="S282" s="21" t="s">
        <v>76</v>
      </c>
      <c r="T282" s="21" t="s">
        <v>37</v>
      </c>
      <c r="U282" s="21" t="s">
        <v>3048</v>
      </c>
      <c r="V282" s="21" t="s">
        <v>3142</v>
      </c>
    </row>
    <row r="283" s="21" customFormat="1" spans="1:22">
      <c r="A283" s="21" t="s">
        <v>2847</v>
      </c>
      <c r="B283" s="21" t="s">
        <v>929</v>
      </c>
      <c r="C283" s="21" t="s">
        <v>2848</v>
      </c>
      <c r="D283" s="21" t="s">
        <v>3962</v>
      </c>
      <c r="E283" s="21" t="s">
        <v>3856</v>
      </c>
      <c r="F283" s="21" t="s">
        <v>929</v>
      </c>
      <c r="G283" s="21" t="s">
        <v>84</v>
      </c>
      <c r="H283" s="21" t="s">
        <v>3082</v>
      </c>
      <c r="I283" s="21" t="s">
        <v>3963</v>
      </c>
      <c r="J283" s="21" t="s">
        <v>3084</v>
      </c>
      <c r="K283" s="21" t="s">
        <v>3963</v>
      </c>
      <c r="L283" s="21" t="s">
        <v>3963</v>
      </c>
      <c r="M283" s="21" t="s">
        <v>3085</v>
      </c>
      <c r="N283" s="21" t="s">
        <v>3085</v>
      </c>
      <c r="O283" s="21" t="s">
        <v>3086</v>
      </c>
      <c r="P283" s="21" t="s">
        <v>3087</v>
      </c>
      <c r="Q283" s="21" t="s">
        <v>3088</v>
      </c>
      <c r="R283" s="21" t="s">
        <v>3964</v>
      </c>
      <c r="S283" s="21" t="s">
        <v>76</v>
      </c>
      <c r="T283" s="21" t="s">
        <v>37</v>
      </c>
      <c r="U283" s="21" t="s">
        <v>3046</v>
      </c>
      <c r="V283" s="21" t="s">
        <v>3142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38"/>
  <sheetViews>
    <sheetView workbookViewId="0">
      <selection activeCell="G1" sqref="G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44</v>
      </c>
      <c r="B1" s="5" t="s">
        <v>57</v>
      </c>
      <c r="C1" s="5" t="s">
        <v>58</v>
      </c>
      <c r="D1" s="6" t="s">
        <v>18</v>
      </c>
      <c r="H1" s="7"/>
    </row>
    <row r="2" ht="14.25" hidden="1" customHeight="1" spans="1:7">
      <c r="A2" s="8" t="s">
        <v>73</v>
      </c>
      <c r="B2" s="9" t="s">
        <v>83</v>
      </c>
      <c r="C2" s="9" t="s">
        <v>84</v>
      </c>
      <c r="D2" s="4">
        <v>0</v>
      </c>
      <c r="E2" t="e">
        <f>VLOOKUP(A2,Sheet2!A:L,12,0)</f>
        <v>#N/A</v>
      </c>
      <c r="F2" t="e">
        <f>VLOOKUP(A2,Sheet2!A:C,3,0)</f>
        <v>#N/A</v>
      </c>
      <c r="G2" t="e">
        <f>D2-E2</f>
        <v>#N/A</v>
      </c>
    </row>
    <row r="3" ht="14.25" hidden="1" customHeight="1" spans="1:7">
      <c r="A3" s="8" t="s">
        <v>89</v>
      </c>
      <c r="B3" s="9" t="s">
        <v>94</v>
      </c>
      <c r="C3" s="9" t="s">
        <v>95</v>
      </c>
      <c r="D3" s="4">
        <v>0</v>
      </c>
      <c r="E3" t="e">
        <f>VLOOKUP(A3,Sheet2!A:L,12,0)</f>
        <v>#N/A</v>
      </c>
      <c r="F3" t="e">
        <f>VLOOKUP(A3,Sheet2!A:C,3,0)</f>
        <v>#N/A</v>
      </c>
      <c r="G3" t="e">
        <f t="shared" ref="G3:G66" si="0">D3-E3</f>
        <v>#N/A</v>
      </c>
    </row>
    <row r="4" ht="14.25" hidden="1" customHeight="1" spans="1:7">
      <c r="A4" s="8" t="s">
        <v>99</v>
      </c>
      <c r="B4" s="9" t="s">
        <v>82</v>
      </c>
      <c r="C4" s="9" t="s">
        <v>105</v>
      </c>
      <c r="D4" s="4">
        <v>405</v>
      </c>
      <c r="E4" t="str">
        <f>VLOOKUP(A4,Sheet2!A:L,12,0)</f>
        <v>405.00</v>
      </c>
      <c r="F4" t="str">
        <f>VLOOKUP(A4,Sheet2!A:C,3,0)</f>
        <v>3747863</v>
      </c>
      <c r="G4">
        <f t="shared" si="0"/>
        <v>0</v>
      </c>
    </row>
    <row r="5" ht="14.25" hidden="1" customHeight="1" spans="1:7">
      <c r="A5" s="8" t="s">
        <v>110</v>
      </c>
      <c r="B5" s="9" t="s">
        <v>116</v>
      </c>
      <c r="C5" s="9" t="s">
        <v>105</v>
      </c>
      <c r="D5" s="4">
        <v>2116</v>
      </c>
      <c r="E5" t="str">
        <f>VLOOKUP(A5,Sheet2!A:L,12,0)</f>
        <v>2116.00</v>
      </c>
      <c r="F5" t="str">
        <f>VLOOKUP(A5,Sheet2!A:C,3,0)</f>
        <v>4496367</v>
      </c>
      <c r="G5">
        <f t="shared" si="0"/>
        <v>0</v>
      </c>
    </row>
    <row r="6" ht="14.25" hidden="1" customHeight="1" spans="1:7">
      <c r="A6" s="8" t="s">
        <v>122</v>
      </c>
      <c r="B6" s="9" t="s">
        <v>82</v>
      </c>
      <c r="C6" s="9" t="s">
        <v>105</v>
      </c>
      <c r="D6" s="4">
        <v>966</v>
      </c>
      <c r="E6" t="str">
        <f>VLOOKUP(A6,Sheet2!A:L,12,0)</f>
        <v>966.00</v>
      </c>
      <c r="F6" t="str">
        <f>VLOOKUP(A6,Sheet2!A:C,3,0)</f>
        <v>4530565</v>
      </c>
      <c r="G6">
        <f t="shared" si="0"/>
        <v>0</v>
      </c>
    </row>
    <row r="7" ht="14.25" hidden="1" customHeight="1" spans="1:7">
      <c r="A7" s="8" t="s">
        <v>132</v>
      </c>
      <c r="B7" s="9" t="s">
        <v>82</v>
      </c>
      <c r="C7" s="9" t="s">
        <v>105</v>
      </c>
      <c r="D7" s="4">
        <v>1380</v>
      </c>
      <c r="E7" t="str">
        <f>VLOOKUP(A7,Sheet2!A:L,12,0)</f>
        <v>1380.00</v>
      </c>
      <c r="F7" t="str">
        <f>VLOOKUP(A7,Sheet2!A:C,3,0)</f>
        <v>4549629</v>
      </c>
      <c r="G7">
        <f t="shared" si="0"/>
        <v>0</v>
      </c>
    </row>
    <row r="8" ht="14.25" hidden="1" customHeight="1" spans="1:7">
      <c r="A8" s="8" t="s">
        <v>143</v>
      </c>
      <c r="B8" s="9" t="s">
        <v>137</v>
      </c>
      <c r="C8" s="9" t="s">
        <v>105</v>
      </c>
      <c r="D8" s="4">
        <v>1824</v>
      </c>
      <c r="E8" t="str">
        <f>VLOOKUP(A8,Sheet2!A:L,12,0)</f>
        <v>1824.00</v>
      </c>
      <c r="F8" t="str">
        <f>VLOOKUP(A8,Sheet2!A:C,3,0)</f>
        <v>4307954</v>
      </c>
      <c r="G8">
        <f t="shared" si="0"/>
        <v>0</v>
      </c>
    </row>
    <row r="9" ht="14.25" hidden="1" customHeight="1" spans="1:7">
      <c r="A9" s="8" t="s">
        <v>153</v>
      </c>
      <c r="B9" s="9" t="s">
        <v>82</v>
      </c>
      <c r="C9" s="9" t="s">
        <v>105</v>
      </c>
      <c r="D9" s="4">
        <v>250</v>
      </c>
      <c r="E9" t="str">
        <f>VLOOKUP(A9,Sheet2!A:L,12,0)</f>
        <v>250.00</v>
      </c>
      <c r="F9" t="str">
        <f>VLOOKUP(A9,Sheet2!A:C,3,0)</f>
        <v>4536562</v>
      </c>
      <c r="G9">
        <f t="shared" si="0"/>
        <v>0</v>
      </c>
    </row>
    <row r="10" ht="14.25" hidden="1" customHeight="1" spans="1:7">
      <c r="A10" s="8" t="s">
        <v>163</v>
      </c>
      <c r="B10" s="9" t="s">
        <v>82</v>
      </c>
      <c r="C10" s="9" t="s">
        <v>105</v>
      </c>
      <c r="D10" s="4">
        <v>1960</v>
      </c>
      <c r="E10" t="str">
        <f>VLOOKUP(A10,Sheet2!A:L,12,0)</f>
        <v>1960.00</v>
      </c>
      <c r="F10" t="str">
        <f>VLOOKUP(A10,Sheet2!A:C,3,0)</f>
        <v>4512715</v>
      </c>
      <c r="G10">
        <f t="shared" si="0"/>
        <v>0</v>
      </c>
    </row>
    <row r="11" ht="14.25" hidden="1" customHeight="1" spans="1:7">
      <c r="A11" s="8" t="s">
        <v>174</v>
      </c>
      <c r="B11" s="9" t="s">
        <v>82</v>
      </c>
      <c r="C11" s="9" t="s">
        <v>105</v>
      </c>
      <c r="D11" s="4">
        <v>1556</v>
      </c>
      <c r="E11" t="str">
        <f>VLOOKUP(A11,Sheet2!A:L,12,0)</f>
        <v>1556.00</v>
      </c>
      <c r="F11" t="str">
        <f>VLOOKUP(A11,Sheet2!A:C,3,0)</f>
        <v>4442015</v>
      </c>
      <c r="G11">
        <f t="shared" si="0"/>
        <v>0</v>
      </c>
    </row>
    <row r="12" ht="14.25" hidden="1" customHeight="1" spans="1:7">
      <c r="A12" s="8" t="s">
        <v>181</v>
      </c>
      <c r="B12" s="9" t="s">
        <v>82</v>
      </c>
      <c r="C12" s="9" t="s">
        <v>105</v>
      </c>
      <c r="D12" s="4">
        <v>1707</v>
      </c>
      <c r="E12" t="str">
        <f>VLOOKUP(A12,Sheet2!A:L,12,0)</f>
        <v>1707.00</v>
      </c>
      <c r="F12" t="str">
        <f>VLOOKUP(A12,Sheet2!A:C,3,0)</f>
        <v>4498445</v>
      </c>
      <c r="G12">
        <f t="shared" si="0"/>
        <v>0</v>
      </c>
    </row>
    <row r="13" ht="14.25" hidden="1" customHeight="1" spans="1:7">
      <c r="A13" s="8" t="s">
        <v>187</v>
      </c>
      <c r="B13" s="9" t="s">
        <v>116</v>
      </c>
      <c r="C13" s="9" t="s">
        <v>105</v>
      </c>
      <c r="D13" s="4">
        <v>1460</v>
      </c>
      <c r="E13" t="str">
        <f>VLOOKUP(A13,Sheet2!A:L,12,0)</f>
        <v>1460.00</v>
      </c>
      <c r="F13" t="str">
        <f>VLOOKUP(A13,Sheet2!A:C,3,0)</f>
        <v>4537013</v>
      </c>
      <c r="G13">
        <f t="shared" si="0"/>
        <v>0</v>
      </c>
    </row>
    <row r="14" ht="14.25" hidden="1" customHeight="1" spans="1:7">
      <c r="A14" s="8" t="s">
        <v>196</v>
      </c>
      <c r="B14" s="9" t="s">
        <v>82</v>
      </c>
      <c r="C14" s="9" t="s">
        <v>105</v>
      </c>
      <c r="D14" s="4">
        <v>2424</v>
      </c>
      <c r="E14" t="str">
        <f>VLOOKUP(A14,Sheet2!A:L,12,0)</f>
        <v>2424.00</v>
      </c>
      <c r="F14" t="str">
        <f>VLOOKUP(A14,Sheet2!A:C,3,0)</f>
        <v>4543829</v>
      </c>
      <c r="G14">
        <f t="shared" si="0"/>
        <v>0</v>
      </c>
    </row>
    <row r="15" ht="14.25" hidden="1" customHeight="1" spans="1:7">
      <c r="A15" s="8" t="s">
        <v>203</v>
      </c>
      <c r="B15" s="9" t="s">
        <v>116</v>
      </c>
      <c r="C15" s="9" t="s">
        <v>105</v>
      </c>
      <c r="D15" s="4">
        <v>649</v>
      </c>
      <c r="E15" t="str">
        <f>VLOOKUP(A15,Sheet2!A:L,12,0)</f>
        <v>649.00</v>
      </c>
      <c r="F15" t="str">
        <f>VLOOKUP(A15,Sheet2!A:C,3,0)</f>
        <v>4401543</v>
      </c>
      <c r="G15">
        <f t="shared" si="0"/>
        <v>0</v>
      </c>
    </row>
    <row r="16" ht="14.25" hidden="1" customHeight="1" spans="1:7">
      <c r="A16" s="8" t="s">
        <v>212</v>
      </c>
      <c r="B16" s="9" t="s">
        <v>82</v>
      </c>
      <c r="C16" s="9" t="s">
        <v>105</v>
      </c>
      <c r="D16" s="4">
        <v>370</v>
      </c>
      <c r="E16" t="str">
        <f>VLOOKUP(A16,Sheet2!A:L,12,0)</f>
        <v>370.00</v>
      </c>
      <c r="F16" t="str">
        <f>VLOOKUP(A16,Sheet2!A:C,3,0)</f>
        <v>4556083</v>
      </c>
      <c r="G16">
        <f t="shared" si="0"/>
        <v>0</v>
      </c>
    </row>
    <row r="17" ht="14.25" hidden="1" customHeight="1" spans="1:7">
      <c r="A17" s="8" t="s">
        <v>221</v>
      </c>
      <c r="B17" s="9" t="s">
        <v>82</v>
      </c>
      <c r="C17" s="9" t="s">
        <v>105</v>
      </c>
      <c r="D17" s="4">
        <v>1244</v>
      </c>
      <c r="E17" t="str">
        <f>VLOOKUP(A17,Sheet2!A:L,12,0)</f>
        <v>1244.00</v>
      </c>
      <c r="F17" t="str">
        <f>VLOOKUP(A17,Sheet2!A:C,3,0)</f>
        <v>4501380</v>
      </c>
      <c r="G17">
        <f t="shared" si="0"/>
        <v>0</v>
      </c>
    </row>
    <row r="18" ht="14.25" hidden="1" customHeight="1" spans="1:7">
      <c r="A18" s="8" t="s">
        <v>231</v>
      </c>
      <c r="B18" s="9" t="s">
        <v>82</v>
      </c>
      <c r="C18" s="9" t="s">
        <v>105</v>
      </c>
      <c r="D18" s="4">
        <v>431</v>
      </c>
      <c r="E18" t="str">
        <f>VLOOKUP(A18,Sheet2!A:L,12,0)</f>
        <v>431.00</v>
      </c>
      <c r="F18" t="str">
        <f>VLOOKUP(A18,Sheet2!A:C,3,0)</f>
        <v>4490015</v>
      </c>
      <c r="G18">
        <f t="shared" si="0"/>
        <v>0</v>
      </c>
    </row>
    <row r="19" ht="14.25" hidden="1" customHeight="1" spans="1:7">
      <c r="A19" s="8" t="s">
        <v>241</v>
      </c>
      <c r="B19" s="9" t="s">
        <v>82</v>
      </c>
      <c r="C19" s="9" t="s">
        <v>105</v>
      </c>
      <c r="D19" s="4">
        <v>343</v>
      </c>
      <c r="E19" t="str">
        <f>VLOOKUP(A19,Sheet2!A:L,12,0)</f>
        <v>343.00</v>
      </c>
      <c r="F19" t="str">
        <f>VLOOKUP(A19,Sheet2!A:C,3,0)</f>
        <v>4533651</v>
      </c>
      <c r="G19">
        <f t="shared" si="0"/>
        <v>0</v>
      </c>
    </row>
    <row r="20" ht="14.25" hidden="1" customHeight="1" spans="1:7">
      <c r="A20" s="8" t="s">
        <v>251</v>
      </c>
      <c r="B20" s="9" t="s">
        <v>82</v>
      </c>
      <c r="C20" s="9" t="s">
        <v>105</v>
      </c>
      <c r="D20" s="4">
        <v>304</v>
      </c>
      <c r="E20" t="str">
        <f>VLOOKUP(A20,Sheet2!A:L,12,0)</f>
        <v>304.00</v>
      </c>
      <c r="F20" t="str">
        <f>VLOOKUP(A20,Sheet2!A:C,3,0)</f>
        <v>4486816</v>
      </c>
      <c r="G20">
        <f t="shared" si="0"/>
        <v>0</v>
      </c>
    </row>
    <row r="21" ht="14.25" hidden="1" customHeight="1" spans="1:7">
      <c r="A21" s="8" t="s">
        <v>261</v>
      </c>
      <c r="B21" s="9" t="s">
        <v>137</v>
      </c>
      <c r="C21" s="9" t="s">
        <v>105</v>
      </c>
      <c r="D21" s="4">
        <v>3036</v>
      </c>
      <c r="E21" t="str">
        <f>VLOOKUP(A21,Sheet2!A:L,12,0)</f>
        <v>3036.00</v>
      </c>
      <c r="F21" t="str">
        <f>VLOOKUP(A21,Sheet2!A:C,3,0)</f>
        <v>4548953</v>
      </c>
      <c r="G21">
        <f t="shared" si="0"/>
        <v>0</v>
      </c>
    </row>
    <row r="22" ht="14.25" hidden="1" customHeight="1" spans="1:7">
      <c r="A22" s="8" t="s">
        <v>271</v>
      </c>
      <c r="B22" s="9" t="s">
        <v>199</v>
      </c>
      <c r="C22" s="9" t="s">
        <v>105</v>
      </c>
      <c r="D22" s="4">
        <v>1340</v>
      </c>
      <c r="E22" t="str">
        <f>VLOOKUP(A22,Sheet2!A:L,12,0)</f>
        <v>1340.00</v>
      </c>
      <c r="F22" t="str">
        <f>VLOOKUP(A22,Sheet2!A:C,3,0)</f>
        <v>4541123</v>
      </c>
      <c r="G22">
        <f t="shared" si="0"/>
        <v>0</v>
      </c>
    </row>
    <row r="23" ht="14.25" hidden="1" customHeight="1" spans="1:7">
      <c r="A23" s="8" t="s">
        <v>280</v>
      </c>
      <c r="B23" s="9" t="s">
        <v>199</v>
      </c>
      <c r="C23" s="9" t="s">
        <v>105</v>
      </c>
      <c r="D23" s="4">
        <v>924</v>
      </c>
      <c r="E23" t="str">
        <f>VLOOKUP(A23,Sheet2!A:L,12,0)</f>
        <v>924.00</v>
      </c>
      <c r="F23" t="str">
        <f>VLOOKUP(A23,Sheet2!A:C,3,0)</f>
        <v>4543451</v>
      </c>
      <c r="G23">
        <f t="shared" si="0"/>
        <v>0</v>
      </c>
    </row>
    <row r="24" ht="14.25" hidden="1" customHeight="1" spans="1:7">
      <c r="A24" s="8" t="s">
        <v>289</v>
      </c>
      <c r="B24" s="9" t="s">
        <v>82</v>
      </c>
      <c r="C24" s="9" t="s">
        <v>105</v>
      </c>
      <c r="D24" s="4">
        <v>258</v>
      </c>
      <c r="E24" t="str">
        <f>VLOOKUP(A24,Sheet2!A:L,12,0)</f>
        <v>258.00</v>
      </c>
      <c r="F24" t="str">
        <f>VLOOKUP(A24,Sheet2!A:C,3,0)</f>
        <v>4554015</v>
      </c>
      <c r="G24">
        <f t="shared" si="0"/>
        <v>0</v>
      </c>
    </row>
    <row r="25" ht="14.25" hidden="1" customHeight="1" spans="1:7">
      <c r="A25" s="8" t="s">
        <v>298</v>
      </c>
      <c r="B25" s="9" t="s">
        <v>82</v>
      </c>
      <c r="C25" s="9" t="s">
        <v>105</v>
      </c>
      <c r="D25" s="4">
        <v>236</v>
      </c>
      <c r="E25" t="str">
        <f>VLOOKUP(A25,Sheet2!A:L,12,0)</f>
        <v>236.00</v>
      </c>
      <c r="F25" t="str">
        <f>VLOOKUP(A25,Sheet2!A:C,3,0)</f>
        <v>4554594</v>
      </c>
      <c r="G25">
        <f t="shared" si="0"/>
        <v>0</v>
      </c>
    </row>
    <row r="26" ht="14.25" hidden="1" customHeight="1" spans="1:7">
      <c r="A26" s="8" t="s">
        <v>307</v>
      </c>
      <c r="B26" s="9" t="s">
        <v>82</v>
      </c>
      <c r="C26" s="9" t="s">
        <v>105</v>
      </c>
      <c r="D26" s="4">
        <v>152</v>
      </c>
      <c r="E26" t="str">
        <f>VLOOKUP(A26,Sheet2!A:L,12,0)</f>
        <v>152.00</v>
      </c>
      <c r="F26" t="str">
        <f>VLOOKUP(A26,Sheet2!A:C,3,0)</f>
        <v>4556888</v>
      </c>
      <c r="G26">
        <f t="shared" si="0"/>
        <v>0</v>
      </c>
    </row>
    <row r="27" ht="14.25" hidden="1" customHeight="1" spans="1:7">
      <c r="A27" s="8" t="s">
        <v>316</v>
      </c>
      <c r="B27" s="9" t="s">
        <v>82</v>
      </c>
      <c r="C27" s="9" t="s">
        <v>105</v>
      </c>
      <c r="D27" s="4">
        <v>315</v>
      </c>
      <c r="E27" t="str">
        <f>VLOOKUP(A27,Sheet2!A:L,12,0)</f>
        <v>315.00</v>
      </c>
      <c r="F27" t="str">
        <f>VLOOKUP(A27,Sheet2!A:C,3,0)</f>
        <v>4553913</v>
      </c>
      <c r="G27">
        <f t="shared" si="0"/>
        <v>0</v>
      </c>
    </row>
    <row r="28" ht="14.25" hidden="1" customHeight="1" spans="1:7">
      <c r="A28" s="8" t="s">
        <v>325</v>
      </c>
      <c r="B28" s="9" t="s">
        <v>82</v>
      </c>
      <c r="C28" s="9" t="s">
        <v>105</v>
      </c>
      <c r="D28" s="4">
        <v>384</v>
      </c>
      <c r="E28" t="str">
        <f>VLOOKUP(A28,Sheet2!A:L,12,0)</f>
        <v>384.00</v>
      </c>
      <c r="F28" t="str">
        <f>VLOOKUP(A28,Sheet2!A:C,3,0)</f>
        <v>4558354</v>
      </c>
      <c r="G28">
        <f t="shared" si="0"/>
        <v>0</v>
      </c>
    </row>
    <row r="29" ht="14.25" hidden="1" customHeight="1" spans="1:7">
      <c r="A29" s="8" t="s">
        <v>334</v>
      </c>
      <c r="B29" s="9" t="s">
        <v>82</v>
      </c>
      <c r="C29" s="9" t="s">
        <v>105</v>
      </c>
      <c r="D29" s="4">
        <v>258</v>
      </c>
      <c r="E29" t="str">
        <f>VLOOKUP(A29,Sheet2!A:L,12,0)</f>
        <v>258.00</v>
      </c>
      <c r="F29" t="str">
        <f>VLOOKUP(A29,Sheet2!A:C,3,0)</f>
        <v>4559279</v>
      </c>
      <c r="G29">
        <f t="shared" si="0"/>
        <v>0</v>
      </c>
    </row>
    <row r="30" ht="14.25" hidden="1" customHeight="1" spans="1:7">
      <c r="A30" s="8" t="s">
        <v>337</v>
      </c>
      <c r="B30" s="9" t="s">
        <v>82</v>
      </c>
      <c r="C30" s="9" t="s">
        <v>105</v>
      </c>
      <c r="D30" s="4">
        <v>2922</v>
      </c>
      <c r="E30" t="str">
        <f>VLOOKUP(A30,Sheet2!A:L,12,0)</f>
        <v>2922.00</v>
      </c>
      <c r="F30" t="str">
        <f>VLOOKUP(A30,Sheet2!A:C,3,0)</f>
        <v>4559236</v>
      </c>
      <c r="G30">
        <f t="shared" si="0"/>
        <v>0</v>
      </c>
    </row>
    <row r="31" ht="14.25" hidden="1" customHeight="1" spans="1:7">
      <c r="A31" s="8" t="s">
        <v>346</v>
      </c>
      <c r="B31" s="9" t="s">
        <v>82</v>
      </c>
      <c r="C31" s="9" t="s">
        <v>105</v>
      </c>
      <c r="D31" s="4">
        <v>334</v>
      </c>
      <c r="E31" t="str">
        <f>VLOOKUP(A31,Sheet2!A:L,12,0)</f>
        <v>334.00</v>
      </c>
      <c r="F31" t="str">
        <f>VLOOKUP(A31,Sheet2!A:C,3,0)</f>
        <v>4558502</v>
      </c>
      <c r="G31">
        <f t="shared" si="0"/>
        <v>0</v>
      </c>
    </row>
    <row r="32" ht="14.25" hidden="1" customHeight="1" spans="1:7">
      <c r="A32" s="8" t="s">
        <v>355</v>
      </c>
      <c r="B32" s="9" t="s">
        <v>82</v>
      </c>
      <c r="C32" s="9" t="s">
        <v>105</v>
      </c>
      <c r="D32" s="4">
        <v>726</v>
      </c>
      <c r="E32" t="str">
        <f>VLOOKUP(A32,Sheet2!A:L,12,0)</f>
        <v>726.00</v>
      </c>
      <c r="F32" t="str">
        <f>VLOOKUP(A32,Sheet2!A:C,3,0)</f>
        <v>4558345</v>
      </c>
      <c r="G32">
        <f t="shared" si="0"/>
        <v>0</v>
      </c>
    </row>
    <row r="33" ht="14.25" hidden="1" customHeight="1" spans="1:7">
      <c r="A33" s="8" t="s">
        <v>365</v>
      </c>
      <c r="B33" s="9" t="s">
        <v>82</v>
      </c>
      <c r="C33" s="9" t="s">
        <v>105</v>
      </c>
      <c r="D33" s="4">
        <v>188</v>
      </c>
      <c r="E33" t="str">
        <f>VLOOKUP(A33,Sheet2!A:L,12,0)</f>
        <v>188.00</v>
      </c>
      <c r="F33" t="str">
        <f>VLOOKUP(A33,Sheet2!A:C,3,0)</f>
        <v>4559136</v>
      </c>
      <c r="G33">
        <f t="shared" si="0"/>
        <v>0</v>
      </c>
    </row>
    <row r="34" ht="14.25" hidden="1" customHeight="1" spans="1:7">
      <c r="A34" s="8" t="s">
        <v>374</v>
      </c>
      <c r="B34" s="9" t="s">
        <v>82</v>
      </c>
      <c r="C34" s="9" t="s">
        <v>105</v>
      </c>
      <c r="D34" s="4">
        <v>964</v>
      </c>
      <c r="E34" t="str">
        <f>VLOOKUP(A34,Sheet2!A:L,12,0)</f>
        <v>964.00</v>
      </c>
      <c r="F34" t="str">
        <f>VLOOKUP(A34,Sheet2!A:C,3,0)</f>
        <v>4558885</v>
      </c>
      <c r="G34">
        <f t="shared" si="0"/>
        <v>0</v>
      </c>
    </row>
    <row r="35" ht="14.25" hidden="1" customHeight="1" spans="1:7">
      <c r="A35" s="8" t="s">
        <v>380</v>
      </c>
      <c r="B35" s="9" t="s">
        <v>82</v>
      </c>
      <c r="C35" s="9" t="s">
        <v>105</v>
      </c>
      <c r="D35" s="4">
        <v>619</v>
      </c>
      <c r="E35" t="str">
        <f>VLOOKUP(A35,Sheet2!A:L,12,0)</f>
        <v>619.00</v>
      </c>
      <c r="F35" t="str">
        <f>VLOOKUP(A35,Sheet2!A:C,3,0)</f>
        <v>4558788</v>
      </c>
      <c r="G35">
        <f t="shared" si="0"/>
        <v>0</v>
      </c>
    </row>
    <row r="36" ht="14.25" hidden="1" customHeight="1" spans="1:7">
      <c r="A36" s="8" t="s">
        <v>389</v>
      </c>
      <c r="B36" s="9" t="s">
        <v>82</v>
      </c>
      <c r="C36" s="9" t="s">
        <v>105</v>
      </c>
      <c r="D36" s="4">
        <v>964</v>
      </c>
      <c r="E36" t="str">
        <f>VLOOKUP(A36,Sheet2!A:L,12,0)</f>
        <v>964.00</v>
      </c>
      <c r="F36" t="str">
        <f>VLOOKUP(A36,Sheet2!A:C,3,0)</f>
        <v>4559222</v>
      </c>
      <c r="G36">
        <f t="shared" si="0"/>
        <v>0</v>
      </c>
    </row>
    <row r="37" ht="14.25" hidden="1" customHeight="1" spans="1:7">
      <c r="A37" s="8" t="s">
        <v>392</v>
      </c>
      <c r="B37" s="9" t="s">
        <v>82</v>
      </c>
      <c r="C37" s="9" t="s">
        <v>105</v>
      </c>
      <c r="D37" s="4">
        <v>598</v>
      </c>
      <c r="E37" t="str">
        <f>VLOOKUP(A37,Sheet2!A:L,12,0)</f>
        <v>598.00</v>
      </c>
      <c r="F37" t="str">
        <f>VLOOKUP(A37,Sheet2!A:C,3,0)</f>
        <v>4560006</v>
      </c>
      <c r="G37">
        <f t="shared" si="0"/>
        <v>0</v>
      </c>
    </row>
    <row r="38" ht="14.25" hidden="1" customHeight="1" spans="1:7">
      <c r="A38" s="8" t="s">
        <v>401</v>
      </c>
      <c r="B38" s="9" t="s">
        <v>406</v>
      </c>
      <c r="C38" s="9" t="s">
        <v>407</v>
      </c>
      <c r="D38" s="4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</row>
    <row r="39" ht="14.25" hidden="1" customHeight="1" spans="1:7">
      <c r="A39" s="8" t="s">
        <v>410</v>
      </c>
      <c r="B39" s="9" t="s">
        <v>412</v>
      </c>
      <c r="C39" s="9" t="s">
        <v>406</v>
      </c>
      <c r="D39" s="4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</row>
    <row r="40" ht="14.25" hidden="1" customHeight="1" spans="1:7">
      <c r="A40" s="8" t="s">
        <v>414</v>
      </c>
      <c r="B40" s="9" t="s">
        <v>419</v>
      </c>
      <c r="C40" s="9" t="s">
        <v>420</v>
      </c>
      <c r="D40" s="4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</row>
    <row r="41" ht="14.25" hidden="1" customHeight="1" spans="1:7">
      <c r="A41" s="8" t="s">
        <v>424</v>
      </c>
      <c r="B41" s="9" t="s">
        <v>429</v>
      </c>
      <c r="C41" s="9" t="s">
        <v>412</v>
      </c>
      <c r="D41" s="4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</row>
    <row r="42" ht="14.25" hidden="1" customHeight="1" spans="1:7">
      <c r="A42" s="8" t="s">
        <v>433</v>
      </c>
      <c r="B42" s="9" t="s">
        <v>438</v>
      </c>
      <c r="C42" s="9" t="s">
        <v>406</v>
      </c>
      <c r="D42" s="4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</row>
    <row r="43" ht="14.25" hidden="1" customHeight="1" spans="1:7">
      <c r="A43" s="8" t="s">
        <v>442</v>
      </c>
      <c r="B43" s="9" t="s">
        <v>82</v>
      </c>
      <c r="C43" s="9" t="s">
        <v>105</v>
      </c>
      <c r="D43" s="4">
        <v>202</v>
      </c>
      <c r="E43" t="str">
        <f>VLOOKUP(A43,Sheet2!A:L,12,0)</f>
        <v>202.00</v>
      </c>
      <c r="F43" t="str">
        <f>VLOOKUP(A43,Sheet2!A:C,3,0)</f>
        <v>4561326</v>
      </c>
      <c r="G43">
        <f t="shared" si="0"/>
        <v>0</v>
      </c>
    </row>
    <row r="44" ht="14.25" hidden="1" customHeight="1" spans="1:7">
      <c r="A44" s="8" t="s">
        <v>451</v>
      </c>
      <c r="B44" s="9" t="s">
        <v>82</v>
      </c>
      <c r="C44" s="9" t="s">
        <v>105</v>
      </c>
      <c r="D44" s="4">
        <v>579</v>
      </c>
      <c r="E44" t="str">
        <f>VLOOKUP(A44,Sheet2!A:L,12,0)</f>
        <v>579.00</v>
      </c>
      <c r="F44" t="str">
        <f>VLOOKUP(A44,Sheet2!A:C,3,0)</f>
        <v>4555407</v>
      </c>
      <c r="G44">
        <f t="shared" si="0"/>
        <v>0</v>
      </c>
    </row>
    <row r="45" ht="14.25" hidden="1" customHeight="1" spans="1:7">
      <c r="A45" s="8" t="s">
        <v>459</v>
      </c>
      <c r="B45" s="9" t="s">
        <v>464</v>
      </c>
      <c r="C45" s="9" t="s">
        <v>465</v>
      </c>
      <c r="D45" s="4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</row>
    <row r="46" ht="14.25" hidden="1" customHeight="1" spans="1:7">
      <c r="A46" s="8" t="s">
        <v>468</v>
      </c>
      <c r="B46" s="9" t="s">
        <v>105</v>
      </c>
      <c r="C46" s="9" t="s">
        <v>464</v>
      </c>
      <c r="D46" s="4">
        <v>0</v>
      </c>
      <c r="E46" t="e">
        <f>VLOOKUP(A46,Sheet2!A:L,12,0)</f>
        <v>#N/A</v>
      </c>
      <c r="F46" t="e">
        <f>VLOOKUP(A46,Sheet2!A:C,3,0)</f>
        <v>#N/A</v>
      </c>
      <c r="G46" t="e">
        <f t="shared" si="0"/>
        <v>#N/A</v>
      </c>
    </row>
    <row r="47" ht="14.25" hidden="1" customHeight="1" spans="1:7">
      <c r="A47" s="8" t="s">
        <v>472</v>
      </c>
      <c r="B47" s="9" t="s">
        <v>477</v>
      </c>
      <c r="C47" s="9" t="s">
        <v>478</v>
      </c>
      <c r="D47" s="4">
        <v>0</v>
      </c>
      <c r="E47" t="e">
        <f>VLOOKUP(A47,Sheet2!A:L,12,0)</f>
        <v>#N/A</v>
      </c>
      <c r="F47" t="e">
        <f>VLOOKUP(A47,Sheet2!A:C,3,0)</f>
        <v>#N/A</v>
      </c>
      <c r="G47" t="e">
        <f t="shared" si="0"/>
        <v>#N/A</v>
      </c>
    </row>
    <row r="48" ht="14.25" hidden="1" customHeight="1" spans="1:7">
      <c r="A48" s="8" t="s">
        <v>481</v>
      </c>
      <c r="B48" s="9" t="s">
        <v>105</v>
      </c>
      <c r="C48" s="9" t="s">
        <v>464</v>
      </c>
      <c r="D48" s="4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</row>
    <row r="49" ht="14.25" hidden="1" customHeight="1" spans="1:7">
      <c r="A49" s="8" t="s">
        <v>485</v>
      </c>
      <c r="B49" s="9" t="s">
        <v>490</v>
      </c>
      <c r="C49" s="9" t="s">
        <v>491</v>
      </c>
      <c r="D49" s="4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</row>
    <row r="50" ht="14.25" hidden="1" customHeight="1" spans="1:7">
      <c r="A50" s="8" t="s">
        <v>495</v>
      </c>
      <c r="B50" s="9" t="s">
        <v>500</v>
      </c>
      <c r="C50" s="9" t="s">
        <v>501</v>
      </c>
      <c r="D50" s="4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</row>
    <row r="51" ht="14.25" hidden="1" customHeight="1" spans="1:7">
      <c r="A51" s="8" t="s">
        <v>505</v>
      </c>
      <c r="B51" s="9" t="s">
        <v>510</v>
      </c>
      <c r="C51" s="9" t="s">
        <v>511</v>
      </c>
      <c r="D51" s="4">
        <v>0</v>
      </c>
      <c r="E51" t="e">
        <f>VLOOKUP(A51,Sheet2!A:L,12,0)</f>
        <v>#N/A</v>
      </c>
      <c r="F51" t="e">
        <f>VLOOKUP(A51,Sheet2!A:C,3,0)</f>
        <v>#N/A</v>
      </c>
      <c r="G51" t="e">
        <f t="shared" si="0"/>
        <v>#N/A</v>
      </c>
    </row>
    <row r="52" ht="14.25" hidden="1" customHeight="1" spans="1:7">
      <c r="A52" s="8" t="s">
        <v>515</v>
      </c>
      <c r="B52" s="9" t="s">
        <v>465</v>
      </c>
      <c r="C52" s="9" t="s">
        <v>520</v>
      </c>
      <c r="D52" s="4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</row>
    <row r="53" ht="14.25" hidden="1" customHeight="1" spans="1:7">
      <c r="A53" s="8" t="s">
        <v>524</v>
      </c>
      <c r="B53" s="9" t="s">
        <v>529</v>
      </c>
      <c r="C53" s="9" t="s">
        <v>530</v>
      </c>
      <c r="D53" s="4">
        <v>0</v>
      </c>
      <c r="E53" t="e">
        <f>VLOOKUP(A53,Sheet2!A:L,12,0)</f>
        <v>#N/A</v>
      </c>
      <c r="F53" t="e">
        <f>VLOOKUP(A53,Sheet2!A:C,3,0)</f>
        <v>#N/A</v>
      </c>
      <c r="G53" t="e">
        <f t="shared" si="0"/>
        <v>#N/A</v>
      </c>
    </row>
    <row r="54" ht="14.25" hidden="1" customHeight="1" spans="1:7">
      <c r="A54" s="8" t="s">
        <v>534</v>
      </c>
      <c r="B54" s="9" t="s">
        <v>539</v>
      </c>
      <c r="C54" s="9" t="s">
        <v>540</v>
      </c>
      <c r="D54" s="4">
        <v>0</v>
      </c>
      <c r="E54" t="e">
        <f>VLOOKUP(A54,Sheet2!A:L,12,0)</f>
        <v>#N/A</v>
      </c>
      <c r="F54" t="e">
        <f>VLOOKUP(A54,Sheet2!A:C,3,0)</f>
        <v>#N/A</v>
      </c>
      <c r="G54" t="e">
        <f t="shared" si="0"/>
        <v>#N/A</v>
      </c>
    </row>
    <row r="55" ht="14.25" hidden="1" customHeight="1" spans="1:7">
      <c r="A55" s="8" t="s">
        <v>544</v>
      </c>
      <c r="B55" s="9" t="s">
        <v>429</v>
      </c>
      <c r="C55" s="9" t="s">
        <v>406</v>
      </c>
      <c r="D55" s="4">
        <v>0</v>
      </c>
      <c r="E55" t="e">
        <f>VLOOKUP(A55,Sheet2!A:L,12,0)</f>
        <v>#N/A</v>
      </c>
      <c r="F55" t="e">
        <f>VLOOKUP(A55,Sheet2!A:C,3,0)</f>
        <v>#N/A</v>
      </c>
      <c r="G55" t="e">
        <f t="shared" si="0"/>
        <v>#N/A</v>
      </c>
    </row>
    <row r="56" ht="14.25" hidden="1" customHeight="1" spans="1:7">
      <c r="A56" s="8" t="s">
        <v>552</v>
      </c>
      <c r="B56" s="9" t="s">
        <v>82</v>
      </c>
      <c r="C56" s="9" t="s">
        <v>105</v>
      </c>
      <c r="D56" s="4">
        <v>343</v>
      </c>
      <c r="E56" t="str">
        <f>VLOOKUP(A56,Sheet2!A:L,12,0)</f>
        <v>343.00</v>
      </c>
      <c r="F56" t="str">
        <f>VLOOKUP(A56,Sheet2!A:C,3,0)</f>
        <v>4537168</v>
      </c>
      <c r="G56">
        <f t="shared" si="0"/>
        <v>0</v>
      </c>
    </row>
    <row r="57" ht="14.25" hidden="1" customHeight="1" spans="1:7">
      <c r="A57" s="8" t="s">
        <v>559</v>
      </c>
      <c r="B57" s="9" t="s">
        <v>116</v>
      </c>
      <c r="C57" s="9" t="s">
        <v>105</v>
      </c>
      <c r="D57" s="4">
        <v>424</v>
      </c>
      <c r="E57" t="str">
        <f>VLOOKUP(A57,Sheet2!A:L,12,0)</f>
        <v>424.00</v>
      </c>
      <c r="F57" t="str">
        <f>VLOOKUP(A57,Sheet2!A:C,3,0)</f>
        <v>4547989</v>
      </c>
      <c r="G57">
        <f t="shared" si="0"/>
        <v>0</v>
      </c>
    </row>
    <row r="58" ht="14.25" hidden="1" customHeight="1" spans="1:7">
      <c r="A58" s="8" t="s">
        <v>568</v>
      </c>
      <c r="B58" s="9" t="s">
        <v>82</v>
      </c>
      <c r="C58" s="9" t="s">
        <v>105</v>
      </c>
      <c r="D58" s="4">
        <v>204</v>
      </c>
      <c r="E58" t="str">
        <f>VLOOKUP(A58,Sheet2!A:L,12,0)</f>
        <v>204.00</v>
      </c>
      <c r="F58" t="str">
        <f>VLOOKUP(A58,Sheet2!A:C,3,0)</f>
        <v>4554003</v>
      </c>
      <c r="G58">
        <f t="shared" si="0"/>
        <v>0</v>
      </c>
    </row>
    <row r="59" ht="14.25" hidden="1" customHeight="1" spans="1:7">
      <c r="A59" s="8" t="s">
        <v>575</v>
      </c>
      <c r="B59" s="9" t="s">
        <v>82</v>
      </c>
      <c r="C59" s="9" t="s">
        <v>105</v>
      </c>
      <c r="D59" s="4">
        <v>203</v>
      </c>
      <c r="E59" t="str">
        <f>VLOOKUP(A59,Sheet2!A:L,12,0)</f>
        <v>203.00</v>
      </c>
      <c r="F59" t="str">
        <f>VLOOKUP(A59,Sheet2!A:C,3,0)</f>
        <v>4561165</v>
      </c>
      <c r="G59">
        <f t="shared" si="0"/>
        <v>0</v>
      </c>
    </row>
    <row r="60" ht="14.25" hidden="1" customHeight="1" spans="1:7">
      <c r="A60" s="8" t="s">
        <v>580</v>
      </c>
      <c r="B60" s="9" t="s">
        <v>585</v>
      </c>
      <c r="C60" s="9" t="s">
        <v>586</v>
      </c>
      <c r="D60" s="4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</row>
    <row r="61" ht="14.25" hidden="1" customHeight="1" spans="1:7">
      <c r="A61" s="8" t="s">
        <v>590</v>
      </c>
      <c r="B61" s="9" t="s">
        <v>595</v>
      </c>
      <c r="C61" s="9" t="s">
        <v>419</v>
      </c>
      <c r="D61" s="4">
        <v>0</v>
      </c>
      <c r="E61" t="e">
        <f>VLOOKUP(A61,Sheet2!A:L,12,0)</f>
        <v>#N/A</v>
      </c>
      <c r="F61" t="e">
        <f>VLOOKUP(A61,Sheet2!A:C,3,0)</f>
        <v>#N/A</v>
      </c>
      <c r="G61" t="e">
        <f t="shared" si="0"/>
        <v>#N/A</v>
      </c>
    </row>
    <row r="62" ht="14.25" hidden="1" customHeight="1" spans="1:7">
      <c r="A62" s="8" t="s">
        <v>599</v>
      </c>
      <c r="B62" s="9" t="s">
        <v>490</v>
      </c>
      <c r="C62" s="9" t="s">
        <v>604</v>
      </c>
      <c r="D62" s="4">
        <v>0</v>
      </c>
      <c r="E62" t="e">
        <f>VLOOKUP(A62,Sheet2!A:L,12,0)</f>
        <v>#N/A</v>
      </c>
      <c r="F62" t="e">
        <f>VLOOKUP(A62,Sheet2!A:C,3,0)</f>
        <v>#N/A</v>
      </c>
      <c r="G62" t="e">
        <f t="shared" si="0"/>
        <v>#N/A</v>
      </c>
    </row>
    <row r="63" ht="14.25" hidden="1" customHeight="1" spans="1:7">
      <c r="A63" s="8" t="s">
        <v>608</v>
      </c>
      <c r="B63" s="9" t="s">
        <v>464</v>
      </c>
      <c r="C63" s="9" t="s">
        <v>520</v>
      </c>
      <c r="D63" s="4">
        <v>0</v>
      </c>
      <c r="E63" t="e">
        <f>VLOOKUP(A63,Sheet2!A:L,12,0)</f>
        <v>#N/A</v>
      </c>
      <c r="F63" t="e">
        <f>VLOOKUP(A63,Sheet2!A:C,3,0)</f>
        <v>#N/A</v>
      </c>
      <c r="G63" t="e">
        <f t="shared" si="0"/>
        <v>#N/A</v>
      </c>
    </row>
    <row r="64" ht="14.25" hidden="1" customHeight="1" spans="1:7">
      <c r="A64" s="8" t="s">
        <v>614</v>
      </c>
      <c r="B64" s="9" t="s">
        <v>116</v>
      </c>
      <c r="C64" s="9" t="s">
        <v>464</v>
      </c>
      <c r="D64" s="4">
        <v>1692</v>
      </c>
      <c r="E64" t="str">
        <f>VLOOKUP(A64,Sheet2!A:L,12,0)</f>
        <v>1692.00</v>
      </c>
      <c r="F64" t="str">
        <f>VLOOKUP(A64,Sheet2!A:C,3,0)</f>
        <v>4235258</v>
      </c>
      <c r="G64">
        <f t="shared" si="0"/>
        <v>0</v>
      </c>
    </row>
    <row r="65" ht="14.25" hidden="1" customHeight="1" spans="1:7">
      <c r="A65" s="8" t="s">
        <v>624</v>
      </c>
      <c r="B65" s="9" t="s">
        <v>82</v>
      </c>
      <c r="C65" s="9" t="s">
        <v>464</v>
      </c>
      <c r="D65" s="4">
        <v>1580</v>
      </c>
      <c r="E65" t="str">
        <f>VLOOKUP(A65,Sheet2!A:L,12,0)</f>
        <v>1580.00</v>
      </c>
      <c r="F65" t="str">
        <f>VLOOKUP(A65,Sheet2!A:C,3,0)</f>
        <v>4542182</v>
      </c>
      <c r="G65">
        <f t="shared" si="0"/>
        <v>0</v>
      </c>
    </row>
    <row r="66" ht="14.25" hidden="1" customHeight="1" spans="1:7">
      <c r="A66" s="8" t="s">
        <v>631</v>
      </c>
      <c r="B66" s="9" t="s">
        <v>105</v>
      </c>
      <c r="C66" s="9" t="s">
        <v>464</v>
      </c>
      <c r="D66" s="4">
        <v>752</v>
      </c>
      <c r="E66" t="str">
        <f>VLOOKUP(A66,Sheet2!A:L,12,0)</f>
        <v>752.00</v>
      </c>
      <c r="F66" t="str">
        <f>VLOOKUP(A66,Sheet2!A:C,3,0)</f>
        <v>4548236</v>
      </c>
      <c r="G66">
        <f t="shared" si="0"/>
        <v>0</v>
      </c>
    </row>
    <row r="67" ht="14.25" hidden="1" customHeight="1" spans="1:7">
      <c r="A67" s="8" t="s">
        <v>639</v>
      </c>
      <c r="B67" s="9" t="s">
        <v>116</v>
      </c>
      <c r="C67" s="9" t="s">
        <v>464</v>
      </c>
      <c r="D67" s="4">
        <v>4218.99</v>
      </c>
      <c r="E67" t="str">
        <f>VLOOKUP(A67,Sheet2!A:L,12,0)</f>
        <v>4218.99</v>
      </c>
      <c r="F67" t="str">
        <f>VLOOKUP(A67,Sheet2!A:C,3,0)</f>
        <v>4538145</v>
      </c>
      <c r="G67">
        <f t="shared" ref="G67:G130" si="1">D67-E67</f>
        <v>0</v>
      </c>
    </row>
    <row r="68" ht="14.25" hidden="1" customHeight="1" spans="1:7">
      <c r="A68" s="8" t="s">
        <v>648</v>
      </c>
      <c r="B68" s="9" t="s">
        <v>105</v>
      </c>
      <c r="C68" s="9" t="s">
        <v>464</v>
      </c>
      <c r="D68" s="4">
        <v>272</v>
      </c>
      <c r="E68" t="str">
        <f>VLOOKUP(A68,Sheet2!A:L,12,0)</f>
        <v>272.00</v>
      </c>
      <c r="F68" t="str">
        <f>VLOOKUP(A68,Sheet2!A:C,3,0)</f>
        <v>4563765</v>
      </c>
      <c r="G68">
        <f t="shared" si="1"/>
        <v>0</v>
      </c>
    </row>
    <row r="69" ht="14.25" hidden="1" customHeight="1" spans="1:7">
      <c r="A69" s="8" t="s">
        <v>655</v>
      </c>
      <c r="B69" s="9" t="s">
        <v>82</v>
      </c>
      <c r="C69" s="9" t="s">
        <v>464</v>
      </c>
      <c r="D69" s="4">
        <v>460</v>
      </c>
      <c r="E69" t="str">
        <f>VLOOKUP(A69,Sheet2!A:L,12,0)</f>
        <v>460.00</v>
      </c>
      <c r="F69" t="str">
        <f>VLOOKUP(A69,Sheet2!A:C,3,0)</f>
        <v>4376349</v>
      </c>
      <c r="G69">
        <f t="shared" si="1"/>
        <v>0</v>
      </c>
    </row>
    <row r="70" ht="14.25" hidden="1" customHeight="1" spans="1:7">
      <c r="A70" s="8" t="s">
        <v>663</v>
      </c>
      <c r="B70" s="9" t="s">
        <v>82</v>
      </c>
      <c r="C70" s="9" t="s">
        <v>464</v>
      </c>
      <c r="D70" s="4">
        <v>1618</v>
      </c>
      <c r="E70" t="str">
        <f>VLOOKUP(A70,Sheet2!A:L,12,0)</f>
        <v>1618.00</v>
      </c>
      <c r="F70" t="str">
        <f>VLOOKUP(A70,Sheet2!A:C,3,0)</f>
        <v>4463163</v>
      </c>
      <c r="G70">
        <f t="shared" si="1"/>
        <v>0</v>
      </c>
    </row>
    <row r="71" ht="14.25" hidden="1" customHeight="1" spans="1:7">
      <c r="A71" s="8" t="s">
        <v>673</v>
      </c>
      <c r="B71" s="9" t="s">
        <v>137</v>
      </c>
      <c r="C71" s="9" t="s">
        <v>464</v>
      </c>
      <c r="D71" s="4">
        <v>3360</v>
      </c>
      <c r="E71" t="str">
        <f>VLOOKUP(A71,Sheet2!A:L,12,0)</f>
        <v>3360.00</v>
      </c>
      <c r="F71" t="str">
        <f>VLOOKUP(A71,Sheet2!A:C,3,0)</f>
        <v>4482974</v>
      </c>
      <c r="G71">
        <f t="shared" si="1"/>
        <v>0</v>
      </c>
    </row>
    <row r="72" ht="14.25" hidden="1" customHeight="1" spans="1:7">
      <c r="A72" s="8" t="s">
        <v>680</v>
      </c>
      <c r="B72" s="9" t="s">
        <v>105</v>
      </c>
      <c r="C72" s="9" t="s">
        <v>464</v>
      </c>
      <c r="D72" s="4">
        <v>454</v>
      </c>
      <c r="E72" t="str">
        <f>VLOOKUP(A72,Sheet2!A:L,12,0)</f>
        <v>454.00</v>
      </c>
      <c r="F72" t="str">
        <f>VLOOKUP(A72,Sheet2!A:C,3,0)</f>
        <v>4439599</v>
      </c>
      <c r="G72">
        <f t="shared" si="1"/>
        <v>0</v>
      </c>
    </row>
    <row r="73" ht="14.25" hidden="1" customHeight="1" spans="1:7">
      <c r="A73" s="8" t="s">
        <v>686</v>
      </c>
      <c r="B73" s="9" t="s">
        <v>105</v>
      </c>
      <c r="C73" s="9" t="s">
        <v>464</v>
      </c>
      <c r="D73" s="4">
        <v>166</v>
      </c>
      <c r="E73" t="str">
        <f>VLOOKUP(A73,Sheet2!A:L,12,0)</f>
        <v>166.00</v>
      </c>
      <c r="F73" t="str">
        <f>VLOOKUP(A73,Sheet2!A:C,3,0)</f>
        <v>4517793</v>
      </c>
      <c r="G73">
        <f t="shared" si="1"/>
        <v>0</v>
      </c>
    </row>
    <row r="74" ht="14.25" hidden="1" customHeight="1" spans="1:7">
      <c r="A74" s="8" t="s">
        <v>697</v>
      </c>
      <c r="B74" s="9" t="s">
        <v>82</v>
      </c>
      <c r="C74" s="9" t="s">
        <v>464</v>
      </c>
      <c r="D74" s="4">
        <v>4091</v>
      </c>
      <c r="E74" t="str">
        <f>VLOOKUP(A74,Sheet2!A:L,12,0)</f>
        <v>4091.00</v>
      </c>
      <c r="F74" t="str">
        <f>VLOOKUP(A74,Sheet2!A:C,3,0)</f>
        <v>4501682</v>
      </c>
      <c r="G74">
        <f t="shared" si="1"/>
        <v>0</v>
      </c>
    </row>
    <row r="75" ht="14.25" hidden="1" customHeight="1" spans="1:7">
      <c r="A75" s="8" t="s">
        <v>703</v>
      </c>
      <c r="B75" s="9" t="s">
        <v>105</v>
      </c>
      <c r="C75" s="9" t="s">
        <v>464</v>
      </c>
      <c r="D75" s="4">
        <v>209</v>
      </c>
      <c r="E75" t="str">
        <f>VLOOKUP(A75,Sheet2!A:L,12,0)</f>
        <v>209.00</v>
      </c>
      <c r="F75" t="str">
        <f>VLOOKUP(A75,Sheet2!A:C,3,0)</f>
        <v>4432742</v>
      </c>
      <c r="G75">
        <f t="shared" si="1"/>
        <v>0</v>
      </c>
    </row>
    <row r="76" ht="14.25" hidden="1" customHeight="1" spans="1:7">
      <c r="A76" s="8" t="s">
        <v>713</v>
      </c>
      <c r="B76" s="9" t="s">
        <v>105</v>
      </c>
      <c r="C76" s="9" t="s">
        <v>464</v>
      </c>
      <c r="D76" s="4">
        <v>218</v>
      </c>
      <c r="E76" t="str">
        <f>VLOOKUP(A76,Sheet2!A:L,12,0)</f>
        <v>218.00</v>
      </c>
      <c r="F76" t="str">
        <f>VLOOKUP(A76,Sheet2!A:C,3,0)</f>
        <v>4546831</v>
      </c>
      <c r="G76">
        <f t="shared" si="1"/>
        <v>0</v>
      </c>
    </row>
    <row r="77" ht="14.25" hidden="1" customHeight="1" spans="1:7">
      <c r="A77" s="8" t="s">
        <v>719</v>
      </c>
      <c r="B77" s="9" t="s">
        <v>82</v>
      </c>
      <c r="C77" s="9" t="s">
        <v>464</v>
      </c>
      <c r="D77" s="4">
        <v>1408</v>
      </c>
      <c r="E77" t="str">
        <f>VLOOKUP(A77,Sheet2!A:L,12,0)</f>
        <v>1408.00</v>
      </c>
      <c r="F77" t="str">
        <f>VLOOKUP(A77,Sheet2!A:C,3,0)</f>
        <v>4546381</v>
      </c>
      <c r="G77">
        <f t="shared" si="1"/>
        <v>0</v>
      </c>
    </row>
    <row r="78" ht="14.25" hidden="1" customHeight="1" spans="1:7">
      <c r="A78" s="8" t="s">
        <v>729</v>
      </c>
      <c r="B78" s="9" t="s">
        <v>105</v>
      </c>
      <c r="C78" s="9" t="s">
        <v>464</v>
      </c>
      <c r="D78" s="4">
        <v>2616</v>
      </c>
      <c r="E78" t="str">
        <f>VLOOKUP(A78,Sheet2!A:L,12,0)</f>
        <v>2616.00</v>
      </c>
      <c r="F78" t="str">
        <f>VLOOKUP(A78,Sheet2!A:C,3,0)</f>
        <v>4527407</v>
      </c>
      <c r="G78">
        <f t="shared" si="1"/>
        <v>0</v>
      </c>
    </row>
    <row r="79" ht="14.25" hidden="1" customHeight="1" spans="1:7">
      <c r="A79" s="8" t="s">
        <v>735</v>
      </c>
      <c r="B79" s="9" t="s">
        <v>105</v>
      </c>
      <c r="C79" s="9" t="s">
        <v>464</v>
      </c>
      <c r="D79" s="4">
        <v>391</v>
      </c>
      <c r="E79" t="str">
        <f>VLOOKUP(A79,Sheet2!A:L,12,0)</f>
        <v>391.00</v>
      </c>
      <c r="F79" t="str">
        <f>VLOOKUP(A79,Sheet2!A:C,3,0)</f>
        <v>4554084</v>
      </c>
      <c r="G79">
        <f t="shared" si="1"/>
        <v>0</v>
      </c>
    </row>
    <row r="80" ht="14.25" hidden="1" customHeight="1" spans="1:7">
      <c r="A80" s="8" t="s">
        <v>742</v>
      </c>
      <c r="B80" s="9" t="s">
        <v>105</v>
      </c>
      <c r="C80" s="9" t="s">
        <v>464</v>
      </c>
      <c r="D80" s="4">
        <v>96</v>
      </c>
      <c r="E80" t="str">
        <f>VLOOKUP(A80,Sheet2!A:L,12,0)</f>
        <v>96.00</v>
      </c>
      <c r="F80" t="str">
        <f>VLOOKUP(A80,Sheet2!A:C,3,0)</f>
        <v>4562843</v>
      </c>
      <c r="G80">
        <f t="shared" si="1"/>
        <v>0</v>
      </c>
    </row>
    <row r="81" ht="14.25" hidden="1" customHeight="1" spans="1:7">
      <c r="A81" s="8" t="s">
        <v>751</v>
      </c>
      <c r="B81" s="9" t="s">
        <v>105</v>
      </c>
      <c r="C81" s="9" t="s">
        <v>464</v>
      </c>
      <c r="D81" s="4">
        <v>532</v>
      </c>
      <c r="E81" t="str">
        <f>VLOOKUP(A81,Sheet2!A:L,12,0)</f>
        <v>532.00</v>
      </c>
      <c r="F81" t="str">
        <f>VLOOKUP(A81,Sheet2!A:C,3,0)</f>
        <v>4559710</v>
      </c>
      <c r="G81">
        <f t="shared" si="1"/>
        <v>0</v>
      </c>
    </row>
    <row r="82" ht="14.25" hidden="1" customHeight="1" spans="1:7">
      <c r="A82" s="8" t="s">
        <v>759</v>
      </c>
      <c r="B82" s="9" t="s">
        <v>105</v>
      </c>
      <c r="C82" s="9" t="s">
        <v>464</v>
      </c>
      <c r="D82" s="4">
        <v>537</v>
      </c>
      <c r="E82" t="str">
        <f>VLOOKUP(A82,Sheet2!A:L,12,0)</f>
        <v>537.00</v>
      </c>
      <c r="F82" t="str">
        <f>VLOOKUP(A82,Sheet2!A:C,3,0)</f>
        <v>4556899</v>
      </c>
      <c r="G82">
        <f t="shared" si="1"/>
        <v>0</v>
      </c>
    </row>
    <row r="83" ht="14.25" customHeight="1" spans="1:10">
      <c r="A83" s="8" t="s">
        <v>767</v>
      </c>
      <c r="B83" s="9" t="s">
        <v>82</v>
      </c>
      <c r="C83" s="9" t="s">
        <v>464</v>
      </c>
      <c r="D83" s="10">
        <v>1070</v>
      </c>
      <c r="E83" t="e">
        <f>VLOOKUP(A83,Sheet2!A:L,12,0)</f>
        <v>#N/A</v>
      </c>
      <c r="F83" t="e">
        <f>VLOOKUP(A83,Sheet2!A:C,3,0)</f>
        <v>#N/A</v>
      </c>
      <c r="G83" t="e">
        <f t="shared" si="1"/>
        <v>#N/A</v>
      </c>
      <c r="H83" s="11"/>
      <c r="I83" s="12"/>
      <c r="J83" s="12" t="s">
        <v>3047</v>
      </c>
    </row>
    <row r="84" ht="14.25" hidden="1" customHeight="1" spans="1:7">
      <c r="A84" s="8" t="s">
        <v>775</v>
      </c>
      <c r="B84" s="9" t="s">
        <v>105</v>
      </c>
      <c r="C84" s="9" t="s">
        <v>464</v>
      </c>
      <c r="D84" s="4">
        <v>1206</v>
      </c>
      <c r="E84" t="str">
        <f>VLOOKUP(A84,Sheet2!A:L,12,0)</f>
        <v>1206.00</v>
      </c>
      <c r="F84" t="str">
        <f>VLOOKUP(A84,Sheet2!A:C,3,0)</f>
        <v>4559525</v>
      </c>
      <c r="G84">
        <f t="shared" si="1"/>
        <v>0</v>
      </c>
    </row>
    <row r="85" ht="14.25" hidden="1" customHeight="1" spans="1:7">
      <c r="A85" s="8" t="s">
        <v>783</v>
      </c>
      <c r="B85" s="9" t="s">
        <v>105</v>
      </c>
      <c r="C85" s="9" t="s">
        <v>464</v>
      </c>
      <c r="D85" s="4">
        <v>81</v>
      </c>
      <c r="E85" t="str">
        <f>VLOOKUP(A85,Sheet2!A:L,12,0)</f>
        <v>81.00</v>
      </c>
      <c r="F85" t="str">
        <f>VLOOKUP(A85,Sheet2!A:C,3,0)</f>
        <v>4562109</v>
      </c>
      <c r="G85">
        <f t="shared" si="1"/>
        <v>0</v>
      </c>
    </row>
    <row r="86" ht="14.25" hidden="1" customHeight="1" spans="1:7">
      <c r="A86" s="8" t="s">
        <v>793</v>
      </c>
      <c r="B86" s="9" t="s">
        <v>105</v>
      </c>
      <c r="C86" s="9" t="s">
        <v>464</v>
      </c>
      <c r="D86" s="4">
        <v>513</v>
      </c>
      <c r="E86" t="str">
        <f>VLOOKUP(A86,Sheet2!A:L,12,0)</f>
        <v>513.00</v>
      </c>
      <c r="F86" t="str">
        <f>VLOOKUP(A86,Sheet2!A:C,3,0)</f>
        <v>4559934</v>
      </c>
      <c r="G86">
        <f t="shared" si="1"/>
        <v>0</v>
      </c>
    </row>
    <row r="87" ht="14.25" hidden="1" customHeight="1" spans="1:7">
      <c r="A87" s="8" t="s">
        <v>801</v>
      </c>
      <c r="B87" s="9" t="s">
        <v>105</v>
      </c>
      <c r="C87" s="9" t="s">
        <v>464</v>
      </c>
      <c r="D87" s="4">
        <v>315</v>
      </c>
      <c r="E87" t="str">
        <f>VLOOKUP(A87,Sheet2!A:L,12,0)</f>
        <v>315.00</v>
      </c>
      <c r="F87" t="str">
        <f>VLOOKUP(A87,Sheet2!A:C,3,0)</f>
        <v>4543219</v>
      </c>
      <c r="G87">
        <f t="shared" si="1"/>
        <v>0</v>
      </c>
    </row>
    <row r="88" ht="14.25" hidden="1" customHeight="1" spans="1:7">
      <c r="A88" s="8" t="s">
        <v>806</v>
      </c>
      <c r="B88" s="9" t="s">
        <v>105</v>
      </c>
      <c r="C88" s="9" t="s">
        <v>464</v>
      </c>
      <c r="D88" s="4">
        <v>320</v>
      </c>
      <c r="E88" t="str">
        <f>VLOOKUP(A88,Sheet2!A:L,12,0)</f>
        <v>320.00</v>
      </c>
      <c r="F88" t="str">
        <f>VLOOKUP(A88,Sheet2!A:C,3,0)</f>
        <v>4543225</v>
      </c>
      <c r="G88">
        <f t="shared" si="1"/>
        <v>0</v>
      </c>
    </row>
    <row r="89" ht="14.25" hidden="1" customHeight="1" spans="1:7">
      <c r="A89" s="8" t="s">
        <v>812</v>
      </c>
      <c r="B89" s="9" t="s">
        <v>105</v>
      </c>
      <c r="C89" s="9" t="s">
        <v>464</v>
      </c>
      <c r="D89" s="4">
        <v>315</v>
      </c>
      <c r="E89" t="str">
        <f>VLOOKUP(A89,Sheet2!A:L,12,0)</f>
        <v>315.00</v>
      </c>
      <c r="F89" t="str">
        <f>VLOOKUP(A89,Sheet2!A:C,3,0)</f>
        <v>4543208</v>
      </c>
      <c r="G89">
        <f t="shared" si="1"/>
        <v>0</v>
      </c>
    </row>
    <row r="90" ht="14.25" hidden="1" customHeight="1" spans="1:7">
      <c r="A90" s="8" t="s">
        <v>815</v>
      </c>
      <c r="B90" s="9" t="s">
        <v>105</v>
      </c>
      <c r="C90" s="9" t="s">
        <v>464</v>
      </c>
      <c r="D90" s="4">
        <v>315</v>
      </c>
      <c r="E90" t="str">
        <f>VLOOKUP(A90,Sheet2!A:L,12,0)</f>
        <v>315.00</v>
      </c>
      <c r="F90" t="str">
        <f>VLOOKUP(A90,Sheet2!A:C,3,0)</f>
        <v>4543215</v>
      </c>
      <c r="G90">
        <f t="shared" si="1"/>
        <v>0</v>
      </c>
    </row>
    <row r="91" ht="14.25" hidden="1" customHeight="1" spans="1:7">
      <c r="A91" s="8" t="s">
        <v>818</v>
      </c>
      <c r="B91" s="9" t="s">
        <v>82</v>
      </c>
      <c r="C91" s="9" t="s">
        <v>464</v>
      </c>
      <c r="D91" s="4">
        <v>964</v>
      </c>
      <c r="E91" t="str">
        <f>VLOOKUP(A91,Sheet2!A:L,12,0)</f>
        <v>964.00</v>
      </c>
      <c r="F91" t="str">
        <f>VLOOKUP(A91,Sheet2!A:C,3,0)</f>
        <v>4486123</v>
      </c>
      <c r="G91">
        <f t="shared" si="1"/>
        <v>0</v>
      </c>
    </row>
    <row r="92" ht="14.25" hidden="1" customHeight="1" spans="1:7">
      <c r="A92" s="8" t="s">
        <v>826</v>
      </c>
      <c r="B92" s="9" t="s">
        <v>105</v>
      </c>
      <c r="C92" s="9" t="s">
        <v>464</v>
      </c>
      <c r="D92" s="4">
        <v>359</v>
      </c>
      <c r="E92" t="str">
        <f>VLOOKUP(A92,Sheet2!A:L,12,0)</f>
        <v>359.00</v>
      </c>
      <c r="F92" t="str">
        <f>VLOOKUP(A92,Sheet2!A:C,3,0)</f>
        <v>4540141</v>
      </c>
      <c r="G92">
        <f t="shared" si="1"/>
        <v>0</v>
      </c>
    </row>
    <row r="93" ht="14.25" hidden="1" customHeight="1" spans="1:7">
      <c r="A93" s="8" t="s">
        <v>835</v>
      </c>
      <c r="B93" s="9" t="s">
        <v>82</v>
      </c>
      <c r="C93" s="9" t="s">
        <v>464</v>
      </c>
      <c r="D93" s="4">
        <v>502</v>
      </c>
      <c r="E93" t="str">
        <f>VLOOKUP(A93,Sheet2!A:L,12,0)</f>
        <v>502.00</v>
      </c>
      <c r="F93" t="str">
        <f>VLOOKUP(A93,Sheet2!A:C,3,0)</f>
        <v>4543662</v>
      </c>
      <c r="G93">
        <f t="shared" si="1"/>
        <v>0</v>
      </c>
    </row>
    <row r="94" ht="14.25" hidden="1" customHeight="1" spans="1:7">
      <c r="A94" s="8" t="s">
        <v>842</v>
      </c>
      <c r="B94" s="9" t="s">
        <v>82</v>
      </c>
      <c r="C94" s="9" t="s">
        <v>464</v>
      </c>
      <c r="D94" s="4">
        <v>4244</v>
      </c>
      <c r="E94" t="str">
        <f>VLOOKUP(A94,Sheet2!A:L,12,0)</f>
        <v>4244.00</v>
      </c>
      <c r="F94" t="str">
        <f>VLOOKUP(A94,Sheet2!A:C,3,0)</f>
        <v>4552060</v>
      </c>
      <c r="G94">
        <f t="shared" si="1"/>
        <v>0</v>
      </c>
    </row>
    <row r="95" ht="14.25" hidden="1" customHeight="1" spans="1:7">
      <c r="A95" s="8" t="s">
        <v>848</v>
      </c>
      <c r="B95" s="9" t="s">
        <v>116</v>
      </c>
      <c r="C95" s="9" t="s">
        <v>464</v>
      </c>
      <c r="D95" s="4">
        <v>69</v>
      </c>
      <c r="E95" t="str">
        <f>VLOOKUP(A95,Sheet2!A:L,12,0)</f>
        <v>69.00</v>
      </c>
      <c r="F95" t="str">
        <f>VLOOKUP(A95,Sheet2!A:C,3,0)</f>
        <v>4553772</v>
      </c>
      <c r="G95">
        <f t="shared" si="1"/>
        <v>0</v>
      </c>
    </row>
    <row r="96" ht="14.25" hidden="1" customHeight="1" spans="1:7">
      <c r="A96" s="8" t="s">
        <v>856</v>
      </c>
      <c r="B96" s="9" t="s">
        <v>82</v>
      </c>
      <c r="C96" s="9" t="s">
        <v>464</v>
      </c>
      <c r="D96" s="4">
        <v>1096</v>
      </c>
      <c r="E96" t="str">
        <f>VLOOKUP(A96,Sheet2!A:L,12,0)</f>
        <v>1096.00</v>
      </c>
      <c r="F96" t="str">
        <f>VLOOKUP(A96,Sheet2!A:C,3,0)</f>
        <v>4554538</v>
      </c>
      <c r="G96">
        <f t="shared" si="1"/>
        <v>0</v>
      </c>
    </row>
    <row r="97" ht="14.25" hidden="1" customHeight="1" spans="1:7">
      <c r="A97" s="8" t="s">
        <v>865</v>
      </c>
      <c r="B97" s="9" t="s">
        <v>82</v>
      </c>
      <c r="C97" s="9" t="s">
        <v>464</v>
      </c>
      <c r="D97" s="4">
        <v>1262</v>
      </c>
      <c r="E97" t="str">
        <f>VLOOKUP(A97,Sheet2!A:L,12,0)</f>
        <v>1262.00</v>
      </c>
      <c r="F97" t="str">
        <f>VLOOKUP(A97,Sheet2!A:C,3,0)</f>
        <v>4554374</v>
      </c>
      <c r="G97">
        <f t="shared" si="1"/>
        <v>0</v>
      </c>
    </row>
    <row r="98" ht="14.25" hidden="1" customHeight="1" spans="1:7">
      <c r="A98" s="8" t="s">
        <v>873</v>
      </c>
      <c r="B98" s="9" t="s">
        <v>105</v>
      </c>
      <c r="C98" s="9" t="s">
        <v>464</v>
      </c>
      <c r="D98" s="4">
        <v>153</v>
      </c>
      <c r="E98" t="str">
        <f>VLOOKUP(A98,Sheet2!A:L,12,0)</f>
        <v>153.00</v>
      </c>
      <c r="F98" t="str">
        <f>VLOOKUP(A98,Sheet2!A:C,3,0)</f>
        <v>4560852</v>
      </c>
      <c r="G98">
        <f t="shared" si="1"/>
        <v>0</v>
      </c>
    </row>
    <row r="99" ht="14.25" hidden="1" customHeight="1" spans="1:7">
      <c r="A99" s="8" t="s">
        <v>880</v>
      </c>
      <c r="B99" s="9" t="s">
        <v>105</v>
      </c>
      <c r="C99" s="9" t="s">
        <v>464</v>
      </c>
      <c r="D99" s="4">
        <v>227</v>
      </c>
      <c r="E99" t="str">
        <f>VLOOKUP(A99,Sheet2!A:L,12,0)</f>
        <v>227.00</v>
      </c>
      <c r="F99" t="str">
        <f>VLOOKUP(A99,Sheet2!A:C,3,0)</f>
        <v>4556856</v>
      </c>
      <c r="G99">
        <f t="shared" si="1"/>
        <v>0</v>
      </c>
    </row>
    <row r="100" ht="14.25" hidden="1" customHeight="1" spans="1:7">
      <c r="A100" s="8" t="s">
        <v>889</v>
      </c>
      <c r="B100" s="9" t="s">
        <v>105</v>
      </c>
      <c r="C100" s="9" t="s">
        <v>464</v>
      </c>
      <c r="D100" s="4">
        <v>181</v>
      </c>
      <c r="E100" t="str">
        <f>VLOOKUP(A100,Sheet2!A:L,12,0)</f>
        <v>181.00</v>
      </c>
      <c r="F100" t="str">
        <f>VLOOKUP(A100,Sheet2!A:C,3,0)</f>
        <v>4563395</v>
      </c>
      <c r="G100">
        <f t="shared" si="1"/>
        <v>0</v>
      </c>
    </row>
    <row r="101" ht="14.25" hidden="1" customHeight="1" spans="1:7">
      <c r="A101" s="8" t="s">
        <v>896</v>
      </c>
      <c r="B101" s="9" t="s">
        <v>105</v>
      </c>
      <c r="C101" s="9" t="s">
        <v>464</v>
      </c>
      <c r="D101" s="4">
        <v>193</v>
      </c>
      <c r="E101" t="str">
        <f>VLOOKUP(A101,Sheet2!A:L,12,0)</f>
        <v>193.00</v>
      </c>
      <c r="F101" t="str">
        <f>VLOOKUP(A101,Sheet2!A:C,3,0)</f>
        <v>4563408</v>
      </c>
      <c r="G101">
        <f t="shared" si="1"/>
        <v>0</v>
      </c>
    </row>
    <row r="102" ht="14.25" hidden="1" customHeight="1" spans="1:7">
      <c r="A102" s="8" t="s">
        <v>900</v>
      </c>
      <c r="B102" s="9" t="s">
        <v>105</v>
      </c>
      <c r="C102" s="9" t="s">
        <v>464</v>
      </c>
      <c r="D102" s="4">
        <v>619</v>
      </c>
      <c r="E102" t="str">
        <f>VLOOKUP(A102,Sheet2!A:L,12,0)</f>
        <v>619.00</v>
      </c>
      <c r="F102" t="str">
        <f>VLOOKUP(A102,Sheet2!A:C,3,0)</f>
        <v>4563894</v>
      </c>
      <c r="G102">
        <f t="shared" si="1"/>
        <v>0</v>
      </c>
    </row>
    <row r="103" ht="14.25" hidden="1" customHeight="1" spans="1:7">
      <c r="A103" s="8" t="s">
        <v>902</v>
      </c>
      <c r="B103" s="9" t="s">
        <v>529</v>
      </c>
      <c r="C103" s="9" t="s">
        <v>530</v>
      </c>
      <c r="D103" s="4">
        <v>0</v>
      </c>
      <c r="E103" t="e">
        <f>VLOOKUP(A103,Sheet2!A:L,12,0)</f>
        <v>#N/A</v>
      </c>
      <c r="F103" t="e">
        <f>VLOOKUP(A103,Sheet2!A:C,3,0)</f>
        <v>#N/A</v>
      </c>
      <c r="G103" t="e">
        <f t="shared" si="1"/>
        <v>#N/A</v>
      </c>
    </row>
    <row r="104" ht="14.25" customHeight="1" spans="1:10">
      <c r="A104" s="8" t="s">
        <v>907</v>
      </c>
      <c r="B104" s="9" t="s">
        <v>529</v>
      </c>
      <c r="C104" s="9" t="s">
        <v>530</v>
      </c>
      <c r="D104" s="4">
        <v>93.9</v>
      </c>
      <c r="E104" t="e">
        <f>VLOOKUP(A104,Sheet2!A:L,12,0)</f>
        <v>#N/A</v>
      </c>
      <c r="F104" t="e">
        <f>VLOOKUP(A104,Sheet2!A:C,3,0)</f>
        <v>#N/A</v>
      </c>
      <c r="G104" t="e">
        <f t="shared" si="1"/>
        <v>#N/A</v>
      </c>
      <c r="I104" s="7"/>
      <c r="J104" s="7" t="s">
        <v>3049</v>
      </c>
    </row>
    <row r="105" ht="14.25" hidden="1" customHeight="1" spans="1:7">
      <c r="A105" s="8" t="s">
        <v>918</v>
      </c>
      <c r="B105" s="9" t="s">
        <v>529</v>
      </c>
      <c r="C105" s="9" t="s">
        <v>530</v>
      </c>
      <c r="D105" s="4">
        <v>0</v>
      </c>
      <c r="E105" t="e">
        <f>VLOOKUP(A105,Sheet2!A:L,12,0)</f>
        <v>#N/A</v>
      </c>
      <c r="F105" t="e">
        <f>VLOOKUP(A105,Sheet2!A:C,3,0)</f>
        <v>#N/A</v>
      </c>
      <c r="G105" t="e">
        <f t="shared" si="1"/>
        <v>#N/A</v>
      </c>
    </row>
    <row r="106" ht="14.25" hidden="1" customHeight="1" spans="1:7">
      <c r="A106" s="8" t="s">
        <v>924</v>
      </c>
      <c r="B106" s="9" t="s">
        <v>929</v>
      </c>
      <c r="C106" s="9" t="s">
        <v>930</v>
      </c>
      <c r="D106" s="4">
        <v>0</v>
      </c>
      <c r="E106" t="e">
        <f>VLOOKUP(A106,Sheet2!A:L,12,0)</f>
        <v>#N/A</v>
      </c>
      <c r="F106" t="e">
        <f>VLOOKUP(A106,Sheet2!A:C,3,0)</f>
        <v>#N/A</v>
      </c>
      <c r="G106" t="e">
        <f t="shared" si="1"/>
        <v>#N/A</v>
      </c>
    </row>
    <row r="107" ht="14.25" hidden="1" customHeight="1" spans="1:7">
      <c r="A107" s="8" t="s">
        <v>934</v>
      </c>
      <c r="B107" s="9" t="s">
        <v>490</v>
      </c>
      <c r="C107" s="9" t="s">
        <v>604</v>
      </c>
      <c r="D107" s="4">
        <v>0</v>
      </c>
      <c r="E107" t="e">
        <f>VLOOKUP(A107,Sheet2!A:L,12,0)</f>
        <v>#N/A</v>
      </c>
      <c r="F107" t="e">
        <f>VLOOKUP(A107,Sheet2!A:C,3,0)</f>
        <v>#N/A</v>
      </c>
      <c r="G107" t="e">
        <f t="shared" si="1"/>
        <v>#N/A</v>
      </c>
    </row>
    <row r="108" ht="14.25" hidden="1" customHeight="1" spans="1:7">
      <c r="A108" s="8" t="s">
        <v>943</v>
      </c>
      <c r="B108" s="9" t="s">
        <v>464</v>
      </c>
      <c r="C108" s="9" t="s">
        <v>465</v>
      </c>
      <c r="D108" s="4">
        <v>0</v>
      </c>
      <c r="E108" t="e">
        <f>VLOOKUP(A108,Sheet2!A:L,12,0)</f>
        <v>#N/A</v>
      </c>
      <c r="F108" t="e">
        <f>VLOOKUP(A108,Sheet2!A:C,3,0)</f>
        <v>#N/A</v>
      </c>
      <c r="G108" t="e">
        <f t="shared" si="1"/>
        <v>#N/A</v>
      </c>
    </row>
    <row r="109" ht="14.25" hidden="1" customHeight="1" spans="1:7">
      <c r="A109" s="8" t="s">
        <v>951</v>
      </c>
      <c r="B109" s="9" t="s">
        <v>464</v>
      </c>
      <c r="C109" s="9" t="s">
        <v>465</v>
      </c>
      <c r="D109" s="4">
        <v>0</v>
      </c>
      <c r="E109" t="e">
        <f>VLOOKUP(A109,Sheet2!A:L,12,0)</f>
        <v>#N/A</v>
      </c>
      <c r="F109" t="e">
        <f>VLOOKUP(A109,Sheet2!A:C,3,0)</f>
        <v>#N/A</v>
      </c>
      <c r="G109" t="e">
        <f t="shared" si="1"/>
        <v>#N/A</v>
      </c>
    </row>
    <row r="110" ht="14.25" hidden="1" customHeight="1" spans="1:7">
      <c r="A110" s="8" t="s">
        <v>958</v>
      </c>
      <c r="B110" s="9" t="s">
        <v>465</v>
      </c>
      <c r="C110" s="9" t="s">
        <v>83</v>
      </c>
      <c r="D110" s="4">
        <v>0</v>
      </c>
      <c r="E110" t="e">
        <f>VLOOKUP(A110,Sheet2!A:L,12,0)</f>
        <v>#N/A</v>
      </c>
      <c r="F110" t="e">
        <f>VLOOKUP(A110,Sheet2!A:C,3,0)</f>
        <v>#N/A</v>
      </c>
      <c r="G110" t="e">
        <f t="shared" si="1"/>
        <v>#N/A</v>
      </c>
    </row>
    <row r="111" ht="14.25" hidden="1" customHeight="1" spans="1:7">
      <c r="A111" s="8" t="s">
        <v>965</v>
      </c>
      <c r="B111" s="9" t="s">
        <v>429</v>
      </c>
      <c r="C111" s="9" t="s">
        <v>406</v>
      </c>
      <c r="D111" s="4">
        <v>0</v>
      </c>
      <c r="E111" t="e">
        <f>VLOOKUP(A111,Sheet2!A:L,12,0)</f>
        <v>#N/A</v>
      </c>
      <c r="F111" t="e">
        <f>VLOOKUP(A111,Sheet2!A:C,3,0)</f>
        <v>#N/A</v>
      </c>
      <c r="G111" t="e">
        <f t="shared" si="1"/>
        <v>#N/A</v>
      </c>
    </row>
    <row r="112" ht="14.25" hidden="1" customHeight="1" spans="1:7">
      <c r="A112" s="8" t="s">
        <v>973</v>
      </c>
      <c r="B112" s="9" t="s">
        <v>520</v>
      </c>
      <c r="C112" s="9" t="s">
        <v>976</v>
      </c>
      <c r="D112" s="4">
        <v>0</v>
      </c>
      <c r="E112" t="e">
        <f>VLOOKUP(A112,Sheet2!A:L,12,0)</f>
        <v>#N/A</v>
      </c>
      <c r="F112" t="e">
        <f>VLOOKUP(A112,Sheet2!A:C,3,0)</f>
        <v>#N/A</v>
      </c>
      <c r="G112" t="e">
        <f t="shared" si="1"/>
        <v>#N/A</v>
      </c>
    </row>
    <row r="113" ht="14.25" hidden="1" customHeight="1" spans="1:7">
      <c r="A113" s="8" t="s">
        <v>980</v>
      </c>
      <c r="B113" s="9" t="s">
        <v>520</v>
      </c>
      <c r="C113" s="9" t="s">
        <v>976</v>
      </c>
      <c r="D113" s="4">
        <v>0</v>
      </c>
      <c r="E113" t="e">
        <f>VLOOKUP(A113,Sheet2!A:L,12,0)</f>
        <v>#N/A</v>
      </c>
      <c r="F113" t="e">
        <f>VLOOKUP(A113,Sheet2!A:C,3,0)</f>
        <v>#N/A</v>
      </c>
      <c r="G113" t="e">
        <f t="shared" si="1"/>
        <v>#N/A</v>
      </c>
    </row>
    <row r="114" ht="14.25" hidden="1" customHeight="1" spans="1:7">
      <c r="A114" s="8" t="s">
        <v>985</v>
      </c>
      <c r="B114" s="9" t="s">
        <v>438</v>
      </c>
      <c r="C114" s="9" t="s">
        <v>530</v>
      </c>
      <c r="D114" s="4">
        <v>0</v>
      </c>
      <c r="E114" t="e">
        <f>VLOOKUP(A114,Sheet2!A:L,12,0)</f>
        <v>#N/A</v>
      </c>
      <c r="F114" t="e">
        <f>VLOOKUP(A114,Sheet2!A:C,3,0)</f>
        <v>#N/A</v>
      </c>
      <c r="G114" t="e">
        <f t="shared" si="1"/>
        <v>#N/A</v>
      </c>
    </row>
    <row r="115" ht="14.25" hidden="1" customHeight="1" spans="1:7">
      <c r="A115" s="8" t="s">
        <v>993</v>
      </c>
      <c r="B115" s="9" t="s">
        <v>998</v>
      </c>
      <c r="C115" s="9" t="s">
        <v>999</v>
      </c>
      <c r="D115" s="4">
        <v>0</v>
      </c>
      <c r="E115" t="e">
        <f>VLOOKUP(A115,Sheet2!A:L,12,0)</f>
        <v>#N/A</v>
      </c>
      <c r="F115" t="e">
        <f>VLOOKUP(A115,Sheet2!A:C,3,0)</f>
        <v>#N/A</v>
      </c>
      <c r="G115" t="e">
        <f t="shared" si="1"/>
        <v>#N/A</v>
      </c>
    </row>
    <row r="116" ht="14.25" hidden="1" customHeight="1" spans="1:7">
      <c r="A116" s="8" t="s">
        <v>1003</v>
      </c>
      <c r="B116" s="9" t="s">
        <v>420</v>
      </c>
      <c r="C116" s="9" t="s">
        <v>1008</v>
      </c>
      <c r="D116" s="4">
        <v>0</v>
      </c>
      <c r="E116" t="e">
        <f>VLOOKUP(A116,Sheet2!A:L,12,0)</f>
        <v>#N/A</v>
      </c>
      <c r="F116" t="e">
        <f>VLOOKUP(A116,Sheet2!A:C,3,0)</f>
        <v>#N/A</v>
      </c>
      <c r="G116" t="e">
        <f t="shared" si="1"/>
        <v>#N/A</v>
      </c>
    </row>
    <row r="117" ht="14.25" hidden="1" customHeight="1" spans="1:7">
      <c r="A117" s="8" t="s">
        <v>1012</v>
      </c>
      <c r="B117" s="9" t="s">
        <v>465</v>
      </c>
      <c r="C117" s="9" t="s">
        <v>976</v>
      </c>
      <c r="D117" s="4">
        <v>0</v>
      </c>
      <c r="E117" t="e">
        <f>VLOOKUP(A117,Sheet2!A:L,12,0)</f>
        <v>#N/A</v>
      </c>
      <c r="F117" t="e">
        <f>VLOOKUP(A117,Sheet2!A:C,3,0)</f>
        <v>#N/A</v>
      </c>
      <c r="G117" t="e">
        <f t="shared" si="1"/>
        <v>#N/A</v>
      </c>
    </row>
    <row r="118" ht="14.25" hidden="1" customHeight="1" spans="1:7">
      <c r="A118" s="8" t="s">
        <v>1017</v>
      </c>
      <c r="B118" s="9" t="s">
        <v>105</v>
      </c>
      <c r="C118" s="9" t="s">
        <v>465</v>
      </c>
      <c r="D118" s="4">
        <v>1464</v>
      </c>
      <c r="E118" t="str">
        <f>VLOOKUP(A118,Sheet2!A:L,12,0)</f>
        <v>1464.00</v>
      </c>
      <c r="F118" t="str">
        <f>VLOOKUP(A118,Sheet2!A:C,3,0)</f>
        <v>4510639</v>
      </c>
      <c r="G118">
        <f t="shared" si="1"/>
        <v>0</v>
      </c>
    </row>
    <row r="119" ht="14.25" hidden="1" customHeight="1" spans="1:7">
      <c r="A119" s="8" t="s">
        <v>1023</v>
      </c>
      <c r="B119" s="9" t="s">
        <v>105</v>
      </c>
      <c r="C119" s="9" t="s">
        <v>465</v>
      </c>
      <c r="D119" s="4">
        <v>630</v>
      </c>
      <c r="E119" t="str">
        <f>VLOOKUP(A119,Sheet2!A:L,12,0)</f>
        <v>630.00</v>
      </c>
      <c r="F119" t="str">
        <f>VLOOKUP(A119,Sheet2!A:C,3,0)</f>
        <v>4539852</v>
      </c>
      <c r="G119">
        <f t="shared" si="1"/>
        <v>0</v>
      </c>
    </row>
    <row r="120" ht="14.25" hidden="1" customHeight="1" spans="1:7">
      <c r="A120" s="8" t="s">
        <v>1032</v>
      </c>
      <c r="B120" s="9" t="s">
        <v>464</v>
      </c>
      <c r="C120" s="9" t="s">
        <v>465</v>
      </c>
      <c r="D120" s="4">
        <v>1060</v>
      </c>
      <c r="E120" t="str">
        <f>VLOOKUP(A120,Sheet2!A:L,12,0)</f>
        <v>1060.00</v>
      </c>
      <c r="F120" t="str">
        <f>VLOOKUP(A120,Sheet2!A:C,3,0)</f>
        <v>4558917</v>
      </c>
      <c r="G120">
        <f t="shared" si="1"/>
        <v>0</v>
      </c>
    </row>
    <row r="121" ht="14.25" hidden="1" customHeight="1" spans="1:10">
      <c r="A121" s="8" t="s">
        <v>1041</v>
      </c>
      <c r="B121" s="9" t="s">
        <v>105</v>
      </c>
      <c r="C121" s="9" t="s">
        <v>465</v>
      </c>
      <c r="D121" s="4">
        <v>819</v>
      </c>
      <c r="E121" t="str">
        <f>VLOOKUP(A121,Sheet2!A:L,12,0)</f>
        <v>819.00</v>
      </c>
      <c r="F121" t="str">
        <f>VLOOKUP(A121,Sheet2!A:C,3,0)</f>
        <v>4547951</v>
      </c>
      <c r="G121">
        <f t="shared" si="1"/>
        <v>0</v>
      </c>
      <c r="J121" s="7" t="s">
        <v>3050</v>
      </c>
    </row>
    <row r="122" ht="14.25" hidden="1" customHeight="1" spans="1:7">
      <c r="A122" s="8" t="s">
        <v>1050</v>
      </c>
      <c r="B122" s="9" t="s">
        <v>464</v>
      </c>
      <c r="C122" s="9" t="s">
        <v>465</v>
      </c>
      <c r="D122" s="4">
        <v>250</v>
      </c>
      <c r="E122" t="str">
        <f>VLOOKUP(A122,Sheet2!A:L,12,0)</f>
        <v>250.00</v>
      </c>
      <c r="F122" t="str">
        <f>VLOOKUP(A122,Sheet2!A:C,3,0)</f>
        <v>4509855</v>
      </c>
      <c r="G122">
        <f t="shared" si="1"/>
        <v>0</v>
      </c>
    </row>
    <row r="123" ht="14.25" hidden="1" customHeight="1" spans="1:7">
      <c r="A123" s="8" t="s">
        <v>1059</v>
      </c>
      <c r="B123" s="9" t="s">
        <v>105</v>
      </c>
      <c r="C123" s="9" t="s">
        <v>465</v>
      </c>
      <c r="D123" s="4">
        <v>1628</v>
      </c>
      <c r="E123" t="str">
        <f>VLOOKUP(A123,Sheet2!A:L,12,0)</f>
        <v>1628.00</v>
      </c>
      <c r="F123" t="str">
        <f>VLOOKUP(A123,Sheet2!A:C,3,0)</f>
        <v>4525832</v>
      </c>
      <c r="G123">
        <f t="shared" si="1"/>
        <v>0</v>
      </c>
    </row>
    <row r="124" ht="14.25" hidden="1" customHeight="1" spans="1:7">
      <c r="A124" s="8" t="s">
        <v>1065</v>
      </c>
      <c r="B124" s="9" t="s">
        <v>464</v>
      </c>
      <c r="C124" s="9" t="s">
        <v>465</v>
      </c>
      <c r="D124" s="4">
        <v>655</v>
      </c>
      <c r="E124" t="str">
        <f>VLOOKUP(A124,Sheet2!A:L,12,0)</f>
        <v>655.00</v>
      </c>
      <c r="F124" t="str">
        <f>VLOOKUP(A124,Sheet2!A:C,3,0)</f>
        <v>4532592</v>
      </c>
      <c r="G124">
        <f t="shared" si="1"/>
        <v>0</v>
      </c>
    </row>
    <row r="125" ht="14.25" hidden="1" customHeight="1" spans="1:7">
      <c r="A125" s="8" t="s">
        <v>1074</v>
      </c>
      <c r="B125" s="9" t="s">
        <v>464</v>
      </c>
      <c r="C125" s="9" t="s">
        <v>465</v>
      </c>
      <c r="D125" s="4">
        <v>1768</v>
      </c>
      <c r="E125" t="str">
        <f>VLOOKUP(A125,Sheet2!A:L,12,0)</f>
        <v>1768.00</v>
      </c>
      <c r="F125" t="str">
        <f>VLOOKUP(A125,Sheet2!A:C,3,0)</f>
        <v>4543474</v>
      </c>
      <c r="G125">
        <f t="shared" si="1"/>
        <v>0</v>
      </c>
    </row>
    <row r="126" ht="14.25" hidden="1" customHeight="1" spans="1:7">
      <c r="A126" s="8" t="s">
        <v>1080</v>
      </c>
      <c r="B126" s="9" t="s">
        <v>464</v>
      </c>
      <c r="C126" s="9" t="s">
        <v>465</v>
      </c>
      <c r="D126" s="4">
        <v>1556</v>
      </c>
      <c r="E126" t="str">
        <f>VLOOKUP(A126,Sheet2!A:L,12,0)</f>
        <v>1556.00</v>
      </c>
      <c r="F126" t="str">
        <f>VLOOKUP(A126,Sheet2!A:C,3,0)</f>
        <v>4510385</v>
      </c>
      <c r="G126">
        <f t="shared" si="1"/>
        <v>0</v>
      </c>
    </row>
    <row r="127" ht="14.25" hidden="1" customHeight="1" spans="1:7">
      <c r="A127" s="8" t="s">
        <v>1085</v>
      </c>
      <c r="B127" s="9" t="s">
        <v>464</v>
      </c>
      <c r="C127" s="9" t="s">
        <v>465</v>
      </c>
      <c r="D127" s="4">
        <v>1556</v>
      </c>
      <c r="E127" t="str">
        <f>VLOOKUP(A127,Sheet2!A:L,12,0)</f>
        <v>1556.00</v>
      </c>
      <c r="F127" t="str">
        <f>VLOOKUP(A127,Sheet2!A:C,3,0)</f>
        <v>4511984</v>
      </c>
      <c r="G127">
        <f t="shared" si="1"/>
        <v>0</v>
      </c>
    </row>
    <row r="128" ht="14.25" hidden="1" customHeight="1" spans="1:7">
      <c r="A128" s="8" t="s">
        <v>1089</v>
      </c>
      <c r="B128" s="9" t="s">
        <v>464</v>
      </c>
      <c r="C128" s="9" t="s">
        <v>465</v>
      </c>
      <c r="D128" s="4">
        <v>1514</v>
      </c>
      <c r="E128" t="str">
        <f>VLOOKUP(A128,Sheet2!A:L,12,0)</f>
        <v>1514.00</v>
      </c>
      <c r="F128" t="str">
        <f>VLOOKUP(A128,Sheet2!A:C,3,0)</f>
        <v>4503964</v>
      </c>
      <c r="G128">
        <f t="shared" si="1"/>
        <v>0</v>
      </c>
    </row>
    <row r="129" ht="14.25" hidden="1" customHeight="1" spans="1:7">
      <c r="A129" s="8" t="s">
        <v>1095</v>
      </c>
      <c r="B129" s="9" t="s">
        <v>105</v>
      </c>
      <c r="C129" s="9" t="s">
        <v>465</v>
      </c>
      <c r="D129" s="4">
        <v>708</v>
      </c>
      <c r="E129" t="str">
        <f>VLOOKUP(A129,Sheet2!A:L,12,0)</f>
        <v>708.00</v>
      </c>
      <c r="F129" t="str">
        <f>VLOOKUP(A129,Sheet2!A:C,3,0)</f>
        <v>4563244</v>
      </c>
      <c r="G129">
        <f t="shared" si="1"/>
        <v>0</v>
      </c>
    </row>
    <row r="130" ht="14.25" hidden="1" customHeight="1" spans="1:7">
      <c r="A130" s="8" t="s">
        <v>1104</v>
      </c>
      <c r="B130" s="9" t="s">
        <v>105</v>
      </c>
      <c r="C130" s="9" t="s">
        <v>465</v>
      </c>
      <c r="D130" s="4">
        <v>1391</v>
      </c>
      <c r="E130" t="str">
        <f>VLOOKUP(A130,Sheet2!A:L,12,0)</f>
        <v>1391.00</v>
      </c>
      <c r="F130" t="str">
        <f>VLOOKUP(A130,Sheet2!A:C,3,0)</f>
        <v>4563662</v>
      </c>
      <c r="G130">
        <f t="shared" si="1"/>
        <v>0</v>
      </c>
    </row>
    <row r="131" ht="14.25" hidden="1" customHeight="1" spans="1:7">
      <c r="A131" s="8" t="s">
        <v>1113</v>
      </c>
      <c r="B131" s="9" t="s">
        <v>464</v>
      </c>
      <c r="C131" s="9" t="s">
        <v>465</v>
      </c>
      <c r="D131" s="4">
        <v>120</v>
      </c>
      <c r="E131" t="str">
        <f>VLOOKUP(A131,Sheet2!A:L,12,0)</f>
        <v>120.00</v>
      </c>
      <c r="F131" t="str">
        <f>VLOOKUP(A131,Sheet2!A:C,3,0)</f>
        <v>4567517</v>
      </c>
      <c r="G131">
        <f t="shared" ref="G131:G194" si="2">D131-E131</f>
        <v>0</v>
      </c>
    </row>
    <row r="132" ht="14.25" hidden="1" customHeight="1" spans="1:7">
      <c r="A132" s="8" t="s">
        <v>1121</v>
      </c>
      <c r="B132" s="9" t="s">
        <v>464</v>
      </c>
      <c r="C132" s="9" t="s">
        <v>465</v>
      </c>
      <c r="D132" s="4">
        <v>496</v>
      </c>
      <c r="E132" t="str">
        <f>VLOOKUP(A132,Sheet2!A:L,12,0)</f>
        <v>496.00</v>
      </c>
      <c r="F132" t="str">
        <f>VLOOKUP(A132,Sheet2!A:C,3,0)</f>
        <v>4559660</v>
      </c>
      <c r="G132">
        <f t="shared" si="2"/>
        <v>0</v>
      </c>
    </row>
    <row r="133" ht="14.25" hidden="1" customHeight="1" spans="1:7">
      <c r="A133" s="8" t="s">
        <v>1128</v>
      </c>
      <c r="B133" s="9" t="s">
        <v>464</v>
      </c>
      <c r="C133" s="9" t="s">
        <v>465</v>
      </c>
      <c r="D133" s="4">
        <v>537</v>
      </c>
      <c r="E133" t="str">
        <f>VLOOKUP(A133,Sheet2!A:L,12,0)</f>
        <v>537.00</v>
      </c>
      <c r="F133" t="str">
        <f>VLOOKUP(A133,Sheet2!A:C,3,0)</f>
        <v>4559640</v>
      </c>
      <c r="G133">
        <f t="shared" si="2"/>
        <v>0</v>
      </c>
    </row>
    <row r="134" ht="14.25" hidden="1" customHeight="1" spans="1:7">
      <c r="A134" s="8" t="s">
        <v>1131</v>
      </c>
      <c r="B134" s="9" t="s">
        <v>464</v>
      </c>
      <c r="C134" s="9" t="s">
        <v>465</v>
      </c>
      <c r="D134" s="4">
        <v>2435</v>
      </c>
      <c r="E134" t="str">
        <f>VLOOKUP(A134,Sheet2!A:L,12,0)</f>
        <v>2435.00</v>
      </c>
      <c r="F134" t="str">
        <f>VLOOKUP(A134,Sheet2!A:C,3,0)</f>
        <v>4565989</v>
      </c>
      <c r="G134">
        <f t="shared" si="2"/>
        <v>0</v>
      </c>
    </row>
    <row r="135" ht="14.25" hidden="1" customHeight="1" spans="1:7">
      <c r="A135" s="8" t="s">
        <v>1137</v>
      </c>
      <c r="B135" s="9" t="s">
        <v>464</v>
      </c>
      <c r="C135" s="9" t="s">
        <v>465</v>
      </c>
      <c r="D135" s="4">
        <v>638</v>
      </c>
      <c r="E135" t="str">
        <f>VLOOKUP(A135,Sheet2!A:L,12,0)</f>
        <v>638.00</v>
      </c>
      <c r="F135" t="str">
        <f>VLOOKUP(A135,Sheet2!A:C,3,0)</f>
        <v>4561008</v>
      </c>
      <c r="G135">
        <f t="shared" si="2"/>
        <v>0</v>
      </c>
    </row>
    <row r="136" ht="14.25" hidden="1" customHeight="1" spans="1:7">
      <c r="A136" s="8" t="s">
        <v>1146</v>
      </c>
      <c r="B136" s="9" t="s">
        <v>464</v>
      </c>
      <c r="C136" s="9" t="s">
        <v>465</v>
      </c>
      <c r="D136" s="4">
        <v>1604</v>
      </c>
      <c r="E136" t="str">
        <f>VLOOKUP(A136,Sheet2!A:L,12,0)</f>
        <v>1604.00</v>
      </c>
      <c r="F136" t="str">
        <f>VLOOKUP(A136,Sheet2!A:C,3,0)</f>
        <v>4569274</v>
      </c>
      <c r="G136">
        <f t="shared" si="2"/>
        <v>0</v>
      </c>
    </row>
    <row r="137" ht="14.25" hidden="1" customHeight="1" spans="1:7">
      <c r="A137" s="8" t="s">
        <v>1155</v>
      </c>
      <c r="B137" s="9" t="s">
        <v>464</v>
      </c>
      <c r="C137" s="9" t="s">
        <v>465</v>
      </c>
      <c r="D137" s="4">
        <v>442</v>
      </c>
      <c r="E137" t="str">
        <f>VLOOKUP(A137,Sheet2!A:L,12,0)</f>
        <v>442.00</v>
      </c>
      <c r="F137" t="str">
        <f>VLOOKUP(A137,Sheet2!A:C,3,0)</f>
        <v>4569925</v>
      </c>
      <c r="G137">
        <f t="shared" si="2"/>
        <v>0</v>
      </c>
    </row>
    <row r="138" ht="14.25" hidden="1" customHeight="1" spans="1:7">
      <c r="A138" s="8" t="s">
        <v>1162</v>
      </c>
      <c r="B138" s="9" t="s">
        <v>464</v>
      </c>
      <c r="C138" s="9" t="s">
        <v>465</v>
      </c>
      <c r="D138" s="4">
        <v>1761</v>
      </c>
      <c r="E138" t="str">
        <f>VLOOKUP(A138,Sheet2!A:L,12,0)</f>
        <v>1761.00</v>
      </c>
      <c r="F138" t="str">
        <f>VLOOKUP(A138,Sheet2!A:C,3,0)</f>
        <v>4571003</v>
      </c>
      <c r="G138">
        <f t="shared" si="2"/>
        <v>0</v>
      </c>
    </row>
    <row r="139" ht="14.25" hidden="1" customHeight="1" spans="1:7">
      <c r="A139" s="8" t="s">
        <v>1170</v>
      </c>
      <c r="B139" s="9" t="s">
        <v>464</v>
      </c>
      <c r="C139" s="9" t="s">
        <v>465</v>
      </c>
      <c r="D139" s="4">
        <v>828</v>
      </c>
      <c r="E139" t="str">
        <f>VLOOKUP(A139,Sheet2!A:L,12,0)</f>
        <v>828.00</v>
      </c>
      <c r="F139" t="str">
        <f>VLOOKUP(A139,Sheet2!A:C,3,0)</f>
        <v>4497352</v>
      </c>
      <c r="G139">
        <f t="shared" si="2"/>
        <v>0</v>
      </c>
    </row>
    <row r="140" ht="14.25" hidden="1" customHeight="1" spans="1:7">
      <c r="A140" s="8" t="s">
        <v>1179</v>
      </c>
      <c r="B140" s="9" t="s">
        <v>105</v>
      </c>
      <c r="C140" s="9" t="s">
        <v>465</v>
      </c>
      <c r="D140" s="4">
        <v>498</v>
      </c>
      <c r="E140" t="str">
        <f>VLOOKUP(A140,Sheet2!A:L,12,0)</f>
        <v>498.00</v>
      </c>
      <c r="F140" t="str">
        <f>VLOOKUP(A140,Sheet2!A:C,3,0)</f>
        <v>4541278</v>
      </c>
      <c r="G140">
        <f t="shared" si="2"/>
        <v>0</v>
      </c>
    </row>
    <row r="141" ht="14.25" hidden="1" customHeight="1" spans="1:7">
      <c r="A141" s="8" t="s">
        <v>1184</v>
      </c>
      <c r="B141" s="9" t="s">
        <v>82</v>
      </c>
      <c r="C141" s="9" t="s">
        <v>465</v>
      </c>
      <c r="D141" s="4">
        <v>747</v>
      </c>
      <c r="E141" t="str">
        <f>VLOOKUP(A141,Sheet2!A:L,12,0)</f>
        <v>747.00</v>
      </c>
      <c r="F141" t="str">
        <f>VLOOKUP(A141,Sheet2!A:C,3,0)</f>
        <v>4544675</v>
      </c>
      <c r="G141">
        <f t="shared" si="2"/>
        <v>0</v>
      </c>
    </row>
    <row r="142" ht="14.25" hidden="1" customHeight="1" spans="1:7">
      <c r="A142" s="8" t="s">
        <v>1189</v>
      </c>
      <c r="B142" s="9" t="s">
        <v>82</v>
      </c>
      <c r="C142" s="9" t="s">
        <v>465</v>
      </c>
      <c r="D142" s="4">
        <v>1029</v>
      </c>
      <c r="E142" t="str">
        <f>VLOOKUP(A142,Sheet2!A:L,12,0)</f>
        <v>1029.00</v>
      </c>
      <c r="F142" t="str">
        <f>VLOOKUP(A142,Sheet2!A:C,3,0)</f>
        <v>4547636</v>
      </c>
      <c r="G142">
        <f t="shared" si="2"/>
        <v>0</v>
      </c>
    </row>
    <row r="143" ht="14.25" hidden="1" customHeight="1" spans="1:7">
      <c r="A143" s="8" t="s">
        <v>1198</v>
      </c>
      <c r="B143" s="9" t="s">
        <v>464</v>
      </c>
      <c r="C143" s="9" t="s">
        <v>465</v>
      </c>
      <c r="D143" s="4">
        <v>97</v>
      </c>
      <c r="E143" t="str">
        <f>VLOOKUP(A143,Sheet2!A:L,12,0)</f>
        <v>97.00</v>
      </c>
      <c r="F143" t="str">
        <f>VLOOKUP(A143,Sheet2!A:C,3,0)</f>
        <v>4553051</v>
      </c>
      <c r="G143">
        <f t="shared" si="2"/>
        <v>0</v>
      </c>
    </row>
    <row r="144" ht="14.25" hidden="1" customHeight="1" spans="1:7">
      <c r="A144" s="8" t="s">
        <v>1206</v>
      </c>
      <c r="B144" s="9" t="s">
        <v>464</v>
      </c>
      <c r="C144" s="9" t="s">
        <v>465</v>
      </c>
      <c r="D144" s="4">
        <v>2352</v>
      </c>
      <c r="E144" t="str">
        <f>VLOOKUP(A144,Sheet2!A:L,12,0)</f>
        <v>2352.00</v>
      </c>
      <c r="F144" t="str">
        <f>VLOOKUP(A144,Sheet2!A:C,3,0)</f>
        <v>4557403</v>
      </c>
      <c r="G144">
        <f t="shared" si="2"/>
        <v>0</v>
      </c>
    </row>
    <row r="145" ht="14.25" hidden="1" customHeight="1" spans="1:7">
      <c r="A145" s="8" t="s">
        <v>1215</v>
      </c>
      <c r="B145" s="9" t="s">
        <v>105</v>
      </c>
      <c r="C145" s="9" t="s">
        <v>465</v>
      </c>
      <c r="D145" s="4">
        <v>378</v>
      </c>
      <c r="E145" t="str">
        <f>VLOOKUP(A145,Sheet2!A:L,12,0)</f>
        <v>378.00</v>
      </c>
      <c r="F145" t="str">
        <f>VLOOKUP(A145,Sheet2!A:C,3,0)</f>
        <v>4561279</v>
      </c>
      <c r="G145">
        <f t="shared" si="2"/>
        <v>0</v>
      </c>
    </row>
    <row r="146" ht="14.25" hidden="1" customHeight="1" spans="1:7">
      <c r="A146" s="8" t="s">
        <v>1221</v>
      </c>
      <c r="B146" s="9" t="s">
        <v>464</v>
      </c>
      <c r="C146" s="9" t="s">
        <v>465</v>
      </c>
      <c r="D146" s="4">
        <v>337</v>
      </c>
      <c r="E146" t="str">
        <f>VLOOKUP(A146,Sheet2!A:L,12,0)</f>
        <v>337.00</v>
      </c>
      <c r="F146" t="str">
        <f>VLOOKUP(A146,Sheet2!A:C,3,0)</f>
        <v>4559280</v>
      </c>
      <c r="G146">
        <f t="shared" si="2"/>
        <v>0</v>
      </c>
    </row>
    <row r="147" ht="14.25" hidden="1" customHeight="1" spans="1:7">
      <c r="A147" s="8" t="s">
        <v>1227</v>
      </c>
      <c r="B147" s="9" t="s">
        <v>464</v>
      </c>
      <c r="C147" s="9" t="s">
        <v>465</v>
      </c>
      <c r="D147" s="4">
        <v>274</v>
      </c>
      <c r="E147" t="str">
        <f>VLOOKUP(A147,Sheet2!A:L,12,0)</f>
        <v>274.00</v>
      </c>
      <c r="F147" t="str">
        <f>VLOOKUP(A147,Sheet2!A:C,3,0)</f>
        <v>4565957</v>
      </c>
      <c r="G147">
        <f t="shared" si="2"/>
        <v>0</v>
      </c>
    </row>
    <row r="148" ht="14.25" hidden="1" customHeight="1" spans="1:7">
      <c r="A148" s="8" t="s">
        <v>1236</v>
      </c>
      <c r="B148" s="9" t="s">
        <v>464</v>
      </c>
      <c r="C148" s="9" t="s">
        <v>465</v>
      </c>
      <c r="D148" s="4">
        <v>619</v>
      </c>
      <c r="E148" t="str">
        <f>VLOOKUP(A148,Sheet2!A:L,12,0)</f>
        <v>619.00</v>
      </c>
      <c r="F148" t="str">
        <f>VLOOKUP(A148,Sheet2!A:C,3,0)</f>
        <v>4569420</v>
      </c>
      <c r="G148">
        <f t="shared" si="2"/>
        <v>0</v>
      </c>
    </row>
    <row r="149" ht="14.25" hidden="1" customHeight="1" spans="1:7">
      <c r="A149" s="8" t="s">
        <v>1238</v>
      </c>
      <c r="B149" s="9" t="s">
        <v>464</v>
      </c>
      <c r="C149" s="9" t="s">
        <v>465</v>
      </c>
      <c r="D149" s="4">
        <v>893</v>
      </c>
      <c r="E149" t="str">
        <f>VLOOKUP(A149,Sheet2!A:L,12,0)</f>
        <v>893.00</v>
      </c>
      <c r="F149" t="str">
        <f>VLOOKUP(A149,Sheet2!A:C,3,0)</f>
        <v>4564810</v>
      </c>
      <c r="G149">
        <f t="shared" si="2"/>
        <v>0</v>
      </c>
    </row>
    <row r="150" ht="14.25" hidden="1" customHeight="1" spans="1:7">
      <c r="A150" s="8" t="s">
        <v>1247</v>
      </c>
      <c r="B150" s="9" t="s">
        <v>464</v>
      </c>
      <c r="C150" s="9" t="s">
        <v>465</v>
      </c>
      <c r="D150" s="4">
        <v>167</v>
      </c>
      <c r="E150" t="str">
        <f>VLOOKUP(A150,Sheet2!A:L,12,0)</f>
        <v>167.00</v>
      </c>
      <c r="F150" t="str">
        <f>VLOOKUP(A150,Sheet2!A:C,3,0)</f>
        <v>4568689</v>
      </c>
      <c r="G150">
        <f t="shared" si="2"/>
        <v>0</v>
      </c>
    </row>
    <row r="151" ht="14.25" hidden="1" customHeight="1" spans="1:7">
      <c r="A151" s="8" t="s">
        <v>1253</v>
      </c>
      <c r="B151" s="9" t="s">
        <v>464</v>
      </c>
      <c r="C151" s="9" t="s">
        <v>465</v>
      </c>
      <c r="D151" s="4">
        <v>266</v>
      </c>
      <c r="E151" t="str">
        <f>VLOOKUP(A151,Sheet2!A:L,12,0)</f>
        <v>266.00</v>
      </c>
      <c r="F151" t="str">
        <f>VLOOKUP(A151,Sheet2!A:C,3,0)</f>
        <v>4569966</v>
      </c>
      <c r="G151">
        <f t="shared" si="2"/>
        <v>0</v>
      </c>
    </row>
    <row r="152" ht="14.25" hidden="1" customHeight="1" spans="1:7">
      <c r="A152" s="8" t="s">
        <v>1260</v>
      </c>
      <c r="B152" s="9" t="s">
        <v>465</v>
      </c>
      <c r="C152" s="9" t="s">
        <v>520</v>
      </c>
      <c r="D152" s="4">
        <v>0</v>
      </c>
      <c r="E152" t="e">
        <f>VLOOKUP(A152,Sheet2!A:L,12,0)</f>
        <v>#N/A</v>
      </c>
      <c r="F152" t="e">
        <f>VLOOKUP(A152,Sheet2!A:C,3,0)</f>
        <v>#N/A</v>
      </c>
      <c r="G152" t="e">
        <f t="shared" si="2"/>
        <v>#N/A</v>
      </c>
    </row>
    <row r="153" ht="14.25" hidden="1" customHeight="1" spans="1:7">
      <c r="A153" s="8" t="s">
        <v>1267</v>
      </c>
      <c r="B153" s="9" t="s">
        <v>412</v>
      </c>
      <c r="C153" s="9" t="s">
        <v>530</v>
      </c>
      <c r="D153" s="4">
        <v>0</v>
      </c>
      <c r="E153" t="e">
        <f>VLOOKUP(A153,Sheet2!A:L,12,0)</f>
        <v>#N/A</v>
      </c>
      <c r="F153" t="e">
        <f>VLOOKUP(A153,Sheet2!A:C,3,0)</f>
        <v>#N/A</v>
      </c>
      <c r="G153" t="e">
        <f t="shared" si="2"/>
        <v>#N/A</v>
      </c>
    </row>
    <row r="154" ht="14.25" hidden="1" customHeight="1" spans="1:7">
      <c r="A154" s="8" t="s">
        <v>1275</v>
      </c>
      <c r="B154" s="9" t="s">
        <v>1280</v>
      </c>
      <c r="C154" s="9" t="s">
        <v>1281</v>
      </c>
      <c r="D154" s="4">
        <v>0</v>
      </c>
      <c r="E154" t="e">
        <f>VLOOKUP(A154,Sheet2!A:L,12,0)</f>
        <v>#N/A</v>
      </c>
      <c r="F154" t="e">
        <f>VLOOKUP(A154,Sheet2!A:C,3,0)</f>
        <v>#N/A</v>
      </c>
      <c r="G154" t="e">
        <f t="shared" si="2"/>
        <v>#N/A</v>
      </c>
    </row>
    <row r="155" ht="14.25" hidden="1" customHeight="1" spans="1:7">
      <c r="A155" s="8" t="s">
        <v>1284</v>
      </c>
      <c r="B155" s="9" t="s">
        <v>1289</v>
      </c>
      <c r="C155" s="9" t="s">
        <v>1290</v>
      </c>
      <c r="D155" s="4">
        <v>0</v>
      </c>
      <c r="E155" t="e">
        <f>VLOOKUP(A155,Sheet2!A:L,12,0)</f>
        <v>#N/A</v>
      </c>
      <c r="F155" t="e">
        <f>VLOOKUP(A155,Sheet2!A:C,3,0)</f>
        <v>#N/A</v>
      </c>
      <c r="G155" t="e">
        <f t="shared" si="2"/>
        <v>#N/A</v>
      </c>
    </row>
    <row r="156" ht="14.25" hidden="1" customHeight="1" spans="1:7">
      <c r="A156" s="8" t="s">
        <v>1294</v>
      </c>
      <c r="B156" s="9" t="s">
        <v>1297</v>
      </c>
      <c r="C156" s="9" t="s">
        <v>1298</v>
      </c>
      <c r="D156" s="4">
        <v>0</v>
      </c>
      <c r="E156" t="e">
        <f>VLOOKUP(A156,Sheet2!A:L,12,0)</f>
        <v>#N/A</v>
      </c>
      <c r="F156" t="e">
        <f>VLOOKUP(A156,Sheet2!A:C,3,0)</f>
        <v>#N/A</v>
      </c>
      <c r="G156" t="e">
        <f t="shared" si="2"/>
        <v>#N/A</v>
      </c>
    </row>
    <row r="157" ht="14.25" hidden="1" customHeight="1" spans="1:7">
      <c r="A157" s="8" t="s">
        <v>1301</v>
      </c>
      <c r="B157" s="9" t="s">
        <v>520</v>
      </c>
      <c r="C157" s="9" t="s">
        <v>976</v>
      </c>
      <c r="D157" s="4">
        <v>0</v>
      </c>
      <c r="E157" t="e">
        <f>VLOOKUP(A157,Sheet2!A:L,12,0)</f>
        <v>#N/A</v>
      </c>
      <c r="F157" t="e">
        <f>VLOOKUP(A157,Sheet2!A:C,3,0)</f>
        <v>#N/A</v>
      </c>
      <c r="G157" t="e">
        <f t="shared" si="2"/>
        <v>#N/A</v>
      </c>
    </row>
    <row r="158" ht="14.25" hidden="1" customHeight="1" spans="1:7">
      <c r="A158" s="8" t="s">
        <v>1309</v>
      </c>
      <c r="B158" s="9" t="s">
        <v>976</v>
      </c>
      <c r="C158" s="9" t="s">
        <v>94</v>
      </c>
      <c r="D158" s="4">
        <v>0</v>
      </c>
      <c r="E158" t="e">
        <f>VLOOKUP(A158,Sheet2!A:L,12,0)</f>
        <v>#N/A</v>
      </c>
      <c r="F158" t="e">
        <f>VLOOKUP(A158,Sheet2!A:C,3,0)</f>
        <v>#N/A</v>
      </c>
      <c r="G158" t="e">
        <f t="shared" si="2"/>
        <v>#N/A</v>
      </c>
    </row>
    <row r="159" ht="14.25" hidden="1" customHeight="1" spans="1:7">
      <c r="A159" s="8" t="s">
        <v>1317</v>
      </c>
      <c r="B159" s="9" t="s">
        <v>1323</v>
      </c>
      <c r="C159" s="9" t="s">
        <v>1324</v>
      </c>
      <c r="D159" s="4">
        <v>0</v>
      </c>
      <c r="E159" t="e">
        <f>VLOOKUP(A159,Sheet2!A:L,12,0)</f>
        <v>#N/A</v>
      </c>
      <c r="F159" t="e">
        <f>VLOOKUP(A159,Sheet2!A:C,3,0)</f>
        <v>#N/A</v>
      </c>
      <c r="G159" t="e">
        <f t="shared" si="2"/>
        <v>#N/A</v>
      </c>
    </row>
    <row r="160" ht="14.25" hidden="1" customHeight="1" spans="1:7">
      <c r="A160" s="8" t="s">
        <v>1328</v>
      </c>
      <c r="B160" s="9" t="s">
        <v>105</v>
      </c>
      <c r="C160" s="9" t="s">
        <v>465</v>
      </c>
      <c r="D160" s="4">
        <v>768</v>
      </c>
      <c r="E160" t="str">
        <f>VLOOKUP(A160,Sheet2!A:L,12,0)</f>
        <v>768.00</v>
      </c>
      <c r="F160" t="str">
        <f>VLOOKUP(A160,Sheet2!A:C,3,0)</f>
        <v>4558508</v>
      </c>
      <c r="G160">
        <f t="shared" si="2"/>
        <v>0</v>
      </c>
    </row>
    <row r="161" ht="14.25" hidden="1" customHeight="1" spans="1:7">
      <c r="A161" s="8" t="s">
        <v>1337</v>
      </c>
      <c r="B161" s="9" t="s">
        <v>105</v>
      </c>
      <c r="C161" s="9" t="s">
        <v>465</v>
      </c>
      <c r="D161" s="4">
        <v>590</v>
      </c>
      <c r="E161" t="str">
        <f>VLOOKUP(A161,Sheet2!A:L,12,0)</f>
        <v>590.00</v>
      </c>
      <c r="F161" t="str">
        <f>VLOOKUP(A161,Sheet2!A:C,3,0)</f>
        <v>4566062</v>
      </c>
      <c r="G161">
        <f t="shared" si="2"/>
        <v>0</v>
      </c>
    </row>
    <row r="162" ht="14.25" hidden="1" customHeight="1" spans="1:7">
      <c r="A162" s="8" t="s">
        <v>1344</v>
      </c>
      <c r="B162" s="9" t="s">
        <v>586</v>
      </c>
      <c r="C162" s="9" t="s">
        <v>1297</v>
      </c>
      <c r="D162" s="4">
        <v>0</v>
      </c>
      <c r="E162" t="e">
        <f>VLOOKUP(A162,Sheet2!A:L,12,0)</f>
        <v>#N/A</v>
      </c>
      <c r="F162" t="e">
        <f>VLOOKUP(A162,Sheet2!A:C,3,0)</f>
        <v>#N/A</v>
      </c>
      <c r="G162" t="e">
        <f t="shared" si="2"/>
        <v>#N/A</v>
      </c>
    </row>
    <row r="163" ht="14.25" hidden="1" customHeight="1" spans="1:7">
      <c r="A163" s="8" t="s">
        <v>1351</v>
      </c>
      <c r="B163" s="9" t="s">
        <v>465</v>
      </c>
      <c r="C163" s="9" t="s">
        <v>520</v>
      </c>
      <c r="D163" s="4">
        <v>356</v>
      </c>
      <c r="E163" t="str">
        <f>VLOOKUP(A163,Sheet2!A:L,12,0)</f>
        <v>356.00</v>
      </c>
      <c r="F163" t="str">
        <f>VLOOKUP(A163,Sheet2!A:C,3,0)</f>
        <v>4312563</v>
      </c>
      <c r="G163">
        <f t="shared" si="2"/>
        <v>0</v>
      </c>
    </row>
    <row r="164" ht="14.25" hidden="1" customHeight="1" spans="1:7">
      <c r="A164" s="8" t="s">
        <v>1360</v>
      </c>
      <c r="B164" s="9" t="s">
        <v>465</v>
      </c>
      <c r="C164" s="9" t="s">
        <v>520</v>
      </c>
      <c r="D164" s="4">
        <v>629</v>
      </c>
      <c r="E164" t="str">
        <f>VLOOKUP(A164,Sheet2!A:L,12,0)</f>
        <v>629.00</v>
      </c>
      <c r="F164" t="str">
        <f>VLOOKUP(A164,Sheet2!A:C,3,0)</f>
        <v>4564471</v>
      </c>
      <c r="G164">
        <f t="shared" si="2"/>
        <v>0</v>
      </c>
    </row>
    <row r="165" ht="14.25" hidden="1" customHeight="1" spans="1:7">
      <c r="A165" s="8" t="s">
        <v>1368</v>
      </c>
      <c r="B165" s="9" t="s">
        <v>465</v>
      </c>
      <c r="C165" s="9" t="s">
        <v>520</v>
      </c>
      <c r="D165" s="4">
        <v>1481</v>
      </c>
      <c r="E165" t="str">
        <f>VLOOKUP(A165,Sheet2!A:L,12,0)</f>
        <v>1481.00</v>
      </c>
      <c r="F165" t="str">
        <f>VLOOKUP(A165,Sheet2!A:C,3,0)</f>
        <v>4565294</v>
      </c>
      <c r="G165">
        <f t="shared" si="2"/>
        <v>0</v>
      </c>
    </row>
    <row r="166" ht="14.25" hidden="1" customHeight="1" spans="1:7">
      <c r="A166" s="8" t="s">
        <v>1374</v>
      </c>
      <c r="B166" s="9" t="s">
        <v>465</v>
      </c>
      <c r="C166" s="9" t="s">
        <v>520</v>
      </c>
      <c r="D166" s="4">
        <v>212</v>
      </c>
      <c r="E166" t="str">
        <f>VLOOKUP(A166,Sheet2!A:L,12,0)</f>
        <v>212.00</v>
      </c>
      <c r="F166" t="str">
        <f>VLOOKUP(A166,Sheet2!A:C,3,0)</f>
        <v>4568181</v>
      </c>
      <c r="G166">
        <f t="shared" si="2"/>
        <v>0</v>
      </c>
    </row>
    <row r="167" ht="14.25" hidden="1" customHeight="1" spans="1:7">
      <c r="A167" s="8" t="s">
        <v>1381</v>
      </c>
      <c r="B167" s="9" t="s">
        <v>465</v>
      </c>
      <c r="C167" s="9" t="s">
        <v>520</v>
      </c>
      <c r="D167" s="4">
        <v>337</v>
      </c>
      <c r="E167" t="str">
        <f>VLOOKUP(A167,Sheet2!A:L,12,0)</f>
        <v>337.00</v>
      </c>
      <c r="F167" t="str">
        <f>VLOOKUP(A167,Sheet2!A:C,3,0)</f>
        <v>4568548</v>
      </c>
      <c r="G167">
        <f t="shared" si="2"/>
        <v>0</v>
      </c>
    </row>
    <row r="168" ht="14.25" hidden="1" customHeight="1" spans="1:7">
      <c r="A168" s="8" t="s">
        <v>1388</v>
      </c>
      <c r="B168" s="9" t="s">
        <v>82</v>
      </c>
      <c r="C168" s="9" t="s">
        <v>520</v>
      </c>
      <c r="D168" s="4">
        <v>5728</v>
      </c>
      <c r="E168" t="str">
        <f>VLOOKUP(A168,Sheet2!A:L,12,0)</f>
        <v>5728.00</v>
      </c>
      <c r="F168" t="str">
        <f>VLOOKUP(A168,Sheet2!A:C,3,0)</f>
        <v>4166403</v>
      </c>
      <c r="G168">
        <f t="shared" si="2"/>
        <v>0</v>
      </c>
    </row>
    <row r="169" ht="14.25" hidden="1" customHeight="1" spans="1:7">
      <c r="A169" s="8" t="s">
        <v>1398</v>
      </c>
      <c r="B169" s="9" t="s">
        <v>465</v>
      </c>
      <c r="C169" s="9" t="s">
        <v>520</v>
      </c>
      <c r="D169" s="4">
        <v>320</v>
      </c>
      <c r="E169" t="str">
        <f>VLOOKUP(A169,Sheet2!A:L,12,0)</f>
        <v>320.00</v>
      </c>
      <c r="F169" t="str">
        <f>VLOOKUP(A169,Sheet2!A:C,3,0)</f>
        <v>4364307</v>
      </c>
      <c r="G169">
        <f t="shared" si="2"/>
        <v>0</v>
      </c>
    </row>
    <row r="170" ht="14.25" hidden="1" customHeight="1" spans="1:7">
      <c r="A170" s="8" t="s">
        <v>1403</v>
      </c>
      <c r="B170" s="9" t="s">
        <v>105</v>
      </c>
      <c r="C170" s="9" t="s">
        <v>520</v>
      </c>
      <c r="D170" s="4">
        <v>1374</v>
      </c>
      <c r="E170" t="str">
        <f>VLOOKUP(A170,Sheet2!A:L,12,0)</f>
        <v>1374.00</v>
      </c>
      <c r="F170" t="str">
        <f>VLOOKUP(A170,Sheet2!A:C,3,0)</f>
        <v>4411998</v>
      </c>
      <c r="G170">
        <f t="shared" si="2"/>
        <v>0</v>
      </c>
    </row>
    <row r="171" ht="14.25" hidden="1" customHeight="1" spans="1:7">
      <c r="A171" s="8" t="s">
        <v>1408</v>
      </c>
      <c r="B171" s="9" t="s">
        <v>105</v>
      </c>
      <c r="C171" s="9" t="s">
        <v>520</v>
      </c>
      <c r="D171" s="4">
        <v>1062</v>
      </c>
      <c r="E171" t="str">
        <f>VLOOKUP(A171,Sheet2!A:L,12,0)</f>
        <v>1062.00</v>
      </c>
      <c r="F171" t="str">
        <f>VLOOKUP(A171,Sheet2!A:C,3,0)</f>
        <v>4452610</v>
      </c>
      <c r="G171">
        <f t="shared" si="2"/>
        <v>0</v>
      </c>
    </row>
    <row r="172" ht="14.25" hidden="1" customHeight="1" spans="1:7">
      <c r="A172" s="8" t="s">
        <v>1418</v>
      </c>
      <c r="B172" s="9" t="s">
        <v>464</v>
      </c>
      <c r="C172" s="9" t="s">
        <v>520</v>
      </c>
      <c r="D172" s="4">
        <v>418</v>
      </c>
      <c r="E172" t="str">
        <f>VLOOKUP(A172,Sheet2!A:L,12,0)</f>
        <v>418.00</v>
      </c>
      <c r="F172" t="str">
        <f>VLOOKUP(A172,Sheet2!A:C,3,0)</f>
        <v>4521130</v>
      </c>
      <c r="G172">
        <f t="shared" si="2"/>
        <v>0</v>
      </c>
    </row>
    <row r="173" ht="14.25" hidden="1" customHeight="1" spans="1:7">
      <c r="A173" s="8" t="s">
        <v>1423</v>
      </c>
      <c r="B173" s="9" t="s">
        <v>82</v>
      </c>
      <c r="C173" s="9" t="s">
        <v>520</v>
      </c>
      <c r="D173" s="4">
        <v>1000</v>
      </c>
      <c r="E173" t="str">
        <f>VLOOKUP(A173,Sheet2!A:L,12,0)</f>
        <v>1000.00</v>
      </c>
      <c r="F173" t="str">
        <f>VLOOKUP(A173,Sheet2!A:C,3,0)</f>
        <v>4534782</v>
      </c>
      <c r="G173">
        <f t="shared" si="2"/>
        <v>0</v>
      </c>
    </row>
    <row r="174" ht="14.25" hidden="1" customHeight="1" spans="1:7">
      <c r="A174" s="8" t="s">
        <v>1431</v>
      </c>
      <c r="B174" s="9" t="s">
        <v>465</v>
      </c>
      <c r="C174" s="9" t="s">
        <v>520</v>
      </c>
      <c r="D174" s="4">
        <v>477</v>
      </c>
      <c r="E174" t="str">
        <f>VLOOKUP(A174,Sheet2!A:L,12,0)</f>
        <v>477.00</v>
      </c>
      <c r="F174" t="str">
        <f>VLOOKUP(A174,Sheet2!A:C,3,0)</f>
        <v>4534253</v>
      </c>
      <c r="G174">
        <f t="shared" si="2"/>
        <v>0</v>
      </c>
    </row>
    <row r="175" ht="14.25" hidden="1" customHeight="1" spans="1:7">
      <c r="A175" s="8" t="s">
        <v>1438</v>
      </c>
      <c r="B175" s="9" t="s">
        <v>464</v>
      </c>
      <c r="C175" s="9" t="s">
        <v>520</v>
      </c>
      <c r="D175" s="4">
        <v>2132</v>
      </c>
      <c r="E175" t="str">
        <f>VLOOKUP(A175,Sheet2!A:L,12,0)</f>
        <v>2132.00</v>
      </c>
      <c r="F175" t="str">
        <f>VLOOKUP(A175,Sheet2!A:C,3,0)</f>
        <v>4543560</v>
      </c>
      <c r="G175">
        <f t="shared" si="2"/>
        <v>0</v>
      </c>
    </row>
    <row r="176" ht="14.25" hidden="1" customHeight="1" spans="1:7">
      <c r="A176" s="8" t="s">
        <v>1447</v>
      </c>
      <c r="B176" s="9" t="s">
        <v>464</v>
      </c>
      <c r="C176" s="9" t="s">
        <v>520</v>
      </c>
      <c r="D176" s="4">
        <v>2778</v>
      </c>
      <c r="E176" t="str">
        <f>VLOOKUP(A176,Sheet2!A:L,12,0)</f>
        <v>2778.00</v>
      </c>
      <c r="F176" t="str">
        <f>VLOOKUP(A176,Sheet2!A:C,3,0)</f>
        <v>4502134</v>
      </c>
      <c r="G176">
        <f t="shared" si="2"/>
        <v>0</v>
      </c>
    </row>
    <row r="177" ht="14.25" hidden="1" customHeight="1" spans="1:7">
      <c r="A177" s="8" t="s">
        <v>1453</v>
      </c>
      <c r="B177" s="9" t="s">
        <v>465</v>
      </c>
      <c r="C177" s="9" t="s">
        <v>520</v>
      </c>
      <c r="D177" s="4">
        <v>1508</v>
      </c>
      <c r="E177" t="str">
        <f>VLOOKUP(A177,Sheet2!A:L,12,0)</f>
        <v>1508.00</v>
      </c>
      <c r="F177" t="str">
        <f>VLOOKUP(A177,Sheet2!A:C,3,0)</f>
        <v>4537964</v>
      </c>
      <c r="G177">
        <f t="shared" si="2"/>
        <v>0</v>
      </c>
    </row>
    <row r="178" ht="14.25" hidden="1" customHeight="1" spans="1:7">
      <c r="A178" s="8" t="s">
        <v>1459</v>
      </c>
      <c r="B178" s="9" t="s">
        <v>464</v>
      </c>
      <c r="C178" s="9" t="s">
        <v>520</v>
      </c>
      <c r="D178" s="4">
        <v>436</v>
      </c>
      <c r="E178" t="str">
        <f>VLOOKUP(A178,Sheet2!A:L,12,0)</f>
        <v>436.00</v>
      </c>
      <c r="F178" t="str">
        <f>VLOOKUP(A178,Sheet2!A:C,3,0)</f>
        <v>4546808</v>
      </c>
      <c r="G178">
        <f t="shared" si="2"/>
        <v>0</v>
      </c>
    </row>
    <row r="179" ht="14.25" hidden="1" customHeight="1" spans="1:7">
      <c r="A179" s="8" t="s">
        <v>1464</v>
      </c>
      <c r="B179" s="9" t="s">
        <v>465</v>
      </c>
      <c r="C179" s="9" t="s">
        <v>520</v>
      </c>
      <c r="D179" s="4">
        <v>1404</v>
      </c>
      <c r="E179" t="str">
        <f>VLOOKUP(A179,Sheet2!A:L,12,0)</f>
        <v>1404.00</v>
      </c>
      <c r="F179" t="str">
        <f>VLOOKUP(A179,Sheet2!A:C,3,0)</f>
        <v>4558611</v>
      </c>
      <c r="G179">
        <f t="shared" si="2"/>
        <v>0</v>
      </c>
    </row>
    <row r="180" ht="14.25" hidden="1" customHeight="1" spans="1:7">
      <c r="A180" s="8" t="s">
        <v>1470</v>
      </c>
      <c r="B180" s="9" t="s">
        <v>105</v>
      </c>
      <c r="C180" s="9" t="s">
        <v>520</v>
      </c>
      <c r="D180" s="4">
        <v>1512</v>
      </c>
      <c r="E180" t="str">
        <f>VLOOKUP(A180,Sheet2!A:L,12,0)</f>
        <v>1512.00</v>
      </c>
      <c r="F180" t="str">
        <f>VLOOKUP(A180,Sheet2!A:C,3,0)</f>
        <v>4557693</v>
      </c>
      <c r="G180">
        <f t="shared" si="2"/>
        <v>0</v>
      </c>
    </row>
    <row r="181" ht="14.25" hidden="1" customHeight="1" spans="1:7">
      <c r="A181" s="8" t="s">
        <v>1476</v>
      </c>
      <c r="B181" s="9" t="s">
        <v>465</v>
      </c>
      <c r="C181" s="9" t="s">
        <v>520</v>
      </c>
      <c r="D181" s="4">
        <v>81</v>
      </c>
      <c r="E181" t="str">
        <f>VLOOKUP(A181,Sheet2!A:L,12,0)</f>
        <v>81.00</v>
      </c>
      <c r="F181" t="str">
        <f>VLOOKUP(A181,Sheet2!A:C,3,0)</f>
        <v>4567852</v>
      </c>
      <c r="G181">
        <f t="shared" si="2"/>
        <v>0</v>
      </c>
    </row>
    <row r="182" ht="14.25" hidden="1" customHeight="1" spans="1:7">
      <c r="A182" s="8" t="s">
        <v>1480</v>
      </c>
      <c r="B182" s="9" t="s">
        <v>465</v>
      </c>
      <c r="C182" s="9" t="s">
        <v>520</v>
      </c>
      <c r="D182" s="4">
        <v>311</v>
      </c>
      <c r="E182" t="str">
        <f>VLOOKUP(A182,Sheet2!A:L,12,0)</f>
        <v>311.00</v>
      </c>
      <c r="F182" t="str">
        <f>VLOOKUP(A182,Sheet2!A:C,3,0)</f>
        <v>4569981</v>
      </c>
      <c r="G182">
        <f t="shared" si="2"/>
        <v>0</v>
      </c>
    </row>
    <row r="183" ht="14.25" hidden="1" customHeight="1" spans="1:7">
      <c r="A183" s="8" t="s">
        <v>1488</v>
      </c>
      <c r="B183" s="9" t="s">
        <v>464</v>
      </c>
      <c r="C183" s="9" t="s">
        <v>520</v>
      </c>
      <c r="D183" s="4">
        <v>243</v>
      </c>
      <c r="E183" t="str">
        <f>VLOOKUP(A183,Sheet2!A:L,12,0)</f>
        <v>243.00</v>
      </c>
      <c r="F183" t="str">
        <f>VLOOKUP(A183,Sheet2!A:C,3,0)</f>
        <v>4568958</v>
      </c>
      <c r="G183">
        <f t="shared" si="2"/>
        <v>0</v>
      </c>
    </row>
    <row r="184" ht="14.25" hidden="1" customHeight="1" spans="1:7">
      <c r="A184" s="8" t="s">
        <v>1497</v>
      </c>
      <c r="B184" s="9" t="s">
        <v>464</v>
      </c>
      <c r="C184" s="9" t="s">
        <v>520</v>
      </c>
      <c r="D184" s="4">
        <v>1046</v>
      </c>
      <c r="E184" t="str">
        <f>VLOOKUP(A184,Sheet2!A:L,12,0)</f>
        <v>1046.00</v>
      </c>
      <c r="F184" t="str">
        <f>VLOOKUP(A184,Sheet2!A:C,3,0)</f>
        <v>4569358</v>
      </c>
      <c r="G184">
        <f t="shared" si="2"/>
        <v>0</v>
      </c>
    </row>
    <row r="185" ht="14.25" hidden="1" customHeight="1" spans="1:7">
      <c r="A185" s="8" t="s">
        <v>1503</v>
      </c>
      <c r="B185" s="9" t="s">
        <v>465</v>
      </c>
      <c r="C185" s="9" t="s">
        <v>520</v>
      </c>
      <c r="D185" s="4">
        <v>665</v>
      </c>
      <c r="E185" t="str">
        <f>VLOOKUP(A185,Sheet2!A:L,12,0)</f>
        <v>665.00</v>
      </c>
      <c r="F185" t="str">
        <f>VLOOKUP(A185,Sheet2!A:C,3,0)</f>
        <v>4573241</v>
      </c>
      <c r="G185">
        <f t="shared" si="2"/>
        <v>0</v>
      </c>
    </row>
    <row r="186" ht="14.25" hidden="1" customHeight="1" spans="1:7">
      <c r="A186" s="8" t="s">
        <v>1511</v>
      </c>
      <c r="B186" s="9" t="s">
        <v>465</v>
      </c>
      <c r="C186" s="9" t="s">
        <v>520</v>
      </c>
      <c r="D186" s="4">
        <v>50</v>
      </c>
      <c r="E186" t="str">
        <f>VLOOKUP(A186,Sheet2!A:L,12,0)</f>
        <v>50.00</v>
      </c>
      <c r="F186" t="str">
        <f>VLOOKUP(A186,Sheet2!A:C,3,0)</f>
        <v>4573271</v>
      </c>
      <c r="G186">
        <f t="shared" si="2"/>
        <v>0</v>
      </c>
    </row>
    <row r="187" ht="14.25" hidden="1" customHeight="1" spans="1:7">
      <c r="A187" s="8" t="s">
        <v>1517</v>
      </c>
      <c r="B187" s="9" t="s">
        <v>465</v>
      </c>
      <c r="C187" s="9" t="s">
        <v>520</v>
      </c>
      <c r="D187" s="4">
        <v>89</v>
      </c>
      <c r="E187" t="str">
        <f>VLOOKUP(A187,Sheet2!A:L,12,0)</f>
        <v>89.00</v>
      </c>
      <c r="F187" t="str">
        <f>VLOOKUP(A187,Sheet2!A:C,3,0)</f>
        <v>4573161</v>
      </c>
      <c r="G187">
        <f t="shared" si="2"/>
        <v>0</v>
      </c>
    </row>
    <row r="188" ht="14.25" hidden="1" customHeight="1" spans="1:7">
      <c r="A188" s="8" t="s">
        <v>1524</v>
      </c>
      <c r="B188" s="9" t="s">
        <v>465</v>
      </c>
      <c r="C188" s="9" t="s">
        <v>520</v>
      </c>
      <c r="D188" s="4">
        <v>322</v>
      </c>
      <c r="E188" t="str">
        <f>VLOOKUP(A188,Sheet2!A:L,12,0)</f>
        <v>322.00</v>
      </c>
      <c r="F188" t="str">
        <f>VLOOKUP(A188,Sheet2!A:C,3,0)</f>
        <v>4573742</v>
      </c>
      <c r="G188">
        <f t="shared" si="2"/>
        <v>0</v>
      </c>
    </row>
    <row r="189" ht="14.25" hidden="1" customHeight="1" spans="1:7">
      <c r="A189" s="8" t="s">
        <v>1531</v>
      </c>
      <c r="B189" s="9" t="s">
        <v>465</v>
      </c>
      <c r="C189" s="9" t="s">
        <v>520</v>
      </c>
      <c r="D189" s="4">
        <v>560</v>
      </c>
      <c r="E189" t="str">
        <f>VLOOKUP(A189,Sheet2!A:L,12,0)</f>
        <v>560.00</v>
      </c>
      <c r="F189" t="str">
        <f>VLOOKUP(A189,Sheet2!A:C,3,0)</f>
        <v>4538987</v>
      </c>
      <c r="G189">
        <f t="shared" si="2"/>
        <v>0</v>
      </c>
    </row>
    <row r="190" ht="14.25" hidden="1" customHeight="1" spans="1:7">
      <c r="A190" s="8" t="s">
        <v>1539</v>
      </c>
      <c r="B190" s="9" t="s">
        <v>465</v>
      </c>
      <c r="C190" s="9" t="s">
        <v>520</v>
      </c>
      <c r="D190" s="4">
        <v>956</v>
      </c>
      <c r="E190" t="str">
        <f>VLOOKUP(A190,Sheet2!A:L,12,0)</f>
        <v>956.00</v>
      </c>
      <c r="F190" t="str">
        <f>VLOOKUP(A190,Sheet2!A:C,3,0)</f>
        <v>4574801</v>
      </c>
      <c r="G190">
        <f t="shared" si="2"/>
        <v>0</v>
      </c>
    </row>
    <row r="191" ht="14.25" hidden="1" customHeight="1" spans="1:7">
      <c r="A191" s="8" t="s">
        <v>1547</v>
      </c>
      <c r="B191" s="9" t="s">
        <v>464</v>
      </c>
      <c r="C191" s="9" t="s">
        <v>520</v>
      </c>
      <c r="D191" s="4">
        <v>1460</v>
      </c>
      <c r="E191" t="str">
        <f>VLOOKUP(A191,Sheet2!A:L,12,0)</f>
        <v>1460.00</v>
      </c>
      <c r="F191" t="str">
        <f>VLOOKUP(A191,Sheet2!A:C,3,0)</f>
        <v>4463155</v>
      </c>
      <c r="G191">
        <f t="shared" si="2"/>
        <v>0</v>
      </c>
    </row>
    <row r="192" ht="14.25" hidden="1" customHeight="1" spans="1:7">
      <c r="A192" s="8" t="s">
        <v>1553</v>
      </c>
      <c r="B192" s="9" t="s">
        <v>82</v>
      </c>
      <c r="C192" s="9" t="s">
        <v>520</v>
      </c>
      <c r="D192" s="4">
        <v>6676</v>
      </c>
      <c r="E192" t="str">
        <f>VLOOKUP(A192,Sheet2!A:L,12,0)</f>
        <v>6676.00</v>
      </c>
      <c r="F192" t="str">
        <f>VLOOKUP(A192,Sheet2!A:C,3,0)</f>
        <v>4522621</v>
      </c>
      <c r="G192">
        <f t="shared" si="2"/>
        <v>0</v>
      </c>
    </row>
    <row r="193" ht="14.25" hidden="1" customHeight="1" spans="1:7">
      <c r="A193" s="8" t="s">
        <v>1563</v>
      </c>
      <c r="B193" s="9" t="s">
        <v>464</v>
      </c>
      <c r="C193" s="9" t="s">
        <v>520</v>
      </c>
      <c r="D193" s="4">
        <v>691</v>
      </c>
      <c r="E193" t="str">
        <f>VLOOKUP(A193,Sheet2!A:L,12,0)</f>
        <v>691.00</v>
      </c>
      <c r="F193" t="str">
        <f>VLOOKUP(A193,Sheet2!A:C,3,0)</f>
        <v>4494315</v>
      </c>
      <c r="G193">
        <f t="shared" si="2"/>
        <v>0</v>
      </c>
    </row>
    <row r="194" ht="14.25" hidden="1" customHeight="1" spans="1:7">
      <c r="A194" s="8" t="s">
        <v>1569</v>
      </c>
      <c r="B194" s="9" t="s">
        <v>116</v>
      </c>
      <c r="C194" s="9" t="s">
        <v>520</v>
      </c>
      <c r="D194" s="4">
        <v>2915</v>
      </c>
      <c r="E194" t="str">
        <f>VLOOKUP(A194,Sheet2!A:L,12,0)</f>
        <v>2915.00</v>
      </c>
      <c r="F194" t="str">
        <f>VLOOKUP(A194,Sheet2!A:C,3,0)</f>
        <v>4548232</v>
      </c>
      <c r="G194">
        <f t="shared" si="2"/>
        <v>0</v>
      </c>
    </row>
    <row r="195" ht="14.25" hidden="1" customHeight="1" spans="1:7">
      <c r="A195" s="8" t="s">
        <v>1574</v>
      </c>
      <c r="B195" s="9" t="s">
        <v>465</v>
      </c>
      <c r="C195" s="9" t="s">
        <v>520</v>
      </c>
      <c r="D195" s="4">
        <v>299</v>
      </c>
      <c r="E195" t="str">
        <f>VLOOKUP(A195,Sheet2!A:L,12,0)</f>
        <v>299.00</v>
      </c>
      <c r="F195" t="str">
        <f>VLOOKUP(A195,Sheet2!A:C,3,0)</f>
        <v>4554032</v>
      </c>
      <c r="G195">
        <f t="shared" ref="G195:G258" si="3">D195-E195</f>
        <v>0</v>
      </c>
    </row>
    <row r="196" ht="14.25" hidden="1" customHeight="1" spans="1:7">
      <c r="A196" s="8" t="s">
        <v>1581</v>
      </c>
      <c r="B196" s="9" t="s">
        <v>464</v>
      </c>
      <c r="C196" s="9" t="s">
        <v>520</v>
      </c>
      <c r="D196" s="4">
        <v>912</v>
      </c>
      <c r="E196" t="str">
        <f>VLOOKUP(A196,Sheet2!A:L,12,0)</f>
        <v>912.00</v>
      </c>
      <c r="F196" t="str">
        <f>VLOOKUP(A196,Sheet2!A:C,3,0)</f>
        <v>4553074</v>
      </c>
      <c r="G196">
        <f t="shared" si="3"/>
        <v>0</v>
      </c>
    </row>
    <row r="197" ht="14.25" hidden="1" customHeight="1" spans="1:7">
      <c r="A197" s="8" t="s">
        <v>1587</v>
      </c>
      <c r="B197" s="9" t="s">
        <v>464</v>
      </c>
      <c r="C197" s="9" t="s">
        <v>520</v>
      </c>
      <c r="D197" s="4">
        <v>1020</v>
      </c>
      <c r="E197" t="str">
        <f>VLOOKUP(A197,Sheet2!A:L,12,0)</f>
        <v>1020.00</v>
      </c>
      <c r="F197" t="str">
        <f>VLOOKUP(A197,Sheet2!A:C,3,0)</f>
        <v>4562114</v>
      </c>
      <c r="G197">
        <f t="shared" si="3"/>
        <v>0</v>
      </c>
    </row>
    <row r="198" ht="14.25" hidden="1" customHeight="1" spans="1:7">
      <c r="A198" s="8" t="s">
        <v>1594</v>
      </c>
      <c r="B198" s="9" t="s">
        <v>82</v>
      </c>
      <c r="C198" s="9" t="s">
        <v>520</v>
      </c>
      <c r="D198" s="4">
        <v>2916</v>
      </c>
      <c r="E198" t="str">
        <f>VLOOKUP(A198,Sheet2!A:L,12,0)</f>
        <v>2916.00</v>
      </c>
      <c r="F198" t="str">
        <f>VLOOKUP(A198,Sheet2!A:C,3,0)</f>
        <v>4554259</v>
      </c>
      <c r="G198">
        <f t="shared" si="3"/>
        <v>0</v>
      </c>
    </row>
    <row r="199" ht="14.25" hidden="1" customHeight="1" spans="1:7">
      <c r="A199" s="8" t="s">
        <v>1601</v>
      </c>
      <c r="B199" s="9" t="s">
        <v>465</v>
      </c>
      <c r="C199" s="9" t="s">
        <v>520</v>
      </c>
      <c r="D199" s="4">
        <v>894</v>
      </c>
      <c r="E199" t="str">
        <f>VLOOKUP(A199,Sheet2!A:L,12,0)</f>
        <v>894.00</v>
      </c>
      <c r="F199" t="str">
        <f>VLOOKUP(A199,Sheet2!A:C,3,0)</f>
        <v>4569602</v>
      </c>
      <c r="G199">
        <f t="shared" si="3"/>
        <v>0</v>
      </c>
    </row>
    <row r="200" ht="14.25" hidden="1" customHeight="1" spans="1:7">
      <c r="A200" s="8" t="s">
        <v>1606</v>
      </c>
      <c r="B200" s="9" t="s">
        <v>465</v>
      </c>
      <c r="C200" s="9" t="s">
        <v>520</v>
      </c>
      <c r="D200" s="4">
        <v>108</v>
      </c>
      <c r="E200" t="str">
        <f>VLOOKUP(A200,Sheet2!A:L,12,0)</f>
        <v>108.00</v>
      </c>
      <c r="F200" t="str">
        <f>VLOOKUP(A200,Sheet2!A:C,3,0)</f>
        <v>4569146</v>
      </c>
      <c r="G200">
        <f t="shared" si="3"/>
        <v>0</v>
      </c>
    </row>
    <row r="201" ht="14.25" hidden="1" customHeight="1" spans="1:7">
      <c r="A201" s="8" t="s">
        <v>1612</v>
      </c>
      <c r="B201" s="9" t="s">
        <v>465</v>
      </c>
      <c r="C201" s="9" t="s">
        <v>520</v>
      </c>
      <c r="D201" s="4">
        <v>138</v>
      </c>
      <c r="E201" t="str">
        <f>VLOOKUP(A201,Sheet2!A:L,12,0)</f>
        <v>138.00</v>
      </c>
      <c r="F201" t="str">
        <f>VLOOKUP(A201,Sheet2!A:C,3,0)</f>
        <v>4574253</v>
      </c>
      <c r="G201">
        <f t="shared" si="3"/>
        <v>0</v>
      </c>
    </row>
    <row r="202" ht="14.25" hidden="1" customHeight="1" spans="1:7">
      <c r="A202" s="8" t="s">
        <v>1618</v>
      </c>
      <c r="B202" s="9" t="s">
        <v>419</v>
      </c>
      <c r="C202" s="9" t="s">
        <v>420</v>
      </c>
      <c r="D202" s="4">
        <v>0</v>
      </c>
      <c r="E202" t="e">
        <f>VLOOKUP(A202,Sheet2!A:L,12,0)</f>
        <v>#N/A</v>
      </c>
      <c r="F202" t="e">
        <f>VLOOKUP(A202,Sheet2!A:C,3,0)</f>
        <v>#N/A</v>
      </c>
      <c r="G202" t="e">
        <f t="shared" si="3"/>
        <v>#N/A</v>
      </c>
    </row>
    <row r="203" ht="14.25" hidden="1" customHeight="1" spans="1:7">
      <c r="A203" s="8" t="s">
        <v>1625</v>
      </c>
      <c r="B203" s="9" t="s">
        <v>465</v>
      </c>
      <c r="C203" s="9" t="s">
        <v>520</v>
      </c>
      <c r="D203" s="4">
        <v>2000</v>
      </c>
      <c r="E203" t="str">
        <f>VLOOKUP(A203,Sheet2!A:L,12,0)</f>
        <v>2000.00</v>
      </c>
      <c r="F203" t="str">
        <f>VLOOKUP(A203,Sheet2!A:C,3,0)</f>
        <v>4570985</v>
      </c>
      <c r="G203">
        <f t="shared" si="3"/>
        <v>0</v>
      </c>
    </row>
    <row r="204" ht="14.25" hidden="1" customHeight="1" spans="1:7">
      <c r="A204" s="8" t="s">
        <v>1633</v>
      </c>
      <c r="B204" s="9" t="s">
        <v>406</v>
      </c>
      <c r="C204" s="9" t="s">
        <v>529</v>
      </c>
      <c r="D204" s="4">
        <v>0</v>
      </c>
      <c r="E204" t="e">
        <f>VLOOKUP(A204,Sheet2!A:L,12,0)</f>
        <v>#N/A</v>
      </c>
      <c r="F204" t="e">
        <f>VLOOKUP(A204,Sheet2!A:C,3,0)</f>
        <v>#N/A</v>
      </c>
      <c r="G204" t="e">
        <f t="shared" si="3"/>
        <v>#N/A</v>
      </c>
    </row>
    <row r="205" ht="14.25" hidden="1" customHeight="1" spans="1:7">
      <c r="A205" s="8" t="s">
        <v>1640</v>
      </c>
      <c r="B205" s="9" t="s">
        <v>1645</v>
      </c>
      <c r="C205" s="9" t="s">
        <v>1646</v>
      </c>
      <c r="D205" s="4">
        <v>0</v>
      </c>
      <c r="E205" t="e">
        <f>VLOOKUP(A205,Sheet2!A:L,12,0)</f>
        <v>#N/A</v>
      </c>
      <c r="F205" t="e">
        <f>VLOOKUP(A205,Sheet2!A:C,3,0)</f>
        <v>#N/A</v>
      </c>
      <c r="G205" t="e">
        <f t="shared" si="3"/>
        <v>#N/A</v>
      </c>
    </row>
    <row r="206" ht="14.25" hidden="1" customHeight="1" spans="1:7">
      <c r="A206" s="8" t="s">
        <v>1649</v>
      </c>
      <c r="B206" s="9" t="s">
        <v>511</v>
      </c>
      <c r="C206" s="9" t="s">
        <v>586</v>
      </c>
      <c r="D206" s="4">
        <v>0</v>
      </c>
      <c r="E206" t="e">
        <f>VLOOKUP(A206,Sheet2!A:L,12,0)</f>
        <v>#N/A</v>
      </c>
      <c r="F206" t="e">
        <f>VLOOKUP(A206,Sheet2!A:C,3,0)</f>
        <v>#N/A</v>
      </c>
      <c r="G206" t="e">
        <f t="shared" si="3"/>
        <v>#N/A</v>
      </c>
    </row>
    <row r="207" ht="14.25" hidden="1" customHeight="1" spans="1:7">
      <c r="A207" s="8" t="s">
        <v>1657</v>
      </c>
      <c r="B207" s="9" t="s">
        <v>1662</v>
      </c>
      <c r="C207" s="9" t="s">
        <v>1663</v>
      </c>
      <c r="D207" s="4">
        <v>0</v>
      </c>
      <c r="E207" t="e">
        <f>VLOOKUP(A207,Sheet2!A:L,12,0)</f>
        <v>#N/A</v>
      </c>
      <c r="F207" t="e">
        <f>VLOOKUP(A207,Sheet2!A:C,3,0)</f>
        <v>#N/A</v>
      </c>
      <c r="G207" t="e">
        <f t="shared" si="3"/>
        <v>#N/A</v>
      </c>
    </row>
    <row r="208" ht="14.25" hidden="1" customHeight="1" spans="1:7">
      <c r="A208" s="8" t="s">
        <v>1666</v>
      </c>
      <c r="B208" s="9" t="s">
        <v>84</v>
      </c>
      <c r="C208" s="9" t="s">
        <v>500</v>
      </c>
      <c r="D208" s="4">
        <v>0</v>
      </c>
      <c r="E208" t="e">
        <f>VLOOKUP(A208,Sheet2!A:L,12,0)</f>
        <v>#N/A</v>
      </c>
      <c r="F208" t="e">
        <f>VLOOKUP(A208,Sheet2!A:C,3,0)</f>
        <v>#N/A</v>
      </c>
      <c r="G208" t="e">
        <f t="shared" si="3"/>
        <v>#N/A</v>
      </c>
    </row>
    <row r="209" ht="14.25" hidden="1" customHeight="1" spans="1:7">
      <c r="A209" s="8" t="s">
        <v>1674</v>
      </c>
      <c r="B209" s="9" t="s">
        <v>406</v>
      </c>
      <c r="C209" s="9" t="s">
        <v>604</v>
      </c>
      <c r="D209" s="4">
        <v>0</v>
      </c>
      <c r="E209" t="e">
        <f>VLOOKUP(A209,Sheet2!A:L,12,0)</f>
        <v>#N/A</v>
      </c>
      <c r="F209" t="e">
        <f>VLOOKUP(A209,Sheet2!A:C,3,0)</f>
        <v>#N/A</v>
      </c>
      <c r="G209" t="e">
        <f t="shared" si="3"/>
        <v>#N/A</v>
      </c>
    </row>
    <row r="210" ht="14.25" hidden="1" customHeight="1" spans="1:7">
      <c r="A210" s="8" t="s">
        <v>1682</v>
      </c>
      <c r="B210" s="9" t="s">
        <v>465</v>
      </c>
      <c r="C210" s="9" t="s">
        <v>520</v>
      </c>
      <c r="D210" s="4">
        <v>554</v>
      </c>
      <c r="E210" t="str">
        <f>VLOOKUP(A210,Sheet2!A:L,12,0)</f>
        <v>554.00</v>
      </c>
      <c r="F210" t="str">
        <f>VLOOKUP(A210,Sheet2!A:C,3,0)</f>
        <v>4479800</v>
      </c>
      <c r="G210">
        <f t="shared" si="3"/>
        <v>0</v>
      </c>
    </row>
    <row r="211" ht="14.25" hidden="1" customHeight="1" spans="1:7">
      <c r="A211" s="8" t="s">
        <v>1688</v>
      </c>
      <c r="B211" s="9" t="s">
        <v>1693</v>
      </c>
      <c r="C211" s="9" t="s">
        <v>419</v>
      </c>
      <c r="D211" s="4">
        <v>0</v>
      </c>
      <c r="E211" t="e">
        <f>VLOOKUP(A211,Sheet2!A:L,12,0)</f>
        <v>#N/A</v>
      </c>
      <c r="F211" t="e">
        <f>VLOOKUP(A211,Sheet2!A:C,3,0)</f>
        <v>#N/A</v>
      </c>
      <c r="G211" t="e">
        <f t="shared" si="3"/>
        <v>#N/A</v>
      </c>
    </row>
    <row r="212" ht="14.25" hidden="1" customHeight="1" spans="1:7">
      <c r="A212" s="8" t="s">
        <v>1696</v>
      </c>
      <c r="B212" s="9" t="s">
        <v>520</v>
      </c>
      <c r="C212" s="9" t="s">
        <v>83</v>
      </c>
      <c r="D212" s="4">
        <v>0</v>
      </c>
      <c r="E212" t="e">
        <f>VLOOKUP(A212,Sheet2!A:L,12,0)</f>
        <v>#N/A</v>
      </c>
      <c r="F212" t="e">
        <f>VLOOKUP(A212,Sheet2!A:C,3,0)</f>
        <v>#N/A</v>
      </c>
      <c r="G212" t="e">
        <f t="shared" si="3"/>
        <v>#N/A</v>
      </c>
    </row>
    <row r="213" ht="14.25" hidden="1" customHeight="1" spans="1:7">
      <c r="A213" s="8" t="s">
        <v>1701</v>
      </c>
      <c r="B213" s="9" t="s">
        <v>511</v>
      </c>
      <c r="C213" s="9" t="s">
        <v>585</v>
      </c>
      <c r="D213" s="4">
        <v>0</v>
      </c>
      <c r="E213" t="e">
        <f>VLOOKUP(A213,Sheet2!A:L,12,0)</f>
        <v>#N/A</v>
      </c>
      <c r="F213" t="e">
        <f>VLOOKUP(A213,Sheet2!A:C,3,0)</f>
        <v>#N/A</v>
      </c>
      <c r="G213" t="e">
        <f t="shared" si="3"/>
        <v>#N/A</v>
      </c>
    </row>
    <row r="214" ht="14.25" hidden="1" customHeight="1" spans="1:7">
      <c r="A214" s="8" t="s">
        <v>1709</v>
      </c>
      <c r="B214" s="9" t="s">
        <v>520</v>
      </c>
      <c r="C214" s="9" t="s">
        <v>83</v>
      </c>
      <c r="D214" s="4">
        <v>0</v>
      </c>
      <c r="E214" t="e">
        <f>VLOOKUP(A214,Sheet2!A:L,12,0)</f>
        <v>#N/A</v>
      </c>
      <c r="F214" t="e">
        <f>VLOOKUP(A214,Sheet2!A:C,3,0)</f>
        <v>#N/A</v>
      </c>
      <c r="G214" t="e">
        <f t="shared" si="3"/>
        <v>#N/A</v>
      </c>
    </row>
    <row r="215" ht="14.25" hidden="1" customHeight="1" spans="1:7">
      <c r="A215" s="8" t="s">
        <v>1717</v>
      </c>
      <c r="B215" s="9" t="s">
        <v>500</v>
      </c>
      <c r="C215" s="9" t="s">
        <v>1720</v>
      </c>
      <c r="D215" s="4">
        <v>0</v>
      </c>
      <c r="E215" t="e">
        <f>VLOOKUP(A215,Sheet2!A:L,12,0)</f>
        <v>#N/A</v>
      </c>
      <c r="F215" t="e">
        <f>VLOOKUP(A215,Sheet2!A:C,3,0)</f>
        <v>#N/A</v>
      </c>
      <c r="G215" t="e">
        <f t="shared" si="3"/>
        <v>#N/A</v>
      </c>
    </row>
    <row r="216" customFormat="1" ht="14.25" customHeight="1" spans="1:10">
      <c r="A216" s="8" t="s">
        <v>1724</v>
      </c>
      <c r="B216" s="9" t="s">
        <v>930</v>
      </c>
      <c r="C216" s="9" t="s">
        <v>94</v>
      </c>
      <c r="D216" s="4">
        <v>369.3</v>
      </c>
      <c r="E216" t="e">
        <f>VLOOKUP(A216,Sheet2!A:L,12,0)</f>
        <v>#N/A</v>
      </c>
      <c r="F216" t="e">
        <f>VLOOKUP(A216,Sheet2!A:C,3,0)</f>
        <v>#N/A</v>
      </c>
      <c r="G216" t="e">
        <f t="shared" si="3"/>
        <v>#N/A</v>
      </c>
      <c r="I216" s="7"/>
      <c r="J216" s="7" t="s">
        <v>3051</v>
      </c>
    </row>
    <row r="217" ht="14.25" hidden="1" customHeight="1" spans="1:7">
      <c r="A217" s="8" t="s">
        <v>1733</v>
      </c>
      <c r="B217" s="9" t="s">
        <v>530</v>
      </c>
      <c r="C217" s="9" t="s">
        <v>604</v>
      </c>
      <c r="D217" s="4">
        <v>0</v>
      </c>
      <c r="E217" t="e">
        <f>VLOOKUP(A217,Sheet2!A:L,12,0)</f>
        <v>#N/A</v>
      </c>
      <c r="F217" t="e">
        <f>VLOOKUP(A217,Sheet2!A:C,3,0)</f>
        <v>#N/A</v>
      </c>
      <c r="G217" t="e">
        <f t="shared" si="3"/>
        <v>#N/A</v>
      </c>
    </row>
    <row r="218" ht="14.25" hidden="1" customHeight="1" spans="1:7">
      <c r="A218" s="8" t="s">
        <v>1741</v>
      </c>
      <c r="B218" s="9" t="s">
        <v>1746</v>
      </c>
      <c r="C218" s="9" t="s">
        <v>1747</v>
      </c>
      <c r="D218" s="4">
        <v>0</v>
      </c>
      <c r="E218" t="e">
        <f>VLOOKUP(A218,Sheet2!A:L,12,0)</f>
        <v>#N/A</v>
      </c>
      <c r="F218" t="e">
        <f>VLOOKUP(A218,Sheet2!A:C,3,0)</f>
        <v>#N/A</v>
      </c>
      <c r="G218" t="e">
        <f t="shared" si="3"/>
        <v>#N/A</v>
      </c>
    </row>
    <row r="219" ht="14.25" hidden="1" customHeight="1" spans="1:7">
      <c r="A219" s="8" t="s">
        <v>1765</v>
      </c>
      <c r="B219" s="9" t="s">
        <v>1770</v>
      </c>
      <c r="C219" s="9" t="s">
        <v>1771</v>
      </c>
      <c r="D219" s="4">
        <v>0</v>
      </c>
      <c r="E219" t="e">
        <f>VLOOKUP(A219,Sheet2!A:L,12,0)</f>
        <v>#N/A</v>
      </c>
      <c r="F219" t="e">
        <f>VLOOKUP(A219,Sheet2!A:C,3,0)</f>
        <v>#N/A</v>
      </c>
      <c r="G219" t="e">
        <f t="shared" si="3"/>
        <v>#N/A</v>
      </c>
    </row>
    <row r="220" ht="14.25" hidden="1" customHeight="1" spans="1:7">
      <c r="A220" s="8" t="s">
        <v>1775</v>
      </c>
      <c r="B220" s="9" t="s">
        <v>1778</v>
      </c>
      <c r="C220" s="9" t="s">
        <v>95</v>
      </c>
      <c r="D220" s="4">
        <v>0</v>
      </c>
      <c r="E220" t="e">
        <f>VLOOKUP(A220,Sheet2!A:L,12,0)</f>
        <v>#N/A</v>
      </c>
      <c r="F220" t="e">
        <f>VLOOKUP(A220,Sheet2!A:C,3,0)</f>
        <v>#N/A</v>
      </c>
      <c r="G220" t="e">
        <f t="shared" si="3"/>
        <v>#N/A</v>
      </c>
    </row>
    <row r="221" ht="14.25" hidden="1" customHeight="1" spans="1:7">
      <c r="A221" s="8" t="s">
        <v>1781</v>
      </c>
      <c r="B221" s="9" t="s">
        <v>465</v>
      </c>
      <c r="C221" s="9" t="s">
        <v>520</v>
      </c>
      <c r="D221" s="4">
        <v>199</v>
      </c>
      <c r="E221" t="str">
        <f>VLOOKUP(A221,Sheet2!A:L,12,0)</f>
        <v>199.00</v>
      </c>
      <c r="F221" t="str">
        <f>VLOOKUP(A221,Sheet2!A:C,3,0)</f>
        <v>4561163</v>
      </c>
      <c r="G221">
        <f t="shared" si="3"/>
        <v>0</v>
      </c>
    </row>
    <row r="222" ht="14.25" hidden="1" customHeight="1" spans="1:7">
      <c r="A222" s="8" t="s">
        <v>1787</v>
      </c>
      <c r="B222" s="9" t="s">
        <v>1297</v>
      </c>
      <c r="C222" s="9" t="s">
        <v>1662</v>
      </c>
      <c r="D222" s="4">
        <v>0</v>
      </c>
      <c r="E222" t="e">
        <f>VLOOKUP(A222,Sheet2!A:L,12,0)</f>
        <v>#N/A</v>
      </c>
      <c r="F222" t="e">
        <f>VLOOKUP(A222,Sheet2!A:C,3,0)</f>
        <v>#N/A</v>
      </c>
      <c r="G222" t="e">
        <f t="shared" si="3"/>
        <v>#N/A</v>
      </c>
    </row>
    <row r="223" ht="14.25" hidden="1" customHeight="1" spans="1:7">
      <c r="A223" s="8" t="s">
        <v>1795</v>
      </c>
      <c r="B223" s="9" t="s">
        <v>406</v>
      </c>
      <c r="C223" s="9" t="s">
        <v>604</v>
      </c>
      <c r="D223" s="4">
        <v>0</v>
      </c>
      <c r="E223" t="e">
        <f>VLOOKUP(A223,Sheet2!A:L,12,0)</f>
        <v>#N/A</v>
      </c>
      <c r="F223" t="e">
        <f>VLOOKUP(A223,Sheet2!A:C,3,0)</f>
        <v>#N/A</v>
      </c>
      <c r="G223" t="e">
        <f t="shared" si="3"/>
        <v>#N/A</v>
      </c>
    </row>
    <row r="224" ht="14.25" hidden="1" customHeight="1" spans="1:7">
      <c r="A224" s="8" t="s">
        <v>1802</v>
      </c>
      <c r="B224" s="9" t="s">
        <v>530</v>
      </c>
      <c r="C224" s="9" t="s">
        <v>490</v>
      </c>
      <c r="D224" s="4">
        <v>0</v>
      </c>
      <c r="E224" t="e">
        <f>VLOOKUP(A224,Sheet2!A:L,12,0)</f>
        <v>#N/A</v>
      </c>
      <c r="F224" t="e">
        <f>VLOOKUP(A224,Sheet2!A:C,3,0)</f>
        <v>#N/A</v>
      </c>
      <c r="G224" t="e">
        <f t="shared" si="3"/>
        <v>#N/A</v>
      </c>
    </row>
    <row r="225" ht="14.25" hidden="1" customHeight="1" spans="1:7">
      <c r="A225" s="8" t="s">
        <v>1806</v>
      </c>
      <c r="B225" s="9" t="s">
        <v>1662</v>
      </c>
      <c r="C225" s="9" t="s">
        <v>1298</v>
      </c>
      <c r="D225" s="4">
        <v>0</v>
      </c>
      <c r="E225" t="e">
        <f>VLOOKUP(A225,Sheet2!A:L,12,0)</f>
        <v>#N/A</v>
      </c>
      <c r="F225" t="e">
        <f>VLOOKUP(A225,Sheet2!A:C,3,0)</f>
        <v>#N/A</v>
      </c>
      <c r="G225" t="e">
        <f t="shared" si="3"/>
        <v>#N/A</v>
      </c>
    </row>
    <row r="226" ht="14.25" hidden="1" customHeight="1" spans="1:7">
      <c r="A226" s="8" t="s">
        <v>1814</v>
      </c>
      <c r="B226" s="9" t="s">
        <v>501</v>
      </c>
      <c r="C226" s="9" t="s">
        <v>1693</v>
      </c>
      <c r="D226" s="4">
        <v>0</v>
      </c>
      <c r="E226" t="e">
        <f>VLOOKUP(A226,Sheet2!A:L,12,0)</f>
        <v>#N/A</v>
      </c>
      <c r="F226" t="e">
        <f>VLOOKUP(A226,Sheet2!A:C,3,0)</f>
        <v>#N/A</v>
      </c>
      <c r="G226" t="e">
        <f t="shared" si="3"/>
        <v>#N/A</v>
      </c>
    </row>
    <row r="227" ht="14.25" hidden="1" customHeight="1" spans="1:7">
      <c r="A227" s="8" t="s">
        <v>1819</v>
      </c>
      <c r="B227" s="9" t="s">
        <v>520</v>
      </c>
      <c r="C227" s="9" t="s">
        <v>83</v>
      </c>
      <c r="D227" s="4">
        <v>775</v>
      </c>
      <c r="E227" t="str">
        <f>VLOOKUP(A227,Sheet2!A:L,12,0)</f>
        <v>775.00</v>
      </c>
      <c r="F227" t="str">
        <f>VLOOKUP(A227,Sheet2!A:C,3,0)</f>
        <v>4401648</v>
      </c>
      <c r="G227">
        <f t="shared" si="3"/>
        <v>0</v>
      </c>
    </row>
    <row r="228" ht="14.25" hidden="1" customHeight="1" spans="1:7">
      <c r="A228" s="8" t="s">
        <v>1826</v>
      </c>
      <c r="B228" s="9" t="s">
        <v>520</v>
      </c>
      <c r="C228" s="9" t="s">
        <v>83</v>
      </c>
      <c r="D228" s="4">
        <v>387</v>
      </c>
      <c r="E228" t="str">
        <f>VLOOKUP(A228,Sheet2!A:L,12,0)</f>
        <v>387.00</v>
      </c>
      <c r="F228" t="str">
        <f>VLOOKUP(A228,Sheet2!A:C,3,0)</f>
        <v>4538742</v>
      </c>
      <c r="G228">
        <f t="shared" si="3"/>
        <v>0</v>
      </c>
    </row>
    <row r="229" ht="14.25" hidden="1" customHeight="1" spans="1:7">
      <c r="A229" s="8" t="s">
        <v>1835</v>
      </c>
      <c r="B229" s="9" t="s">
        <v>464</v>
      </c>
      <c r="C229" s="9" t="s">
        <v>83</v>
      </c>
      <c r="D229" s="4">
        <v>684</v>
      </c>
      <c r="E229" t="str">
        <f>VLOOKUP(A229,Sheet2!A:L,12,0)</f>
        <v>684.00</v>
      </c>
      <c r="F229" t="str">
        <f>VLOOKUP(A229,Sheet2!A:C,3,0)</f>
        <v>4564840</v>
      </c>
      <c r="G229">
        <f t="shared" si="3"/>
        <v>0</v>
      </c>
    </row>
    <row r="230" ht="14.25" hidden="1" customHeight="1" spans="1:7">
      <c r="A230" s="8" t="s">
        <v>1844</v>
      </c>
      <c r="B230" s="9" t="s">
        <v>520</v>
      </c>
      <c r="C230" s="9" t="s">
        <v>83</v>
      </c>
      <c r="D230" s="4">
        <v>337</v>
      </c>
      <c r="E230" t="str">
        <f>VLOOKUP(A230,Sheet2!A:L,12,0)</f>
        <v>337.00</v>
      </c>
      <c r="F230" t="str">
        <f>VLOOKUP(A230,Sheet2!A:C,3,0)</f>
        <v>4563646</v>
      </c>
      <c r="G230">
        <f t="shared" si="3"/>
        <v>0</v>
      </c>
    </row>
    <row r="231" ht="14.25" hidden="1" customHeight="1" spans="1:7">
      <c r="A231" s="8" t="s">
        <v>1847</v>
      </c>
      <c r="B231" s="9" t="s">
        <v>520</v>
      </c>
      <c r="C231" s="9" t="s">
        <v>83</v>
      </c>
      <c r="D231" s="4">
        <v>371</v>
      </c>
      <c r="E231" t="str">
        <f>VLOOKUP(A231,Sheet2!A:L,12,0)</f>
        <v>371.00</v>
      </c>
      <c r="F231" t="str">
        <f>VLOOKUP(A231,Sheet2!A:C,3,0)</f>
        <v>4573907</v>
      </c>
      <c r="G231">
        <f t="shared" si="3"/>
        <v>0</v>
      </c>
    </row>
    <row r="232" ht="14.25" hidden="1" customHeight="1" spans="1:7">
      <c r="A232" s="8" t="s">
        <v>1856</v>
      </c>
      <c r="B232" s="9" t="s">
        <v>464</v>
      </c>
      <c r="C232" s="9" t="s">
        <v>83</v>
      </c>
      <c r="D232" s="4">
        <v>729</v>
      </c>
      <c r="E232" t="str">
        <f>VLOOKUP(A232,Sheet2!A:L,12,0)</f>
        <v>729.00</v>
      </c>
      <c r="F232" t="str">
        <f>VLOOKUP(A232,Sheet2!A:C,3,0)</f>
        <v>4448469</v>
      </c>
      <c r="G232">
        <f t="shared" si="3"/>
        <v>0</v>
      </c>
    </row>
    <row r="233" ht="14.25" hidden="1" customHeight="1" spans="1:7">
      <c r="A233" s="8" t="s">
        <v>1865</v>
      </c>
      <c r="B233" s="9" t="s">
        <v>520</v>
      </c>
      <c r="C233" s="9" t="s">
        <v>83</v>
      </c>
      <c r="D233" s="4">
        <v>2093</v>
      </c>
      <c r="E233" t="str">
        <f>VLOOKUP(A233,Sheet2!A:L,12,0)</f>
        <v>2093.00</v>
      </c>
      <c r="F233" t="str">
        <f>VLOOKUP(A233,Sheet2!A:C,3,0)</f>
        <v>4509036</v>
      </c>
      <c r="G233">
        <f t="shared" si="3"/>
        <v>0</v>
      </c>
    </row>
    <row r="234" ht="14.25" hidden="1" customHeight="1" spans="1:7">
      <c r="A234" s="8" t="s">
        <v>1873</v>
      </c>
      <c r="B234" s="9" t="s">
        <v>105</v>
      </c>
      <c r="C234" s="9" t="s">
        <v>83</v>
      </c>
      <c r="D234" s="4">
        <v>1096</v>
      </c>
      <c r="E234" t="str">
        <f>VLOOKUP(A234,Sheet2!A:L,12,0)</f>
        <v>1096.00</v>
      </c>
      <c r="F234" t="str">
        <f>VLOOKUP(A234,Sheet2!A:C,3,0)</f>
        <v>4501293</v>
      </c>
      <c r="G234">
        <f t="shared" si="3"/>
        <v>0</v>
      </c>
    </row>
    <row r="235" ht="14.25" hidden="1" customHeight="1" spans="1:7">
      <c r="A235" s="8" t="s">
        <v>1881</v>
      </c>
      <c r="B235" s="9" t="s">
        <v>520</v>
      </c>
      <c r="C235" s="9" t="s">
        <v>83</v>
      </c>
      <c r="D235" s="4">
        <v>2768</v>
      </c>
      <c r="E235" t="str">
        <f>VLOOKUP(A235,Sheet2!A:L,12,0)</f>
        <v>2768.00</v>
      </c>
      <c r="F235" t="str">
        <f>VLOOKUP(A235,Sheet2!A:C,3,0)</f>
        <v>4534456</v>
      </c>
      <c r="G235">
        <f t="shared" si="3"/>
        <v>0</v>
      </c>
    </row>
    <row r="236" ht="14.25" hidden="1" customHeight="1" spans="1:7">
      <c r="A236" s="8" t="s">
        <v>1887</v>
      </c>
      <c r="B236" s="9" t="s">
        <v>465</v>
      </c>
      <c r="C236" s="9" t="s">
        <v>83</v>
      </c>
      <c r="D236" s="4">
        <v>958</v>
      </c>
      <c r="E236" t="str">
        <f>VLOOKUP(A236,Sheet2!A:L,12,0)</f>
        <v>958.00</v>
      </c>
      <c r="F236" t="str">
        <f>VLOOKUP(A236,Sheet2!A:C,3,0)</f>
        <v>4538235</v>
      </c>
      <c r="G236">
        <f t="shared" si="3"/>
        <v>0</v>
      </c>
    </row>
    <row r="237" ht="14.25" hidden="1" customHeight="1" spans="1:7">
      <c r="A237" s="8" t="s">
        <v>1893</v>
      </c>
      <c r="B237" s="9" t="s">
        <v>520</v>
      </c>
      <c r="C237" s="9" t="s">
        <v>83</v>
      </c>
      <c r="D237" s="4">
        <v>151</v>
      </c>
      <c r="E237" t="str">
        <f>VLOOKUP(A237,Sheet2!A:L,12,0)</f>
        <v>151.00</v>
      </c>
      <c r="F237" t="str">
        <f>VLOOKUP(A237,Sheet2!A:C,3,0)</f>
        <v>4555490</v>
      </c>
      <c r="G237">
        <f t="shared" si="3"/>
        <v>0</v>
      </c>
    </row>
    <row r="238" ht="14.25" hidden="1" customHeight="1" spans="1:7">
      <c r="A238" s="8" t="s">
        <v>1901</v>
      </c>
      <c r="B238" s="9" t="s">
        <v>520</v>
      </c>
      <c r="C238" s="9" t="s">
        <v>83</v>
      </c>
      <c r="D238" s="4">
        <v>2575</v>
      </c>
      <c r="E238" t="str">
        <f>VLOOKUP(A238,Sheet2!A:L,12,0)</f>
        <v>2575.00</v>
      </c>
      <c r="F238" t="str">
        <f>VLOOKUP(A238,Sheet2!A:C,3,0)</f>
        <v>4525862</v>
      </c>
      <c r="G238">
        <f t="shared" si="3"/>
        <v>0</v>
      </c>
    </row>
    <row r="239" ht="14.25" hidden="1" customHeight="1" spans="1:7">
      <c r="A239" s="8" t="s">
        <v>1907</v>
      </c>
      <c r="B239" s="9" t="s">
        <v>520</v>
      </c>
      <c r="C239" s="9" t="s">
        <v>83</v>
      </c>
      <c r="D239" s="4">
        <v>240</v>
      </c>
      <c r="E239" t="str">
        <f>VLOOKUP(A239,Sheet2!A:L,12,0)</f>
        <v>240.00</v>
      </c>
      <c r="F239" t="str">
        <f>VLOOKUP(A239,Sheet2!A:C,3,0)</f>
        <v>4565177</v>
      </c>
      <c r="G239">
        <f t="shared" si="3"/>
        <v>0</v>
      </c>
    </row>
    <row r="240" ht="14.25" hidden="1" customHeight="1" spans="1:7">
      <c r="A240" s="8" t="s">
        <v>1913</v>
      </c>
      <c r="B240" s="9" t="s">
        <v>520</v>
      </c>
      <c r="C240" s="9" t="s">
        <v>83</v>
      </c>
      <c r="D240" s="4">
        <v>592</v>
      </c>
      <c r="E240" t="str">
        <f>VLOOKUP(A240,Sheet2!A:L,12,0)</f>
        <v>592.00</v>
      </c>
      <c r="F240" t="str">
        <f>VLOOKUP(A240,Sheet2!A:C,3,0)</f>
        <v>4566689</v>
      </c>
      <c r="G240">
        <f t="shared" si="3"/>
        <v>0</v>
      </c>
    </row>
    <row r="241" ht="14.25" hidden="1" customHeight="1" spans="1:7">
      <c r="A241" s="8" t="s">
        <v>1919</v>
      </c>
      <c r="B241" s="9" t="s">
        <v>520</v>
      </c>
      <c r="C241" s="9" t="s">
        <v>83</v>
      </c>
      <c r="D241" s="4">
        <v>444</v>
      </c>
      <c r="E241" t="str">
        <f>VLOOKUP(A241,Sheet2!A:L,12,0)</f>
        <v>444.00</v>
      </c>
      <c r="F241" t="str">
        <f>VLOOKUP(A241,Sheet2!A:C,3,0)</f>
        <v>4570215</v>
      </c>
      <c r="G241">
        <f t="shared" si="3"/>
        <v>0</v>
      </c>
    </row>
    <row r="242" ht="14.25" hidden="1" customHeight="1" spans="1:7">
      <c r="A242" s="8" t="s">
        <v>1923</v>
      </c>
      <c r="B242" s="9" t="s">
        <v>520</v>
      </c>
      <c r="C242" s="9" t="s">
        <v>83</v>
      </c>
      <c r="D242" s="4">
        <v>500</v>
      </c>
      <c r="E242" t="str">
        <f>VLOOKUP(A242,Sheet2!A:L,12,0)</f>
        <v>500.00</v>
      </c>
      <c r="F242" t="str">
        <f>VLOOKUP(A242,Sheet2!A:C,3,0)</f>
        <v>4571318</v>
      </c>
      <c r="G242">
        <f t="shared" si="3"/>
        <v>0</v>
      </c>
    </row>
    <row r="243" ht="14.25" hidden="1" customHeight="1" spans="1:7">
      <c r="A243" s="8" t="s">
        <v>1927</v>
      </c>
      <c r="B243" s="9" t="s">
        <v>520</v>
      </c>
      <c r="C243" s="9" t="s">
        <v>83</v>
      </c>
      <c r="D243" s="4">
        <v>575</v>
      </c>
      <c r="E243" t="str">
        <f>VLOOKUP(A243,Sheet2!A:L,12,0)</f>
        <v>575.00</v>
      </c>
      <c r="F243" t="str">
        <f>VLOOKUP(A243,Sheet2!A:C,3,0)</f>
        <v>4578505</v>
      </c>
      <c r="G243">
        <f t="shared" si="3"/>
        <v>0</v>
      </c>
    </row>
    <row r="244" ht="14.25" hidden="1" customHeight="1" spans="1:7">
      <c r="A244" s="8" t="s">
        <v>1935</v>
      </c>
      <c r="B244" s="9" t="s">
        <v>520</v>
      </c>
      <c r="C244" s="9" t="s">
        <v>83</v>
      </c>
      <c r="D244" s="4">
        <v>1446</v>
      </c>
      <c r="E244" t="str">
        <f>VLOOKUP(A244,Sheet2!A:L,12,0)</f>
        <v>1446.00</v>
      </c>
      <c r="F244" t="str">
        <f>VLOOKUP(A244,Sheet2!A:C,3,0)</f>
        <v>4579469</v>
      </c>
      <c r="G244">
        <f t="shared" si="3"/>
        <v>0</v>
      </c>
    </row>
    <row r="245" ht="14.25" hidden="1" customHeight="1" spans="1:7">
      <c r="A245" s="8" t="s">
        <v>1941</v>
      </c>
      <c r="B245" s="9" t="s">
        <v>520</v>
      </c>
      <c r="C245" s="9" t="s">
        <v>83</v>
      </c>
      <c r="D245" s="4">
        <v>1372</v>
      </c>
      <c r="E245" t="str">
        <f>VLOOKUP(A245,Sheet2!A:L,12,0)</f>
        <v>1372.00</v>
      </c>
      <c r="F245" t="str">
        <f>VLOOKUP(A245,Sheet2!A:C,3,0)</f>
        <v>4579553</v>
      </c>
      <c r="G245">
        <f t="shared" si="3"/>
        <v>0</v>
      </c>
    </row>
    <row r="246" ht="14.25" hidden="1" customHeight="1" spans="1:7">
      <c r="A246" s="8" t="s">
        <v>1948</v>
      </c>
      <c r="B246" s="9" t="s">
        <v>520</v>
      </c>
      <c r="C246" s="9" t="s">
        <v>83</v>
      </c>
      <c r="D246" s="4">
        <v>121</v>
      </c>
      <c r="E246" t="str">
        <f>VLOOKUP(A246,Sheet2!A:L,12,0)</f>
        <v>121.00</v>
      </c>
      <c r="F246" t="str">
        <f>VLOOKUP(A246,Sheet2!A:C,3,0)</f>
        <v>4580813</v>
      </c>
      <c r="G246">
        <f t="shared" si="3"/>
        <v>0</v>
      </c>
    </row>
    <row r="247" ht="14.25" hidden="1" customHeight="1" spans="1:7">
      <c r="A247" s="8" t="s">
        <v>1955</v>
      </c>
      <c r="B247" s="9" t="s">
        <v>465</v>
      </c>
      <c r="C247" s="9" t="s">
        <v>83</v>
      </c>
      <c r="D247" s="4">
        <v>2776</v>
      </c>
      <c r="E247" t="str">
        <f>VLOOKUP(A247,Sheet2!A:L,12,0)</f>
        <v>2776.00</v>
      </c>
      <c r="F247" t="str">
        <f>VLOOKUP(A247,Sheet2!A:C,3,0)</f>
        <v>4466001</v>
      </c>
      <c r="G247">
        <f t="shared" si="3"/>
        <v>0</v>
      </c>
    </row>
    <row r="248" ht="14.25" hidden="1" customHeight="1" spans="1:7">
      <c r="A248" s="8" t="s">
        <v>1962</v>
      </c>
      <c r="B248" s="9" t="s">
        <v>465</v>
      </c>
      <c r="C248" s="9" t="s">
        <v>83</v>
      </c>
      <c r="D248" s="4">
        <v>3382</v>
      </c>
      <c r="E248" t="str">
        <f>VLOOKUP(A248,Sheet2!A:L,12,0)</f>
        <v>3382.00</v>
      </c>
      <c r="F248" t="str">
        <f>VLOOKUP(A248,Sheet2!A:C,3,0)</f>
        <v>4537654</v>
      </c>
      <c r="G248">
        <f t="shared" si="3"/>
        <v>0</v>
      </c>
    </row>
    <row r="249" ht="14.25" hidden="1" customHeight="1" spans="1:7">
      <c r="A249" s="8" t="s">
        <v>1967</v>
      </c>
      <c r="B249" s="9" t="s">
        <v>465</v>
      </c>
      <c r="C249" s="9" t="s">
        <v>83</v>
      </c>
      <c r="D249" s="4">
        <v>2640</v>
      </c>
      <c r="E249" t="str">
        <f>VLOOKUP(A249,Sheet2!A:L,12,0)</f>
        <v>2640.00</v>
      </c>
      <c r="F249" t="str">
        <f>VLOOKUP(A249,Sheet2!A:C,3,0)</f>
        <v>4511460</v>
      </c>
      <c r="G249">
        <f t="shared" si="3"/>
        <v>0</v>
      </c>
    </row>
    <row r="250" ht="14.25" hidden="1" customHeight="1" spans="1:7">
      <c r="A250" s="8" t="s">
        <v>1972</v>
      </c>
      <c r="B250" s="9" t="s">
        <v>520</v>
      </c>
      <c r="C250" s="9" t="s">
        <v>83</v>
      </c>
      <c r="D250" s="4">
        <v>415</v>
      </c>
      <c r="E250" t="str">
        <f>VLOOKUP(A250,Sheet2!A:L,12,0)</f>
        <v>415.00</v>
      </c>
      <c r="F250" t="str">
        <f>VLOOKUP(A250,Sheet2!A:C,3,0)</f>
        <v>4552317</v>
      </c>
      <c r="G250">
        <f t="shared" si="3"/>
        <v>0</v>
      </c>
    </row>
    <row r="251" ht="14.25" hidden="1" customHeight="1" spans="1:7">
      <c r="A251" s="8" t="s">
        <v>1977</v>
      </c>
      <c r="B251" s="9" t="s">
        <v>520</v>
      </c>
      <c r="C251" s="9" t="s">
        <v>83</v>
      </c>
      <c r="D251" s="4">
        <v>77</v>
      </c>
      <c r="E251" t="str">
        <f>VLOOKUP(A251,Sheet2!A:L,12,0)</f>
        <v>77.00</v>
      </c>
      <c r="F251" t="str">
        <f>VLOOKUP(A251,Sheet2!A:C,3,0)</f>
        <v>4559380</v>
      </c>
      <c r="G251">
        <f t="shared" si="3"/>
        <v>0</v>
      </c>
    </row>
    <row r="252" ht="14.25" hidden="1" customHeight="1" spans="1:7">
      <c r="A252" s="8" t="s">
        <v>1983</v>
      </c>
      <c r="B252" s="9" t="s">
        <v>465</v>
      </c>
      <c r="C252" s="9" t="s">
        <v>83</v>
      </c>
      <c r="D252" s="4">
        <v>730</v>
      </c>
      <c r="E252" t="str">
        <f>VLOOKUP(A252,Sheet2!A:L,12,0)</f>
        <v>730.00</v>
      </c>
      <c r="F252" t="str">
        <f>VLOOKUP(A252,Sheet2!A:C,3,0)</f>
        <v>4573400</v>
      </c>
      <c r="G252">
        <f t="shared" si="3"/>
        <v>0</v>
      </c>
    </row>
    <row r="253" ht="14.25" hidden="1" customHeight="1" spans="1:7">
      <c r="A253" s="8" t="s">
        <v>1990</v>
      </c>
      <c r="B253" s="9" t="s">
        <v>465</v>
      </c>
      <c r="C253" s="9" t="s">
        <v>83</v>
      </c>
      <c r="D253" s="4">
        <v>898</v>
      </c>
      <c r="E253" t="str">
        <f>VLOOKUP(A253,Sheet2!A:L,12,0)</f>
        <v>898.00</v>
      </c>
      <c r="F253" t="str">
        <f>VLOOKUP(A253,Sheet2!A:C,3,0)</f>
        <v>4573810</v>
      </c>
      <c r="G253">
        <f t="shared" si="3"/>
        <v>0</v>
      </c>
    </row>
    <row r="254" ht="14.25" hidden="1" customHeight="1" spans="1:7">
      <c r="A254" s="8" t="s">
        <v>1996</v>
      </c>
      <c r="B254" s="9" t="s">
        <v>520</v>
      </c>
      <c r="C254" s="9" t="s">
        <v>83</v>
      </c>
      <c r="D254" s="4">
        <v>188</v>
      </c>
      <c r="E254" t="str">
        <f>VLOOKUP(A254,Sheet2!A:L,12,0)</f>
        <v>188.00</v>
      </c>
      <c r="F254" t="str">
        <f>VLOOKUP(A254,Sheet2!A:C,3,0)</f>
        <v>4575323</v>
      </c>
      <c r="G254">
        <f t="shared" si="3"/>
        <v>0</v>
      </c>
    </row>
    <row r="255" ht="14.25" hidden="1" customHeight="1" spans="1:7">
      <c r="A255" s="8" t="s">
        <v>1999</v>
      </c>
      <c r="B255" s="9" t="s">
        <v>520</v>
      </c>
      <c r="C255" s="9" t="s">
        <v>83</v>
      </c>
      <c r="D255" s="4">
        <v>739</v>
      </c>
      <c r="E255" t="str">
        <f>VLOOKUP(A255,Sheet2!A:L,12,0)</f>
        <v>739.00</v>
      </c>
      <c r="F255" t="str">
        <f>VLOOKUP(A255,Sheet2!A:C,3,0)</f>
        <v>4579513</v>
      </c>
      <c r="G255">
        <f t="shared" si="3"/>
        <v>0</v>
      </c>
    </row>
    <row r="256" ht="14.25" hidden="1" customHeight="1" spans="1:7">
      <c r="A256" s="8" t="s">
        <v>2006</v>
      </c>
      <c r="B256" s="9" t="s">
        <v>604</v>
      </c>
      <c r="C256" s="9" t="s">
        <v>1770</v>
      </c>
      <c r="D256" s="4">
        <v>0</v>
      </c>
      <c r="E256" t="e">
        <f>VLOOKUP(A256,Sheet2!A:L,12,0)</f>
        <v>#N/A</v>
      </c>
      <c r="F256" t="e">
        <f>VLOOKUP(A256,Sheet2!A:C,3,0)</f>
        <v>#N/A</v>
      </c>
      <c r="G256" t="e">
        <f t="shared" si="3"/>
        <v>#N/A</v>
      </c>
    </row>
    <row r="257" s="3" customFormat="1" ht="14.25" customHeight="1" spans="1:10">
      <c r="A257" s="13" t="s">
        <v>2012</v>
      </c>
      <c r="B257" s="14" t="s">
        <v>929</v>
      </c>
      <c r="C257" s="14" t="s">
        <v>976</v>
      </c>
      <c r="D257" s="15">
        <v>488</v>
      </c>
      <c r="E257" t="e">
        <f>VLOOKUP(A257,Sheet2!A:L,12,0)</f>
        <v>#N/A</v>
      </c>
      <c r="F257" t="e">
        <f>VLOOKUP(A257,Sheet2!A:C,3,0)</f>
        <v>#N/A</v>
      </c>
      <c r="G257" t="e">
        <f t="shared" si="3"/>
        <v>#N/A</v>
      </c>
      <c r="I257" s="16"/>
      <c r="J257" s="16" t="s">
        <v>3052</v>
      </c>
    </row>
    <row r="258" ht="14.25" hidden="1" customHeight="1" spans="1:7">
      <c r="A258" s="8" t="s">
        <v>2017</v>
      </c>
      <c r="B258" s="9" t="s">
        <v>84</v>
      </c>
      <c r="C258" s="9" t="s">
        <v>1778</v>
      </c>
      <c r="D258" s="4">
        <v>0</v>
      </c>
      <c r="E258" t="e">
        <f>VLOOKUP(A258,Sheet2!A:L,12,0)</f>
        <v>#N/A</v>
      </c>
      <c r="F258" t="e">
        <f>VLOOKUP(A258,Sheet2!A:C,3,0)</f>
        <v>#N/A</v>
      </c>
      <c r="G258" t="e">
        <f t="shared" si="3"/>
        <v>#N/A</v>
      </c>
    </row>
    <row r="259" ht="14.25" hidden="1" customHeight="1" spans="1:7">
      <c r="A259" s="8" t="s">
        <v>2023</v>
      </c>
      <c r="B259" s="9" t="s">
        <v>500</v>
      </c>
      <c r="C259" s="9" t="s">
        <v>95</v>
      </c>
      <c r="D259" s="4">
        <v>0</v>
      </c>
      <c r="E259" t="e">
        <f>VLOOKUP(A259,Sheet2!A:L,12,0)</f>
        <v>#N/A</v>
      </c>
      <c r="F259" t="e">
        <f>VLOOKUP(A259,Sheet2!A:C,3,0)</f>
        <v>#N/A</v>
      </c>
      <c r="G259" t="e">
        <f t="shared" ref="G259:G322" si="4">D259-E259</f>
        <v>#N/A</v>
      </c>
    </row>
    <row r="260" ht="14.25" hidden="1" customHeight="1" spans="1:7">
      <c r="A260" s="8" t="s">
        <v>2036</v>
      </c>
      <c r="B260" s="9" t="s">
        <v>930</v>
      </c>
      <c r="C260" s="9" t="s">
        <v>500</v>
      </c>
      <c r="D260" s="4">
        <v>0</v>
      </c>
      <c r="E260" t="e">
        <f>VLOOKUP(A260,Sheet2!A:L,12,0)</f>
        <v>#N/A</v>
      </c>
      <c r="F260" t="e">
        <f>VLOOKUP(A260,Sheet2!A:C,3,0)</f>
        <v>#N/A</v>
      </c>
      <c r="G260" t="e">
        <f t="shared" si="4"/>
        <v>#N/A</v>
      </c>
    </row>
    <row r="261" ht="14.25" hidden="1" customHeight="1" spans="1:7">
      <c r="A261" s="8" t="s">
        <v>2041</v>
      </c>
      <c r="B261" s="9" t="s">
        <v>510</v>
      </c>
      <c r="C261" s="9" t="s">
        <v>1008</v>
      </c>
      <c r="D261" s="4">
        <v>0</v>
      </c>
      <c r="E261" t="e">
        <f>VLOOKUP(A261,Sheet2!A:L,12,0)</f>
        <v>#N/A</v>
      </c>
      <c r="F261" t="e">
        <f>VLOOKUP(A261,Sheet2!A:C,3,0)</f>
        <v>#N/A</v>
      </c>
      <c r="G261" t="e">
        <f t="shared" si="4"/>
        <v>#N/A</v>
      </c>
    </row>
    <row r="262" ht="14.25" hidden="1" customHeight="1" spans="1:7">
      <c r="A262" s="8" t="s">
        <v>2045</v>
      </c>
      <c r="B262" s="9" t="s">
        <v>83</v>
      </c>
      <c r="C262" s="9" t="s">
        <v>929</v>
      </c>
      <c r="D262" s="4">
        <v>0</v>
      </c>
      <c r="E262" t="e">
        <f>VLOOKUP(A262,Sheet2!A:L,12,0)</f>
        <v>#N/A</v>
      </c>
      <c r="F262" t="e">
        <f>VLOOKUP(A262,Sheet2!A:C,3,0)</f>
        <v>#N/A</v>
      </c>
      <c r="G262" t="e">
        <f t="shared" si="4"/>
        <v>#N/A</v>
      </c>
    </row>
    <row r="263" ht="14.25" hidden="1" customHeight="1" spans="1:7">
      <c r="A263" s="8" t="s">
        <v>2053</v>
      </c>
      <c r="B263" s="9" t="s">
        <v>94</v>
      </c>
      <c r="C263" s="9" t="s">
        <v>500</v>
      </c>
      <c r="D263" s="4">
        <v>0</v>
      </c>
      <c r="E263" t="e">
        <f>VLOOKUP(A263,Sheet2!A:L,12,0)</f>
        <v>#N/A</v>
      </c>
      <c r="F263" t="e">
        <f>VLOOKUP(A263,Sheet2!A:C,3,0)</f>
        <v>#N/A</v>
      </c>
      <c r="G263" t="e">
        <f t="shared" si="4"/>
        <v>#N/A</v>
      </c>
    </row>
    <row r="264" ht="14.25" hidden="1" customHeight="1" spans="1:7">
      <c r="A264" s="8" t="s">
        <v>2057</v>
      </c>
      <c r="B264" s="9" t="s">
        <v>976</v>
      </c>
      <c r="C264" s="9" t="s">
        <v>930</v>
      </c>
      <c r="D264" s="4">
        <v>0</v>
      </c>
      <c r="E264" t="e">
        <f>VLOOKUP(A264,Sheet2!A:L,12,0)</f>
        <v>#N/A</v>
      </c>
      <c r="F264" t="e">
        <f>VLOOKUP(A264,Sheet2!A:C,3,0)</f>
        <v>#N/A</v>
      </c>
      <c r="G264" t="e">
        <f t="shared" si="4"/>
        <v>#N/A</v>
      </c>
    </row>
    <row r="265" ht="14.25" hidden="1" customHeight="1" spans="1:7">
      <c r="A265" s="8" t="s">
        <v>2062</v>
      </c>
      <c r="B265" s="9" t="s">
        <v>429</v>
      </c>
      <c r="C265" s="9" t="s">
        <v>438</v>
      </c>
      <c r="D265" s="4">
        <v>0</v>
      </c>
      <c r="E265" t="e">
        <f>VLOOKUP(A265,Sheet2!A:L,12,0)</f>
        <v>#N/A</v>
      </c>
      <c r="F265" t="e">
        <f>VLOOKUP(A265,Sheet2!A:C,3,0)</f>
        <v>#N/A</v>
      </c>
      <c r="G265" t="e">
        <f t="shared" si="4"/>
        <v>#N/A</v>
      </c>
    </row>
    <row r="266" ht="14.25" hidden="1" customHeight="1" spans="1:7">
      <c r="A266" s="8" t="s">
        <v>2070</v>
      </c>
      <c r="B266" s="9" t="s">
        <v>83</v>
      </c>
      <c r="C266" s="9" t="s">
        <v>929</v>
      </c>
      <c r="D266" s="4">
        <v>0</v>
      </c>
      <c r="E266" t="e">
        <f>VLOOKUP(A266,Sheet2!A:L,12,0)</f>
        <v>#N/A</v>
      </c>
      <c r="F266" t="e">
        <f>VLOOKUP(A266,Sheet2!A:C,3,0)</f>
        <v>#N/A</v>
      </c>
      <c r="G266" t="e">
        <f t="shared" si="4"/>
        <v>#N/A</v>
      </c>
    </row>
    <row r="267" ht="14.25" hidden="1" customHeight="1" spans="1:7">
      <c r="A267" s="8" t="s">
        <v>2075</v>
      </c>
      <c r="B267" s="9" t="s">
        <v>464</v>
      </c>
      <c r="C267" s="9" t="s">
        <v>83</v>
      </c>
      <c r="D267" s="4">
        <v>1479</v>
      </c>
      <c r="E267" t="str">
        <f>VLOOKUP(A267,Sheet2!A:L,12,0)</f>
        <v>1479.00</v>
      </c>
      <c r="F267" t="str">
        <f>VLOOKUP(A267,Sheet2!A:C,3,0)</f>
        <v>4427531</v>
      </c>
      <c r="G267">
        <f t="shared" si="4"/>
        <v>0</v>
      </c>
    </row>
    <row r="268" ht="14.25" hidden="1" customHeight="1" spans="1:7">
      <c r="A268" s="8" t="s">
        <v>2083</v>
      </c>
      <c r="B268" s="9" t="s">
        <v>83</v>
      </c>
      <c r="C268" s="9" t="s">
        <v>929</v>
      </c>
      <c r="D268" s="4">
        <v>0</v>
      </c>
      <c r="E268" t="e">
        <f>VLOOKUP(A268,Sheet2!A:L,12,0)</f>
        <v>#N/A</v>
      </c>
      <c r="F268" t="e">
        <f>VLOOKUP(A268,Sheet2!A:C,3,0)</f>
        <v>#N/A</v>
      </c>
      <c r="G268" t="e">
        <f t="shared" si="4"/>
        <v>#N/A</v>
      </c>
    </row>
    <row r="269" ht="14.25" hidden="1" customHeight="1" spans="1:7">
      <c r="A269" s="8" t="s">
        <v>2090</v>
      </c>
      <c r="B269" s="9" t="s">
        <v>83</v>
      </c>
      <c r="C269" s="9" t="s">
        <v>84</v>
      </c>
      <c r="D269" s="4">
        <v>0</v>
      </c>
      <c r="E269" t="e">
        <f>VLOOKUP(A269,Sheet2!A:L,12,0)</f>
        <v>#N/A</v>
      </c>
      <c r="F269" t="e">
        <f>VLOOKUP(A269,Sheet2!A:C,3,0)</f>
        <v>#N/A</v>
      </c>
      <c r="G269" t="e">
        <f t="shared" si="4"/>
        <v>#N/A</v>
      </c>
    </row>
    <row r="270" ht="14.25" hidden="1" customHeight="1" spans="1:7">
      <c r="A270" s="8" t="s">
        <v>2094</v>
      </c>
      <c r="B270" s="9" t="s">
        <v>510</v>
      </c>
      <c r="C270" s="9" t="s">
        <v>2096</v>
      </c>
      <c r="D270" s="4">
        <v>0</v>
      </c>
      <c r="E270" t="e">
        <f>VLOOKUP(A270,Sheet2!A:L,12,0)</f>
        <v>#N/A</v>
      </c>
      <c r="F270" t="e">
        <f>VLOOKUP(A270,Sheet2!A:C,3,0)</f>
        <v>#N/A</v>
      </c>
      <c r="G270" t="e">
        <f t="shared" si="4"/>
        <v>#N/A</v>
      </c>
    </row>
    <row r="271" ht="14.25" hidden="1" customHeight="1" spans="1:7">
      <c r="A271" s="8" t="s">
        <v>2099</v>
      </c>
      <c r="B271" s="9" t="s">
        <v>510</v>
      </c>
      <c r="C271" s="9" t="s">
        <v>1008</v>
      </c>
      <c r="D271" s="4">
        <v>0</v>
      </c>
      <c r="E271" t="e">
        <f>VLOOKUP(A271,Sheet2!A:L,12,0)</f>
        <v>#N/A</v>
      </c>
      <c r="F271" t="e">
        <f>VLOOKUP(A271,Sheet2!A:C,3,0)</f>
        <v>#N/A</v>
      </c>
      <c r="G271" t="e">
        <f t="shared" si="4"/>
        <v>#N/A</v>
      </c>
    </row>
    <row r="272" ht="14.25" hidden="1" customHeight="1" spans="1:7">
      <c r="A272" s="8" t="s">
        <v>2106</v>
      </c>
      <c r="B272" s="9" t="s">
        <v>1770</v>
      </c>
      <c r="C272" s="9" t="s">
        <v>2111</v>
      </c>
      <c r="D272" s="4">
        <v>0</v>
      </c>
      <c r="E272" t="e">
        <f>VLOOKUP(A272,Sheet2!A:L,12,0)</f>
        <v>#N/A</v>
      </c>
      <c r="F272" t="e">
        <f>VLOOKUP(A272,Sheet2!A:C,3,0)</f>
        <v>#N/A</v>
      </c>
      <c r="G272" t="e">
        <f t="shared" si="4"/>
        <v>#N/A</v>
      </c>
    </row>
    <row r="273" ht="14.25" hidden="1" customHeight="1" spans="1:7">
      <c r="A273" s="8" t="s">
        <v>2115</v>
      </c>
      <c r="B273" s="9" t="s">
        <v>2120</v>
      </c>
      <c r="C273" s="9" t="s">
        <v>2121</v>
      </c>
      <c r="D273" s="4">
        <v>0</v>
      </c>
      <c r="E273" t="e">
        <f>VLOOKUP(A273,Sheet2!A:L,12,0)</f>
        <v>#N/A</v>
      </c>
      <c r="F273" t="e">
        <f>VLOOKUP(A273,Sheet2!A:C,3,0)</f>
        <v>#N/A</v>
      </c>
      <c r="G273" t="e">
        <f t="shared" si="4"/>
        <v>#N/A</v>
      </c>
    </row>
    <row r="274" ht="14.25" hidden="1" customHeight="1" spans="1:7">
      <c r="A274" s="8" t="s">
        <v>2125</v>
      </c>
      <c r="B274" s="9" t="s">
        <v>83</v>
      </c>
      <c r="C274" s="9" t="s">
        <v>930</v>
      </c>
      <c r="D274" s="4">
        <v>0</v>
      </c>
      <c r="E274" t="e">
        <f>VLOOKUP(A274,Sheet2!A:L,12,0)</f>
        <v>#N/A</v>
      </c>
      <c r="F274" t="e">
        <f>VLOOKUP(A274,Sheet2!A:C,3,0)</f>
        <v>#N/A</v>
      </c>
      <c r="G274" t="e">
        <f t="shared" si="4"/>
        <v>#N/A</v>
      </c>
    </row>
    <row r="275" ht="14.25" hidden="1" customHeight="1" spans="1:7">
      <c r="A275" s="8" t="s">
        <v>2131</v>
      </c>
      <c r="B275" s="9" t="s">
        <v>929</v>
      </c>
      <c r="C275" s="9" t="s">
        <v>976</v>
      </c>
      <c r="D275" s="4">
        <v>0</v>
      </c>
      <c r="E275" t="e">
        <f>VLOOKUP(A275,Sheet2!A:L,12,0)</f>
        <v>#N/A</v>
      </c>
      <c r="F275" t="e">
        <f>VLOOKUP(A275,Sheet2!A:C,3,0)</f>
        <v>#N/A</v>
      </c>
      <c r="G275" t="e">
        <f t="shared" si="4"/>
        <v>#N/A</v>
      </c>
    </row>
    <row r="276" ht="14.25" hidden="1" customHeight="1" spans="1:7">
      <c r="A276" s="8" t="s">
        <v>2139</v>
      </c>
      <c r="B276" s="9" t="s">
        <v>2144</v>
      </c>
      <c r="C276" s="9" t="s">
        <v>2145</v>
      </c>
      <c r="D276" s="4">
        <v>0</v>
      </c>
      <c r="E276" t="e">
        <f>VLOOKUP(A276,Sheet2!A:L,12,0)</f>
        <v>#N/A</v>
      </c>
      <c r="F276" t="e">
        <f>VLOOKUP(A276,Sheet2!A:C,3,0)</f>
        <v>#N/A</v>
      </c>
      <c r="G276" t="e">
        <f t="shared" si="4"/>
        <v>#N/A</v>
      </c>
    </row>
    <row r="277" ht="14.25" hidden="1" customHeight="1" spans="1:7">
      <c r="A277" s="8" t="s">
        <v>2148</v>
      </c>
      <c r="B277" s="9" t="s">
        <v>2151</v>
      </c>
      <c r="C277" s="9" t="s">
        <v>2152</v>
      </c>
      <c r="D277" s="4">
        <v>0</v>
      </c>
      <c r="E277" t="e">
        <f>VLOOKUP(A277,Sheet2!A:L,12,0)</f>
        <v>#N/A</v>
      </c>
      <c r="F277" t="e">
        <f>VLOOKUP(A277,Sheet2!A:C,3,0)</f>
        <v>#N/A</v>
      </c>
      <c r="G277" t="e">
        <f t="shared" si="4"/>
        <v>#N/A</v>
      </c>
    </row>
    <row r="278" ht="14.25" hidden="1" customHeight="1" spans="1:7">
      <c r="A278" s="8" t="s">
        <v>2155</v>
      </c>
      <c r="B278" s="9" t="s">
        <v>1778</v>
      </c>
      <c r="C278" s="9" t="s">
        <v>1720</v>
      </c>
      <c r="D278" s="4">
        <v>0</v>
      </c>
      <c r="E278" t="e">
        <f>VLOOKUP(A278,Sheet2!A:L,12,0)</f>
        <v>#N/A</v>
      </c>
      <c r="F278" t="e">
        <f>VLOOKUP(A278,Sheet2!A:C,3,0)</f>
        <v>#N/A</v>
      </c>
      <c r="G278" t="e">
        <f t="shared" si="4"/>
        <v>#N/A</v>
      </c>
    </row>
    <row r="279" ht="14.25" hidden="1" customHeight="1" spans="1:7">
      <c r="A279" s="8" t="s">
        <v>2163</v>
      </c>
      <c r="B279" s="9" t="s">
        <v>95</v>
      </c>
      <c r="C279" s="9" t="s">
        <v>1693</v>
      </c>
      <c r="D279" s="4">
        <v>0</v>
      </c>
      <c r="E279" t="e">
        <f>VLOOKUP(A279,Sheet2!A:L,12,0)</f>
        <v>#N/A</v>
      </c>
      <c r="F279" t="e">
        <f>VLOOKUP(A279,Sheet2!A:C,3,0)</f>
        <v>#N/A</v>
      </c>
      <c r="G279" t="e">
        <f t="shared" si="4"/>
        <v>#N/A</v>
      </c>
    </row>
    <row r="280" ht="14.25" hidden="1" customHeight="1" spans="1:7">
      <c r="A280" s="8" t="s">
        <v>2171</v>
      </c>
      <c r="B280" s="9" t="s">
        <v>976</v>
      </c>
      <c r="C280" s="9" t="s">
        <v>930</v>
      </c>
      <c r="D280" s="4">
        <v>0</v>
      </c>
      <c r="E280" t="e">
        <f>VLOOKUP(A280,Sheet2!A:L,12,0)</f>
        <v>#N/A</v>
      </c>
      <c r="F280" t="e">
        <f>VLOOKUP(A280,Sheet2!A:C,3,0)</f>
        <v>#N/A</v>
      </c>
      <c r="G280" t="e">
        <f t="shared" si="4"/>
        <v>#N/A</v>
      </c>
    </row>
    <row r="281" ht="14.25" hidden="1" customHeight="1" spans="1:7">
      <c r="A281" s="8" t="s">
        <v>2179</v>
      </c>
      <c r="B281" s="9" t="s">
        <v>586</v>
      </c>
      <c r="C281" s="9" t="s">
        <v>1662</v>
      </c>
      <c r="D281" s="4">
        <v>0</v>
      </c>
      <c r="E281" t="e">
        <f>VLOOKUP(A281,Sheet2!A:L,12,0)</f>
        <v>#N/A</v>
      </c>
      <c r="F281" t="e">
        <f>VLOOKUP(A281,Sheet2!A:C,3,0)</f>
        <v>#N/A</v>
      </c>
      <c r="G281" t="e">
        <f t="shared" si="4"/>
        <v>#N/A</v>
      </c>
    </row>
    <row r="282" ht="14.25" hidden="1" customHeight="1" spans="1:7">
      <c r="A282" s="8" t="s">
        <v>2184</v>
      </c>
      <c r="B282" s="9" t="s">
        <v>83</v>
      </c>
      <c r="C282" s="9" t="s">
        <v>929</v>
      </c>
      <c r="D282" s="4">
        <v>345</v>
      </c>
      <c r="E282" t="str">
        <f>VLOOKUP(A282,Sheet2!A:L,12,0)</f>
        <v>345.00</v>
      </c>
      <c r="F282" t="str">
        <f>VLOOKUP(A282,Sheet2!A:C,3,0)</f>
        <v>4533872</v>
      </c>
      <c r="G282">
        <f t="shared" si="4"/>
        <v>0</v>
      </c>
    </row>
    <row r="283" ht="14.25" hidden="1" customHeight="1" spans="1:7">
      <c r="A283" s="8" t="s">
        <v>2190</v>
      </c>
      <c r="B283" s="9" t="s">
        <v>520</v>
      </c>
      <c r="C283" s="9" t="s">
        <v>929</v>
      </c>
      <c r="D283" s="4">
        <v>526</v>
      </c>
      <c r="E283" t="str">
        <f>VLOOKUP(A283,Sheet2!A:L,12,0)</f>
        <v>526.00</v>
      </c>
      <c r="F283" t="str">
        <f>VLOOKUP(A283,Sheet2!A:C,3,0)</f>
        <v>4555190</v>
      </c>
      <c r="G283">
        <f t="shared" si="4"/>
        <v>0</v>
      </c>
    </row>
    <row r="284" ht="14.25" hidden="1" customHeight="1" spans="1:7">
      <c r="A284" s="8" t="s">
        <v>2198</v>
      </c>
      <c r="B284" s="9" t="s">
        <v>83</v>
      </c>
      <c r="C284" s="9" t="s">
        <v>929</v>
      </c>
      <c r="D284" s="4">
        <v>298</v>
      </c>
      <c r="E284" t="str">
        <f>VLOOKUP(A284,Sheet2!A:L,12,0)</f>
        <v>298.00</v>
      </c>
      <c r="F284" t="str">
        <f>VLOOKUP(A284,Sheet2!A:C,3,0)</f>
        <v>4578678</v>
      </c>
      <c r="G284">
        <f t="shared" si="4"/>
        <v>0</v>
      </c>
    </row>
    <row r="285" ht="14.25" hidden="1" customHeight="1" spans="1:7">
      <c r="A285" s="8" t="s">
        <v>2203</v>
      </c>
      <c r="B285" s="9" t="s">
        <v>83</v>
      </c>
      <c r="C285" s="9" t="s">
        <v>929</v>
      </c>
      <c r="D285" s="4">
        <v>1865</v>
      </c>
      <c r="E285" t="str">
        <f>VLOOKUP(A285,Sheet2!A:L,12,0)</f>
        <v>1865.00</v>
      </c>
      <c r="F285" t="str">
        <f>VLOOKUP(A285,Sheet2!A:C,3,0)</f>
        <v>4580407</v>
      </c>
      <c r="G285">
        <f t="shared" si="4"/>
        <v>0</v>
      </c>
    </row>
    <row r="286" ht="14.25" hidden="1" customHeight="1" spans="1:7">
      <c r="A286" s="8" t="s">
        <v>2212</v>
      </c>
      <c r="B286" s="9" t="s">
        <v>83</v>
      </c>
      <c r="C286" s="9" t="s">
        <v>929</v>
      </c>
      <c r="D286" s="4">
        <v>2873</v>
      </c>
      <c r="E286" t="str">
        <f>VLOOKUP(A286,Sheet2!A:L,12,0)</f>
        <v>2873.00</v>
      </c>
      <c r="F286" t="str">
        <f>VLOOKUP(A286,Sheet2!A:C,3,0)</f>
        <v>4491192</v>
      </c>
      <c r="G286">
        <f t="shared" si="4"/>
        <v>0</v>
      </c>
    </row>
    <row r="287" ht="14.25" hidden="1" customHeight="1" spans="1:7">
      <c r="A287" s="8" t="s">
        <v>2221</v>
      </c>
      <c r="B287" s="9" t="s">
        <v>520</v>
      </c>
      <c r="C287" s="9" t="s">
        <v>929</v>
      </c>
      <c r="D287" s="4">
        <v>5154</v>
      </c>
      <c r="E287" t="str">
        <f>VLOOKUP(A287,Sheet2!A:L,12,0)</f>
        <v>5154.00</v>
      </c>
      <c r="F287" t="str">
        <f>VLOOKUP(A287,Sheet2!A:C,3,0)</f>
        <v>4222320</v>
      </c>
      <c r="G287">
        <f t="shared" si="4"/>
        <v>0</v>
      </c>
    </row>
    <row r="288" ht="14.25" hidden="1" customHeight="1" spans="1:7">
      <c r="A288" s="8" t="s">
        <v>2231</v>
      </c>
      <c r="B288" s="9" t="s">
        <v>520</v>
      </c>
      <c r="C288" s="9" t="s">
        <v>929</v>
      </c>
      <c r="D288" s="4">
        <v>910</v>
      </c>
      <c r="E288" t="str">
        <f>VLOOKUP(A288,Sheet2!A:L,12,0)</f>
        <v>910.00</v>
      </c>
      <c r="F288" t="str">
        <f>VLOOKUP(A288,Sheet2!A:C,3,0)</f>
        <v>4453108</v>
      </c>
      <c r="G288">
        <f t="shared" si="4"/>
        <v>0</v>
      </c>
    </row>
    <row r="289" ht="14.25" hidden="1" customHeight="1" spans="1:7">
      <c r="A289" s="8" t="s">
        <v>2236</v>
      </c>
      <c r="B289" s="9" t="s">
        <v>83</v>
      </c>
      <c r="C289" s="9" t="s">
        <v>929</v>
      </c>
      <c r="D289" s="4">
        <v>713</v>
      </c>
      <c r="E289" t="str">
        <f>VLOOKUP(A289,Sheet2!A:L,12,0)</f>
        <v>713.00</v>
      </c>
      <c r="F289" t="str">
        <f>VLOOKUP(A289,Sheet2!A:C,3,0)</f>
        <v>4465974</v>
      </c>
      <c r="G289">
        <f t="shared" si="4"/>
        <v>0</v>
      </c>
    </row>
    <row r="290" ht="14.25" hidden="1" customHeight="1" spans="1:7">
      <c r="A290" s="8" t="s">
        <v>2244</v>
      </c>
      <c r="B290" s="9" t="s">
        <v>520</v>
      </c>
      <c r="C290" s="9" t="s">
        <v>929</v>
      </c>
      <c r="D290" s="4">
        <v>690</v>
      </c>
      <c r="E290" t="str">
        <f>VLOOKUP(A290,Sheet2!A:L,12,0)</f>
        <v>690.00</v>
      </c>
      <c r="F290" t="str">
        <f>VLOOKUP(A290,Sheet2!A:C,3,0)</f>
        <v>4496462</v>
      </c>
      <c r="G290">
        <f t="shared" si="4"/>
        <v>0</v>
      </c>
    </row>
    <row r="291" ht="14.25" hidden="1" customHeight="1" spans="1:7">
      <c r="A291" s="8" t="s">
        <v>2253</v>
      </c>
      <c r="B291" s="9" t="s">
        <v>83</v>
      </c>
      <c r="C291" s="9" t="s">
        <v>929</v>
      </c>
      <c r="D291" s="4">
        <v>159</v>
      </c>
      <c r="E291" t="str">
        <f>VLOOKUP(A291,Sheet2!A:L,12,0)</f>
        <v>159.00</v>
      </c>
      <c r="F291" t="str">
        <f>VLOOKUP(A291,Sheet2!A:C,3,0)</f>
        <v>4518826</v>
      </c>
      <c r="G291">
        <f t="shared" si="4"/>
        <v>0</v>
      </c>
    </row>
    <row r="292" ht="14.25" hidden="1" customHeight="1" spans="1:7">
      <c r="A292" s="8" t="s">
        <v>2261</v>
      </c>
      <c r="B292" s="9" t="s">
        <v>83</v>
      </c>
      <c r="C292" s="9" t="s">
        <v>929</v>
      </c>
      <c r="D292" s="4">
        <v>281</v>
      </c>
      <c r="E292" t="str">
        <f>VLOOKUP(A292,Sheet2!A:L,12,0)</f>
        <v>281.00</v>
      </c>
      <c r="F292" t="str">
        <f>VLOOKUP(A292,Sheet2!A:C,3,0)</f>
        <v>4527148</v>
      </c>
      <c r="G292">
        <f t="shared" si="4"/>
        <v>0</v>
      </c>
    </row>
    <row r="293" ht="14.25" hidden="1" customHeight="1" spans="1:7">
      <c r="A293" s="8" t="s">
        <v>2267</v>
      </c>
      <c r="B293" s="9" t="s">
        <v>83</v>
      </c>
      <c r="C293" s="9" t="s">
        <v>929</v>
      </c>
      <c r="D293" s="4">
        <v>481</v>
      </c>
      <c r="E293" t="str">
        <f>VLOOKUP(A293,Sheet2!A:L,12,0)</f>
        <v>481.00</v>
      </c>
      <c r="F293" t="str">
        <f>VLOOKUP(A293,Sheet2!A:C,3,0)</f>
        <v>4500317</v>
      </c>
      <c r="G293">
        <f t="shared" si="4"/>
        <v>0</v>
      </c>
    </row>
    <row r="294" ht="14.25" hidden="1" customHeight="1" spans="1:7">
      <c r="A294" s="8" t="s">
        <v>2272</v>
      </c>
      <c r="B294" s="9" t="s">
        <v>83</v>
      </c>
      <c r="C294" s="9" t="s">
        <v>929</v>
      </c>
      <c r="D294" s="4">
        <v>483</v>
      </c>
      <c r="E294" t="str">
        <f>VLOOKUP(A294,Sheet2!A:L,12,0)</f>
        <v>483.00</v>
      </c>
      <c r="F294" t="str">
        <f>VLOOKUP(A294,Sheet2!A:C,3,0)</f>
        <v>4533604</v>
      </c>
      <c r="G294">
        <f t="shared" si="4"/>
        <v>0</v>
      </c>
    </row>
    <row r="295" ht="14.25" hidden="1" customHeight="1" spans="1:7">
      <c r="A295" s="8" t="s">
        <v>2277</v>
      </c>
      <c r="B295" s="9" t="s">
        <v>83</v>
      </c>
      <c r="C295" s="9" t="s">
        <v>929</v>
      </c>
      <c r="D295" s="4">
        <v>2414</v>
      </c>
      <c r="E295" t="str">
        <f>VLOOKUP(A295,Sheet2!A:L,12,0)</f>
        <v>2414.00</v>
      </c>
      <c r="F295" t="str">
        <f>VLOOKUP(A295,Sheet2!A:C,3,0)</f>
        <v>4533351</v>
      </c>
      <c r="G295">
        <f t="shared" si="4"/>
        <v>0</v>
      </c>
    </row>
    <row r="296" ht="14.25" hidden="1" customHeight="1" spans="1:7">
      <c r="A296" s="8" t="s">
        <v>2283</v>
      </c>
      <c r="B296" s="9" t="s">
        <v>520</v>
      </c>
      <c r="C296" s="9" t="s">
        <v>929</v>
      </c>
      <c r="D296" s="4">
        <v>714</v>
      </c>
      <c r="E296" t="str">
        <f>VLOOKUP(A296,Sheet2!A:L,12,0)</f>
        <v>714.00</v>
      </c>
      <c r="F296" t="str">
        <f>VLOOKUP(A296,Sheet2!A:C,3,0)</f>
        <v>4550993</v>
      </c>
      <c r="G296">
        <f t="shared" si="4"/>
        <v>0</v>
      </c>
    </row>
    <row r="297" ht="14.25" hidden="1" customHeight="1" spans="1:7">
      <c r="A297" s="8" t="s">
        <v>2289</v>
      </c>
      <c r="B297" s="9" t="s">
        <v>520</v>
      </c>
      <c r="C297" s="9" t="s">
        <v>929</v>
      </c>
      <c r="D297" s="4">
        <v>1462</v>
      </c>
      <c r="E297" t="str">
        <f>VLOOKUP(A297,Sheet2!A:L,12,0)</f>
        <v>1462.00</v>
      </c>
      <c r="F297" t="str">
        <f>VLOOKUP(A297,Sheet2!A:C,3,0)</f>
        <v>4548261</v>
      </c>
      <c r="G297">
        <f t="shared" si="4"/>
        <v>0</v>
      </c>
    </row>
    <row r="298" ht="14.25" hidden="1" customHeight="1" spans="1:7">
      <c r="A298" s="8" t="s">
        <v>2294</v>
      </c>
      <c r="B298" s="9" t="s">
        <v>83</v>
      </c>
      <c r="C298" s="9" t="s">
        <v>929</v>
      </c>
      <c r="D298" s="4">
        <v>500</v>
      </c>
      <c r="E298" t="str">
        <f>VLOOKUP(A298,Sheet2!A:L,12,0)</f>
        <v>500.00</v>
      </c>
      <c r="F298" t="str">
        <f>VLOOKUP(A298,Sheet2!A:C,3,0)</f>
        <v>4552671</v>
      </c>
      <c r="G298">
        <f t="shared" si="4"/>
        <v>0</v>
      </c>
    </row>
    <row r="299" ht="14.25" hidden="1" customHeight="1" spans="1:7">
      <c r="A299" s="8" t="s">
        <v>2299</v>
      </c>
      <c r="B299" s="9" t="s">
        <v>83</v>
      </c>
      <c r="C299" s="9" t="s">
        <v>929</v>
      </c>
      <c r="D299" s="4">
        <v>500</v>
      </c>
      <c r="E299" t="str">
        <f>VLOOKUP(A299,Sheet2!A:L,12,0)</f>
        <v>500.00</v>
      </c>
      <c r="F299" t="str">
        <f>VLOOKUP(A299,Sheet2!A:C,3,0)</f>
        <v>4560138</v>
      </c>
      <c r="G299">
        <f t="shared" si="4"/>
        <v>0</v>
      </c>
    </row>
    <row r="300" ht="14.25" hidden="1" customHeight="1" spans="1:7">
      <c r="A300" s="8" t="s">
        <v>2302</v>
      </c>
      <c r="B300" s="9" t="s">
        <v>465</v>
      </c>
      <c r="C300" s="9" t="s">
        <v>929</v>
      </c>
      <c r="D300" s="4">
        <v>1503</v>
      </c>
      <c r="E300" t="str">
        <f>VLOOKUP(A300,Sheet2!A:L,12,0)</f>
        <v>1503.00</v>
      </c>
      <c r="F300" t="str">
        <f>VLOOKUP(A300,Sheet2!A:C,3,0)</f>
        <v>4567320</v>
      </c>
      <c r="G300">
        <f t="shared" si="4"/>
        <v>0</v>
      </c>
    </row>
    <row r="301" ht="14.25" hidden="1" customHeight="1" spans="1:7">
      <c r="A301" s="8" t="s">
        <v>2308</v>
      </c>
      <c r="B301" s="9" t="s">
        <v>464</v>
      </c>
      <c r="C301" s="9" t="s">
        <v>929</v>
      </c>
      <c r="D301" s="4">
        <v>488</v>
      </c>
      <c r="E301" t="str">
        <f>VLOOKUP(A301,Sheet2!A:L,12,0)</f>
        <v>488.00</v>
      </c>
      <c r="F301" t="str">
        <f>VLOOKUP(A301,Sheet2!A:C,3,0)</f>
        <v>4558930</v>
      </c>
      <c r="G301">
        <f t="shared" si="4"/>
        <v>0</v>
      </c>
    </row>
    <row r="302" ht="14.25" hidden="1" customHeight="1" spans="1:7">
      <c r="A302" s="8" t="s">
        <v>2311</v>
      </c>
      <c r="B302" s="9" t="s">
        <v>83</v>
      </c>
      <c r="C302" s="9" t="s">
        <v>929</v>
      </c>
      <c r="D302" s="4">
        <v>2566</v>
      </c>
      <c r="E302" t="str">
        <f>VLOOKUP(A302,Sheet2!A:L,12,0)</f>
        <v>2566.00</v>
      </c>
      <c r="F302" t="str">
        <f>VLOOKUP(A302,Sheet2!A:C,3,0)</f>
        <v>4550236</v>
      </c>
      <c r="G302">
        <f t="shared" si="4"/>
        <v>0</v>
      </c>
    </row>
    <row r="303" ht="14.25" hidden="1" customHeight="1" spans="1:7">
      <c r="A303" s="8" t="s">
        <v>2316</v>
      </c>
      <c r="B303" s="9" t="s">
        <v>83</v>
      </c>
      <c r="C303" s="9" t="s">
        <v>929</v>
      </c>
      <c r="D303" s="4">
        <v>254</v>
      </c>
      <c r="E303" t="str">
        <f>VLOOKUP(A303,Sheet2!A:L,12,0)</f>
        <v>254.00</v>
      </c>
      <c r="F303" t="str">
        <f>VLOOKUP(A303,Sheet2!A:C,3,0)</f>
        <v>4569821</v>
      </c>
      <c r="G303">
        <f t="shared" si="4"/>
        <v>0</v>
      </c>
    </row>
    <row r="304" ht="14.25" hidden="1" customHeight="1" spans="1:7">
      <c r="A304" s="8" t="s">
        <v>2322</v>
      </c>
      <c r="B304" s="9" t="s">
        <v>520</v>
      </c>
      <c r="C304" s="9" t="s">
        <v>929</v>
      </c>
      <c r="D304" s="4">
        <v>2006</v>
      </c>
      <c r="E304" t="str">
        <f>VLOOKUP(A304,Sheet2!A:L,12,0)</f>
        <v>2006.00</v>
      </c>
      <c r="F304" t="str">
        <f>VLOOKUP(A304,Sheet2!A:C,3,0)</f>
        <v>4579821</v>
      </c>
      <c r="G304">
        <f t="shared" si="4"/>
        <v>0</v>
      </c>
    </row>
    <row r="305" ht="14.25" hidden="1" customHeight="1" spans="1:7">
      <c r="A305" s="8" t="s">
        <v>2327</v>
      </c>
      <c r="B305" s="9" t="s">
        <v>83</v>
      </c>
      <c r="C305" s="9" t="s">
        <v>929</v>
      </c>
      <c r="D305" s="4">
        <v>324</v>
      </c>
      <c r="E305" t="str">
        <f>VLOOKUP(A305,Sheet2!A:L,12,0)</f>
        <v>324.00</v>
      </c>
      <c r="F305" t="str">
        <f>VLOOKUP(A305,Sheet2!A:C,3,0)</f>
        <v>4584141</v>
      </c>
      <c r="G305">
        <f t="shared" si="4"/>
        <v>0</v>
      </c>
    </row>
    <row r="306" ht="14.25" hidden="1" customHeight="1" spans="1:7">
      <c r="A306" s="8" t="s">
        <v>2334</v>
      </c>
      <c r="B306" s="9" t="s">
        <v>83</v>
      </c>
      <c r="C306" s="9" t="s">
        <v>929</v>
      </c>
      <c r="D306" s="4">
        <v>646</v>
      </c>
      <c r="E306" t="str">
        <f>VLOOKUP(A306,Sheet2!A:L,12,0)</f>
        <v>646.00</v>
      </c>
      <c r="F306" t="str">
        <f>VLOOKUP(A306,Sheet2!A:C,3,0)</f>
        <v>4584315</v>
      </c>
      <c r="G306">
        <f t="shared" si="4"/>
        <v>0</v>
      </c>
    </row>
    <row r="307" ht="14.25" hidden="1" customHeight="1" spans="1:7">
      <c r="A307" s="8" t="s">
        <v>2339</v>
      </c>
      <c r="B307" s="9" t="s">
        <v>83</v>
      </c>
      <c r="C307" s="9" t="s">
        <v>929</v>
      </c>
      <c r="D307" s="4">
        <v>1126</v>
      </c>
      <c r="E307" t="str">
        <f>VLOOKUP(A307,Sheet2!A:L,12,0)</f>
        <v>1126.00</v>
      </c>
      <c r="F307" t="str">
        <f>VLOOKUP(A307,Sheet2!A:C,3,0)</f>
        <v>4584861</v>
      </c>
      <c r="G307">
        <f t="shared" si="4"/>
        <v>0</v>
      </c>
    </row>
    <row r="308" ht="14.25" hidden="1" customHeight="1" spans="1:7">
      <c r="A308" s="8" t="s">
        <v>2345</v>
      </c>
      <c r="B308" s="9" t="s">
        <v>83</v>
      </c>
      <c r="C308" s="9" t="s">
        <v>929</v>
      </c>
      <c r="D308" s="4">
        <v>649</v>
      </c>
      <c r="E308" t="str">
        <f>VLOOKUP(A308,Sheet2!A:L,12,0)</f>
        <v>649.00</v>
      </c>
      <c r="F308" t="str">
        <f>VLOOKUP(A308,Sheet2!A:C,3,0)</f>
        <v>4581962</v>
      </c>
      <c r="G308">
        <f t="shared" si="4"/>
        <v>0</v>
      </c>
    </row>
    <row r="309" ht="14.25" hidden="1" customHeight="1" spans="1:7">
      <c r="A309" s="8" t="s">
        <v>2350</v>
      </c>
      <c r="B309" s="9" t="s">
        <v>83</v>
      </c>
      <c r="C309" s="9" t="s">
        <v>929</v>
      </c>
      <c r="D309" s="4">
        <v>235</v>
      </c>
      <c r="E309" t="str">
        <f>VLOOKUP(A309,Sheet2!A:L,12,0)</f>
        <v>235.00</v>
      </c>
      <c r="F309" t="str">
        <f>VLOOKUP(A309,Sheet2!A:C,3,0)</f>
        <v>4583569</v>
      </c>
      <c r="G309">
        <f t="shared" si="4"/>
        <v>0</v>
      </c>
    </row>
    <row r="310" ht="14.25" hidden="1" customHeight="1" spans="1:7">
      <c r="A310" s="8" t="s">
        <v>2356</v>
      </c>
      <c r="B310" s="9" t="s">
        <v>83</v>
      </c>
      <c r="C310" s="9" t="s">
        <v>929</v>
      </c>
      <c r="D310" s="4">
        <v>203</v>
      </c>
      <c r="E310" t="str">
        <f>VLOOKUP(A310,Sheet2!A:L,12,0)</f>
        <v>203.00</v>
      </c>
      <c r="F310" t="str">
        <f>VLOOKUP(A310,Sheet2!A:C,3,0)</f>
        <v>4585903</v>
      </c>
      <c r="G310">
        <f t="shared" si="4"/>
        <v>0</v>
      </c>
    </row>
    <row r="311" ht="14.25" hidden="1" customHeight="1" spans="1:7">
      <c r="A311" s="8" t="s">
        <v>2361</v>
      </c>
      <c r="B311" s="9" t="s">
        <v>83</v>
      </c>
      <c r="C311" s="9" t="s">
        <v>929</v>
      </c>
      <c r="D311" s="4">
        <v>215</v>
      </c>
      <c r="E311" t="str">
        <f>VLOOKUP(A311,Sheet2!A:L,12,0)</f>
        <v>215.00</v>
      </c>
      <c r="F311" t="str">
        <f>VLOOKUP(A311,Sheet2!A:C,3,0)</f>
        <v>4585508</v>
      </c>
      <c r="G311">
        <f t="shared" si="4"/>
        <v>0</v>
      </c>
    </row>
    <row r="312" ht="14.25" hidden="1" customHeight="1" spans="1:7">
      <c r="A312" s="8" t="s">
        <v>2366</v>
      </c>
      <c r="B312" s="9" t="s">
        <v>83</v>
      </c>
      <c r="C312" s="9" t="s">
        <v>929</v>
      </c>
      <c r="D312" s="4">
        <v>712</v>
      </c>
      <c r="E312" t="str">
        <f>VLOOKUP(A312,Sheet2!A:L,12,0)</f>
        <v>712.00</v>
      </c>
      <c r="F312" t="str">
        <f>VLOOKUP(A312,Sheet2!A:C,3,0)</f>
        <v>4585521</v>
      </c>
      <c r="G312">
        <f t="shared" si="4"/>
        <v>0</v>
      </c>
    </row>
    <row r="313" ht="14.25" hidden="1" customHeight="1" spans="1:7">
      <c r="A313" s="8" t="s">
        <v>2374</v>
      </c>
      <c r="B313" s="9" t="s">
        <v>83</v>
      </c>
      <c r="C313" s="9" t="s">
        <v>929</v>
      </c>
      <c r="D313" s="4">
        <v>712</v>
      </c>
      <c r="E313" t="str">
        <f>VLOOKUP(A313,Sheet2!A:L,12,0)</f>
        <v>712.00</v>
      </c>
      <c r="F313" t="str">
        <f>VLOOKUP(A313,Sheet2!A:C,3,0)</f>
        <v>4585347</v>
      </c>
      <c r="G313">
        <f t="shared" si="4"/>
        <v>0</v>
      </c>
    </row>
    <row r="314" ht="14.25" hidden="1" customHeight="1" spans="1:7">
      <c r="A314" s="8" t="s">
        <v>2379</v>
      </c>
      <c r="B314" s="9" t="s">
        <v>83</v>
      </c>
      <c r="C314" s="9" t="s">
        <v>929</v>
      </c>
      <c r="D314" s="4">
        <v>464</v>
      </c>
      <c r="E314" t="str">
        <f>VLOOKUP(A314,Sheet2!A:L,12,0)</f>
        <v>464.00</v>
      </c>
      <c r="F314" t="str">
        <f>VLOOKUP(A314,Sheet2!A:C,3,0)</f>
        <v>4468828</v>
      </c>
      <c r="G314">
        <f t="shared" si="4"/>
        <v>0</v>
      </c>
    </row>
    <row r="315" ht="14.25" hidden="1" customHeight="1" spans="1:7">
      <c r="A315" s="8" t="s">
        <v>2387</v>
      </c>
      <c r="B315" s="9" t="s">
        <v>83</v>
      </c>
      <c r="C315" s="9" t="s">
        <v>929</v>
      </c>
      <c r="D315" s="4">
        <v>431</v>
      </c>
      <c r="E315" t="str">
        <f>VLOOKUP(A315,Sheet2!A:L,12,0)</f>
        <v>431.00</v>
      </c>
      <c r="F315" t="str">
        <f>VLOOKUP(A315,Sheet2!A:C,3,0)</f>
        <v>4466049</v>
      </c>
      <c r="G315">
        <f t="shared" si="4"/>
        <v>0</v>
      </c>
    </row>
    <row r="316" ht="14.25" hidden="1" customHeight="1" spans="1:7">
      <c r="A316" s="8" t="s">
        <v>2391</v>
      </c>
      <c r="B316" s="9" t="s">
        <v>520</v>
      </c>
      <c r="C316" s="9" t="s">
        <v>929</v>
      </c>
      <c r="D316" s="4">
        <v>1182</v>
      </c>
      <c r="E316" t="str">
        <f>VLOOKUP(A316,Sheet2!A:L,12,0)</f>
        <v>1182.00</v>
      </c>
      <c r="F316" t="str">
        <f>VLOOKUP(A316,Sheet2!A:C,3,0)</f>
        <v>4475000</v>
      </c>
      <c r="G316">
        <f t="shared" si="4"/>
        <v>0</v>
      </c>
    </row>
    <row r="317" ht="14.25" hidden="1" customHeight="1" spans="1:7">
      <c r="A317" s="8" t="s">
        <v>2397</v>
      </c>
      <c r="B317" s="9" t="s">
        <v>520</v>
      </c>
      <c r="C317" s="9" t="s">
        <v>929</v>
      </c>
      <c r="D317" s="4">
        <v>1468</v>
      </c>
      <c r="E317" t="str">
        <f>VLOOKUP(A317,Sheet2!A:L,12,0)</f>
        <v>1468.00</v>
      </c>
      <c r="F317" t="str">
        <f>VLOOKUP(A317,Sheet2!A:C,3,0)</f>
        <v>4499705</v>
      </c>
      <c r="G317">
        <f t="shared" si="4"/>
        <v>0</v>
      </c>
    </row>
    <row r="318" ht="14.25" hidden="1" customHeight="1" spans="1:7">
      <c r="A318" s="8" t="s">
        <v>2405</v>
      </c>
      <c r="B318" s="9" t="s">
        <v>520</v>
      </c>
      <c r="C318" s="9" t="s">
        <v>929</v>
      </c>
      <c r="D318" s="4">
        <v>4380</v>
      </c>
      <c r="E318" t="str">
        <f>VLOOKUP(A318,Sheet2!A:L,12,0)</f>
        <v>4380.00</v>
      </c>
      <c r="F318" t="str">
        <f>VLOOKUP(A318,Sheet2!A:C,3,0)</f>
        <v>4512292</v>
      </c>
      <c r="G318">
        <f t="shared" si="4"/>
        <v>0</v>
      </c>
    </row>
    <row r="319" ht="14.25" hidden="1" customHeight="1" spans="1:7">
      <c r="A319" s="8" t="s">
        <v>2414</v>
      </c>
      <c r="B319" s="9" t="s">
        <v>465</v>
      </c>
      <c r="C319" s="9" t="s">
        <v>929</v>
      </c>
      <c r="D319" s="4">
        <v>1089</v>
      </c>
      <c r="E319" t="str">
        <f>VLOOKUP(A319,Sheet2!A:L,12,0)</f>
        <v>1089.00</v>
      </c>
      <c r="F319" t="str">
        <f>VLOOKUP(A319,Sheet2!A:C,3,0)</f>
        <v>4538541</v>
      </c>
      <c r="G319">
        <f t="shared" si="4"/>
        <v>0</v>
      </c>
    </row>
    <row r="320" ht="14.25" hidden="1" customHeight="1" spans="1:7">
      <c r="A320" s="8" t="s">
        <v>2419</v>
      </c>
      <c r="B320" s="9" t="s">
        <v>520</v>
      </c>
      <c r="C320" s="9" t="s">
        <v>929</v>
      </c>
      <c r="D320" s="4">
        <v>816</v>
      </c>
      <c r="E320" t="str">
        <f>VLOOKUP(A320,Sheet2!A:L,12,0)</f>
        <v>816.00</v>
      </c>
      <c r="F320" t="str">
        <f>VLOOKUP(A320,Sheet2!A:C,3,0)</f>
        <v>4537058</v>
      </c>
      <c r="G320">
        <f t="shared" si="4"/>
        <v>0</v>
      </c>
    </row>
    <row r="321" ht="14.25" hidden="1" customHeight="1" spans="1:7">
      <c r="A321" s="8" t="s">
        <v>2425</v>
      </c>
      <c r="B321" s="9" t="s">
        <v>83</v>
      </c>
      <c r="C321" s="9" t="s">
        <v>929</v>
      </c>
      <c r="D321" s="4">
        <v>516</v>
      </c>
      <c r="E321" t="str">
        <f>VLOOKUP(A321,Sheet2!A:L,12,0)</f>
        <v>516.00</v>
      </c>
      <c r="F321" t="str">
        <f>VLOOKUP(A321,Sheet2!A:C,3,0)</f>
        <v>4537435</v>
      </c>
      <c r="G321">
        <f t="shared" si="4"/>
        <v>0</v>
      </c>
    </row>
    <row r="322" ht="14.25" hidden="1" customHeight="1" spans="1:7">
      <c r="A322" s="8" t="s">
        <v>2433</v>
      </c>
      <c r="B322" s="9" t="s">
        <v>83</v>
      </c>
      <c r="C322" s="9" t="s">
        <v>929</v>
      </c>
      <c r="D322" s="4">
        <v>337</v>
      </c>
      <c r="E322" t="str">
        <f>VLOOKUP(A322,Sheet2!A:L,12,0)</f>
        <v>337.00</v>
      </c>
      <c r="F322" t="str">
        <f>VLOOKUP(A322,Sheet2!A:C,3,0)</f>
        <v>4548539</v>
      </c>
      <c r="G322">
        <f t="shared" si="4"/>
        <v>0</v>
      </c>
    </row>
    <row r="323" ht="14.25" hidden="1" customHeight="1" spans="1:7">
      <c r="A323" s="8" t="s">
        <v>2437</v>
      </c>
      <c r="B323" s="9" t="s">
        <v>83</v>
      </c>
      <c r="C323" s="9" t="s">
        <v>929</v>
      </c>
      <c r="D323" s="4">
        <v>361</v>
      </c>
      <c r="E323" t="str">
        <f>VLOOKUP(A323,Sheet2!A:L,12,0)</f>
        <v>361.00</v>
      </c>
      <c r="F323" t="str">
        <f>VLOOKUP(A323,Sheet2!A:C,3,0)</f>
        <v>4494122</v>
      </c>
      <c r="G323">
        <f t="shared" ref="G323:G386" si="5">D323-E323</f>
        <v>0</v>
      </c>
    </row>
    <row r="324" ht="14.25" hidden="1" customHeight="1" spans="1:7">
      <c r="A324" s="8" t="s">
        <v>2443</v>
      </c>
      <c r="B324" s="9" t="s">
        <v>465</v>
      </c>
      <c r="C324" s="9" t="s">
        <v>929</v>
      </c>
      <c r="D324" s="4">
        <v>2037</v>
      </c>
      <c r="E324" t="str">
        <f>VLOOKUP(A324,Sheet2!A:L,12,0)</f>
        <v>2037.00</v>
      </c>
      <c r="F324" t="str">
        <f>VLOOKUP(A324,Sheet2!A:C,3,0)</f>
        <v>4544385</v>
      </c>
      <c r="G324">
        <f t="shared" si="5"/>
        <v>0</v>
      </c>
    </row>
    <row r="325" ht="14.25" hidden="1" customHeight="1" spans="1:7">
      <c r="A325" s="8" t="s">
        <v>2452</v>
      </c>
      <c r="B325" s="9" t="s">
        <v>83</v>
      </c>
      <c r="C325" s="9" t="s">
        <v>929</v>
      </c>
      <c r="D325" s="4">
        <v>53</v>
      </c>
      <c r="E325" t="str">
        <f>VLOOKUP(A325,Sheet2!A:L,12,0)</f>
        <v>53.00</v>
      </c>
      <c r="F325" t="str">
        <f>VLOOKUP(A325,Sheet2!A:C,3,0)</f>
        <v>4569525</v>
      </c>
      <c r="G325">
        <f t="shared" si="5"/>
        <v>0</v>
      </c>
    </row>
    <row r="326" ht="14.25" hidden="1" customHeight="1" spans="1:7">
      <c r="A326" s="8" t="s">
        <v>2458</v>
      </c>
      <c r="B326" s="9" t="s">
        <v>520</v>
      </c>
      <c r="C326" s="9" t="s">
        <v>929</v>
      </c>
      <c r="D326" s="4">
        <v>462</v>
      </c>
      <c r="E326" t="str">
        <f>VLOOKUP(A326,Sheet2!A:L,12,0)</f>
        <v>462.00</v>
      </c>
      <c r="F326" t="str">
        <f>VLOOKUP(A326,Sheet2!A:C,3,0)</f>
        <v>4579840</v>
      </c>
      <c r="G326">
        <f t="shared" si="5"/>
        <v>0</v>
      </c>
    </row>
    <row r="327" ht="14.25" hidden="1" customHeight="1" spans="1:7">
      <c r="A327" s="8" t="s">
        <v>2463</v>
      </c>
      <c r="B327" s="9" t="s">
        <v>520</v>
      </c>
      <c r="C327" s="9" t="s">
        <v>929</v>
      </c>
      <c r="D327" s="4">
        <v>1092</v>
      </c>
      <c r="E327" t="str">
        <f>VLOOKUP(A327,Sheet2!A:L,12,0)</f>
        <v>1092.00</v>
      </c>
      <c r="F327" t="str">
        <f>VLOOKUP(A327,Sheet2!A:C,3,0)</f>
        <v>4579818</v>
      </c>
      <c r="G327">
        <f t="shared" si="5"/>
        <v>0</v>
      </c>
    </row>
    <row r="328" ht="14.25" hidden="1" customHeight="1" spans="1:7">
      <c r="A328" s="8" t="s">
        <v>2468</v>
      </c>
      <c r="B328" s="9" t="s">
        <v>929</v>
      </c>
      <c r="C328" s="9" t="s">
        <v>84</v>
      </c>
      <c r="D328" s="4">
        <v>0</v>
      </c>
      <c r="E328" t="e">
        <f>VLOOKUP(A328,Sheet2!A:L,12,0)</f>
        <v>#N/A</v>
      </c>
      <c r="F328" t="e">
        <f>VLOOKUP(A328,Sheet2!A:C,3,0)</f>
        <v>#N/A</v>
      </c>
      <c r="G328" t="e">
        <f t="shared" si="5"/>
        <v>#N/A</v>
      </c>
    </row>
    <row r="329" ht="14.25" hidden="1" customHeight="1" spans="1:7">
      <c r="A329" s="8" t="s">
        <v>2472</v>
      </c>
      <c r="B329" s="9" t="s">
        <v>83</v>
      </c>
      <c r="C329" s="9" t="s">
        <v>929</v>
      </c>
      <c r="D329" s="4">
        <v>265</v>
      </c>
      <c r="E329" t="str">
        <f>VLOOKUP(A329,Sheet2!A:L,12,0)</f>
        <v>265.00</v>
      </c>
      <c r="F329" t="str">
        <f>VLOOKUP(A329,Sheet2!A:C,3,0)</f>
        <v>4587621</v>
      </c>
      <c r="G329">
        <f t="shared" si="5"/>
        <v>0</v>
      </c>
    </row>
    <row r="330" ht="14.25" hidden="1" customHeight="1" spans="1:7">
      <c r="A330" s="8" t="s">
        <v>2478</v>
      </c>
      <c r="B330" s="9" t="s">
        <v>1298</v>
      </c>
      <c r="C330" s="9" t="s">
        <v>2483</v>
      </c>
      <c r="D330" s="4">
        <v>0</v>
      </c>
      <c r="E330" t="e">
        <f>VLOOKUP(A330,Sheet2!A:L,12,0)</f>
        <v>#N/A</v>
      </c>
      <c r="F330" t="e">
        <f>VLOOKUP(A330,Sheet2!A:C,3,0)</f>
        <v>#N/A</v>
      </c>
      <c r="G330" t="e">
        <f t="shared" si="5"/>
        <v>#N/A</v>
      </c>
    </row>
    <row r="331" ht="14.25" hidden="1" customHeight="1" spans="1:7">
      <c r="A331" s="8" t="s">
        <v>2487</v>
      </c>
      <c r="B331" s="9" t="s">
        <v>999</v>
      </c>
      <c r="C331" s="9" t="s">
        <v>1756</v>
      </c>
      <c r="D331" s="4">
        <v>0</v>
      </c>
      <c r="E331" t="e">
        <f>VLOOKUP(A331,Sheet2!A:L,12,0)</f>
        <v>#N/A</v>
      </c>
      <c r="F331" t="e">
        <f>VLOOKUP(A331,Sheet2!A:C,3,0)</f>
        <v>#N/A</v>
      </c>
      <c r="G331" t="e">
        <f t="shared" si="5"/>
        <v>#N/A</v>
      </c>
    </row>
    <row r="332" ht="14.25" hidden="1" customHeight="1" spans="1:7">
      <c r="A332" s="8" t="s">
        <v>2491</v>
      </c>
      <c r="B332" s="9" t="s">
        <v>929</v>
      </c>
      <c r="C332" s="9" t="s">
        <v>84</v>
      </c>
      <c r="D332" s="4">
        <v>0</v>
      </c>
      <c r="E332" t="e">
        <f>VLOOKUP(A332,Sheet2!A:L,12,0)</f>
        <v>#N/A</v>
      </c>
      <c r="F332" t="e">
        <f>VLOOKUP(A332,Sheet2!A:C,3,0)</f>
        <v>#N/A</v>
      </c>
      <c r="G332" t="e">
        <f t="shared" si="5"/>
        <v>#N/A</v>
      </c>
    </row>
    <row r="333" ht="14.25" hidden="1" customHeight="1" spans="1:7">
      <c r="A333" s="8" t="s">
        <v>2495</v>
      </c>
      <c r="B333" s="9" t="s">
        <v>929</v>
      </c>
      <c r="C333" s="9" t="s">
        <v>84</v>
      </c>
      <c r="D333" s="4">
        <v>0</v>
      </c>
      <c r="E333" t="e">
        <f>VLOOKUP(A333,Sheet2!A:L,12,0)</f>
        <v>#N/A</v>
      </c>
      <c r="F333" t="e">
        <f>VLOOKUP(A333,Sheet2!A:C,3,0)</f>
        <v>#N/A</v>
      </c>
      <c r="G333" t="e">
        <f t="shared" si="5"/>
        <v>#N/A</v>
      </c>
    </row>
    <row r="334" ht="14.25" hidden="1" customHeight="1" spans="1:7">
      <c r="A334" s="8" t="s">
        <v>2502</v>
      </c>
      <c r="B334" s="9" t="s">
        <v>929</v>
      </c>
      <c r="C334" s="9" t="s">
        <v>976</v>
      </c>
      <c r="D334" s="4">
        <v>0</v>
      </c>
      <c r="E334" t="e">
        <f>VLOOKUP(A334,Sheet2!A:L,12,0)</f>
        <v>#N/A</v>
      </c>
      <c r="F334" t="e">
        <f>VLOOKUP(A334,Sheet2!A:C,3,0)</f>
        <v>#N/A</v>
      </c>
      <c r="G334" t="e">
        <f t="shared" si="5"/>
        <v>#N/A</v>
      </c>
    </row>
    <row r="335" ht="14.25" hidden="1" customHeight="1" spans="1:7">
      <c r="A335" s="8" t="s">
        <v>2508</v>
      </c>
      <c r="B335" s="9" t="s">
        <v>929</v>
      </c>
      <c r="C335" s="9" t="s">
        <v>976</v>
      </c>
      <c r="D335" s="4">
        <v>0</v>
      </c>
      <c r="E335" t="e">
        <f>VLOOKUP(A335,Sheet2!A:L,12,0)</f>
        <v>#N/A</v>
      </c>
      <c r="F335" t="e">
        <f>VLOOKUP(A335,Sheet2!A:C,3,0)</f>
        <v>#N/A</v>
      </c>
      <c r="G335" t="e">
        <f t="shared" si="5"/>
        <v>#N/A</v>
      </c>
    </row>
    <row r="336" ht="14.25" hidden="1" customHeight="1" spans="1:7">
      <c r="A336" s="8" t="s">
        <v>2511</v>
      </c>
      <c r="B336" s="9" t="s">
        <v>2516</v>
      </c>
      <c r="C336" s="9" t="s">
        <v>540</v>
      </c>
      <c r="D336" s="4">
        <v>0</v>
      </c>
      <c r="E336" t="e">
        <f>VLOOKUP(A336,Sheet2!A:L,12,0)</f>
        <v>#N/A</v>
      </c>
      <c r="F336" t="e">
        <f>VLOOKUP(A336,Sheet2!A:C,3,0)</f>
        <v>#N/A</v>
      </c>
      <c r="G336" t="e">
        <f t="shared" si="5"/>
        <v>#N/A</v>
      </c>
    </row>
    <row r="337" ht="14.25" hidden="1" customHeight="1" spans="1:7">
      <c r="A337" s="8" t="s">
        <v>2520</v>
      </c>
      <c r="B337" s="9" t="s">
        <v>929</v>
      </c>
      <c r="C337" s="9" t="s">
        <v>84</v>
      </c>
      <c r="D337" s="4">
        <v>0</v>
      </c>
      <c r="E337" t="e">
        <f>VLOOKUP(A337,Sheet2!A:L,12,0)</f>
        <v>#N/A</v>
      </c>
      <c r="F337" t="e">
        <f>VLOOKUP(A337,Sheet2!A:C,3,0)</f>
        <v>#N/A</v>
      </c>
      <c r="G337" t="e">
        <f t="shared" si="5"/>
        <v>#N/A</v>
      </c>
    </row>
    <row r="338" ht="14.25" hidden="1" customHeight="1" spans="1:7">
      <c r="A338" s="8" t="s">
        <v>2527</v>
      </c>
      <c r="B338" s="9" t="s">
        <v>1693</v>
      </c>
      <c r="C338" s="9" t="s">
        <v>595</v>
      </c>
      <c r="D338" s="4">
        <v>0</v>
      </c>
      <c r="E338" t="e">
        <f>VLOOKUP(A338,Sheet2!A:L,12,0)</f>
        <v>#N/A</v>
      </c>
      <c r="F338" t="e">
        <f>VLOOKUP(A338,Sheet2!A:C,3,0)</f>
        <v>#N/A</v>
      </c>
      <c r="G338" t="e">
        <f t="shared" si="5"/>
        <v>#N/A</v>
      </c>
    </row>
    <row r="339" ht="14.25" hidden="1" customHeight="1" spans="1:7">
      <c r="A339" s="8" t="s">
        <v>2534</v>
      </c>
      <c r="B339" s="9" t="s">
        <v>929</v>
      </c>
      <c r="C339" s="9" t="s">
        <v>84</v>
      </c>
      <c r="D339" s="4">
        <v>0</v>
      </c>
      <c r="E339" t="e">
        <f>VLOOKUP(A339,Sheet2!A:L,12,0)</f>
        <v>#N/A</v>
      </c>
      <c r="F339" t="e">
        <f>VLOOKUP(A339,Sheet2!A:C,3,0)</f>
        <v>#N/A</v>
      </c>
      <c r="G339" t="e">
        <f t="shared" si="5"/>
        <v>#N/A</v>
      </c>
    </row>
    <row r="340" ht="14.25" hidden="1" customHeight="1" spans="1:7">
      <c r="A340" s="8" t="s">
        <v>2537</v>
      </c>
      <c r="B340" s="9" t="s">
        <v>929</v>
      </c>
      <c r="C340" s="9" t="s">
        <v>84</v>
      </c>
      <c r="D340" s="4">
        <v>0</v>
      </c>
      <c r="E340" t="e">
        <f>VLOOKUP(A340,Sheet2!A:L,12,0)</f>
        <v>#N/A</v>
      </c>
      <c r="F340" t="e">
        <f>VLOOKUP(A340,Sheet2!A:C,3,0)</f>
        <v>#N/A</v>
      </c>
      <c r="G340" t="e">
        <f t="shared" si="5"/>
        <v>#N/A</v>
      </c>
    </row>
    <row r="341" ht="14.25" hidden="1" customHeight="1" spans="1:7">
      <c r="A341" s="8" t="s">
        <v>2543</v>
      </c>
      <c r="B341" s="9" t="s">
        <v>929</v>
      </c>
      <c r="C341" s="9" t="s">
        <v>84</v>
      </c>
      <c r="D341" s="4">
        <v>0</v>
      </c>
      <c r="E341" t="e">
        <f>VLOOKUP(A341,Sheet2!A:L,12,0)</f>
        <v>#N/A</v>
      </c>
      <c r="F341" t="e">
        <f>VLOOKUP(A341,Sheet2!A:C,3,0)</f>
        <v>#N/A</v>
      </c>
      <c r="G341" t="e">
        <f t="shared" si="5"/>
        <v>#N/A</v>
      </c>
    </row>
    <row r="342" ht="14.25" hidden="1" customHeight="1" spans="1:7">
      <c r="A342" s="8" t="s">
        <v>2546</v>
      </c>
      <c r="B342" s="9" t="s">
        <v>929</v>
      </c>
      <c r="C342" s="9" t="s">
        <v>84</v>
      </c>
      <c r="D342" s="4">
        <v>0</v>
      </c>
      <c r="E342" t="e">
        <f>VLOOKUP(A342,Sheet2!A:L,12,0)</f>
        <v>#N/A</v>
      </c>
      <c r="F342" t="e">
        <f>VLOOKUP(A342,Sheet2!A:C,3,0)</f>
        <v>#N/A</v>
      </c>
      <c r="G342" t="e">
        <f t="shared" si="5"/>
        <v>#N/A</v>
      </c>
    </row>
    <row r="343" ht="14.25" hidden="1" customHeight="1" spans="1:7">
      <c r="A343" s="8" t="s">
        <v>2550</v>
      </c>
      <c r="B343" s="9" t="s">
        <v>929</v>
      </c>
      <c r="C343" s="9" t="s">
        <v>84</v>
      </c>
      <c r="D343" s="4">
        <v>0</v>
      </c>
      <c r="E343" t="e">
        <f>VLOOKUP(A343,Sheet2!A:L,12,0)</f>
        <v>#N/A</v>
      </c>
      <c r="F343" t="e">
        <f>VLOOKUP(A343,Sheet2!A:C,3,0)</f>
        <v>#N/A</v>
      </c>
      <c r="G343" t="e">
        <f t="shared" si="5"/>
        <v>#N/A</v>
      </c>
    </row>
    <row r="344" ht="14.25" hidden="1" customHeight="1" spans="1:7">
      <c r="A344" s="8" t="s">
        <v>2558</v>
      </c>
      <c r="B344" s="9" t="s">
        <v>490</v>
      </c>
      <c r="C344" s="9" t="s">
        <v>491</v>
      </c>
      <c r="D344" s="4">
        <v>0</v>
      </c>
      <c r="E344" t="e">
        <f>VLOOKUP(A344,Sheet2!A:L,12,0)</f>
        <v>#N/A</v>
      </c>
      <c r="F344" t="e">
        <f>VLOOKUP(A344,Sheet2!A:C,3,0)</f>
        <v>#N/A</v>
      </c>
      <c r="G344" t="e">
        <f t="shared" si="5"/>
        <v>#N/A</v>
      </c>
    </row>
    <row r="345" ht="14.25" hidden="1" customHeight="1" spans="1:7">
      <c r="A345" s="8" t="s">
        <v>2566</v>
      </c>
      <c r="B345" s="9" t="s">
        <v>2569</v>
      </c>
      <c r="C345" s="9" t="s">
        <v>2570</v>
      </c>
      <c r="D345" s="4">
        <v>0</v>
      </c>
      <c r="E345" t="e">
        <f>VLOOKUP(A345,Sheet2!A:L,12,0)</f>
        <v>#N/A</v>
      </c>
      <c r="F345" t="e">
        <f>VLOOKUP(A345,Sheet2!A:C,3,0)</f>
        <v>#N/A</v>
      </c>
      <c r="G345" t="e">
        <f t="shared" si="5"/>
        <v>#N/A</v>
      </c>
    </row>
    <row r="346" ht="14.25" hidden="1" customHeight="1" spans="1:7">
      <c r="A346" s="8" t="s">
        <v>2574</v>
      </c>
      <c r="B346" s="9" t="s">
        <v>530</v>
      </c>
      <c r="C346" s="9" t="s">
        <v>491</v>
      </c>
      <c r="D346" s="4">
        <v>0</v>
      </c>
      <c r="E346" t="e">
        <f>VLOOKUP(A346,Sheet2!A:L,12,0)</f>
        <v>#N/A</v>
      </c>
      <c r="F346" t="e">
        <f>VLOOKUP(A346,Sheet2!A:C,3,0)</f>
        <v>#N/A</v>
      </c>
      <c r="G346" t="e">
        <f t="shared" si="5"/>
        <v>#N/A</v>
      </c>
    </row>
    <row r="347" ht="14.25" hidden="1" customHeight="1" spans="1:7">
      <c r="A347" s="8" t="s">
        <v>2581</v>
      </c>
      <c r="B347" s="9" t="s">
        <v>2586</v>
      </c>
      <c r="C347" s="9" t="s">
        <v>2587</v>
      </c>
      <c r="D347" s="4">
        <v>0</v>
      </c>
      <c r="E347" t="e">
        <f>VLOOKUP(A347,Sheet2!A:L,12,0)</f>
        <v>#N/A</v>
      </c>
      <c r="F347" t="e">
        <f>VLOOKUP(A347,Sheet2!A:C,3,0)</f>
        <v>#N/A</v>
      </c>
      <c r="G347" t="e">
        <f t="shared" si="5"/>
        <v>#N/A</v>
      </c>
    </row>
    <row r="348" ht="14.25" hidden="1" customHeight="1" spans="1:7">
      <c r="A348" s="8" t="s">
        <v>2591</v>
      </c>
      <c r="B348" s="9" t="s">
        <v>94</v>
      </c>
      <c r="C348" s="9" t="s">
        <v>95</v>
      </c>
      <c r="D348" s="4">
        <v>0</v>
      </c>
      <c r="E348" t="e">
        <f>VLOOKUP(A348,Sheet2!A:L,12,0)</f>
        <v>#N/A</v>
      </c>
      <c r="F348" t="e">
        <f>VLOOKUP(A348,Sheet2!A:C,3,0)</f>
        <v>#N/A</v>
      </c>
      <c r="G348" t="e">
        <f t="shared" si="5"/>
        <v>#N/A</v>
      </c>
    </row>
    <row r="349" ht="14.25" hidden="1" customHeight="1" spans="1:7">
      <c r="A349" s="8" t="s">
        <v>2596</v>
      </c>
      <c r="B349" s="9" t="s">
        <v>530</v>
      </c>
      <c r="C349" s="9" t="s">
        <v>491</v>
      </c>
      <c r="D349" s="4">
        <v>0</v>
      </c>
      <c r="E349" t="e">
        <f>VLOOKUP(A349,Sheet2!A:L,12,0)</f>
        <v>#N/A</v>
      </c>
      <c r="F349" t="e">
        <f>VLOOKUP(A349,Sheet2!A:C,3,0)</f>
        <v>#N/A</v>
      </c>
      <c r="G349" t="e">
        <f t="shared" si="5"/>
        <v>#N/A</v>
      </c>
    </row>
    <row r="350" ht="14.25" hidden="1" customHeight="1" spans="1:7">
      <c r="A350" s="8" t="s">
        <v>2600</v>
      </c>
      <c r="B350" s="9" t="s">
        <v>1720</v>
      </c>
      <c r="C350" s="9" t="s">
        <v>477</v>
      </c>
      <c r="D350" s="4">
        <v>0</v>
      </c>
      <c r="E350" t="e">
        <f>VLOOKUP(A350,Sheet2!A:L,12,0)</f>
        <v>#N/A</v>
      </c>
      <c r="F350" t="e">
        <f>VLOOKUP(A350,Sheet2!A:C,3,0)</f>
        <v>#N/A</v>
      </c>
      <c r="G350" t="e">
        <f t="shared" si="5"/>
        <v>#N/A</v>
      </c>
    </row>
    <row r="351" ht="14.25" hidden="1" customHeight="1" spans="1:7">
      <c r="A351" s="8" t="s">
        <v>2604</v>
      </c>
      <c r="B351" s="9" t="s">
        <v>464</v>
      </c>
      <c r="C351" s="9" t="s">
        <v>929</v>
      </c>
      <c r="D351" s="4">
        <v>6212</v>
      </c>
      <c r="E351" t="str">
        <f>VLOOKUP(A351,Sheet2!A:L,12,0)</f>
        <v>6212.00</v>
      </c>
      <c r="F351" t="str">
        <f>VLOOKUP(A351,Sheet2!A:C,3,0)</f>
        <v>4568939</v>
      </c>
      <c r="G351">
        <f t="shared" si="5"/>
        <v>0</v>
      </c>
    </row>
    <row r="352" ht="14.25" hidden="1" customHeight="1" spans="1:7">
      <c r="A352" s="8" t="s">
        <v>2611</v>
      </c>
      <c r="B352" s="9" t="s">
        <v>976</v>
      </c>
      <c r="C352" s="9" t="s">
        <v>94</v>
      </c>
      <c r="D352" s="4">
        <v>0</v>
      </c>
      <c r="E352" t="e">
        <f>VLOOKUP(A352,Sheet2!A:L,12,0)</f>
        <v>#N/A</v>
      </c>
      <c r="F352" t="e">
        <f>VLOOKUP(A352,Sheet2!A:C,3,0)</f>
        <v>#N/A</v>
      </c>
      <c r="G352" t="e">
        <f t="shared" si="5"/>
        <v>#N/A</v>
      </c>
    </row>
    <row r="353" ht="14.25" hidden="1" customHeight="1" spans="1:7">
      <c r="A353" s="8" t="s">
        <v>2618</v>
      </c>
      <c r="B353" s="9" t="s">
        <v>419</v>
      </c>
      <c r="C353" s="9" t="s">
        <v>420</v>
      </c>
      <c r="D353" s="4">
        <v>0</v>
      </c>
      <c r="E353" t="e">
        <f>VLOOKUP(A353,Sheet2!A:L,12,0)</f>
        <v>#N/A</v>
      </c>
      <c r="F353" t="e">
        <f>VLOOKUP(A353,Sheet2!A:C,3,0)</f>
        <v>#N/A</v>
      </c>
      <c r="G353" t="e">
        <f t="shared" si="5"/>
        <v>#N/A</v>
      </c>
    </row>
    <row r="354" ht="14.25" hidden="1" customHeight="1" spans="1:7">
      <c r="A354" s="8" t="s">
        <v>2623</v>
      </c>
      <c r="B354" s="9" t="s">
        <v>83</v>
      </c>
      <c r="C354" s="9" t="s">
        <v>84</v>
      </c>
      <c r="D354" s="4">
        <v>1440</v>
      </c>
      <c r="E354" t="str">
        <f>VLOOKUP(A354,Sheet2!A:L,12,0)</f>
        <v>1440.00</v>
      </c>
      <c r="F354" t="str">
        <f>VLOOKUP(A354,Sheet2!A:C,3,0)</f>
        <v>4579850</v>
      </c>
      <c r="G354">
        <f t="shared" si="5"/>
        <v>0</v>
      </c>
    </row>
    <row r="355" ht="14.25" hidden="1" customHeight="1" spans="1:7">
      <c r="A355" s="8" t="s">
        <v>2629</v>
      </c>
      <c r="B355" s="9" t="s">
        <v>929</v>
      </c>
      <c r="C355" s="9" t="s">
        <v>84</v>
      </c>
      <c r="D355" s="4">
        <v>256</v>
      </c>
      <c r="E355" t="str">
        <f>VLOOKUP(A355,Sheet2!A:L,12,0)</f>
        <v>256.00</v>
      </c>
      <c r="F355" t="str">
        <f>VLOOKUP(A355,Sheet2!A:C,3,0)</f>
        <v>4588395</v>
      </c>
      <c r="G355">
        <f t="shared" si="5"/>
        <v>0</v>
      </c>
    </row>
    <row r="356" ht="14.25" hidden="1" customHeight="1" spans="1:9">
      <c r="A356" s="8" t="s">
        <v>2635</v>
      </c>
      <c r="B356" s="9" t="s">
        <v>520</v>
      </c>
      <c r="C356" s="9" t="s">
        <v>84</v>
      </c>
      <c r="D356" s="4">
        <v>978</v>
      </c>
      <c r="E356">
        <v>978</v>
      </c>
      <c r="F356" t="e">
        <f>VLOOKUP(A356,Sheet2!A:C,3,0)</f>
        <v>#N/A</v>
      </c>
      <c r="G356">
        <f t="shared" si="5"/>
        <v>0</v>
      </c>
      <c r="I356" s="7"/>
    </row>
    <row r="357" ht="14.25" hidden="1" customHeight="1" spans="1:7">
      <c r="A357" s="8" t="s">
        <v>2641</v>
      </c>
      <c r="B357" s="9" t="s">
        <v>520</v>
      </c>
      <c r="C357" s="9" t="s">
        <v>84</v>
      </c>
      <c r="D357" s="4">
        <v>978</v>
      </c>
      <c r="E357" t="str">
        <f>VLOOKUP(A357,Sheet2!A:L,12,0)</f>
        <v>978.00</v>
      </c>
      <c r="F357" t="str">
        <f>VLOOKUP(A357,Sheet2!A:C,3,0)</f>
        <v>4410845</v>
      </c>
      <c r="G357">
        <f t="shared" si="5"/>
        <v>0</v>
      </c>
    </row>
    <row r="358" ht="14.25" hidden="1" customHeight="1" spans="1:7">
      <c r="A358" s="8" t="s">
        <v>2647</v>
      </c>
      <c r="B358" s="9" t="s">
        <v>83</v>
      </c>
      <c r="C358" s="9" t="s">
        <v>84</v>
      </c>
      <c r="D358" s="4">
        <v>576</v>
      </c>
      <c r="E358" t="str">
        <f>VLOOKUP(A358,Sheet2!A:L,12,0)</f>
        <v>576.00</v>
      </c>
      <c r="F358" t="str">
        <f>VLOOKUP(A358,Sheet2!A:C,3,0)</f>
        <v>4480723</v>
      </c>
      <c r="G358">
        <f t="shared" si="5"/>
        <v>0</v>
      </c>
    </row>
    <row r="359" ht="14.25" hidden="1" customHeight="1" spans="1:7">
      <c r="A359" s="8" t="s">
        <v>2653</v>
      </c>
      <c r="B359" s="9" t="s">
        <v>83</v>
      </c>
      <c r="C359" s="9" t="s">
        <v>84</v>
      </c>
      <c r="D359" s="4">
        <v>634</v>
      </c>
      <c r="E359" t="str">
        <f>VLOOKUP(A359,Sheet2!A:L,12,0)</f>
        <v>634.00</v>
      </c>
      <c r="F359" t="str">
        <f>VLOOKUP(A359,Sheet2!A:C,3,0)</f>
        <v>4519255</v>
      </c>
      <c r="G359">
        <f t="shared" si="5"/>
        <v>0</v>
      </c>
    </row>
    <row r="360" ht="14.25" hidden="1" customHeight="1" spans="1:7">
      <c r="A360" s="8" t="s">
        <v>2658</v>
      </c>
      <c r="B360" s="9" t="s">
        <v>929</v>
      </c>
      <c r="C360" s="9" t="s">
        <v>84</v>
      </c>
      <c r="D360" s="4">
        <v>317</v>
      </c>
      <c r="E360" t="str">
        <f>VLOOKUP(A360,Sheet2!A:L,12,0)</f>
        <v>317.00</v>
      </c>
      <c r="F360" t="str">
        <f>VLOOKUP(A360,Sheet2!A:C,3,0)</f>
        <v>4515492</v>
      </c>
      <c r="G360">
        <f t="shared" si="5"/>
        <v>0</v>
      </c>
    </row>
    <row r="361" ht="14.25" hidden="1" customHeight="1" spans="1:7">
      <c r="A361" s="8" t="s">
        <v>2662</v>
      </c>
      <c r="B361" s="9" t="s">
        <v>83</v>
      </c>
      <c r="C361" s="9" t="s">
        <v>84</v>
      </c>
      <c r="D361" s="4">
        <v>624</v>
      </c>
      <c r="E361" t="str">
        <f>VLOOKUP(A361,Sheet2!A:L,12,0)</f>
        <v>624.00</v>
      </c>
      <c r="F361" t="str">
        <f>VLOOKUP(A361,Sheet2!A:C,3,0)</f>
        <v>4500080</v>
      </c>
      <c r="G361">
        <f t="shared" si="5"/>
        <v>0</v>
      </c>
    </row>
    <row r="362" ht="14.25" hidden="1" customHeight="1" spans="1:7">
      <c r="A362" s="8" t="s">
        <v>2666</v>
      </c>
      <c r="B362" s="9" t="s">
        <v>83</v>
      </c>
      <c r="C362" s="9" t="s">
        <v>84</v>
      </c>
      <c r="D362" s="4">
        <v>2090</v>
      </c>
      <c r="E362" t="str">
        <f>VLOOKUP(A362,Sheet2!A:L,12,0)</f>
        <v>2090.00</v>
      </c>
      <c r="F362" t="str">
        <f>VLOOKUP(A362,Sheet2!A:C,3,0)</f>
        <v>4526979</v>
      </c>
      <c r="G362">
        <f t="shared" si="5"/>
        <v>0</v>
      </c>
    </row>
    <row r="363" ht="14.25" hidden="1" customHeight="1" spans="1:7">
      <c r="A363" s="8" t="s">
        <v>2672</v>
      </c>
      <c r="B363" s="9" t="s">
        <v>929</v>
      </c>
      <c r="C363" s="9" t="s">
        <v>84</v>
      </c>
      <c r="D363" s="4">
        <v>481</v>
      </c>
      <c r="E363" t="str">
        <f>VLOOKUP(A363,Sheet2!A:L,12,0)</f>
        <v>481.00</v>
      </c>
      <c r="F363" t="str">
        <f>VLOOKUP(A363,Sheet2!A:C,3,0)</f>
        <v>4503229</v>
      </c>
      <c r="G363">
        <f t="shared" si="5"/>
        <v>0</v>
      </c>
    </row>
    <row r="364" ht="14.25" hidden="1" customHeight="1" spans="1:7">
      <c r="A364" s="8" t="s">
        <v>2675</v>
      </c>
      <c r="B364" s="9" t="s">
        <v>83</v>
      </c>
      <c r="C364" s="9" t="s">
        <v>84</v>
      </c>
      <c r="D364" s="4">
        <v>966</v>
      </c>
      <c r="E364" t="str">
        <f>VLOOKUP(A364,Sheet2!A:L,12,0)</f>
        <v>966.00</v>
      </c>
      <c r="F364" t="str">
        <f>VLOOKUP(A364,Sheet2!A:C,3,0)</f>
        <v>4538311</v>
      </c>
      <c r="G364">
        <f t="shared" si="5"/>
        <v>0</v>
      </c>
    </row>
    <row r="365" ht="14.25" hidden="1" customHeight="1" spans="1:7">
      <c r="A365" s="8" t="s">
        <v>2679</v>
      </c>
      <c r="B365" s="9" t="s">
        <v>83</v>
      </c>
      <c r="C365" s="9" t="s">
        <v>84</v>
      </c>
      <c r="D365" s="4">
        <v>2010</v>
      </c>
      <c r="E365" t="str">
        <f>VLOOKUP(A365,Sheet2!A:L,12,0)</f>
        <v>2010.00</v>
      </c>
      <c r="F365" t="str">
        <f>VLOOKUP(A365,Sheet2!A:C,3,0)</f>
        <v>4545245</v>
      </c>
      <c r="G365">
        <f t="shared" si="5"/>
        <v>0</v>
      </c>
    </row>
    <row r="366" ht="14.25" hidden="1" customHeight="1" spans="1:7">
      <c r="A366" s="8" t="s">
        <v>2684</v>
      </c>
      <c r="B366" s="9" t="s">
        <v>465</v>
      </c>
      <c r="C366" s="9" t="s">
        <v>84</v>
      </c>
      <c r="D366" s="4">
        <v>1068</v>
      </c>
      <c r="E366" t="str">
        <f>VLOOKUP(A366,Sheet2!A:L,12,0)</f>
        <v>1068.00</v>
      </c>
      <c r="F366" t="str">
        <f>VLOOKUP(A366,Sheet2!A:C,3,0)</f>
        <v>4548061</v>
      </c>
      <c r="G366">
        <f t="shared" si="5"/>
        <v>0</v>
      </c>
    </row>
    <row r="367" ht="14.25" hidden="1" customHeight="1" spans="1:7">
      <c r="A367" s="8" t="s">
        <v>2689</v>
      </c>
      <c r="B367" s="9" t="s">
        <v>83</v>
      </c>
      <c r="C367" s="9" t="s">
        <v>84</v>
      </c>
      <c r="D367" s="4">
        <v>962</v>
      </c>
      <c r="E367" t="str">
        <f>VLOOKUP(A367,Sheet2!A:L,12,0)</f>
        <v>962.00</v>
      </c>
      <c r="F367" t="str">
        <f>VLOOKUP(A367,Sheet2!A:C,3,0)</f>
        <v>4538260</v>
      </c>
      <c r="G367">
        <f t="shared" si="5"/>
        <v>0</v>
      </c>
    </row>
    <row r="368" ht="14.25" hidden="1" customHeight="1" spans="1:7">
      <c r="A368" s="8" t="s">
        <v>2694</v>
      </c>
      <c r="B368" s="9" t="s">
        <v>83</v>
      </c>
      <c r="C368" s="9" t="s">
        <v>84</v>
      </c>
      <c r="D368" s="4">
        <v>966</v>
      </c>
      <c r="E368" t="str">
        <f>VLOOKUP(A368,Sheet2!A:L,12,0)</f>
        <v>966.00</v>
      </c>
      <c r="F368" t="str">
        <f>VLOOKUP(A368,Sheet2!A:C,3,0)</f>
        <v>4538318</v>
      </c>
      <c r="G368">
        <f t="shared" si="5"/>
        <v>0</v>
      </c>
    </row>
    <row r="369" ht="14.25" hidden="1" customHeight="1" spans="1:7">
      <c r="A369" s="8" t="s">
        <v>2697</v>
      </c>
      <c r="B369" s="9" t="s">
        <v>520</v>
      </c>
      <c r="C369" s="9" t="s">
        <v>84</v>
      </c>
      <c r="D369" s="4">
        <v>1050</v>
      </c>
      <c r="E369" t="str">
        <f>VLOOKUP(A369,Sheet2!A:L,12,0)</f>
        <v>1050.00</v>
      </c>
      <c r="F369" t="str">
        <f>VLOOKUP(A369,Sheet2!A:C,3,0)</f>
        <v>4558959</v>
      </c>
      <c r="G369">
        <f t="shared" si="5"/>
        <v>0</v>
      </c>
    </row>
    <row r="370" ht="14.25" hidden="1" customHeight="1" spans="1:7">
      <c r="A370" s="8" t="s">
        <v>2705</v>
      </c>
      <c r="B370" s="9" t="s">
        <v>83</v>
      </c>
      <c r="C370" s="9" t="s">
        <v>84</v>
      </c>
      <c r="D370" s="4">
        <v>1462</v>
      </c>
      <c r="E370" t="str">
        <f>VLOOKUP(A370,Sheet2!A:L,12,0)</f>
        <v>1462.00</v>
      </c>
      <c r="F370" t="str">
        <f>VLOOKUP(A370,Sheet2!A:C,3,0)</f>
        <v>4561092</v>
      </c>
      <c r="G370">
        <f t="shared" si="5"/>
        <v>0</v>
      </c>
    </row>
    <row r="371" ht="14.25" hidden="1" customHeight="1" spans="1:7">
      <c r="A371" s="8" t="s">
        <v>2708</v>
      </c>
      <c r="B371" s="9" t="s">
        <v>929</v>
      </c>
      <c r="C371" s="9" t="s">
        <v>84</v>
      </c>
      <c r="D371" s="4">
        <v>1582</v>
      </c>
      <c r="E371" t="str">
        <f>VLOOKUP(A371,Sheet2!A:L,12,0)</f>
        <v>1582.00</v>
      </c>
      <c r="F371" t="str">
        <f>VLOOKUP(A371,Sheet2!A:C,3,0)</f>
        <v>4560697</v>
      </c>
      <c r="G371">
        <f t="shared" si="5"/>
        <v>0</v>
      </c>
    </row>
    <row r="372" ht="14.25" hidden="1" customHeight="1" spans="1:7">
      <c r="A372" s="8" t="s">
        <v>2714</v>
      </c>
      <c r="B372" s="9" t="s">
        <v>83</v>
      </c>
      <c r="C372" s="9" t="s">
        <v>84</v>
      </c>
      <c r="D372" s="4">
        <v>452</v>
      </c>
      <c r="E372" t="str">
        <f>VLOOKUP(A372,Sheet2!A:L,12,0)</f>
        <v>452.00</v>
      </c>
      <c r="F372" t="str">
        <f>VLOOKUP(A372,Sheet2!A:C,3,0)</f>
        <v>4564718</v>
      </c>
      <c r="G372">
        <f t="shared" si="5"/>
        <v>0</v>
      </c>
    </row>
    <row r="373" ht="14.25" hidden="1" customHeight="1" spans="1:7">
      <c r="A373" s="8" t="s">
        <v>2720</v>
      </c>
      <c r="B373" s="9" t="s">
        <v>929</v>
      </c>
      <c r="C373" s="9" t="s">
        <v>84</v>
      </c>
      <c r="D373" s="4">
        <v>2777</v>
      </c>
      <c r="E373" t="str">
        <f>VLOOKUP(A373,Sheet2!A:L,12,0)</f>
        <v>2777.00</v>
      </c>
      <c r="F373" t="str">
        <f>VLOOKUP(A373,Sheet2!A:C,3,0)</f>
        <v>4535127</v>
      </c>
      <c r="G373">
        <f t="shared" si="5"/>
        <v>0</v>
      </c>
    </row>
    <row r="374" ht="14.25" hidden="1" customHeight="1" spans="1:7">
      <c r="A374" s="8" t="s">
        <v>2726</v>
      </c>
      <c r="B374" s="9" t="s">
        <v>929</v>
      </c>
      <c r="C374" s="9" t="s">
        <v>84</v>
      </c>
      <c r="D374" s="4">
        <v>2061</v>
      </c>
      <c r="E374" t="str">
        <f>VLOOKUP(A374,Sheet2!A:L,12,0)</f>
        <v>2061.00</v>
      </c>
      <c r="F374" t="str">
        <f>VLOOKUP(A374,Sheet2!A:C,3,0)</f>
        <v>4446440</v>
      </c>
      <c r="G374">
        <f t="shared" si="5"/>
        <v>0</v>
      </c>
    </row>
    <row r="375" ht="14.25" hidden="1" customHeight="1" spans="1:7">
      <c r="A375" s="8" t="s">
        <v>2732</v>
      </c>
      <c r="B375" s="9" t="s">
        <v>929</v>
      </c>
      <c r="C375" s="9" t="s">
        <v>84</v>
      </c>
      <c r="D375" s="4">
        <v>370</v>
      </c>
      <c r="E375" t="str">
        <f>VLOOKUP(A375,Sheet2!A:L,12,0)</f>
        <v>370.00</v>
      </c>
      <c r="F375" t="str">
        <f>VLOOKUP(A375,Sheet2!A:C,3,0)</f>
        <v>4583127</v>
      </c>
      <c r="G375">
        <f t="shared" si="5"/>
        <v>0</v>
      </c>
    </row>
    <row r="376" ht="14.25" hidden="1" customHeight="1" spans="1:7">
      <c r="A376" s="8" t="s">
        <v>2736</v>
      </c>
      <c r="B376" s="9" t="s">
        <v>929</v>
      </c>
      <c r="C376" s="9" t="s">
        <v>84</v>
      </c>
      <c r="D376" s="4">
        <v>1298</v>
      </c>
      <c r="E376" t="str">
        <f>VLOOKUP(A376,Sheet2!A:L,12,0)</f>
        <v>1298.00</v>
      </c>
      <c r="F376" t="str">
        <f>VLOOKUP(A376,Sheet2!A:C,3,0)</f>
        <v>4584388</v>
      </c>
      <c r="G376">
        <f t="shared" si="5"/>
        <v>0</v>
      </c>
    </row>
    <row r="377" ht="14.25" hidden="1" customHeight="1" spans="1:7">
      <c r="A377" s="8" t="s">
        <v>2742</v>
      </c>
      <c r="B377" s="9" t="s">
        <v>929</v>
      </c>
      <c r="C377" s="9" t="s">
        <v>84</v>
      </c>
      <c r="D377" s="4">
        <v>313</v>
      </c>
      <c r="E377" t="str">
        <f>VLOOKUP(A377,Sheet2!A:L,12,0)</f>
        <v>313.00</v>
      </c>
      <c r="F377" t="str">
        <f>VLOOKUP(A377,Sheet2!A:C,3,0)</f>
        <v>4581285</v>
      </c>
      <c r="G377">
        <f t="shared" si="5"/>
        <v>0</v>
      </c>
    </row>
    <row r="378" ht="14.25" hidden="1" customHeight="1" spans="1:7">
      <c r="A378" s="8" t="s">
        <v>2750</v>
      </c>
      <c r="B378" s="9" t="s">
        <v>929</v>
      </c>
      <c r="C378" s="9" t="s">
        <v>84</v>
      </c>
      <c r="D378" s="4">
        <v>333</v>
      </c>
      <c r="E378" t="str">
        <f>VLOOKUP(A378,Sheet2!A:L,12,0)</f>
        <v>333.00</v>
      </c>
      <c r="F378" t="str">
        <f>VLOOKUP(A378,Sheet2!A:C,3,0)</f>
        <v>4585530</v>
      </c>
      <c r="G378">
        <f t="shared" si="5"/>
        <v>0</v>
      </c>
    </row>
    <row r="379" ht="14.25" hidden="1" customHeight="1" spans="1:7">
      <c r="A379" s="8" t="s">
        <v>2756</v>
      </c>
      <c r="B379" s="9" t="s">
        <v>929</v>
      </c>
      <c r="C379" s="9" t="s">
        <v>84</v>
      </c>
      <c r="D379" s="4">
        <v>204</v>
      </c>
      <c r="E379" t="str">
        <f>VLOOKUP(A379,Sheet2!A:L,12,0)</f>
        <v>204.00</v>
      </c>
      <c r="F379" t="str">
        <f>VLOOKUP(A379,Sheet2!A:C,3,0)</f>
        <v>4589016</v>
      </c>
      <c r="G379">
        <f t="shared" si="5"/>
        <v>0</v>
      </c>
    </row>
    <row r="380" ht="14.25" hidden="1" customHeight="1" spans="1:7">
      <c r="A380" s="8" t="s">
        <v>2759</v>
      </c>
      <c r="B380" s="9" t="s">
        <v>929</v>
      </c>
      <c r="C380" s="9" t="s">
        <v>84</v>
      </c>
      <c r="D380" s="4">
        <v>596</v>
      </c>
      <c r="E380" t="str">
        <f>VLOOKUP(A380,Sheet2!A:L,12,0)</f>
        <v>596.00</v>
      </c>
      <c r="F380" t="str">
        <f>VLOOKUP(A380,Sheet2!A:C,3,0)</f>
        <v>4489896</v>
      </c>
      <c r="G380">
        <f t="shared" si="5"/>
        <v>0</v>
      </c>
    </row>
    <row r="381" ht="14.25" hidden="1" customHeight="1" spans="1:7">
      <c r="A381" s="8" t="s">
        <v>2761</v>
      </c>
      <c r="B381" s="9" t="s">
        <v>83</v>
      </c>
      <c r="C381" s="9" t="s">
        <v>84</v>
      </c>
      <c r="D381" s="4">
        <v>3724</v>
      </c>
      <c r="E381" t="str">
        <f>VLOOKUP(A381,Sheet2!A:L,12,0)</f>
        <v>3724.00</v>
      </c>
      <c r="F381" t="str">
        <f>VLOOKUP(A381,Sheet2!A:C,3,0)</f>
        <v>4512882</v>
      </c>
      <c r="G381">
        <f t="shared" si="5"/>
        <v>0</v>
      </c>
    </row>
    <row r="382" ht="14.25" hidden="1" customHeight="1" spans="1:7">
      <c r="A382" s="8" t="s">
        <v>2769</v>
      </c>
      <c r="B382" s="9" t="s">
        <v>83</v>
      </c>
      <c r="C382" s="9" t="s">
        <v>84</v>
      </c>
      <c r="D382" s="4">
        <v>3720</v>
      </c>
      <c r="E382" t="str">
        <f>VLOOKUP(A382,Sheet2!A:L,12,0)</f>
        <v>3720.00</v>
      </c>
      <c r="F382" t="str">
        <f>VLOOKUP(A382,Sheet2!A:C,3,0)</f>
        <v>4518205</v>
      </c>
      <c r="G382">
        <f t="shared" si="5"/>
        <v>0</v>
      </c>
    </row>
    <row r="383" ht="14.25" hidden="1" customHeight="1" spans="1:7">
      <c r="A383" s="8" t="s">
        <v>2774</v>
      </c>
      <c r="B383" s="9" t="s">
        <v>83</v>
      </c>
      <c r="C383" s="9" t="s">
        <v>84</v>
      </c>
      <c r="D383" s="4">
        <v>1612</v>
      </c>
      <c r="E383" t="str">
        <f>VLOOKUP(A383,Sheet2!A:L,12,0)</f>
        <v>1612.00</v>
      </c>
      <c r="F383" t="str">
        <f>VLOOKUP(A383,Sheet2!A:C,3,0)</f>
        <v>4434040</v>
      </c>
      <c r="G383">
        <f t="shared" si="5"/>
        <v>0</v>
      </c>
    </row>
    <row r="384" ht="14.25" hidden="1" customHeight="1" spans="1:7">
      <c r="A384" s="8" t="s">
        <v>2778</v>
      </c>
      <c r="B384" s="9" t="s">
        <v>929</v>
      </c>
      <c r="C384" s="9" t="s">
        <v>84</v>
      </c>
      <c r="D384" s="4">
        <v>414</v>
      </c>
      <c r="E384" t="str">
        <f>VLOOKUP(A384,Sheet2!A:L,12,0)</f>
        <v>414.00</v>
      </c>
      <c r="F384" t="str">
        <f>VLOOKUP(A384,Sheet2!A:C,3,0)</f>
        <v>4503193</v>
      </c>
      <c r="G384">
        <f t="shared" si="5"/>
        <v>0</v>
      </c>
    </row>
    <row r="385" ht="14.25" hidden="1" customHeight="1" spans="1:7">
      <c r="A385" s="8" t="s">
        <v>2783</v>
      </c>
      <c r="B385" s="9" t="s">
        <v>520</v>
      </c>
      <c r="C385" s="9" t="s">
        <v>84</v>
      </c>
      <c r="D385" s="4">
        <v>1368</v>
      </c>
      <c r="E385" t="str">
        <f>VLOOKUP(A385,Sheet2!A:L,12,0)</f>
        <v>1368.00</v>
      </c>
      <c r="F385" t="str">
        <f>VLOOKUP(A385,Sheet2!A:C,3,0)</f>
        <v>4555110</v>
      </c>
      <c r="G385">
        <f t="shared" si="5"/>
        <v>0</v>
      </c>
    </row>
    <row r="386" ht="14.25" hidden="1" customHeight="1" spans="1:7">
      <c r="A386" s="8" t="s">
        <v>2788</v>
      </c>
      <c r="B386" s="9" t="s">
        <v>83</v>
      </c>
      <c r="C386" s="9" t="s">
        <v>84</v>
      </c>
      <c r="D386" s="4">
        <v>1708</v>
      </c>
      <c r="E386" t="str">
        <f>VLOOKUP(A386,Sheet2!A:L,12,0)</f>
        <v>1708.00</v>
      </c>
      <c r="F386" t="str">
        <f>VLOOKUP(A386,Sheet2!A:C,3,0)</f>
        <v>4564263</v>
      </c>
      <c r="G386">
        <f t="shared" si="5"/>
        <v>0</v>
      </c>
    </row>
    <row r="387" ht="14.25" hidden="1" customHeight="1" spans="1:7">
      <c r="A387" s="8" t="s">
        <v>2793</v>
      </c>
      <c r="B387" s="9" t="s">
        <v>929</v>
      </c>
      <c r="C387" s="9" t="s">
        <v>84</v>
      </c>
      <c r="D387" s="4">
        <v>297</v>
      </c>
      <c r="E387" t="str">
        <f>VLOOKUP(A387,Sheet2!A:L,12,0)</f>
        <v>297.00</v>
      </c>
      <c r="F387" t="str">
        <f>VLOOKUP(A387,Sheet2!A:C,3,0)</f>
        <v>4569280</v>
      </c>
      <c r="G387">
        <f t="shared" ref="G387:G428" si="6">D387-E387</f>
        <v>0</v>
      </c>
    </row>
    <row r="388" ht="14.25" hidden="1" customHeight="1" spans="1:7">
      <c r="A388" s="8" t="s">
        <v>2797</v>
      </c>
      <c r="B388" s="9" t="s">
        <v>929</v>
      </c>
      <c r="C388" s="9" t="s">
        <v>84</v>
      </c>
      <c r="D388" s="4">
        <v>231</v>
      </c>
      <c r="E388" t="str">
        <f>VLOOKUP(A388,Sheet2!A:L,12,0)</f>
        <v>231.00</v>
      </c>
      <c r="F388" t="str">
        <f>VLOOKUP(A388,Sheet2!A:C,3,0)</f>
        <v>4572298</v>
      </c>
      <c r="G388">
        <f t="shared" si="6"/>
        <v>0</v>
      </c>
    </row>
    <row r="389" ht="14.25" hidden="1" customHeight="1" spans="1:7">
      <c r="A389" s="8" t="s">
        <v>2804</v>
      </c>
      <c r="B389" s="9" t="s">
        <v>83</v>
      </c>
      <c r="C389" s="9" t="s">
        <v>84</v>
      </c>
      <c r="D389" s="4">
        <v>652</v>
      </c>
      <c r="E389" t="str">
        <f>VLOOKUP(A389,Sheet2!A:L,12,0)</f>
        <v>652.00</v>
      </c>
      <c r="F389" t="str">
        <f>VLOOKUP(A389,Sheet2!A:C,3,0)</f>
        <v>4584172</v>
      </c>
      <c r="G389">
        <f t="shared" si="6"/>
        <v>0</v>
      </c>
    </row>
    <row r="390" ht="14.25" hidden="1" customHeight="1" spans="1:7">
      <c r="A390" s="8" t="s">
        <v>2809</v>
      </c>
      <c r="B390" s="9" t="s">
        <v>929</v>
      </c>
      <c r="C390" s="9" t="s">
        <v>84</v>
      </c>
      <c r="D390" s="4">
        <v>181</v>
      </c>
      <c r="E390" t="str">
        <f>VLOOKUP(A390,Sheet2!A:L,12,0)</f>
        <v>181.00</v>
      </c>
      <c r="F390" t="str">
        <f>VLOOKUP(A390,Sheet2!A:C,3,0)</f>
        <v>4587958</v>
      </c>
      <c r="G390">
        <f t="shared" si="6"/>
        <v>0</v>
      </c>
    </row>
    <row r="391" ht="14.25" hidden="1" customHeight="1" spans="1:7">
      <c r="A391" s="8" t="s">
        <v>2813</v>
      </c>
      <c r="B391" s="9" t="s">
        <v>929</v>
      </c>
      <c r="C391" s="9" t="s">
        <v>84</v>
      </c>
      <c r="D391" s="4">
        <v>69</v>
      </c>
      <c r="E391" t="str">
        <f>VLOOKUP(A391,Sheet2!A:L,12,0)</f>
        <v>69.00</v>
      </c>
      <c r="F391" t="str">
        <f>VLOOKUP(A391,Sheet2!A:C,3,0)</f>
        <v>4588652</v>
      </c>
      <c r="G391">
        <f t="shared" si="6"/>
        <v>0</v>
      </c>
    </row>
    <row r="392" ht="14.25" hidden="1" customHeight="1" spans="1:7">
      <c r="A392" s="8" t="s">
        <v>2820</v>
      </c>
      <c r="B392" s="9" t="s">
        <v>929</v>
      </c>
      <c r="C392" s="9" t="s">
        <v>84</v>
      </c>
      <c r="D392" s="4">
        <v>177</v>
      </c>
      <c r="E392" t="str">
        <f>VLOOKUP(A392,Sheet2!A:L,12,0)</f>
        <v>177.00</v>
      </c>
      <c r="F392" t="str">
        <f>VLOOKUP(A392,Sheet2!A:C,3,0)</f>
        <v>4587706</v>
      </c>
      <c r="G392">
        <f t="shared" si="6"/>
        <v>0</v>
      </c>
    </row>
    <row r="393" ht="14.25" hidden="1" customHeight="1" spans="1:7">
      <c r="A393" s="8" t="s">
        <v>2826</v>
      </c>
      <c r="B393" s="9" t="s">
        <v>929</v>
      </c>
      <c r="C393" s="9" t="s">
        <v>84</v>
      </c>
      <c r="D393" s="4">
        <v>348</v>
      </c>
      <c r="E393" t="str">
        <f>VLOOKUP(A393,Sheet2!A:L,12,0)</f>
        <v>348.00</v>
      </c>
      <c r="F393" t="str">
        <f>VLOOKUP(A393,Sheet2!A:C,3,0)</f>
        <v>4586800</v>
      </c>
      <c r="G393">
        <f t="shared" si="6"/>
        <v>0</v>
      </c>
    </row>
    <row r="394" ht="14.25" hidden="1" customHeight="1" spans="1:7">
      <c r="A394" s="8" t="s">
        <v>2834</v>
      </c>
      <c r="B394" s="9" t="s">
        <v>929</v>
      </c>
      <c r="C394" s="9" t="s">
        <v>84</v>
      </c>
      <c r="D394" s="4">
        <v>59</v>
      </c>
      <c r="E394" t="str">
        <f>VLOOKUP(A394,Sheet2!A:L,12,0)</f>
        <v>59.00</v>
      </c>
      <c r="F394" t="str">
        <f>VLOOKUP(A394,Sheet2!A:C,3,0)</f>
        <v>4589441</v>
      </c>
      <c r="G394">
        <f t="shared" si="6"/>
        <v>0</v>
      </c>
    </row>
    <row r="395" ht="14.25" hidden="1" customHeight="1" spans="1:7">
      <c r="A395" s="8" t="s">
        <v>2838</v>
      </c>
      <c r="B395" s="9" t="s">
        <v>929</v>
      </c>
      <c r="C395" s="9" t="s">
        <v>84</v>
      </c>
      <c r="D395" s="4">
        <v>61</v>
      </c>
      <c r="E395" t="str">
        <f>VLOOKUP(A395,Sheet2!A:L,12,0)</f>
        <v>61.00</v>
      </c>
      <c r="F395" t="str">
        <f>VLOOKUP(A395,Sheet2!A:C,3,0)</f>
        <v>4589501</v>
      </c>
      <c r="G395">
        <f t="shared" si="6"/>
        <v>0</v>
      </c>
    </row>
    <row r="396" ht="14.25" hidden="1" customHeight="1" spans="1:7">
      <c r="A396" s="8" t="s">
        <v>2843</v>
      </c>
      <c r="B396" s="9" t="s">
        <v>929</v>
      </c>
      <c r="C396" s="9" t="s">
        <v>84</v>
      </c>
      <c r="D396" s="4">
        <v>359</v>
      </c>
      <c r="E396" t="str">
        <f>VLOOKUP(A396,Sheet2!A:L,12,0)</f>
        <v>359.00</v>
      </c>
      <c r="F396" t="str">
        <f>VLOOKUP(A396,Sheet2!A:C,3,0)</f>
        <v>4589566</v>
      </c>
      <c r="G396">
        <f t="shared" si="6"/>
        <v>0</v>
      </c>
    </row>
    <row r="397" ht="14.25" hidden="1" customHeight="1" spans="1:7">
      <c r="A397" s="8" t="s">
        <v>2847</v>
      </c>
      <c r="B397" s="9" t="s">
        <v>929</v>
      </c>
      <c r="C397" s="9" t="s">
        <v>84</v>
      </c>
      <c r="D397" s="4">
        <v>571</v>
      </c>
      <c r="E397" t="str">
        <f>VLOOKUP(A397,Sheet2!A:L,12,0)</f>
        <v>571.00</v>
      </c>
      <c r="F397" t="str">
        <f>VLOOKUP(A397,Sheet2!A:C,3,0)</f>
        <v>4589998</v>
      </c>
      <c r="G397">
        <f t="shared" si="6"/>
        <v>0</v>
      </c>
    </row>
    <row r="398" ht="14.25" hidden="1" customHeight="1" spans="1:7">
      <c r="A398" s="8" t="s">
        <v>2854</v>
      </c>
      <c r="B398" s="9" t="s">
        <v>929</v>
      </c>
      <c r="C398" s="9" t="s">
        <v>84</v>
      </c>
      <c r="D398" s="4">
        <v>323</v>
      </c>
      <c r="E398" t="str">
        <f>VLOOKUP(A398,Sheet2!A:L,12,0)</f>
        <v>323.00</v>
      </c>
      <c r="F398" t="str">
        <f>VLOOKUP(A398,Sheet2!A:C,3,0)</f>
        <v>4589085</v>
      </c>
      <c r="G398">
        <f t="shared" si="6"/>
        <v>0</v>
      </c>
    </row>
    <row r="399" ht="14.25" hidden="1" customHeight="1" spans="1:7">
      <c r="A399" s="8" t="s">
        <v>2859</v>
      </c>
      <c r="B399" s="9" t="s">
        <v>929</v>
      </c>
      <c r="C399" s="9" t="s">
        <v>84</v>
      </c>
      <c r="D399" s="4">
        <v>368</v>
      </c>
      <c r="E399" t="str">
        <f>VLOOKUP(A399,Sheet2!A:L,12,0)</f>
        <v>368.00</v>
      </c>
      <c r="F399" t="str">
        <f>VLOOKUP(A399,Sheet2!A:C,3,0)</f>
        <v>4589062</v>
      </c>
      <c r="G399">
        <f t="shared" si="6"/>
        <v>0</v>
      </c>
    </row>
    <row r="400" ht="14.25" hidden="1" customHeight="1" spans="1:7">
      <c r="A400" s="8" t="s">
        <v>2861</v>
      </c>
      <c r="B400" s="9" t="s">
        <v>929</v>
      </c>
      <c r="C400" s="9" t="s">
        <v>84</v>
      </c>
      <c r="D400" s="4">
        <v>329</v>
      </c>
      <c r="E400" t="str">
        <f>VLOOKUP(A400,Sheet2!A:L,12,0)</f>
        <v>329.00</v>
      </c>
      <c r="F400" t="str">
        <f>VLOOKUP(A400,Sheet2!A:C,3,0)</f>
        <v>4347680</v>
      </c>
      <c r="G400">
        <f t="shared" si="6"/>
        <v>0</v>
      </c>
    </row>
    <row r="401" ht="14.25" hidden="1" customHeight="1" spans="1:7">
      <c r="A401" s="8" t="s">
        <v>2867</v>
      </c>
      <c r="B401" s="9" t="s">
        <v>2586</v>
      </c>
      <c r="C401" s="9" t="s">
        <v>2587</v>
      </c>
      <c r="D401" s="4">
        <v>0</v>
      </c>
      <c r="E401" t="e">
        <f>VLOOKUP(A401,Sheet2!A:L,12,0)</f>
        <v>#N/A</v>
      </c>
      <c r="F401" t="e">
        <f>VLOOKUP(A401,Sheet2!A:C,3,0)</f>
        <v>#N/A</v>
      </c>
      <c r="G401" t="e">
        <f t="shared" si="6"/>
        <v>#N/A</v>
      </c>
    </row>
    <row r="402" ht="14.25" hidden="1" customHeight="1" spans="1:7">
      <c r="A402" s="8" t="s">
        <v>2873</v>
      </c>
      <c r="B402" s="9" t="s">
        <v>2586</v>
      </c>
      <c r="C402" s="9" t="s">
        <v>2587</v>
      </c>
      <c r="D402" s="4">
        <v>0</v>
      </c>
      <c r="E402" t="e">
        <f>VLOOKUP(A402,Sheet2!A:L,12,0)</f>
        <v>#N/A</v>
      </c>
      <c r="F402" t="e">
        <f>VLOOKUP(A402,Sheet2!A:C,3,0)</f>
        <v>#N/A</v>
      </c>
      <c r="G402" t="e">
        <f t="shared" si="6"/>
        <v>#N/A</v>
      </c>
    </row>
    <row r="403" ht="14.25" hidden="1" customHeight="1" spans="1:7">
      <c r="A403" s="8" t="s">
        <v>2876</v>
      </c>
      <c r="B403" s="9" t="s">
        <v>1662</v>
      </c>
      <c r="C403" s="9" t="s">
        <v>1663</v>
      </c>
      <c r="D403" s="4">
        <v>0</v>
      </c>
      <c r="E403" t="e">
        <f>VLOOKUP(A403,Sheet2!A:L,12,0)</f>
        <v>#N/A</v>
      </c>
      <c r="F403" t="e">
        <f>VLOOKUP(A403,Sheet2!A:C,3,0)</f>
        <v>#N/A</v>
      </c>
      <c r="G403" t="e">
        <f t="shared" si="6"/>
        <v>#N/A</v>
      </c>
    </row>
    <row r="404" ht="14.25" hidden="1" customHeight="1" spans="1:7">
      <c r="A404" s="8" t="s">
        <v>2884</v>
      </c>
      <c r="B404" s="9" t="s">
        <v>2586</v>
      </c>
      <c r="C404" s="9" t="s">
        <v>2587</v>
      </c>
      <c r="D404" s="4">
        <v>0</v>
      </c>
      <c r="E404" t="e">
        <f>VLOOKUP(A404,Sheet2!A:L,12,0)</f>
        <v>#N/A</v>
      </c>
      <c r="F404" t="e">
        <f>VLOOKUP(A404,Sheet2!A:C,3,0)</f>
        <v>#N/A</v>
      </c>
      <c r="G404" t="e">
        <f t="shared" si="6"/>
        <v>#N/A</v>
      </c>
    </row>
    <row r="405" ht="14.25" hidden="1" customHeight="1" spans="1:7">
      <c r="A405" s="8" t="s">
        <v>2887</v>
      </c>
      <c r="B405" s="9" t="s">
        <v>1662</v>
      </c>
      <c r="C405" s="9" t="s">
        <v>1298</v>
      </c>
      <c r="D405" s="4">
        <v>0</v>
      </c>
      <c r="E405" t="e">
        <f>VLOOKUP(A405,Sheet2!A:L,12,0)</f>
        <v>#N/A</v>
      </c>
      <c r="F405" t="e">
        <f>VLOOKUP(A405,Sheet2!A:C,3,0)</f>
        <v>#N/A</v>
      </c>
      <c r="G405" t="e">
        <f t="shared" si="6"/>
        <v>#N/A</v>
      </c>
    </row>
    <row r="406" ht="14.25" hidden="1" customHeight="1" spans="1:7">
      <c r="A406" s="8" t="s">
        <v>2891</v>
      </c>
      <c r="B406" s="9" t="s">
        <v>586</v>
      </c>
      <c r="C406" s="9" t="s">
        <v>2894</v>
      </c>
      <c r="D406" s="4">
        <v>0</v>
      </c>
      <c r="E406" t="e">
        <f>VLOOKUP(A406,Sheet2!A:L,12,0)</f>
        <v>#N/A</v>
      </c>
      <c r="F406" t="e">
        <f>VLOOKUP(A406,Sheet2!A:C,3,0)</f>
        <v>#N/A</v>
      </c>
      <c r="G406" t="e">
        <f t="shared" si="6"/>
        <v>#N/A</v>
      </c>
    </row>
    <row r="407" ht="14.25" hidden="1" customHeight="1" spans="1:7">
      <c r="A407" s="8" t="s">
        <v>2896</v>
      </c>
      <c r="B407" s="9" t="s">
        <v>84</v>
      </c>
      <c r="C407" s="9" t="s">
        <v>976</v>
      </c>
      <c r="D407" s="4">
        <v>0</v>
      </c>
      <c r="E407" t="e">
        <f>VLOOKUP(A407,Sheet2!A:L,12,0)</f>
        <v>#N/A</v>
      </c>
      <c r="F407" t="e">
        <f>VLOOKUP(A407,Sheet2!A:C,3,0)</f>
        <v>#N/A</v>
      </c>
      <c r="G407" t="e">
        <f t="shared" si="6"/>
        <v>#N/A</v>
      </c>
    </row>
    <row r="408" ht="14.25" hidden="1" customHeight="1" spans="1:7">
      <c r="A408" s="8" t="s">
        <v>2902</v>
      </c>
      <c r="B408" s="9" t="s">
        <v>412</v>
      </c>
      <c r="C408" s="9" t="s">
        <v>530</v>
      </c>
      <c r="D408" s="4">
        <v>0</v>
      </c>
      <c r="E408" t="e">
        <f>VLOOKUP(A408,Sheet2!A:L,12,0)</f>
        <v>#N/A</v>
      </c>
      <c r="F408" t="e">
        <f>VLOOKUP(A408,Sheet2!A:C,3,0)</f>
        <v>#N/A</v>
      </c>
      <c r="G408" t="e">
        <f t="shared" si="6"/>
        <v>#N/A</v>
      </c>
    </row>
    <row r="409" ht="14.25" hidden="1" customHeight="1" spans="1:7">
      <c r="A409" s="8" t="s">
        <v>2910</v>
      </c>
      <c r="B409" s="9" t="s">
        <v>406</v>
      </c>
      <c r="C409" s="9" t="s">
        <v>530</v>
      </c>
      <c r="D409" s="4">
        <v>0</v>
      </c>
      <c r="E409" t="e">
        <f>VLOOKUP(A409,Sheet2!A:L,12,0)</f>
        <v>#N/A</v>
      </c>
      <c r="F409" t="e">
        <f>VLOOKUP(A409,Sheet2!A:C,3,0)</f>
        <v>#N/A</v>
      </c>
      <c r="G409" t="e">
        <f t="shared" si="6"/>
        <v>#N/A</v>
      </c>
    </row>
    <row r="410" ht="14.25" hidden="1" customHeight="1" spans="1:7">
      <c r="A410" s="8" t="s">
        <v>2918</v>
      </c>
      <c r="B410" s="9" t="s">
        <v>84</v>
      </c>
      <c r="C410" s="9" t="s">
        <v>976</v>
      </c>
      <c r="D410" s="4">
        <v>0</v>
      </c>
      <c r="E410" t="e">
        <f>VLOOKUP(A410,Sheet2!A:L,12,0)</f>
        <v>#N/A</v>
      </c>
      <c r="F410" t="e">
        <f>VLOOKUP(A410,Sheet2!A:C,3,0)</f>
        <v>#N/A</v>
      </c>
      <c r="G410" t="e">
        <f t="shared" si="6"/>
        <v>#N/A</v>
      </c>
    </row>
    <row r="411" ht="14.25" hidden="1" customHeight="1" spans="1:7">
      <c r="A411" s="8" t="s">
        <v>2925</v>
      </c>
      <c r="B411" s="9" t="s">
        <v>976</v>
      </c>
      <c r="C411" s="9" t="s">
        <v>500</v>
      </c>
      <c r="D411" s="4">
        <v>0</v>
      </c>
      <c r="E411" t="e">
        <f>VLOOKUP(A411,Sheet2!A:L,12,0)</f>
        <v>#N/A</v>
      </c>
      <c r="F411" t="e">
        <f>VLOOKUP(A411,Sheet2!A:C,3,0)</f>
        <v>#N/A</v>
      </c>
      <c r="G411" t="e">
        <f t="shared" si="6"/>
        <v>#N/A</v>
      </c>
    </row>
    <row r="412" ht="14.25" hidden="1" customHeight="1" spans="1:7">
      <c r="A412" s="8" t="s">
        <v>2932</v>
      </c>
      <c r="B412" s="9" t="s">
        <v>539</v>
      </c>
      <c r="C412" s="9" t="s">
        <v>540</v>
      </c>
      <c r="D412" s="4">
        <v>0</v>
      </c>
      <c r="E412" t="e">
        <f>VLOOKUP(A412,Sheet2!A:L,12,0)</f>
        <v>#N/A</v>
      </c>
      <c r="F412" t="e">
        <f>VLOOKUP(A412,Sheet2!A:C,3,0)</f>
        <v>#N/A</v>
      </c>
      <c r="G412" t="e">
        <f t="shared" si="6"/>
        <v>#N/A</v>
      </c>
    </row>
    <row r="413" ht="14.25" hidden="1" customHeight="1" spans="1:7">
      <c r="A413" s="8" t="s">
        <v>2941</v>
      </c>
      <c r="B413" s="9" t="s">
        <v>501</v>
      </c>
      <c r="C413" s="9" t="s">
        <v>1693</v>
      </c>
      <c r="D413" s="4">
        <v>0</v>
      </c>
      <c r="E413" t="e">
        <f>VLOOKUP(A413,Sheet2!A:L,12,0)</f>
        <v>#N/A</v>
      </c>
      <c r="F413" t="e">
        <f>VLOOKUP(A413,Sheet2!A:C,3,0)</f>
        <v>#N/A</v>
      </c>
      <c r="G413" t="e">
        <f t="shared" si="6"/>
        <v>#N/A</v>
      </c>
    </row>
    <row r="414" ht="14.25" hidden="1" customHeight="1" spans="1:7">
      <c r="A414" s="8" t="s">
        <v>2948</v>
      </c>
      <c r="B414" s="9" t="s">
        <v>2096</v>
      </c>
      <c r="C414" s="9" t="s">
        <v>1008</v>
      </c>
      <c r="D414" s="4">
        <v>0</v>
      </c>
      <c r="E414" t="e">
        <f>VLOOKUP(A414,Sheet2!A:L,12,0)</f>
        <v>#N/A</v>
      </c>
      <c r="F414" t="e">
        <f>VLOOKUP(A414,Sheet2!A:C,3,0)</f>
        <v>#N/A</v>
      </c>
      <c r="G414" t="e">
        <f t="shared" si="6"/>
        <v>#N/A</v>
      </c>
    </row>
    <row r="415" ht="14.25" hidden="1" customHeight="1" spans="1:7">
      <c r="A415" s="8" t="s">
        <v>2953</v>
      </c>
      <c r="B415" s="9" t="s">
        <v>1008</v>
      </c>
      <c r="C415" s="9" t="s">
        <v>511</v>
      </c>
      <c r="D415" s="4">
        <v>0</v>
      </c>
      <c r="E415" t="e">
        <f>VLOOKUP(A415,Sheet2!A:L,12,0)</f>
        <v>#N/A</v>
      </c>
      <c r="F415" t="e">
        <f>VLOOKUP(A415,Sheet2!A:C,3,0)</f>
        <v>#N/A</v>
      </c>
      <c r="G415" t="e">
        <f t="shared" si="6"/>
        <v>#N/A</v>
      </c>
    </row>
    <row r="416" ht="14.25" hidden="1" customHeight="1" spans="1:7">
      <c r="A416" s="8" t="s">
        <v>2957</v>
      </c>
      <c r="B416" s="9" t="s">
        <v>520</v>
      </c>
      <c r="C416" s="9" t="s">
        <v>84</v>
      </c>
      <c r="D416" s="4">
        <v>2349</v>
      </c>
      <c r="E416" t="str">
        <f>VLOOKUP(A416,Sheet2!A:L,12,0)</f>
        <v>2349.00</v>
      </c>
      <c r="F416" t="str">
        <f>VLOOKUP(A416,Sheet2!A:C,3,0)</f>
        <v>4539154</v>
      </c>
      <c r="G416">
        <f t="shared" si="6"/>
        <v>0</v>
      </c>
    </row>
    <row r="417" ht="14.25" hidden="1" customHeight="1" spans="1:7">
      <c r="A417" s="8" t="s">
        <v>2965</v>
      </c>
      <c r="B417" s="9" t="s">
        <v>929</v>
      </c>
      <c r="C417" s="9" t="s">
        <v>84</v>
      </c>
      <c r="D417" s="4">
        <v>1190</v>
      </c>
      <c r="E417" t="str">
        <f>VLOOKUP(A417,Sheet2!A:L,12,0)</f>
        <v>1190.00</v>
      </c>
      <c r="F417" t="str">
        <f>VLOOKUP(A417,Sheet2!A:C,3,0)</f>
        <v>4585072</v>
      </c>
      <c r="G417">
        <f t="shared" si="6"/>
        <v>0</v>
      </c>
    </row>
    <row r="418" ht="14.25" hidden="1" customHeight="1" spans="1:7">
      <c r="A418" s="8" t="s">
        <v>2972</v>
      </c>
      <c r="B418" s="9" t="s">
        <v>1771</v>
      </c>
      <c r="C418" s="9" t="s">
        <v>1323</v>
      </c>
      <c r="D418" s="4">
        <v>0</v>
      </c>
      <c r="E418" t="e">
        <f>VLOOKUP(A418,Sheet2!A:L,12,0)</f>
        <v>#N/A</v>
      </c>
      <c r="F418" t="e">
        <f>VLOOKUP(A418,Sheet2!A:C,3,0)</f>
        <v>#N/A</v>
      </c>
      <c r="G418" t="e">
        <f t="shared" si="6"/>
        <v>#N/A</v>
      </c>
    </row>
    <row r="419" ht="14.25" hidden="1" customHeight="1" spans="1:7">
      <c r="A419" s="8" t="s">
        <v>2979</v>
      </c>
      <c r="B419" s="9" t="s">
        <v>2096</v>
      </c>
      <c r="C419" s="9" t="s">
        <v>511</v>
      </c>
      <c r="D419" s="4">
        <v>0</v>
      </c>
      <c r="E419" t="e">
        <f>VLOOKUP(A419,Sheet2!A:L,12,0)</f>
        <v>#N/A</v>
      </c>
      <c r="F419" t="e">
        <f>VLOOKUP(A419,Sheet2!A:C,3,0)</f>
        <v>#N/A</v>
      </c>
      <c r="G419" t="e">
        <f t="shared" si="6"/>
        <v>#N/A</v>
      </c>
    </row>
    <row r="420" ht="14.25" hidden="1" customHeight="1" spans="1:7">
      <c r="A420" s="8" t="s">
        <v>2985</v>
      </c>
      <c r="B420" s="9" t="s">
        <v>2990</v>
      </c>
      <c r="C420" s="9" t="s">
        <v>1324</v>
      </c>
      <c r="D420" s="4">
        <v>0</v>
      </c>
      <c r="E420" t="e">
        <f>VLOOKUP(A420,Sheet2!A:L,12,0)</f>
        <v>#N/A</v>
      </c>
      <c r="F420" t="e">
        <f>VLOOKUP(A420,Sheet2!A:C,3,0)</f>
        <v>#N/A</v>
      </c>
      <c r="G420" t="e">
        <f t="shared" si="6"/>
        <v>#N/A</v>
      </c>
    </row>
    <row r="421" ht="14.25" hidden="1" customHeight="1" spans="1:7">
      <c r="A421" s="8" t="s">
        <v>2993</v>
      </c>
      <c r="B421" s="9" t="s">
        <v>2998</v>
      </c>
      <c r="C421" s="9" t="s">
        <v>2999</v>
      </c>
      <c r="D421" s="4">
        <v>0</v>
      </c>
      <c r="E421" t="e">
        <f>VLOOKUP(A421,Sheet2!A:L,12,0)</f>
        <v>#N/A</v>
      </c>
      <c r="F421" t="e">
        <f>VLOOKUP(A421,Sheet2!A:C,3,0)</f>
        <v>#N/A</v>
      </c>
      <c r="G421" t="e">
        <f t="shared" si="6"/>
        <v>#N/A</v>
      </c>
    </row>
    <row r="422" spans="1:11">
      <c r="A422" s="9" t="s">
        <v>3014</v>
      </c>
      <c r="D422" s="17">
        <v>40.61</v>
      </c>
      <c r="E422" t="e">
        <f>VLOOKUP(A422,Sheet2!A:L,12,0)</f>
        <v>#N/A</v>
      </c>
      <c r="F422" t="e">
        <f>VLOOKUP(A422,Sheet2!A:C,3,0)</f>
        <v>#N/A</v>
      </c>
      <c r="G422" t="e">
        <f t="shared" si="6"/>
        <v>#N/A</v>
      </c>
      <c r="H422" s="3"/>
      <c r="I422" s="16"/>
      <c r="J422" s="16" t="s">
        <v>3053</v>
      </c>
      <c r="K422" s="3"/>
    </row>
    <row r="423" spans="1:11">
      <c r="A423" s="9" t="s">
        <v>3020</v>
      </c>
      <c r="D423" s="18">
        <v>10.67</v>
      </c>
      <c r="E423" t="e">
        <f>VLOOKUP(A423,Sheet2!A:L,12,0)</f>
        <v>#N/A</v>
      </c>
      <c r="F423" t="e">
        <f>VLOOKUP(A423,Sheet2!A:C,3,0)</f>
        <v>#N/A</v>
      </c>
      <c r="G423" t="e">
        <f t="shared" si="6"/>
        <v>#N/A</v>
      </c>
      <c r="H423" s="11"/>
      <c r="I423" s="12"/>
      <c r="J423" s="12" t="s">
        <v>3054</v>
      </c>
      <c r="K423" s="11"/>
    </row>
    <row r="424" spans="1:11">
      <c r="A424" s="9" t="s">
        <v>3024</v>
      </c>
      <c r="D424" s="18">
        <v>10.69</v>
      </c>
      <c r="E424" t="e">
        <f>VLOOKUP(A424,Sheet2!A:L,12,0)</f>
        <v>#N/A</v>
      </c>
      <c r="F424" t="e">
        <f>VLOOKUP(A424,Sheet2!A:C,3,0)</f>
        <v>#N/A</v>
      </c>
      <c r="G424" t="e">
        <f t="shared" si="6"/>
        <v>#N/A</v>
      </c>
      <c r="H424" s="11"/>
      <c r="I424" s="12"/>
      <c r="J424" s="12" t="s">
        <v>3055</v>
      </c>
      <c r="K424" s="11"/>
    </row>
    <row r="425" spans="1:11">
      <c r="A425" s="9" t="s">
        <v>3032</v>
      </c>
      <c r="D425" s="18">
        <v>-370</v>
      </c>
      <c r="E425" t="e">
        <f>VLOOKUP(A425,Sheet2!A:L,12,0)</f>
        <v>#N/A</v>
      </c>
      <c r="F425" t="e">
        <f>VLOOKUP(A425,Sheet2!A:C,3,0)</f>
        <v>#N/A</v>
      </c>
      <c r="G425" t="e">
        <f t="shared" si="6"/>
        <v>#N/A</v>
      </c>
      <c r="H425" s="11"/>
      <c r="I425" s="12"/>
      <c r="J425" s="12" t="s">
        <v>3056</v>
      </c>
      <c r="K425" s="11"/>
    </row>
    <row r="426" customFormat="1" spans="1:10">
      <c r="A426" s="9" t="s">
        <v>1760</v>
      </c>
      <c r="D426" s="19">
        <v>-1533</v>
      </c>
      <c r="E426" t="e">
        <f>VLOOKUP(A426,Sheet2!A:L,12,0)</f>
        <v>#N/A</v>
      </c>
      <c r="F426" t="e">
        <f>VLOOKUP(A426,Sheet2!A:C,3,0)</f>
        <v>#N/A</v>
      </c>
      <c r="G426" t="e">
        <f t="shared" si="6"/>
        <v>#N/A</v>
      </c>
      <c r="I426" s="7"/>
      <c r="J426" s="7" t="s">
        <v>3057</v>
      </c>
    </row>
    <row r="427" customFormat="1" spans="1:10">
      <c r="A427" s="9" t="s">
        <v>1751</v>
      </c>
      <c r="D427" s="19">
        <v>-1549</v>
      </c>
      <c r="E427" t="e">
        <f>VLOOKUP(A427,Sheet2!A:L,12,0)</f>
        <v>#N/A</v>
      </c>
      <c r="F427" t="e">
        <f>VLOOKUP(A427,Sheet2!A:C,3,0)</f>
        <v>#N/A</v>
      </c>
      <c r="G427" t="e">
        <f t="shared" si="6"/>
        <v>#N/A</v>
      </c>
      <c r="I427" s="7"/>
      <c r="J427" s="7" t="s">
        <v>3058</v>
      </c>
    </row>
    <row r="428" spans="1:10">
      <c r="A428" s="9" t="s">
        <v>2028</v>
      </c>
      <c r="D428" s="19">
        <v>-741</v>
      </c>
      <c r="E428" t="e">
        <f>VLOOKUP(A428,Sheet2!A:L,12,0)</f>
        <v>#N/A</v>
      </c>
      <c r="F428" t="e">
        <f>VLOOKUP(A428,Sheet2!A:C,3,0)</f>
        <v>#N/A</v>
      </c>
      <c r="G428" t="e">
        <f t="shared" si="6"/>
        <v>#N/A</v>
      </c>
      <c r="I428" s="7"/>
      <c r="J428" s="7" t="s">
        <v>3059</v>
      </c>
    </row>
    <row r="430" spans="4:4">
      <c r="D430" s="4">
        <f>SUM(D2:D429)</f>
        <v>283865.16</v>
      </c>
    </row>
    <row r="432" ht="14.25" spans="4:4">
      <c r="D432" s="20" t="s">
        <v>24</v>
      </c>
    </row>
    <row r="436" spans="1:3">
      <c r="A436" t="s">
        <v>3965</v>
      </c>
      <c r="C436">
        <v>124452.5</v>
      </c>
    </row>
    <row r="437" spans="1:3">
      <c r="A437" t="s">
        <v>3966</v>
      </c>
      <c r="C437">
        <v>162494.66</v>
      </c>
    </row>
    <row r="438" spans="3:3">
      <c r="C438">
        <f>SUBTOTAL(9,C436:C437)</f>
        <v>286947.16</v>
      </c>
    </row>
  </sheetData>
  <autoFilter ref="A1:K428">
    <filterColumn colId="3">
      <filters>
        <filter val="-370.00"/>
        <filter val="-741.00"/>
        <filter val="1,000.00"/>
        <filter val="1,020.00"/>
        <filter val="1,029.00"/>
        <filter val="1,046.00"/>
        <filter val="1,050.00"/>
        <filter val="1,060.00"/>
        <filter val="1,062.00"/>
        <filter val="1,068.00"/>
        <filter val="1,070.00"/>
        <filter val="1,089.00"/>
        <filter val="1,092.00"/>
        <filter val="1,096.00"/>
        <filter val="1,126.00"/>
        <filter val="1,182.00"/>
        <filter val="1,190.00"/>
        <filter val="1,206.00"/>
        <filter val="1,244.00"/>
        <filter val="1,262.00"/>
        <filter val="1,298.00"/>
        <filter val="1,340.00"/>
        <filter val="1,368.00"/>
        <filter val="1,372.00"/>
        <filter val="1,374.00"/>
        <filter val="1,380.00"/>
        <filter val="1,391.00"/>
        <filter val="1,404.00"/>
        <filter val="1,408.00"/>
        <filter val="1,440.00"/>
        <filter val="1,446.00"/>
        <filter val="1,460.00"/>
        <filter val="1,462.00"/>
        <filter val="1,464.00"/>
        <filter val="1,468.00"/>
        <filter val="1,479.00"/>
        <filter val="1,481.00"/>
        <filter val="1,503.00"/>
        <filter val="1,508.00"/>
        <filter val="1,512.00"/>
        <filter val="1,514.00"/>
        <filter val="-1,533.00"/>
        <filter val="-1,549.00"/>
        <filter val="1,556.00"/>
        <filter val="1,580.00"/>
        <filter val="1,582.00"/>
        <filter val="1,604.00"/>
        <filter val="1,612.00"/>
        <filter val="1,618.00"/>
        <filter val="1,628.00"/>
        <filter val="1,692.00"/>
        <filter val="1,707.00"/>
        <filter val="1,708.00"/>
        <filter val="1,761.00"/>
        <filter val="1,768.00"/>
        <filter val="1,824.00"/>
        <filter val="1,865.00"/>
        <filter val="1,960.00"/>
        <filter val="50.00"/>
        <filter val="53.00"/>
        <filter val="59.00"/>
        <filter val="61.00"/>
        <filter val="69.00"/>
        <filter val="77.00"/>
        <filter val="81.00"/>
        <filter val="89.00"/>
        <filter val="96.00"/>
        <filter val="97.00"/>
        <filter val="108.00"/>
        <filter val="120.00"/>
        <filter val="121.00"/>
        <filter val="138.00"/>
        <filter val="151.00"/>
        <filter val="152.00"/>
        <filter val="153.00"/>
        <filter val="159.00"/>
        <filter val="166.00"/>
        <filter val="167.00"/>
        <filter val="177.00"/>
        <filter val="181.00"/>
        <filter val="188.00"/>
        <filter val="193.00"/>
        <filter val="199.00"/>
        <filter val="202.00"/>
        <filter val="203.00"/>
        <filter val="204.00"/>
        <filter val="209.00"/>
        <filter val="212.00"/>
        <filter val="215.00"/>
        <filter val="218.00"/>
        <filter val="227.00"/>
        <filter val="231.00"/>
        <filter val="235.00"/>
        <filter val="236.00"/>
        <filter val="240.00"/>
        <filter val="243.00"/>
        <filter val="250.00"/>
        <filter val="254.00"/>
        <filter val="256.00"/>
        <filter val="258.00"/>
        <filter val="265.00"/>
        <filter val="266.00"/>
        <filter val="272.00"/>
        <filter val="274.00"/>
        <filter val="281.00"/>
        <filter val="297.00"/>
        <filter val="298.00"/>
        <filter val="299.00"/>
        <filter val="304.00"/>
        <filter val="311.00"/>
        <filter val="313.00"/>
        <filter val="315.00"/>
        <filter val="317.00"/>
        <filter val="320.00"/>
        <filter val="322.00"/>
        <filter val="323.00"/>
        <filter val="324.00"/>
        <filter val="329.00"/>
        <filter val="333.00"/>
        <filter val="334.00"/>
        <filter val="337.00"/>
        <filter val="343.00"/>
        <filter val="345.00"/>
        <filter val="348.00"/>
        <filter val="356.00"/>
        <filter val="359.00"/>
        <filter val="361.00"/>
        <filter val="368.00"/>
        <filter val="370.00"/>
        <filter val="371.00"/>
        <filter val="378.00"/>
        <filter val="384.00"/>
        <filter val="387.00"/>
        <filter val="391.00"/>
        <filter val="405.00"/>
        <filter val="414.00"/>
        <filter val="415.00"/>
        <filter val="418.00"/>
        <filter val="424.00"/>
        <filter val="431.00"/>
        <filter val="436.00"/>
        <filter val="442.00"/>
        <filter val="444.00"/>
        <filter val="452.00"/>
        <filter val="454.00"/>
        <filter val="460.00"/>
        <filter val="462.00"/>
        <filter val="464.00"/>
        <filter val="477.00"/>
        <filter val="481.00"/>
        <filter val="483.00"/>
        <filter val="488.00"/>
        <filter val="496.00"/>
        <filter val="498.00"/>
        <filter val="500.00"/>
        <filter val="502.00"/>
        <filter val="513.00"/>
        <filter val="516.00"/>
        <filter val="526.00"/>
        <filter val="532.00"/>
        <filter val="537.00"/>
        <filter val="554.00"/>
        <filter val="560.00"/>
        <filter val="571.00"/>
        <filter val="575.00"/>
        <filter val="576.00"/>
        <filter val="579.00"/>
        <filter val="590.00"/>
        <filter val="592.00"/>
        <filter val="596.00"/>
        <filter val="598.00"/>
        <filter val="619.00"/>
        <filter val="624.00"/>
        <filter val="629.00"/>
        <filter val="630.00"/>
        <filter val="634.00"/>
        <filter val="638.00"/>
        <filter val="646.00"/>
        <filter val="649.00"/>
        <filter val="652.00"/>
        <filter val="655.00"/>
        <filter val="665.00"/>
        <filter val="684.00"/>
        <filter val="690.00"/>
        <filter val="691.00"/>
        <filter val="708.00"/>
        <filter val="712.00"/>
        <filter val="713.00"/>
        <filter val="714.00"/>
        <filter val="726.00"/>
        <filter val="729.00"/>
        <filter val="730.00"/>
        <filter val="739.00"/>
        <filter val="747.00"/>
        <filter val="752.00"/>
        <filter val="768.00"/>
        <filter val="775.00"/>
        <filter val="816.00"/>
        <filter val="819.00"/>
        <filter val="828.00"/>
        <filter val="893.00"/>
        <filter val="894.00"/>
        <filter val="898.00"/>
        <filter val="910.00"/>
        <filter val="912.00"/>
        <filter val="924.00"/>
        <filter val="956.00"/>
        <filter val="958.00"/>
        <filter val="962.00"/>
        <filter val="964.00"/>
        <filter val="966.00"/>
        <filter val="978.00"/>
        <filter val="5,154.00"/>
        <filter val="5,728.00"/>
        <filter val="4,091.00"/>
        <filter val="4,244.00"/>
        <filter val="4,380.00"/>
        <filter val="369.30"/>
        <filter val="3,036.00"/>
        <filter val="3,360.00"/>
        <filter val="3,382.00"/>
        <filter val="3,720.00"/>
        <filter val="3,724.00"/>
        <filter val="2,000.00"/>
        <filter val="2,006.00"/>
        <filter val="2,010.00"/>
        <filter val="2,037.00"/>
        <filter val="2,061.00"/>
        <filter val="2,090.00"/>
        <filter val="2,093.00"/>
        <filter val="2,116.00"/>
        <filter val="2,132.00"/>
        <filter val="2,349.00"/>
        <filter val="2,352.00"/>
        <filter val="2,414.00"/>
        <filter val="2,424.00"/>
        <filter val="2,435.00"/>
        <filter val="2,566.00"/>
        <filter val="2,575.00"/>
        <filter val="2,616.00"/>
        <filter val="2,640.00"/>
        <filter val="2,768.00"/>
        <filter val="2,776.00"/>
        <filter val="2,777.00"/>
        <filter val="2,778.00"/>
        <filter val="2,873.00"/>
        <filter val="2,915.00"/>
        <filter val="2,916.00"/>
        <filter val="2,922.00"/>
        <filter val="40.61"/>
        <filter val="10.67"/>
        <filter val="10.69"/>
        <filter val="4,218.99"/>
        <filter val="6,212.00"/>
        <filter val="6,676.00"/>
        <filter val="93.90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3063</v>
      </c>
      <c r="B1" s="2" t="s">
        <v>3064</v>
      </c>
      <c r="C1" s="2" t="s">
        <v>3065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3066</v>
      </c>
      <c r="I1" s="2" t="s">
        <v>3067</v>
      </c>
      <c r="J1" s="2" t="s">
        <v>3068</v>
      </c>
      <c r="K1" s="2" t="s">
        <v>3069</v>
      </c>
      <c r="L1" s="2" t="s">
        <v>3070</v>
      </c>
      <c r="M1" s="2" t="s">
        <v>3071</v>
      </c>
      <c r="N1" s="2" t="s">
        <v>3072</v>
      </c>
      <c r="O1" s="2" t="s">
        <v>3073</v>
      </c>
      <c r="P1" s="2" t="s">
        <v>3074</v>
      </c>
      <c r="Q1" s="2" t="s">
        <v>3075</v>
      </c>
      <c r="R1" s="2" t="s">
        <v>3076</v>
      </c>
      <c r="S1" s="2" t="s">
        <v>3077</v>
      </c>
      <c r="T1" s="2" t="s">
        <v>3078</v>
      </c>
      <c r="U1" s="2" t="s">
        <v>3079</v>
      </c>
      <c r="V1" s="2" t="s">
        <v>3080</v>
      </c>
    </row>
    <row r="2" s="1" customFormat="1" spans="1:22">
      <c r="A2" s="1" t="s">
        <v>99</v>
      </c>
      <c r="B2" s="1" t="s">
        <v>104</v>
      </c>
      <c r="C2" s="1" t="s">
        <v>100</v>
      </c>
      <c r="D2" s="1" t="s">
        <v>102</v>
      </c>
      <c r="E2" s="1" t="s">
        <v>3081</v>
      </c>
      <c r="F2" s="1" t="s">
        <v>82</v>
      </c>
      <c r="G2" s="1" t="s">
        <v>105</v>
      </c>
      <c r="H2" s="1" t="s">
        <v>3082</v>
      </c>
      <c r="I2" s="1" t="s">
        <v>3083</v>
      </c>
      <c r="J2" s="1" t="s">
        <v>3084</v>
      </c>
      <c r="K2" s="1" t="s">
        <v>3083</v>
      </c>
      <c r="L2" s="1" t="s">
        <v>3083</v>
      </c>
      <c r="M2" s="1" t="s">
        <v>3085</v>
      </c>
      <c r="N2" s="1" t="s">
        <v>3085</v>
      </c>
      <c r="O2" s="1" t="s">
        <v>3086</v>
      </c>
      <c r="P2" s="1" t="s">
        <v>3087</v>
      </c>
      <c r="Q2" s="1" t="s">
        <v>3088</v>
      </c>
      <c r="R2" s="1" t="s">
        <v>3089</v>
      </c>
      <c r="S2" s="1" t="s">
        <v>76</v>
      </c>
      <c r="T2" s="1" t="s">
        <v>37</v>
      </c>
      <c r="U2" s="1" t="s">
        <v>3046</v>
      </c>
      <c r="V2" s="1" t="s">
        <v>3090</v>
      </c>
    </row>
    <row r="3" s="1" customFormat="1" spans="1:22">
      <c r="A3" s="1" t="s">
        <v>1388</v>
      </c>
      <c r="B3" s="1" t="s">
        <v>1393</v>
      </c>
      <c r="C3" s="1" t="s">
        <v>1389</v>
      </c>
      <c r="D3" s="1" t="s">
        <v>1391</v>
      </c>
      <c r="E3" s="1" t="s">
        <v>3091</v>
      </c>
      <c r="F3" s="1" t="s">
        <v>82</v>
      </c>
      <c r="G3" s="1" t="s">
        <v>520</v>
      </c>
      <c r="H3" s="1" t="s">
        <v>3082</v>
      </c>
      <c r="I3" s="1" t="s">
        <v>3092</v>
      </c>
      <c r="J3" s="1" t="s">
        <v>3084</v>
      </c>
      <c r="K3" s="1" t="s">
        <v>3092</v>
      </c>
      <c r="L3" s="1" t="s">
        <v>3092</v>
      </c>
      <c r="M3" s="1" t="s">
        <v>3085</v>
      </c>
      <c r="N3" s="1" t="s">
        <v>3085</v>
      </c>
      <c r="O3" s="1" t="s">
        <v>3086</v>
      </c>
      <c r="P3" s="1" t="s">
        <v>3087</v>
      </c>
      <c r="Q3" s="1" t="s">
        <v>3088</v>
      </c>
      <c r="R3" s="1" t="s">
        <v>3093</v>
      </c>
      <c r="S3" s="1" t="s">
        <v>76</v>
      </c>
      <c r="T3" s="1" t="s">
        <v>37</v>
      </c>
      <c r="U3" s="1" t="s">
        <v>3046</v>
      </c>
      <c r="V3" s="1" t="s">
        <v>3094</v>
      </c>
    </row>
    <row r="4" s="1" customFormat="1" spans="1:22">
      <c r="A4" s="1" t="s">
        <v>2221</v>
      </c>
      <c r="B4" s="1" t="s">
        <v>2226</v>
      </c>
      <c r="C4" s="1" t="s">
        <v>2222</v>
      </c>
      <c r="D4" s="1" t="s">
        <v>2224</v>
      </c>
      <c r="E4" s="1" t="s">
        <v>3095</v>
      </c>
      <c r="F4" s="1" t="s">
        <v>520</v>
      </c>
      <c r="G4" s="1" t="s">
        <v>929</v>
      </c>
      <c r="H4" s="1" t="s">
        <v>3082</v>
      </c>
      <c r="I4" s="1" t="s">
        <v>3096</v>
      </c>
      <c r="J4" s="1" t="s">
        <v>3084</v>
      </c>
      <c r="K4" s="1" t="s">
        <v>3096</v>
      </c>
      <c r="L4" s="1" t="s">
        <v>3096</v>
      </c>
      <c r="M4" s="1" t="s">
        <v>3085</v>
      </c>
      <c r="N4" s="1" t="s">
        <v>3085</v>
      </c>
      <c r="O4" s="1" t="s">
        <v>3086</v>
      </c>
      <c r="P4" s="1" t="s">
        <v>3087</v>
      </c>
      <c r="Q4" s="1" t="s">
        <v>3088</v>
      </c>
      <c r="R4" s="1" t="s">
        <v>3097</v>
      </c>
      <c r="S4" s="1" t="s">
        <v>76</v>
      </c>
      <c r="T4" s="1" t="s">
        <v>37</v>
      </c>
      <c r="U4" s="1" t="s">
        <v>3048</v>
      </c>
      <c r="V4" s="1" t="s">
        <v>3098</v>
      </c>
    </row>
    <row r="5" s="1" customFormat="1" spans="1:22">
      <c r="A5" s="1" t="s">
        <v>614</v>
      </c>
      <c r="B5" s="1" t="s">
        <v>619</v>
      </c>
      <c r="C5" s="1" t="s">
        <v>615</v>
      </c>
      <c r="D5" s="1" t="s">
        <v>3099</v>
      </c>
      <c r="E5" s="1" t="s">
        <v>3100</v>
      </c>
      <c r="F5" s="1" t="s">
        <v>116</v>
      </c>
      <c r="G5" s="1" t="s">
        <v>464</v>
      </c>
      <c r="H5" s="1" t="s">
        <v>3082</v>
      </c>
      <c r="I5" s="1" t="s">
        <v>3101</v>
      </c>
      <c r="J5" s="1" t="s">
        <v>3084</v>
      </c>
      <c r="K5" s="1" t="s">
        <v>3101</v>
      </c>
      <c r="L5" s="1" t="s">
        <v>3101</v>
      </c>
      <c r="M5" s="1" t="s">
        <v>3085</v>
      </c>
      <c r="N5" s="1" t="s">
        <v>3085</v>
      </c>
      <c r="O5" s="1" t="s">
        <v>3086</v>
      </c>
      <c r="P5" s="1" t="s">
        <v>3087</v>
      </c>
      <c r="Q5" s="1" t="s">
        <v>3088</v>
      </c>
      <c r="R5" s="1" t="s">
        <v>3102</v>
      </c>
      <c r="S5" s="1" t="s">
        <v>76</v>
      </c>
      <c r="T5" s="1" t="s">
        <v>37</v>
      </c>
      <c r="U5" s="1" t="s">
        <v>3046</v>
      </c>
      <c r="V5" s="1" t="s">
        <v>3090</v>
      </c>
    </row>
    <row r="6" s="1" customFormat="1" spans="1:22">
      <c r="A6" s="1" t="s">
        <v>143</v>
      </c>
      <c r="B6" s="1" t="s">
        <v>148</v>
      </c>
      <c r="C6" s="1" t="s">
        <v>144</v>
      </c>
      <c r="D6" s="1" t="s">
        <v>146</v>
      </c>
      <c r="E6" s="1" t="s">
        <v>3103</v>
      </c>
      <c r="F6" s="1" t="s">
        <v>137</v>
      </c>
      <c r="G6" s="1" t="s">
        <v>105</v>
      </c>
      <c r="H6" s="1" t="s">
        <v>3082</v>
      </c>
      <c r="I6" s="1" t="s">
        <v>3104</v>
      </c>
      <c r="J6" s="1" t="s">
        <v>3084</v>
      </c>
      <c r="K6" s="1" t="s">
        <v>3104</v>
      </c>
      <c r="L6" s="1" t="s">
        <v>3104</v>
      </c>
      <c r="M6" s="1" t="s">
        <v>3085</v>
      </c>
      <c r="N6" s="1" t="s">
        <v>3085</v>
      </c>
      <c r="O6" s="1" t="s">
        <v>3086</v>
      </c>
      <c r="P6" s="1" t="s">
        <v>3087</v>
      </c>
      <c r="Q6" s="1" t="s">
        <v>3088</v>
      </c>
      <c r="R6" s="1" t="s">
        <v>3105</v>
      </c>
      <c r="S6" s="1" t="s">
        <v>76</v>
      </c>
      <c r="T6" s="1" t="s">
        <v>37</v>
      </c>
      <c r="U6" s="1" t="s">
        <v>3046</v>
      </c>
      <c r="V6" s="1" t="s">
        <v>3094</v>
      </c>
    </row>
    <row r="7" s="1" customFormat="1" spans="1:22">
      <c r="A7" s="1" t="s">
        <v>1351</v>
      </c>
      <c r="B7" s="1" t="s">
        <v>148</v>
      </c>
      <c r="C7" s="1" t="s">
        <v>1352</v>
      </c>
      <c r="D7" s="1" t="s">
        <v>1354</v>
      </c>
      <c r="E7" s="1" t="s">
        <v>3106</v>
      </c>
      <c r="F7" s="1" t="s">
        <v>465</v>
      </c>
      <c r="G7" s="1" t="s">
        <v>520</v>
      </c>
      <c r="H7" s="1" t="s">
        <v>3082</v>
      </c>
      <c r="I7" s="1" t="s">
        <v>3107</v>
      </c>
      <c r="J7" s="1" t="s">
        <v>3084</v>
      </c>
      <c r="K7" s="1" t="s">
        <v>3107</v>
      </c>
      <c r="L7" s="1" t="s">
        <v>3107</v>
      </c>
      <c r="M7" s="1" t="s">
        <v>3085</v>
      </c>
      <c r="N7" s="1" t="s">
        <v>3085</v>
      </c>
      <c r="O7" s="1" t="s">
        <v>3086</v>
      </c>
      <c r="P7" s="1" t="s">
        <v>3087</v>
      </c>
      <c r="Q7" s="1" t="s">
        <v>3088</v>
      </c>
      <c r="R7" s="1" t="s">
        <v>3108</v>
      </c>
      <c r="S7" s="1" t="s">
        <v>76</v>
      </c>
      <c r="T7" s="1" t="s">
        <v>37</v>
      </c>
      <c r="U7" s="1" t="s">
        <v>3046</v>
      </c>
      <c r="V7" s="1" t="s">
        <v>3090</v>
      </c>
    </row>
    <row r="8" s="1" customFormat="1" spans="1:22">
      <c r="A8" s="1" t="s">
        <v>2861</v>
      </c>
      <c r="B8" s="1" t="s">
        <v>2864</v>
      </c>
      <c r="C8" s="1" t="s">
        <v>2862</v>
      </c>
      <c r="D8" s="1" t="s">
        <v>206</v>
      </c>
      <c r="E8" s="1" t="s">
        <v>3109</v>
      </c>
      <c r="F8" s="1" t="s">
        <v>929</v>
      </c>
      <c r="G8" s="1" t="s">
        <v>84</v>
      </c>
      <c r="H8" s="1" t="s">
        <v>3082</v>
      </c>
      <c r="I8" s="1" t="s">
        <v>3110</v>
      </c>
      <c r="J8" s="1" t="s">
        <v>3084</v>
      </c>
      <c r="K8" s="1" t="s">
        <v>3110</v>
      </c>
      <c r="L8" s="1" t="s">
        <v>3110</v>
      </c>
      <c r="M8" s="1" t="s">
        <v>3085</v>
      </c>
      <c r="N8" s="1" t="s">
        <v>3085</v>
      </c>
      <c r="O8" s="1" t="s">
        <v>3086</v>
      </c>
      <c r="P8" s="1" t="s">
        <v>3087</v>
      </c>
      <c r="Q8" s="1" t="s">
        <v>3088</v>
      </c>
      <c r="R8" s="1" t="s">
        <v>3111</v>
      </c>
      <c r="S8" s="1" t="s">
        <v>76</v>
      </c>
      <c r="T8" s="1" t="s">
        <v>37</v>
      </c>
      <c r="U8" s="1" t="s">
        <v>3048</v>
      </c>
      <c r="V8" s="1" t="s">
        <v>3098</v>
      </c>
    </row>
    <row r="9" s="1" customFormat="1" spans="1:22">
      <c r="A9" s="1" t="s">
        <v>1398</v>
      </c>
      <c r="B9" s="1" t="s">
        <v>1401</v>
      </c>
      <c r="C9" s="1" t="s">
        <v>1399</v>
      </c>
      <c r="D9" s="1" t="s">
        <v>206</v>
      </c>
      <c r="E9" s="1" t="s">
        <v>3112</v>
      </c>
      <c r="F9" s="1" t="s">
        <v>465</v>
      </c>
      <c r="G9" s="1" t="s">
        <v>520</v>
      </c>
      <c r="H9" s="1" t="s">
        <v>3082</v>
      </c>
      <c r="I9" s="1" t="s">
        <v>3113</v>
      </c>
      <c r="J9" s="1" t="s">
        <v>3084</v>
      </c>
      <c r="K9" s="1" t="s">
        <v>3113</v>
      </c>
      <c r="L9" s="1" t="s">
        <v>3113</v>
      </c>
      <c r="M9" s="1" t="s">
        <v>3085</v>
      </c>
      <c r="N9" s="1" t="s">
        <v>3085</v>
      </c>
      <c r="O9" s="1" t="s">
        <v>3086</v>
      </c>
      <c r="P9" s="1" t="s">
        <v>3087</v>
      </c>
      <c r="Q9" s="1" t="s">
        <v>3088</v>
      </c>
      <c r="R9" s="1" t="s">
        <v>3114</v>
      </c>
      <c r="S9" s="1" t="s">
        <v>76</v>
      </c>
      <c r="T9" s="1" t="s">
        <v>37</v>
      </c>
      <c r="U9" s="1" t="s">
        <v>3048</v>
      </c>
      <c r="V9" s="1" t="s">
        <v>3098</v>
      </c>
    </row>
    <row r="10" s="1" customFormat="1" spans="1:22">
      <c r="A10" s="1" t="s">
        <v>655</v>
      </c>
      <c r="B10" s="1" t="s">
        <v>658</v>
      </c>
      <c r="C10" s="1" t="s">
        <v>656</v>
      </c>
      <c r="D10" s="1" t="s">
        <v>593</v>
      </c>
      <c r="E10" s="1" t="s">
        <v>3115</v>
      </c>
      <c r="F10" s="1" t="s">
        <v>82</v>
      </c>
      <c r="G10" s="1" t="s">
        <v>464</v>
      </c>
      <c r="H10" s="1" t="s">
        <v>3082</v>
      </c>
      <c r="I10" s="1" t="s">
        <v>3116</v>
      </c>
      <c r="J10" s="1" t="s">
        <v>3084</v>
      </c>
      <c r="K10" s="1" t="s">
        <v>3116</v>
      </c>
      <c r="L10" s="1" t="s">
        <v>3116</v>
      </c>
      <c r="M10" s="1" t="s">
        <v>3085</v>
      </c>
      <c r="N10" s="1" t="s">
        <v>3085</v>
      </c>
      <c r="O10" s="1" t="s">
        <v>3086</v>
      </c>
      <c r="P10" s="1" t="s">
        <v>3087</v>
      </c>
      <c r="Q10" s="1" t="s">
        <v>3088</v>
      </c>
      <c r="R10" s="1" t="s">
        <v>3117</v>
      </c>
      <c r="S10" s="1" t="s">
        <v>76</v>
      </c>
      <c r="T10" s="1" t="s">
        <v>37</v>
      </c>
      <c r="U10" s="1" t="s">
        <v>3046</v>
      </c>
      <c r="V10" s="1" t="s">
        <v>3098</v>
      </c>
    </row>
    <row r="11" s="1" customFormat="1" spans="1:22">
      <c r="A11" s="1" t="s">
        <v>203</v>
      </c>
      <c r="B11" s="1" t="s">
        <v>208</v>
      </c>
      <c r="C11" s="1" t="s">
        <v>204</v>
      </c>
      <c r="D11" s="1" t="s">
        <v>206</v>
      </c>
      <c r="E11" s="1" t="s">
        <v>3118</v>
      </c>
      <c r="F11" s="1" t="s">
        <v>116</v>
      </c>
      <c r="G11" s="1" t="s">
        <v>105</v>
      </c>
      <c r="H11" s="1" t="s">
        <v>3082</v>
      </c>
      <c r="I11" s="1" t="s">
        <v>3119</v>
      </c>
      <c r="J11" s="1" t="s">
        <v>3084</v>
      </c>
      <c r="K11" s="1" t="s">
        <v>3119</v>
      </c>
      <c r="L11" s="1" t="s">
        <v>3119</v>
      </c>
      <c r="M11" s="1" t="s">
        <v>3085</v>
      </c>
      <c r="N11" s="1" t="s">
        <v>3085</v>
      </c>
      <c r="O11" s="1" t="s">
        <v>3086</v>
      </c>
      <c r="P11" s="1" t="s">
        <v>3087</v>
      </c>
      <c r="Q11" s="1" t="s">
        <v>3088</v>
      </c>
      <c r="R11" s="1" t="s">
        <v>3120</v>
      </c>
      <c r="S11" s="1" t="s">
        <v>76</v>
      </c>
      <c r="T11" s="1" t="s">
        <v>37</v>
      </c>
      <c r="U11" s="1" t="s">
        <v>3048</v>
      </c>
      <c r="V11" s="1" t="s">
        <v>3098</v>
      </c>
    </row>
    <row r="12" s="1" customFormat="1" spans="1:22">
      <c r="A12" s="1" t="s">
        <v>1819</v>
      </c>
      <c r="B12" s="1" t="s">
        <v>208</v>
      </c>
      <c r="C12" s="1" t="s">
        <v>1820</v>
      </c>
      <c r="D12" s="1" t="s">
        <v>3121</v>
      </c>
      <c r="E12" s="1" t="s">
        <v>3122</v>
      </c>
      <c r="F12" s="1" t="s">
        <v>520</v>
      </c>
      <c r="G12" s="1" t="s">
        <v>83</v>
      </c>
      <c r="H12" s="1" t="s">
        <v>3082</v>
      </c>
      <c r="I12" s="1" t="s">
        <v>3123</v>
      </c>
      <c r="J12" s="1" t="s">
        <v>3084</v>
      </c>
      <c r="K12" s="1" t="s">
        <v>3123</v>
      </c>
      <c r="L12" s="1" t="s">
        <v>3123</v>
      </c>
      <c r="M12" s="1" t="s">
        <v>3085</v>
      </c>
      <c r="N12" s="1" t="s">
        <v>3085</v>
      </c>
      <c r="O12" s="1" t="s">
        <v>3086</v>
      </c>
      <c r="P12" s="1" t="s">
        <v>3087</v>
      </c>
      <c r="Q12" s="1" t="s">
        <v>3088</v>
      </c>
      <c r="R12" s="1" t="s">
        <v>3124</v>
      </c>
      <c r="S12" s="1" t="s">
        <v>76</v>
      </c>
      <c r="T12" s="1" t="s">
        <v>37</v>
      </c>
      <c r="U12" s="1" t="s">
        <v>3046</v>
      </c>
      <c r="V12" s="1" t="s">
        <v>3090</v>
      </c>
    </row>
    <row r="13" s="1" customFormat="1" spans="1:22">
      <c r="A13" s="1" t="s">
        <v>2641</v>
      </c>
      <c r="B13" s="1" t="s">
        <v>2644</v>
      </c>
      <c r="C13" s="1" t="s">
        <v>2642</v>
      </c>
      <c r="D13" s="1" t="s">
        <v>206</v>
      </c>
      <c r="E13" s="1" t="s">
        <v>3125</v>
      </c>
      <c r="F13" s="1" t="s">
        <v>520</v>
      </c>
      <c r="G13" s="1" t="s">
        <v>84</v>
      </c>
      <c r="H13" s="1" t="s">
        <v>3082</v>
      </c>
      <c r="I13" s="1" t="s">
        <v>3126</v>
      </c>
      <c r="J13" s="1" t="s">
        <v>3084</v>
      </c>
      <c r="K13" s="1" t="s">
        <v>3126</v>
      </c>
      <c r="L13" s="1" t="s">
        <v>3126</v>
      </c>
      <c r="M13" s="1" t="s">
        <v>3085</v>
      </c>
      <c r="N13" s="1" t="s">
        <v>3085</v>
      </c>
      <c r="O13" s="1" t="s">
        <v>3086</v>
      </c>
      <c r="P13" s="1" t="s">
        <v>3087</v>
      </c>
      <c r="Q13" s="1" t="s">
        <v>3088</v>
      </c>
      <c r="R13" s="1" t="s">
        <v>3127</v>
      </c>
      <c r="S13" s="1" t="s">
        <v>76</v>
      </c>
      <c r="T13" s="1" t="s">
        <v>37</v>
      </c>
      <c r="U13" s="1" t="s">
        <v>3048</v>
      </c>
      <c r="V13" s="1" t="s">
        <v>3098</v>
      </c>
    </row>
    <row r="14" s="1" customFormat="1" spans="1:22">
      <c r="A14" s="1" t="s">
        <v>1403</v>
      </c>
      <c r="B14" s="1" t="s">
        <v>939</v>
      </c>
      <c r="C14" s="1" t="s">
        <v>1404</v>
      </c>
      <c r="D14" s="1" t="s">
        <v>602</v>
      </c>
      <c r="E14" s="1" t="s">
        <v>3128</v>
      </c>
      <c r="F14" s="1" t="s">
        <v>105</v>
      </c>
      <c r="G14" s="1" t="s">
        <v>520</v>
      </c>
      <c r="H14" s="1" t="s">
        <v>3082</v>
      </c>
      <c r="I14" s="1" t="s">
        <v>3129</v>
      </c>
      <c r="J14" s="1" t="s">
        <v>3084</v>
      </c>
      <c r="K14" s="1" t="s">
        <v>3129</v>
      </c>
      <c r="L14" s="1" t="s">
        <v>3129</v>
      </c>
      <c r="M14" s="1" t="s">
        <v>3085</v>
      </c>
      <c r="N14" s="1" t="s">
        <v>3085</v>
      </c>
      <c r="O14" s="1" t="s">
        <v>3086</v>
      </c>
      <c r="P14" s="1" t="s">
        <v>3087</v>
      </c>
      <c r="Q14" s="1" t="s">
        <v>3088</v>
      </c>
      <c r="R14" s="1" t="s">
        <v>3130</v>
      </c>
      <c r="S14" s="1" t="s">
        <v>76</v>
      </c>
      <c r="T14" s="1" t="s">
        <v>37</v>
      </c>
      <c r="U14" s="1" t="s">
        <v>3046</v>
      </c>
      <c r="V14" s="1" t="s">
        <v>3098</v>
      </c>
    </row>
    <row r="15" s="1" customFormat="1" spans="1:22">
      <c r="A15" s="1" t="s">
        <v>2075</v>
      </c>
      <c r="B15" s="1" t="s">
        <v>2080</v>
      </c>
      <c r="C15" s="1" t="s">
        <v>2076</v>
      </c>
      <c r="D15" s="1" t="s">
        <v>2078</v>
      </c>
      <c r="E15" s="1" t="s">
        <v>3131</v>
      </c>
      <c r="F15" s="1" t="s">
        <v>464</v>
      </c>
      <c r="G15" s="1" t="s">
        <v>83</v>
      </c>
      <c r="H15" s="1" t="s">
        <v>3082</v>
      </c>
      <c r="I15" s="1" t="s">
        <v>3132</v>
      </c>
      <c r="J15" s="1" t="s">
        <v>3084</v>
      </c>
      <c r="K15" s="1" t="s">
        <v>3132</v>
      </c>
      <c r="L15" s="1" t="s">
        <v>3132</v>
      </c>
      <c r="M15" s="1" t="s">
        <v>3085</v>
      </c>
      <c r="N15" s="1" t="s">
        <v>3085</v>
      </c>
      <c r="O15" s="1" t="s">
        <v>3086</v>
      </c>
      <c r="P15" s="1" t="s">
        <v>3087</v>
      </c>
      <c r="Q15" s="1" t="s">
        <v>3088</v>
      </c>
      <c r="R15" s="1" t="s">
        <v>3133</v>
      </c>
      <c r="S15" s="1" t="s">
        <v>76</v>
      </c>
      <c r="T15" s="1" t="s">
        <v>37</v>
      </c>
      <c r="U15" s="1" t="s">
        <v>3046</v>
      </c>
      <c r="V15" s="1" t="s">
        <v>3134</v>
      </c>
    </row>
    <row r="16" s="1" customFormat="1" spans="1:22">
      <c r="A16" s="1" t="s">
        <v>703</v>
      </c>
      <c r="B16" s="1" t="s">
        <v>708</v>
      </c>
      <c r="C16" s="1" t="s">
        <v>704</v>
      </c>
      <c r="D16" s="1" t="s">
        <v>3135</v>
      </c>
      <c r="E16" s="1" t="s">
        <v>3136</v>
      </c>
      <c r="F16" s="1" t="s">
        <v>105</v>
      </c>
      <c r="G16" s="1" t="s">
        <v>464</v>
      </c>
      <c r="H16" s="1" t="s">
        <v>3082</v>
      </c>
      <c r="I16" s="1" t="s">
        <v>3137</v>
      </c>
      <c r="J16" s="1" t="s">
        <v>3084</v>
      </c>
      <c r="K16" s="1" t="s">
        <v>3137</v>
      </c>
      <c r="L16" s="1" t="s">
        <v>3137</v>
      </c>
      <c r="M16" s="1" t="s">
        <v>3085</v>
      </c>
      <c r="N16" s="1" t="s">
        <v>3085</v>
      </c>
      <c r="O16" s="1" t="s">
        <v>3086</v>
      </c>
      <c r="P16" s="1" t="s">
        <v>3087</v>
      </c>
      <c r="Q16" s="1" t="s">
        <v>3088</v>
      </c>
      <c r="R16" s="1" t="s">
        <v>3138</v>
      </c>
      <c r="S16" s="1" t="s">
        <v>76</v>
      </c>
      <c r="T16" s="1" t="s">
        <v>37</v>
      </c>
      <c r="U16" s="1" t="s">
        <v>3048</v>
      </c>
      <c r="V16" s="1" t="s">
        <v>3098</v>
      </c>
    </row>
    <row r="17" s="1" customFormat="1" spans="1:22">
      <c r="A17" s="1" t="s">
        <v>2774</v>
      </c>
      <c r="B17" s="1" t="s">
        <v>708</v>
      </c>
      <c r="C17" s="1" t="s">
        <v>2775</v>
      </c>
      <c r="D17" s="1" t="s">
        <v>1556</v>
      </c>
      <c r="E17" s="1" t="s">
        <v>3139</v>
      </c>
      <c r="F17" s="1" t="s">
        <v>83</v>
      </c>
      <c r="G17" s="1" t="s">
        <v>84</v>
      </c>
      <c r="H17" s="1" t="s">
        <v>3082</v>
      </c>
      <c r="I17" s="1" t="s">
        <v>3140</v>
      </c>
      <c r="J17" s="1" t="s">
        <v>3084</v>
      </c>
      <c r="K17" s="1" t="s">
        <v>3140</v>
      </c>
      <c r="L17" s="1" t="s">
        <v>3140</v>
      </c>
      <c r="M17" s="1" t="s">
        <v>3085</v>
      </c>
      <c r="N17" s="1" t="s">
        <v>3085</v>
      </c>
      <c r="O17" s="1" t="s">
        <v>3086</v>
      </c>
      <c r="P17" s="1" t="s">
        <v>3087</v>
      </c>
      <c r="Q17" s="1" t="s">
        <v>3088</v>
      </c>
      <c r="R17" s="1" t="s">
        <v>3141</v>
      </c>
      <c r="S17" s="1" t="s">
        <v>76</v>
      </c>
      <c r="T17" s="1" t="s">
        <v>37</v>
      </c>
      <c r="U17" s="1" t="s">
        <v>3048</v>
      </c>
      <c r="V17" s="1" t="s">
        <v>3142</v>
      </c>
    </row>
    <row r="18" s="1" customFormat="1" spans="1:22">
      <c r="A18" s="1" t="s">
        <v>680</v>
      </c>
      <c r="B18" s="1" t="s">
        <v>177</v>
      </c>
      <c r="C18" s="1" t="s">
        <v>681</v>
      </c>
      <c r="D18" s="1" t="s">
        <v>602</v>
      </c>
      <c r="E18" s="1" t="s">
        <v>3143</v>
      </c>
      <c r="F18" s="1" t="s">
        <v>105</v>
      </c>
      <c r="G18" s="1" t="s">
        <v>464</v>
      </c>
      <c r="H18" s="1" t="s">
        <v>3082</v>
      </c>
      <c r="I18" s="1" t="s">
        <v>3144</v>
      </c>
      <c r="J18" s="1" t="s">
        <v>3084</v>
      </c>
      <c r="K18" s="1" t="s">
        <v>3144</v>
      </c>
      <c r="L18" s="1" t="s">
        <v>3144</v>
      </c>
      <c r="M18" s="1" t="s">
        <v>3085</v>
      </c>
      <c r="N18" s="1" t="s">
        <v>3085</v>
      </c>
      <c r="O18" s="1" t="s">
        <v>3086</v>
      </c>
      <c r="P18" s="1" t="s">
        <v>3087</v>
      </c>
      <c r="Q18" s="1" t="s">
        <v>3088</v>
      </c>
      <c r="R18" s="1" t="s">
        <v>3145</v>
      </c>
      <c r="S18" s="1" t="s">
        <v>76</v>
      </c>
      <c r="T18" s="1" t="s">
        <v>37</v>
      </c>
      <c r="U18" s="1" t="s">
        <v>3046</v>
      </c>
      <c r="V18" s="1" t="s">
        <v>3098</v>
      </c>
    </row>
    <row r="19" s="1" customFormat="1" spans="1:22">
      <c r="A19" s="1" t="s">
        <v>174</v>
      </c>
      <c r="B19" s="1" t="s">
        <v>177</v>
      </c>
      <c r="C19" s="1" t="s">
        <v>175</v>
      </c>
      <c r="D19" s="1" t="s">
        <v>166</v>
      </c>
      <c r="E19" s="1" t="s">
        <v>3146</v>
      </c>
      <c r="F19" s="1" t="s">
        <v>82</v>
      </c>
      <c r="G19" s="1" t="s">
        <v>105</v>
      </c>
      <c r="H19" s="1" t="s">
        <v>3082</v>
      </c>
      <c r="I19" s="1" t="s">
        <v>3147</v>
      </c>
      <c r="J19" s="1" t="s">
        <v>3084</v>
      </c>
      <c r="K19" s="1" t="s">
        <v>3147</v>
      </c>
      <c r="L19" s="1" t="s">
        <v>3147</v>
      </c>
      <c r="M19" s="1" t="s">
        <v>3085</v>
      </c>
      <c r="N19" s="1" t="s">
        <v>3085</v>
      </c>
      <c r="O19" s="1" t="s">
        <v>3086</v>
      </c>
      <c r="P19" s="1" t="s">
        <v>3087</v>
      </c>
      <c r="Q19" s="1" t="s">
        <v>3088</v>
      </c>
      <c r="R19" s="1" t="s">
        <v>3148</v>
      </c>
      <c r="S19" s="1" t="s">
        <v>76</v>
      </c>
      <c r="T19" s="1" t="s">
        <v>37</v>
      </c>
      <c r="U19" s="1" t="s">
        <v>3046</v>
      </c>
      <c r="V19" s="1" t="s">
        <v>3094</v>
      </c>
    </row>
    <row r="20" s="1" customFormat="1" spans="1:22">
      <c r="A20" s="1" t="s">
        <v>2726</v>
      </c>
      <c r="B20" s="1" t="s">
        <v>1861</v>
      </c>
      <c r="C20" s="1" t="s">
        <v>2727</v>
      </c>
      <c r="D20" s="1" t="s">
        <v>166</v>
      </c>
      <c r="E20" s="1" t="s">
        <v>3149</v>
      </c>
      <c r="F20" s="1" t="s">
        <v>929</v>
      </c>
      <c r="G20" s="1" t="s">
        <v>84</v>
      </c>
      <c r="H20" s="1" t="s">
        <v>3082</v>
      </c>
      <c r="I20" s="1" t="s">
        <v>3150</v>
      </c>
      <c r="J20" s="1" t="s">
        <v>3084</v>
      </c>
      <c r="K20" s="1" t="s">
        <v>3150</v>
      </c>
      <c r="L20" s="1" t="s">
        <v>3150</v>
      </c>
      <c r="M20" s="1" t="s">
        <v>3085</v>
      </c>
      <c r="N20" s="1" t="s">
        <v>3085</v>
      </c>
      <c r="O20" s="1" t="s">
        <v>3086</v>
      </c>
      <c r="P20" s="1" t="s">
        <v>3087</v>
      </c>
      <c r="Q20" s="1" t="s">
        <v>3088</v>
      </c>
      <c r="R20" s="1" t="s">
        <v>3151</v>
      </c>
      <c r="S20" s="1" t="s">
        <v>76</v>
      </c>
      <c r="T20" s="1" t="s">
        <v>37</v>
      </c>
      <c r="U20" s="1" t="s">
        <v>3046</v>
      </c>
      <c r="V20" s="1" t="s">
        <v>3094</v>
      </c>
    </row>
    <row r="21" s="1" customFormat="1" spans="1:22">
      <c r="A21" s="1" t="s">
        <v>1856</v>
      </c>
      <c r="B21" s="1" t="s">
        <v>1861</v>
      </c>
      <c r="C21" s="1" t="s">
        <v>1857</v>
      </c>
      <c r="D21" s="1" t="s">
        <v>1859</v>
      </c>
      <c r="E21" s="1" t="s">
        <v>3152</v>
      </c>
      <c r="F21" s="1" t="s">
        <v>464</v>
      </c>
      <c r="G21" s="1" t="s">
        <v>83</v>
      </c>
      <c r="H21" s="1" t="s">
        <v>3082</v>
      </c>
      <c r="I21" s="1" t="s">
        <v>3153</v>
      </c>
      <c r="J21" s="1" t="s">
        <v>3084</v>
      </c>
      <c r="K21" s="1" t="s">
        <v>3153</v>
      </c>
      <c r="L21" s="1" t="s">
        <v>3153</v>
      </c>
      <c r="M21" s="1" t="s">
        <v>3085</v>
      </c>
      <c r="N21" s="1" t="s">
        <v>3085</v>
      </c>
      <c r="O21" s="1" t="s">
        <v>3086</v>
      </c>
      <c r="P21" s="1" t="s">
        <v>3087</v>
      </c>
      <c r="Q21" s="1" t="s">
        <v>3088</v>
      </c>
      <c r="R21" s="1" t="s">
        <v>3154</v>
      </c>
      <c r="S21" s="1" t="s">
        <v>76</v>
      </c>
      <c r="T21" s="1" t="s">
        <v>37</v>
      </c>
      <c r="U21" s="1" t="s">
        <v>3046</v>
      </c>
      <c r="V21" s="1" t="s">
        <v>3098</v>
      </c>
    </row>
    <row r="22" s="1" customFormat="1" spans="1:22">
      <c r="A22" s="1" t="s">
        <v>1408</v>
      </c>
      <c r="B22" s="1" t="s">
        <v>1413</v>
      </c>
      <c r="C22" s="1" t="s">
        <v>1409</v>
      </c>
      <c r="D22" s="1" t="s">
        <v>3155</v>
      </c>
      <c r="E22" s="1" t="s">
        <v>3156</v>
      </c>
      <c r="F22" s="1" t="s">
        <v>105</v>
      </c>
      <c r="G22" s="1" t="s">
        <v>520</v>
      </c>
      <c r="H22" s="1" t="s">
        <v>3082</v>
      </c>
      <c r="I22" s="1" t="s">
        <v>3157</v>
      </c>
      <c r="J22" s="1" t="s">
        <v>3084</v>
      </c>
      <c r="K22" s="1" t="s">
        <v>3157</v>
      </c>
      <c r="L22" s="1" t="s">
        <v>3157</v>
      </c>
      <c r="M22" s="1" t="s">
        <v>3085</v>
      </c>
      <c r="N22" s="1" t="s">
        <v>3085</v>
      </c>
      <c r="O22" s="1" t="s">
        <v>3086</v>
      </c>
      <c r="P22" s="1" t="s">
        <v>3087</v>
      </c>
      <c r="Q22" s="1" t="s">
        <v>3088</v>
      </c>
      <c r="R22" s="1" t="s">
        <v>3158</v>
      </c>
      <c r="S22" s="1" t="s">
        <v>76</v>
      </c>
      <c r="T22" s="1" t="s">
        <v>37</v>
      </c>
      <c r="U22" s="1" t="s">
        <v>3046</v>
      </c>
      <c r="V22" s="1" t="s">
        <v>3098</v>
      </c>
    </row>
    <row r="23" s="1" customFormat="1" spans="1:22">
      <c r="A23" s="1" t="s">
        <v>2231</v>
      </c>
      <c r="B23" s="1" t="s">
        <v>1413</v>
      </c>
      <c r="C23" s="1" t="s">
        <v>2232</v>
      </c>
      <c r="D23" s="1" t="s">
        <v>602</v>
      </c>
      <c r="E23" s="1" t="s">
        <v>3159</v>
      </c>
      <c r="F23" s="1" t="s">
        <v>520</v>
      </c>
      <c r="G23" s="1" t="s">
        <v>929</v>
      </c>
      <c r="H23" s="1" t="s">
        <v>3082</v>
      </c>
      <c r="I23" s="1" t="s">
        <v>3160</v>
      </c>
      <c r="J23" s="1" t="s">
        <v>3084</v>
      </c>
      <c r="K23" s="1" t="s">
        <v>3160</v>
      </c>
      <c r="L23" s="1" t="s">
        <v>3160</v>
      </c>
      <c r="M23" s="1" t="s">
        <v>3085</v>
      </c>
      <c r="N23" s="1" t="s">
        <v>3085</v>
      </c>
      <c r="O23" s="1" t="s">
        <v>3086</v>
      </c>
      <c r="P23" s="1" t="s">
        <v>3087</v>
      </c>
      <c r="Q23" s="1" t="s">
        <v>3088</v>
      </c>
      <c r="R23" s="1" t="s">
        <v>3161</v>
      </c>
      <c r="S23" s="1" t="s">
        <v>76</v>
      </c>
      <c r="T23" s="1" t="s">
        <v>37</v>
      </c>
      <c r="U23" s="1" t="s">
        <v>3046</v>
      </c>
      <c r="V23" s="1" t="s">
        <v>3098</v>
      </c>
    </row>
    <row r="24" s="1" customFormat="1" spans="1:22">
      <c r="A24" s="1" t="s">
        <v>1547</v>
      </c>
      <c r="B24" s="1" t="s">
        <v>668</v>
      </c>
      <c r="C24" s="1" t="s">
        <v>1548</v>
      </c>
      <c r="D24" s="1" t="s">
        <v>3162</v>
      </c>
      <c r="E24" s="1" t="s">
        <v>3163</v>
      </c>
      <c r="F24" s="1" t="s">
        <v>464</v>
      </c>
      <c r="G24" s="1" t="s">
        <v>520</v>
      </c>
      <c r="H24" s="1" t="s">
        <v>3082</v>
      </c>
      <c r="I24" s="1" t="s">
        <v>3164</v>
      </c>
      <c r="J24" s="1" t="s">
        <v>3084</v>
      </c>
      <c r="K24" s="1" t="s">
        <v>3164</v>
      </c>
      <c r="L24" s="1" t="s">
        <v>3164</v>
      </c>
      <c r="M24" s="1" t="s">
        <v>3085</v>
      </c>
      <c r="N24" s="1" t="s">
        <v>3085</v>
      </c>
      <c r="O24" s="1" t="s">
        <v>3086</v>
      </c>
      <c r="P24" s="1" t="s">
        <v>3087</v>
      </c>
      <c r="Q24" s="1" t="s">
        <v>3088</v>
      </c>
      <c r="R24" s="1" t="s">
        <v>3165</v>
      </c>
      <c r="S24" s="1" t="s">
        <v>76</v>
      </c>
      <c r="T24" s="1" t="s">
        <v>37</v>
      </c>
      <c r="U24" s="1" t="s">
        <v>3046</v>
      </c>
      <c r="V24" s="1" t="s">
        <v>3142</v>
      </c>
    </row>
    <row r="25" s="1" customFormat="1" spans="1:22">
      <c r="A25" s="1" t="s">
        <v>663</v>
      </c>
      <c r="B25" s="1" t="s">
        <v>668</v>
      </c>
      <c r="C25" s="1" t="s">
        <v>664</v>
      </c>
      <c r="D25" s="1" t="s">
        <v>666</v>
      </c>
      <c r="E25" s="1" t="s">
        <v>3166</v>
      </c>
      <c r="F25" s="1" t="s">
        <v>82</v>
      </c>
      <c r="G25" s="1" t="s">
        <v>464</v>
      </c>
      <c r="H25" s="1" t="s">
        <v>3082</v>
      </c>
      <c r="I25" s="1" t="s">
        <v>3167</v>
      </c>
      <c r="J25" s="1" t="s">
        <v>3084</v>
      </c>
      <c r="K25" s="1" t="s">
        <v>3167</v>
      </c>
      <c r="L25" s="1" t="s">
        <v>3167</v>
      </c>
      <c r="M25" s="1" t="s">
        <v>3085</v>
      </c>
      <c r="N25" s="1" t="s">
        <v>3085</v>
      </c>
      <c r="O25" s="1" t="s">
        <v>3086</v>
      </c>
      <c r="P25" s="1" t="s">
        <v>3087</v>
      </c>
      <c r="Q25" s="1" t="s">
        <v>3088</v>
      </c>
      <c r="R25" s="1" t="s">
        <v>3168</v>
      </c>
      <c r="S25" s="1" t="s">
        <v>76</v>
      </c>
      <c r="T25" s="1" t="s">
        <v>37</v>
      </c>
      <c r="U25" s="1" t="s">
        <v>3046</v>
      </c>
      <c r="V25" s="1" t="s">
        <v>3094</v>
      </c>
    </row>
    <row r="26" s="1" customFormat="1" spans="1:22">
      <c r="A26" s="1" t="s">
        <v>2236</v>
      </c>
      <c r="B26" s="1" t="s">
        <v>1958</v>
      </c>
      <c r="C26" s="1" t="s">
        <v>2237</v>
      </c>
      <c r="D26" s="1" t="s">
        <v>2239</v>
      </c>
      <c r="E26" s="1" t="s">
        <v>3169</v>
      </c>
      <c r="F26" s="1" t="s">
        <v>83</v>
      </c>
      <c r="G26" s="1" t="s">
        <v>929</v>
      </c>
      <c r="H26" s="1" t="s">
        <v>3082</v>
      </c>
      <c r="I26" s="1" t="s">
        <v>3170</v>
      </c>
      <c r="J26" s="1" t="s">
        <v>3084</v>
      </c>
      <c r="K26" s="1" t="s">
        <v>3170</v>
      </c>
      <c r="L26" s="1" t="s">
        <v>3170</v>
      </c>
      <c r="M26" s="1" t="s">
        <v>3085</v>
      </c>
      <c r="N26" s="1" t="s">
        <v>3085</v>
      </c>
      <c r="O26" s="1" t="s">
        <v>3086</v>
      </c>
      <c r="P26" s="1" t="s">
        <v>3087</v>
      </c>
      <c r="Q26" s="1" t="s">
        <v>3088</v>
      </c>
      <c r="R26" s="1" t="s">
        <v>3171</v>
      </c>
      <c r="S26" s="1" t="s">
        <v>76</v>
      </c>
      <c r="T26" s="1" t="s">
        <v>37</v>
      </c>
      <c r="U26" s="1" t="s">
        <v>3046</v>
      </c>
      <c r="V26" s="1" t="s">
        <v>3094</v>
      </c>
    </row>
    <row r="27" s="1" customFormat="1" spans="1:22">
      <c r="A27" s="1" t="s">
        <v>1955</v>
      </c>
      <c r="B27" s="1" t="s">
        <v>1958</v>
      </c>
      <c r="C27" s="1" t="s">
        <v>1956</v>
      </c>
      <c r="D27" s="1" t="s">
        <v>1556</v>
      </c>
      <c r="E27" s="1" t="s">
        <v>3172</v>
      </c>
      <c r="F27" s="1" t="s">
        <v>465</v>
      </c>
      <c r="G27" s="1" t="s">
        <v>83</v>
      </c>
      <c r="H27" s="1" t="s">
        <v>3082</v>
      </c>
      <c r="I27" s="1" t="s">
        <v>3173</v>
      </c>
      <c r="J27" s="1" t="s">
        <v>3084</v>
      </c>
      <c r="K27" s="1" t="s">
        <v>3173</v>
      </c>
      <c r="L27" s="1" t="s">
        <v>3173</v>
      </c>
      <c r="M27" s="1" t="s">
        <v>3085</v>
      </c>
      <c r="N27" s="1" t="s">
        <v>3085</v>
      </c>
      <c r="O27" s="1" t="s">
        <v>3086</v>
      </c>
      <c r="P27" s="1" t="s">
        <v>3087</v>
      </c>
      <c r="Q27" s="1" t="s">
        <v>3088</v>
      </c>
      <c r="R27" s="1" t="s">
        <v>3174</v>
      </c>
      <c r="S27" s="1" t="s">
        <v>76</v>
      </c>
      <c r="T27" s="1" t="s">
        <v>37</v>
      </c>
      <c r="U27" s="1" t="s">
        <v>3048</v>
      </c>
      <c r="V27" s="1" t="s">
        <v>3142</v>
      </c>
    </row>
    <row r="28" s="1" customFormat="1" spans="1:22">
      <c r="A28" s="1" t="s">
        <v>2387</v>
      </c>
      <c r="B28" s="1" t="s">
        <v>1958</v>
      </c>
      <c r="C28" s="1" t="s">
        <v>2388</v>
      </c>
      <c r="D28" s="1" t="s">
        <v>3175</v>
      </c>
      <c r="E28" s="1" t="s">
        <v>3176</v>
      </c>
      <c r="F28" s="1" t="s">
        <v>83</v>
      </c>
      <c r="G28" s="1" t="s">
        <v>929</v>
      </c>
      <c r="H28" s="1" t="s">
        <v>3082</v>
      </c>
      <c r="I28" s="1" t="s">
        <v>3177</v>
      </c>
      <c r="J28" s="1" t="s">
        <v>3084</v>
      </c>
      <c r="K28" s="1" t="s">
        <v>3177</v>
      </c>
      <c r="L28" s="1" t="s">
        <v>3177</v>
      </c>
      <c r="M28" s="1" t="s">
        <v>3085</v>
      </c>
      <c r="N28" s="1" t="s">
        <v>3085</v>
      </c>
      <c r="O28" s="1" t="s">
        <v>3086</v>
      </c>
      <c r="P28" s="1" t="s">
        <v>3087</v>
      </c>
      <c r="Q28" s="1" t="s">
        <v>3088</v>
      </c>
      <c r="R28" s="1" t="s">
        <v>3178</v>
      </c>
      <c r="S28" s="1" t="s">
        <v>76</v>
      </c>
      <c r="T28" s="1" t="s">
        <v>37</v>
      </c>
      <c r="U28" s="1" t="s">
        <v>3048</v>
      </c>
      <c r="V28" s="1" t="s">
        <v>3142</v>
      </c>
    </row>
    <row r="29" s="1" customFormat="1" spans="1:22">
      <c r="A29" s="1" t="s">
        <v>2379</v>
      </c>
      <c r="B29" s="1" t="s">
        <v>2384</v>
      </c>
      <c r="C29" s="1" t="s">
        <v>2380</v>
      </c>
      <c r="D29" s="1" t="s">
        <v>2382</v>
      </c>
      <c r="E29" s="1" t="s">
        <v>3179</v>
      </c>
      <c r="F29" s="1" t="s">
        <v>83</v>
      </c>
      <c r="G29" s="1" t="s">
        <v>929</v>
      </c>
      <c r="H29" s="1" t="s">
        <v>3082</v>
      </c>
      <c r="I29" s="1" t="s">
        <v>3180</v>
      </c>
      <c r="J29" s="1" t="s">
        <v>3084</v>
      </c>
      <c r="K29" s="1" t="s">
        <v>3180</v>
      </c>
      <c r="L29" s="1" t="s">
        <v>3180</v>
      </c>
      <c r="M29" s="1" t="s">
        <v>3085</v>
      </c>
      <c r="N29" s="1" t="s">
        <v>3085</v>
      </c>
      <c r="O29" s="1" t="s">
        <v>3086</v>
      </c>
      <c r="P29" s="1" t="s">
        <v>3087</v>
      </c>
      <c r="Q29" s="1" t="s">
        <v>3088</v>
      </c>
      <c r="R29" s="1" t="s">
        <v>3181</v>
      </c>
      <c r="S29" s="1" t="s">
        <v>76</v>
      </c>
      <c r="T29" s="1" t="s">
        <v>37</v>
      </c>
      <c r="U29" s="1" t="s">
        <v>3048</v>
      </c>
      <c r="V29" s="1" t="s">
        <v>3142</v>
      </c>
    </row>
    <row r="30" s="1" customFormat="1" spans="1:22">
      <c r="A30" s="1" t="s">
        <v>2391</v>
      </c>
      <c r="B30" s="1" t="s">
        <v>2009</v>
      </c>
      <c r="C30" s="1" t="s">
        <v>2392</v>
      </c>
      <c r="D30" s="1" t="s">
        <v>1577</v>
      </c>
      <c r="E30" s="1" t="s">
        <v>3182</v>
      </c>
      <c r="F30" s="1" t="s">
        <v>520</v>
      </c>
      <c r="G30" s="1" t="s">
        <v>929</v>
      </c>
      <c r="H30" s="1" t="s">
        <v>3082</v>
      </c>
      <c r="I30" s="1" t="s">
        <v>3183</v>
      </c>
      <c r="J30" s="1" t="s">
        <v>3084</v>
      </c>
      <c r="K30" s="1" t="s">
        <v>3183</v>
      </c>
      <c r="L30" s="1" t="s">
        <v>3183</v>
      </c>
      <c r="M30" s="1" t="s">
        <v>3085</v>
      </c>
      <c r="N30" s="1" t="s">
        <v>3085</v>
      </c>
      <c r="O30" s="1" t="s">
        <v>3086</v>
      </c>
      <c r="P30" s="1" t="s">
        <v>3087</v>
      </c>
      <c r="Q30" s="1" t="s">
        <v>3088</v>
      </c>
      <c r="R30" s="1" t="s">
        <v>3184</v>
      </c>
      <c r="S30" s="1" t="s">
        <v>76</v>
      </c>
      <c r="T30" s="1" t="s">
        <v>37</v>
      </c>
      <c r="U30" s="1" t="s">
        <v>3048</v>
      </c>
      <c r="V30" s="1" t="s">
        <v>3142</v>
      </c>
    </row>
    <row r="31" s="1" customFormat="1" spans="1:22">
      <c r="A31" s="1" t="s">
        <v>1682</v>
      </c>
      <c r="B31" s="1" t="s">
        <v>676</v>
      </c>
      <c r="C31" s="1" t="s">
        <v>1683</v>
      </c>
      <c r="D31" s="1" t="s">
        <v>3185</v>
      </c>
      <c r="E31" s="1" t="s">
        <v>3186</v>
      </c>
      <c r="F31" s="1" t="s">
        <v>465</v>
      </c>
      <c r="G31" s="1" t="s">
        <v>520</v>
      </c>
      <c r="H31" s="1" t="s">
        <v>3082</v>
      </c>
      <c r="I31" s="1" t="s">
        <v>3187</v>
      </c>
      <c r="J31" s="1" t="s">
        <v>3084</v>
      </c>
      <c r="K31" s="1" t="s">
        <v>3187</v>
      </c>
      <c r="L31" s="1" t="s">
        <v>3187</v>
      </c>
      <c r="M31" s="1" t="s">
        <v>3085</v>
      </c>
      <c r="N31" s="1" t="s">
        <v>3085</v>
      </c>
      <c r="O31" s="1" t="s">
        <v>3086</v>
      </c>
      <c r="P31" s="1" t="s">
        <v>3087</v>
      </c>
      <c r="Q31" s="1" t="s">
        <v>3088</v>
      </c>
      <c r="R31" s="1" t="s">
        <v>3188</v>
      </c>
      <c r="S31" s="1" t="s">
        <v>76</v>
      </c>
      <c r="T31" s="1" t="s">
        <v>37</v>
      </c>
      <c r="U31" s="1" t="s">
        <v>3046</v>
      </c>
      <c r="V31" s="1" t="s">
        <v>3189</v>
      </c>
    </row>
    <row r="32" s="1" customFormat="1" spans="1:22">
      <c r="A32" s="1" t="s">
        <v>2647</v>
      </c>
      <c r="B32" s="1" t="s">
        <v>676</v>
      </c>
      <c r="C32" s="1" t="s">
        <v>2648</v>
      </c>
      <c r="D32" s="1" t="s">
        <v>2650</v>
      </c>
      <c r="E32" s="1" t="s">
        <v>3190</v>
      </c>
      <c r="F32" s="1" t="s">
        <v>83</v>
      </c>
      <c r="G32" s="1" t="s">
        <v>84</v>
      </c>
      <c r="H32" s="1" t="s">
        <v>3082</v>
      </c>
      <c r="I32" s="1" t="s">
        <v>3191</v>
      </c>
      <c r="J32" s="1" t="s">
        <v>3084</v>
      </c>
      <c r="K32" s="1" t="s">
        <v>3191</v>
      </c>
      <c r="L32" s="1" t="s">
        <v>3191</v>
      </c>
      <c r="M32" s="1" t="s">
        <v>3085</v>
      </c>
      <c r="N32" s="1" t="s">
        <v>3085</v>
      </c>
      <c r="O32" s="1" t="s">
        <v>3086</v>
      </c>
      <c r="P32" s="1" t="s">
        <v>3087</v>
      </c>
      <c r="Q32" s="1" t="s">
        <v>3088</v>
      </c>
      <c r="R32" s="1" t="s">
        <v>3192</v>
      </c>
      <c r="S32" s="1" t="s">
        <v>76</v>
      </c>
      <c r="T32" s="1" t="s">
        <v>37</v>
      </c>
      <c r="U32" s="1" t="s">
        <v>3048</v>
      </c>
      <c r="V32" s="1" t="s">
        <v>3098</v>
      </c>
    </row>
    <row r="33" s="1" customFormat="1" spans="1:22">
      <c r="A33" s="1" t="s">
        <v>673</v>
      </c>
      <c r="B33" s="1" t="s">
        <v>676</v>
      </c>
      <c r="C33" s="1" t="s">
        <v>674</v>
      </c>
      <c r="D33" s="1" t="s">
        <v>666</v>
      </c>
      <c r="E33" s="1" t="s">
        <v>3193</v>
      </c>
      <c r="F33" s="1" t="s">
        <v>137</v>
      </c>
      <c r="G33" s="1" t="s">
        <v>464</v>
      </c>
      <c r="H33" s="1" t="s">
        <v>3082</v>
      </c>
      <c r="I33" s="1" t="s">
        <v>3194</v>
      </c>
      <c r="J33" s="1" t="s">
        <v>3084</v>
      </c>
      <c r="K33" s="1" t="s">
        <v>3194</v>
      </c>
      <c r="L33" s="1" t="s">
        <v>3194</v>
      </c>
      <c r="M33" s="1" t="s">
        <v>3085</v>
      </c>
      <c r="N33" s="1" t="s">
        <v>3085</v>
      </c>
      <c r="O33" s="1" t="s">
        <v>3086</v>
      </c>
      <c r="P33" s="1" t="s">
        <v>3087</v>
      </c>
      <c r="Q33" s="1" t="s">
        <v>3088</v>
      </c>
      <c r="R33" s="1" t="s">
        <v>3195</v>
      </c>
      <c r="S33" s="1" t="s">
        <v>76</v>
      </c>
      <c r="T33" s="1" t="s">
        <v>37</v>
      </c>
      <c r="U33" s="1" t="s">
        <v>3046</v>
      </c>
      <c r="V33" s="1" t="s">
        <v>3094</v>
      </c>
    </row>
    <row r="34" s="1" customFormat="1" spans="1:22">
      <c r="A34" s="1" t="s">
        <v>818</v>
      </c>
      <c r="B34" s="1" t="s">
        <v>256</v>
      </c>
      <c r="C34" s="1" t="s">
        <v>819</v>
      </c>
      <c r="D34" s="1" t="s">
        <v>821</v>
      </c>
      <c r="E34" s="1" t="s">
        <v>3196</v>
      </c>
      <c r="F34" s="1" t="s">
        <v>82</v>
      </c>
      <c r="G34" s="1" t="s">
        <v>464</v>
      </c>
      <c r="H34" s="1" t="s">
        <v>3082</v>
      </c>
      <c r="I34" s="1" t="s">
        <v>3197</v>
      </c>
      <c r="J34" s="1" t="s">
        <v>3084</v>
      </c>
      <c r="K34" s="1" t="s">
        <v>3197</v>
      </c>
      <c r="L34" s="1" t="s">
        <v>3197</v>
      </c>
      <c r="M34" s="1" t="s">
        <v>3085</v>
      </c>
      <c r="N34" s="1" t="s">
        <v>3085</v>
      </c>
      <c r="O34" s="1" t="s">
        <v>3086</v>
      </c>
      <c r="P34" s="1" t="s">
        <v>3087</v>
      </c>
      <c r="Q34" s="1" t="s">
        <v>3088</v>
      </c>
      <c r="R34" s="1" t="s">
        <v>3198</v>
      </c>
      <c r="S34" s="1" t="s">
        <v>76</v>
      </c>
      <c r="T34" s="1" t="s">
        <v>37</v>
      </c>
      <c r="U34" s="1" t="s">
        <v>3048</v>
      </c>
      <c r="V34" s="1" t="s">
        <v>3142</v>
      </c>
    </row>
    <row r="35" s="1" customFormat="1" spans="1:22">
      <c r="A35" s="1" t="s">
        <v>251</v>
      </c>
      <c r="B35" s="1" t="s">
        <v>256</v>
      </c>
      <c r="C35" s="1" t="s">
        <v>252</v>
      </c>
      <c r="D35" s="1" t="s">
        <v>254</v>
      </c>
      <c r="E35" s="1" t="s">
        <v>3199</v>
      </c>
      <c r="F35" s="1" t="s">
        <v>82</v>
      </c>
      <c r="G35" s="1" t="s">
        <v>105</v>
      </c>
      <c r="H35" s="1" t="s">
        <v>3082</v>
      </c>
      <c r="I35" s="1" t="s">
        <v>3200</v>
      </c>
      <c r="J35" s="1" t="s">
        <v>3084</v>
      </c>
      <c r="K35" s="1" t="s">
        <v>3200</v>
      </c>
      <c r="L35" s="1" t="s">
        <v>3200</v>
      </c>
      <c r="M35" s="1" t="s">
        <v>3085</v>
      </c>
      <c r="N35" s="1" t="s">
        <v>3085</v>
      </c>
      <c r="O35" s="1" t="s">
        <v>3086</v>
      </c>
      <c r="P35" s="1" t="s">
        <v>3087</v>
      </c>
      <c r="Q35" s="1" t="s">
        <v>3088</v>
      </c>
      <c r="R35" s="1" t="s">
        <v>3201</v>
      </c>
      <c r="S35" s="1" t="s">
        <v>76</v>
      </c>
      <c r="T35" s="1" t="s">
        <v>37</v>
      </c>
      <c r="U35" s="1" t="s">
        <v>3046</v>
      </c>
      <c r="V35" s="1" t="s">
        <v>3142</v>
      </c>
    </row>
    <row r="36" s="1" customFormat="1" spans="1:22">
      <c r="A36" s="1" t="s">
        <v>2759</v>
      </c>
      <c r="B36" s="1" t="s">
        <v>236</v>
      </c>
      <c r="C36" s="1" t="s">
        <v>2760</v>
      </c>
      <c r="D36" s="1" t="s">
        <v>1577</v>
      </c>
      <c r="E36" s="1" t="s">
        <v>3182</v>
      </c>
      <c r="F36" s="1" t="s">
        <v>929</v>
      </c>
      <c r="G36" s="1" t="s">
        <v>84</v>
      </c>
      <c r="H36" s="1" t="s">
        <v>3082</v>
      </c>
      <c r="I36" s="1" t="s">
        <v>3202</v>
      </c>
      <c r="J36" s="1" t="s">
        <v>3084</v>
      </c>
      <c r="K36" s="1" t="s">
        <v>3202</v>
      </c>
      <c r="L36" s="1" t="s">
        <v>3202</v>
      </c>
      <c r="M36" s="1" t="s">
        <v>3085</v>
      </c>
      <c r="N36" s="1" t="s">
        <v>3085</v>
      </c>
      <c r="O36" s="1" t="s">
        <v>3086</v>
      </c>
      <c r="P36" s="1" t="s">
        <v>3087</v>
      </c>
      <c r="Q36" s="1" t="s">
        <v>3088</v>
      </c>
      <c r="R36" s="1" t="s">
        <v>3203</v>
      </c>
      <c r="S36" s="1" t="s">
        <v>76</v>
      </c>
      <c r="T36" s="1" t="s">
        <v>37</v>
      </c>
      <c r="U36" s="1" t="s">
        <v>3048</v>
      </c>
      <c r="V36" s="1" t="s">
        <v>3142</v>
      </c>
    </row>
    <row r="37" s="1" customFormat="1" spans="1:22">
      <c r="A37" s="1" t="s">
        <v>231</v>
      </c>
      <c r="B37" s="1" t="s">
        <v>236</v>
      </c>
      <c r="C37" s="1" t="s">
        <v>232</v>
      </c>
      <c r="D37" s="1" t="s">
        <v>234</v>
      </c>
      <c r="E37" s="1" t="s">
        <v>3204</v>
      </c>
      <c r="F37" s="1" t="s">
        <v>82</v>
      </c>
      <c r="G37" s="1" t="s">
        <v>105</v>
      </c>
      <c r="H37" s="1" t="s">
        <v>3082</v>
      </c>
      <c r="I37" s="1" t="s">
        <v>3177</v>
      </c>
      <c r="J37" s="1" t="s">
        <v>3084</v>
      </c>
      <c r="K37" s="1" t="s">
        <v>3177</v>
      </c>
      <c r="L37" s="1" t="s">
        <v>3177</v>
      </c>
      <c r="M37" s="1" t="s">
        <v>3085</v>
      </c>
      <c r="N37" s="1" t="s">
        <v>3085</v>
      </c>
      <c r="O37" s="1" t="s">
        <v>3086</v>
      </c>
      <c r="P37" s="1" t="s">
        <v>3087</v>
      </c>
      <c r="Q37" s="1" t="s">
        <v>3088</v>
      </c>
      <c r="R37" s="1" t="s">
        <v>3205</v>
      </c>
      <c r="S37" s="1" t="s">
        <v>76</v>
      </c>
      <c r="T37" s="1" t="s">
        <v>37</v>
      </c>
      <c r="U37" s="1" t="s">
        <v>3048</v>
      </c>
      <c r="V37" s="1" t="s">
        <v>3142</v>
      </c>
    </row>
    <row r="38" s="1" customFormat="1" spans="1:22">
      <c r="A38" s="1" t="s">
        <v>2212</v>
      </c>
      <c r="B38" s="1" t="s">
        <v>236</v>
      </c>
      <c r="C38" s="1" t="s">
        <v>2213</v>
      </c>
      <c r="D38" s="1" t="s">
        <v>2215</v>
      </c>
      <c r="E38" s="1" t="s">
        <v>3206</v>
      </c>
      <c r="F38" s="1" t="s">
        <v>83</v>
      </c>
      <c r="G38" s="1" t="s">
        <v>929</v>
      </c>
      <c r="H38" s="1" t="s">
        <v>3082</v>
      </c>
      <c r="I38" s="1" t="s">
        <v>3207</v>
      </c>
      <c r="J38" s="1" t="s">
        <v>3084</v>
      </c>
      <c r="K38" s="1" t="s">
        <v>3207</v>
      </c>
      <c r="L38" s="1" t="s">
        <v>3207</v>
      </c>
      <c r="M38" s="1" t="s">
        <v>3085</v>
      </c>
      <c r="N38" s="1" t="s">
        <v>3085</v>
      </c>
      <c r="O38" s="1" t="s">
        <v>3086</v>
      </c>
      <c r="P38" s="1" t="s">
        <v>3087</v>
      </c>
      <c r="Q38" s="1" t="s">
        <v>3088</v>
      </c>
      <c r="R38" s="1" t="s">
        <v>3208</v>
      </c>
      <c r="S38" s="1" t="s">
        <v>76</v>
      </c>
      <c r="T38" s="1" t="s">
        <v>37</v>
      </c>
      <c r="U38" s="1" t="s">
        <v>3048</v>
      </c>
      <c r="V38" s="1" t="s">
        <v>3090</v>
      </c>
    </row>
    <row r="39" s="1" customFormat="1" spans="1:22">
      <c r="A39" s="1" t="s">
        <v>2437</v>
      </c>
      <c r="B39" s="1" t="s">
        <v>115</v>
      </c>
      <c r="C39" s="1" t="s">
        <v>2438</v>
      </c>
      <c r="D39" s="1" t="s">
        <v>244</v>
      </c>
      <c r="E39" s="1" t="s">
        <v>3209</v>
      </c>
      <c r="F39" s="1" t="s">
        <v>83</v>
      </c>
      <c r="G39" s="1" t="s">
        <v>929</v>
      </c>
      <c r="H39" s="1" t="s">
        <v>3082</v>
      </c>
      <c r="I39" s="1" t="s">
        <v>3210</v>
      </c>
      <c r="J39" s="1" t="s">
        <v>3084</v>
      </c>
      <c r="K39" s="1" t="s">
        <v>3210</v>
      </c>
      <c r="L39" s="1" t="s">
        <v>3210</v>
      </c>
      <c r="M39" s="1" t="s">
        <v>3085</v>
      </c>
      <c r="N39" s="1" t="s">
        <v>3085</v>
      </c>
      <c r="O39" s="1" t="s">
        <v>3086</v>
      </c>
      <c r="P39" s="1" t="s">
        <v>3087</v>
      </c>
      <c r="Q39" s="1" t="s">
        <v>3088</v>
      </c>
      <c r="R39" s="1" t="s">
        <v>3211</v>
      </c>
      <c r="S39" s="1" t="s">
        <v>76</v>
      </c>
      <c r="T39" s="1" t="s">
        <v>37</v>
      </c>
      <c r="U39" s="1" t="s">
        <v>3048</v>
      </c>
      <c r="V39" s="1" t="s">
        <v>3142</v>
      </c>
    </row>
    <row r="40" s="1" customFormat="1" spans="1:22">
      <c r="A40" s="1" t="s">
        <v>1563</v>
      </c>
      <c r="B40" s="1" t="s">
        <v>115</v>
      </c>
      <c r="C40" s="1" t="s">
        <v>1564</v>
      </c>
      <c r="D40" s="1" t="s">
        <v>244</v>
      </c>
      <c r="E40" s="1" t="s">
        <v>3212</v>
      </c>
      <c r="F40" s="1" t="s">
        <v>464</v>
      </c>
      <c r="G40" s="1" t="s">
        <v>520</v>
      </c>
      <c r="H40" s="1" t="s">
        <v>3082</v>
      </c>
      <c r="I40" s="1" t="s">
        <v>3213</v>
      </c>
      <c r="J40" s="1" t="s">
        <v>3084</v>
      </c>
      <c r="K40" s="1" t="s">
        <v>3213</v>
      </c>
      <c r="L40" s="1" t="s">
        <v>3213</v>
      </c>
      <c r="M40" s="1" t="s">
        <v>3085</v>
      </c>
      <c r="N40" s="1" t="s">
        <v>3085</v>
      </c>
      <c r="O40" s="1" t="s">
        <v>3086</v>
      </c>
      <c r="P40" s="1" t="s">
        <v>3087</v>
      </c>
      <c r="Q40" s="1" t="s">
        <v>3088</v>
      </c>
      <c r="R40" s="1" t="s">
        <v>3214</v>
      </c>
      <c r="S40" s="1" t="s">
        <v>76</v>
      </c>
      <c r="T40" s="1" t="s">
        <v>37</v>
      </c>
      <c r="U40" s="1" t="s">
        <v>3048</v>
      </c>
      <c r="V40" s="1" t="s">
        <v>3142</v>
      </c>
    </row>
    <row r="41" s="1" customFormat="1" spans="1:22">
      <c r="A41" s="1" t="s">
        <v>110</v>
      </c>
      <c r="B41" s="1" t="s">
        <v>115</v>
      </c>
      <c r="C41" s="1" t="s">
        <v>111</v>
      </c>
      <c r="D41" s="1" t="s">
        <v>3215</v>
      </c>
      <c r="E41" s="1" t="s">
        <v>3216</v>
      </c>
      <c r="F41" s="1" t="s">
        <v>116</v>
      </c>
      <c r="G41" s="1" t="s">
        <v>105</v>
      </c>
      <c r="H41" s="1" t="s">
        <v>3082</v>
      </c>
      <c r="I41" s="1" t="s">
        <v>3217</v>
      </c>
      <c r="J41" s="1" t="s">
        <v>3084</v>
      </c>
      <c r="K41" s="1" t="s">
        <v>3217</v>
      </c>
      <c r="L41" s="1" t="s">
        <v>3217</v>
      </c>
      <c r="M41" s="1" t="s">
        <v>3085</v>
      </c>
      <c r="N41" s="1" t="s">
        <v>3085</v>
      </c>
      <c r="O41" s="1" t="s">
        <v>3086</v>
      </c>
      <c r="P41" s="1" t="s">
        <v>3087</v>
      </c>
      <c r="Q41" s="1" t="s">
        <v>3088</v>
      </c>
      <c r="R41" s="1" t="s">
        <v>3218</v>
      </c>
      <c r="S41" s="1" t="s">
        <v>76</v>
      </c>
      <c r="T41" s="1" t="s">
        <v>37</v>
      </c>
      <c r="U41" s="1" t="s">
        <v>3048</v>
      </c>
      <c r="V41" s="1" t="s">
        <v>3219</v>
      </c>
    </row>
    <row r="42" s="1" customFormat="1" spans="1:22">
      <c r="A42" s="1" t="s">
        <v>2244</v>
      </c>
      <c r="B42" s="1" t="s">
        <v>115</v>
      </c>
      <c r="C42" s="1" t="s">
        <v>2245</v>
      </c>
      <c r="D42" s="1" t="s">
        <v>2247</v>
      </c>
      <c r="E42" s="1" t="s">
        <v>3220</v>
      </c>
      <c r="F42" s="1" t="s">
        <v>520</v>
      </c>
      <c r="G42" s="1" t="s">
        <v>929</v>
      </c>
      <c r="H42" s="1" t="s">
        <v>3082</v>
      </c>
      <c r="I42" s="1" t="s">
        <v>3221</v>
      </c>
      <c r="J42" s="1" t="s">
        <v>3084</v>
      </c>
      <c r="K42" s="1" t="s">
        <v>3221</v>
      </c>
      <c r="L42" s="1" t="s">
        <v>3221</v>
      </c>
      <c r="M42" s="1" t="s">
        <v>3085</v>
      </c>
      <c r="N42" s="1" t="s">
        <v>3085</v>
      </c>
      <c r="O42" s="1" t="s">
        <v>3086</v>
      </c>
      <c r="P42" s="1" t="s">
        <v>3087</v>
      </c>
      <c r="Q42" s="1" t="s">
        <v>3088</v>
      </c>
      <c r="R42" s="1" t="s">
        <v>3222</v>
      </c>
      <c r="S42" s="1" t="s">
        <v>76</v>
      </c>
      <c r="T42" s="1" t="s">
        <v>37</v>
      </c>
      <c r="U42" s="1" t="s">
        <v>3048</v>
      </c>
      <c r="V42" s="1" t="s">
        <v>3098</v>
      </c>
    </row>
    <row r="43" s="1" customFormat="1" spans="1:22">
      <c r="A43" s="1" t="s">
        <v>1170</v>
      </c>
      <c r="B43" s="1" t="s">
        <v>115</v>
      </c>
      <c r="C43" s="1" t="s">
        <v>1171</v>
      </c>
      <c r="D43" s="1" t="s">
        <v>3175</v>
      </c>
      <c r="E43" s="1" t="s">
        <v>3223</v>
      </c>
      <c r="F43" s="1" t="s">
        <v>464</v>
      </c>
      <c r="G43" s="1" t="s">
        <v>465</v>
      </c>
      <c r="H43" s="1" t="s">
        <v>3082</v>
      </c>
      <c r="I43" s="1" t="s">
        <v>3224</v>
      </c>
      <c r="J43" s="1" t="s">
        <v>3084</v>
      </c>
      <c r="K43" s="1" t="s">
        <v>3224</v>
      </c>
      <c r="L43" s="1" t="s">
        <v>3224</v>
      </c>
      <c r="M43" s="1" t="s">
        <v>3085</v>
      </c>
      <c r="N43" s="1" t="s">
        <v>3085</v>
      </c>
      <c r="O43" s="1" t="s">
        <v>3086</v>
      </c>
      <c r="P43" s="1" t="s">
        <v>3087</v>
      </c>
      <c r="Q43" s="1" t="s">
        <v>3088</v>
      </c>
      <c r="R43" s="1" t="s">
        <v>3225</v>
      </c>
      <c r="S43" s="1" t="s">
        <v>76</v>
      </c>
      <c r="T43" s="1" t="s">
        <v>37</v>
      </c>
      <c r="U43" s="1" t="s">
        <v>3048</v>
      </c>
      <c r="V43" s="1" t="s">
        <v>3142</v>
      </c>
    </row>
    <row r="44" s="1" customFormat="1" spans="1:22">
      <c r="A44" s="1" t="s">
        <v>181</v>
      </c>
      <c r="B44" s="1" t="s">
        <v>115</v>
      </c>
      <c r="C44" s="1" t="s">
        <v>182</v>
      </c>
      <c r="D44" s="1" t="s">
        <v>166</v>
      </c>
      <c r="E44" s="1" t="s">
        <v>3226</v>
      </c>
      <c r="F44" s="1" t="s">
        <v>82</v>
      </c>
      <c r="G44" s="1" t="s">
        <v>105</v>
      </c>
      <c r="H44" s="1" t="s">
        <v>3082</v>
      </c>
      <c r="I44" s="1" t="s">
        <v>3227</v>
      </c>
      <c r="J44" s="1" t="s">
        <v>3084</v>
      </c>
      <c r="K44" s="1" t="s">
        <v>3227</v>
      </c>
      <c r="L44" s="1" t="s">
        <v>3227</v>
      </c>
      <c r="M44" s="1" t="s">
        <v>3085</v>
      </c>
      <c r="N44" s="1" t="s">
        <v>3085</v>
      </c>
      <c r="O44" s="1" t="s">
        <v>3086</v>
      </c>
      <c r="P44" s="1" t="s">
        <v>3087</v>
      </c>
      <c r="Q44" s="1" t="s">
        <v>3088</v>
      </c>
      <c r="R44" s="1" t="s">
        <v>3228</v>
      </c>
      <c r="S44" s="1" t="s">
        <v>76</v>
      </c>
      <c r="T44" s="1" t="s">
        <v>37</v>
      </c>
      <c r="U44" s="1" t="s">
        <v>3046</v>
      </c>
      <c r="V44" s="1" t="s">
        <v>3094</v>
      </c>
    </row>
    <row r="45" s="1" customFormat="1" spans="1:22">
      <c r="A45" s="1" t="s">
        <v>2397</v>
      </c>
      <c r="B45" s="1" t="s">
        <v>226</v>
      </c>
      <c r="C45" s="1" t="s">
        <v>2398</v>
      </c>
      <c r="D45" s="1" t="s">
        <v>3229</v>
      </c>
      <c r="E45" s="1" t="s">
        <v>3230</v>
      </c>
      <c r="F45" s="1" t="s">
        <v>520</v>
      </c>
      <c r="G45" s="1" t="s">
        <v>929</v>
      </c>
      <c r="H45" s="1" t="s">
        <v>3082</v>
      </c>
      <c r="I45" s="1" t="s">
        <v>3231</v>
      </c>
      <c r="J45" s="1" t="s">
        <v>3084</v>
      </c>
      <c r="K45" s="1" t="s">
        <v>3231</v>
      </c>
      <c r="L45" s="1" t="s">
        <v>3231</v>
      </c>
      <c r="M45" s="1" t="s">
        <v>3085</v>
      </c>
      <c r="N45" s="1" t="s">
        <v>3085</v>
      </c>
      <c r="O45" s="1" t="s">
        <v>3086</v>
      </c>
      <c r="P45" s="1" t="s">
        <v>3087</v>
      </c>
      <c r="Q45" s="1" t="s">
        <v>3088</v>
      </c>
      <c r="R45" s="1" t="s">
        <v>3232</v>
      </c>
      <c r="S45" s="1" t="s">
        <v>76</v>
      </c>
      <c r="T45" s="1" t="s">
        <v>37</v>
      </c>
      <c r="U45" s="1" t="s">
        <v>3048</v>
      </c>
      <c r="V45" s="1" t="s">
        <v>3142</v>
      </c>
    </row>
    <row r="46" s="1" customFormat="1" spans="1:22">
      <c r="A46" s="1" t="s">
        <v>2662</v>
      </c>
      <c r="B46" s="1" t="s">
        <v>226</v>
      </c>
      <c r="C46" s="1" t="s">
        <v>2663</v>
      </c>
      <c r="D46" s="1" t="s">
        <v>1527</v>
      </c>
      <c r="E46" s="1" t="s">
        <v>3233</v>
      </c>
      <c r="F46" s="1" t="s">
        <v>83</v>
      </c>
      <c r="G46" s="1" t="s">
        <v>84</v>
      </c>
      <c r="H46" s="1" t="s">
        <v>3082</v>
      </c>
      <c r="I46" s="1" t="s">
        <v>3234</v>
      </c>
      <c r="J46" s="1" t="s">
        <v>3084</v>
      </c>
      <c r="K46" s="1" t="s">
        <v>3234</v>
      </c>
      <c r="L46" s="1" t="s">
        <v>3234</v>
      </c>
      <c r="M46" s="1" t="s">
        <v>3085</v>
      </c>
      <c r="N46" s="1" t="s">
        <v>3085</v>
      </c>
      <c r="O46" s="1" t="s">
        <v>3086</v>
      </c>
      <c r="P46" s="1" t="s">
        <v>3087</v>
      </c>
      <c r="Q46" s="1" t="s">
        <v>3088</v>
      </c>
      <c r="R46" s="1" t="s">
        <v>3235</v>
      </c>
      <c r="S46" s="1" t="s">
        <v>76</v>
      </c>
      <c r="T46" s="1" t="s">
        <v>37</v>
      </c>
      <c r="U46" s="1" t="s">
        <v>3048</v>
      </c>
      <c r="V46" s="1" t="s">
        <v>3098</v>
      </c>
    </row>
    <row r="47" s="1" customFormat="1" spans="1:22">
      <c r="A47" s="1" t="s">
        <v>2267</v>
      </c>
      <c r="B47" s="1" t="s">
        <v>226</v>
      </c>
      <c r="C47" s="1" t="s">
        <v>2268</v>
      </c>
      <c r="D47" s="1" t="s">
        <v>602</v>
      </c>
      <c r="E47" s="1" t="s">
        <v>3236</v>
      </c>
      <c r="F47" s="1" t="s">
        <v>83</v>
      </c>
      <c r="G47" s="1" t="s">
        <v>929</v>
      </c>
      <c r="H47" s="1" t="s">
        <v>3082</v>
      </c>
      <c r="I47" s="1" t="s">
        <v>3237</v>
      </c>
      <c r="J47" s="1" t="s">
        <v>3084</v>
      </c>
      <c r="K47" s="1" t="s">
        <v>3237</v>
      </c>
      <c r="L47" s="1" t="s">
        <v>3237</v>
      </c>
      <c r="M47" s="1" t="s">
        <v>3085</v>
      </c>
      <c r="N47" s="1" t="s">
        <v>3085</v>
      </c>
      <c r="O47" s="1" t="s">
        <v>3086</v>
      </c>
      <c r="P47" s="1" t="s">
        <v>3087</v>
      </c>
      <c r="Q47" s="1" t="s">
        <v>3088</v>
      </c>
      <c r="R47" s="1" t="s">
        <v>3238</v>
      </c>
      <c r="S47" s="1" t="s">
        <v>76</v>
      </c>
      <c r="T47" s="1" t="s">
        <v>37</v>
      </c>
      <c r="U47" s="1" t="s">
        <v>3046</v>
      </c>
      <c r="V47" s="1" t="s">
        <v>3098</v>
      </c>
    </row>
    <row r="48" s="1" customFormat="1" spans="1:22">
      <c r="A48" s="1" t="s">
        <v>1873</v>
      </c>
      <c r="B48" s="1" t="s">
        <v>226</v>
      </c>
      <c r="C48" s="1" t="s">
        <v>1874</v>
      </c>
      <c r="D48" s="1" t="s">
        <v>3239</v>
      </c>
      <c r="E48" s="1" t="s">
        <v>3240</v>
      </c>
      <c r="F48" s="1" t="s">
        <v>105</v>
      </c>
      <c r="G48" s="1" t="s">
        <v>83</v>
      </c>
      <c r="H48" s="1" t="s">
        <v>3082</v>
      </c>
      <c r="I48" s="1" t="s">
        <v>3241</v>
      </c>
      <c r="J48" s="1" t="s">
        <v>3084</v>
      </c>
      <c r="K48" s="1" t="s">
        <v>3241</v>
      </c>
      <c r="L48" s="1" t="s">
        <v>3241</v>
      </c>
      <c r="M48" s="1" t="s">
        <v>3085</v>
      </c>
      <c r="N48" s="1" t="s">
        <v>3085</v>
      </c>
      <c r="O48" s="1" t="s">
        <v>3086</v>
      </c>
      <c r="P48" s="1" t="s">
        <v>3087</v>
      </c>
      <c r="Q48" s="1" t="s">
        <v>3088</v>
      </c>
      <c r="R48" s="1" t="s">
        <v>3242</v>
      </c>
      <c r="S48" s="1" t="s">
        <v>76</v>
      </c>
      <c r="T48" s="1" t="s">
        <v>37</v>
      </c>
      <c r="U48" s="1" t="s">
        <v>3046</v>
      </c>
      <c r="V48" s="1" t="s">
        <v>3243</v>
      </c>
    </row>
    <row r="49" s="1" customFormat="1" spans="1:22">
      <c r="A49" s="1" t="s">
        <v>221</v>
      </c>
      <c r="B49" s="1" t="s">
        <v>226</v>
      </c>
      <c r="C49" s="1" t="s">
        <v>222</v>
      </c>
      <c r="D49" s="1" t="s">
        <v>224</v>
      </c>
      <c r="E49" s="1" t="s">
        <v>3244</v>
      </c>
      <c r="F49" s="1" t="s">
        <v>82</v>
      </c>
      <c r="G49" s="1" t="s">
        <v>105</v>
      </c>
      <c r="H49" s="1" t="s">
        <v>3082</v>
      </c>
      <c r="I49" s="1" t="s">
        <v>3245</v>
      </c>
      <c r="J49" s="1" t="s">
        <v>3084</v>
      </c>
      <c r="K49" s="1" t="s">
        <v>3245</v>
      </c>
      <c r="L49" s="1" t="s">
        <v>3245</v>
      </c>
      <c r="M49" s="1" t="s">
        <v>3085</v>
      </c>
      <c r="N49" s="1" t="s">
        <v>3085</v>
      </c>
      <c r="O49" s="1" t="s">
        <v>3086</v>
      </c>
      <c r="P49" s="1" t="s">
        <v>3087</v>
      </c>
      <c r="Q49" s="1" t="s">
        <v>3088</v>
      </c>
      <c r="R49" s="1" t="s">
        <v>3246</v>
      </c>
      <c r="S49" s="1" t="s">
        <v>76</v>
      </c>
      <c r="T49" s="1" t="s">
        <v>37</v>
      </c>
      <c r="U49" s="1" t="s">
        <v>3048</v>
      </c>
      <c r="V49" s="1" t="s">
        <v>3142</v>
      </c>
    </row>
    <row r="50" s="1" customFormat="1" spans="1:22">
      <c r="A50" s="1" t="s">
        <v>697</v>
      </c>
      <c r="B50" s="1" t="s">
        <v>226</v>
      </c>
      <c r="C50" s="1" t="s">
        <v>698</v>
      </c>
      <c r="D50" s="1" t="s">
        <v>166</v>
      </c>
      <c r="E50" s="1" t="s">
        <v>3247</v>
      </c>
      <c r="F50" s="1" t="s">
        <v>82</v>
      </c>
      <c r="G50" s="1" t="s">
        <v>464</v>
      </c>
      <c r="H50" s="1" t="s">
        <v>3082</v>
      </c>
      <c r="I50" s="1" t="s">
        <v>3248</v>
      </c>
      <c r="J50" s="1" t="s">
        <v>3084</v>
      </c>
      <c r="K50" s="1" t="s">
        <v>3248</v>
      </c>
      <c r="L50" s="1" t="s">
        <v>3248</v>
      </c>
      <c r="M50" s="1" t="s">
        <v>3085</v>
      </c>
      <c r="N50" s="1" t="s">
        <v>3085</v>
      </c>
      <c r="O50" s="1" t="s">
        <v>3086</v>
      </c>
      <c r="P50" s="1" t="s">
        <v>3087</v>
      </c>
      <c r="Q50" s="1" t="s">
        <v>3088</v>
      </c>
      <c r="R50" s="1" t="s">
        <v>3249</v>
      </c>
      <c r="S50" s="1" t="s">
        <v>76</v>
      </c>
      <c r="T50" s="1" t="s">
        <v>37</v>
      </c>
      <c r="U50" s="1" t="s">
        <v>3046</v>
      </c>
      <c r="V50" s="1" t="s">
        <v>3094</v>
      </c>
    </row>
    <row r="51" s="1" customFormat="1" spans="1:22">
      <c r="A51" s="1" t="s">
        <v>1447</v>
      </c>
      <c r="B51" s="1" t="s">
        <v>226</v>
      </c>
      <c r="C51" s="1" t="s">
        <v>1448</v>
      </c>
      <c r="D51" s="1" t="s">
        <v>166</v>
      </c>
      <c r="E51" s="1" t="s">
        <v>3250</v>
      </c>
      <c r="F51" s="1" t="s">
        <v>464</v>
      </c>
      <c r="G51" s="1" t="s">
        <v>520</v>
      </c>
      <c r="H51" s="1" t="s">
        <v>3082</v>
      </c>
      <c r="I51" s="1" t="s">
        <v>3251</v>
      </c>
      <c r="J51" s="1" t="s">
        <v>3084</v>
      </c>
      <c r="K51" s="1" t="s">
        <v>3251</v>
      </c>
      <c r="L51" s="1" t="s">
        <v>3251</v>
      </c>
      <c r="M51" s="1" t="s">
        <v>3085</v>
      </c>
      <c r="N51" s="1" t="s">
        <v>3085</v>
      </c>
      <c r="O51" s="1" t="s">
        <v>3086</v>
      </c>
      <c r="P51" s="1" t="s">
        <v>3087</v>
      </c>
      <c r="Q51" s="1" t="s">
        <v>3088</v>
      </c>
      <c r="R51" s="1" t="s">
        <v>3252</v>
      </c>
      <c r="S51" s="1" t="s">
        <v>76</v>
      </c>
      <c r="T51" s="1" t="s">
        <v>37</v>
      </c>
      <c r="U51" s="1" t="s">
        <v>3046</v>
      </c>
      <c r="V51" s="1" t="s">
        <v>3094</v>
      </c>
    </row>
    <row r="52" s="1" customFormat="1" spans="1:22">
      <c r="A52" s="1" t="s">
        <v>2778</v>
      </c>
      <c r="B52" s="1" t="s">
        <v>226</v>
      </c>
      <c r="C52" s="1" t="s">
        <v>2779</v>
      </c>
      <c r="D52" s="1" t="s">
        <v>3175</v>
      </c>
      <c r="E52" s="1" t="s">
        <v>3253</v>
      </c>
      <c r="F52" s="1" t="s">
        <v>929</v>
      </c>
      <c r="G52" s="1" t="s">
        <v>84</v>
      </c>
      <c r="H52" s="1" t="s">
        <v>3082</v>
      </c>
      <c r="I52" s="1" t="s">
        <v>3254</v>
      </c>
      <c r="J52" s="1" t="s">
        <v>3084</v>
      </c>
      <c r="K52" s="1" t="s">
        <v>3254</v>
      </c>
      <c r="L52" s="1" t="s">
        <v>3254</v>
      </c>
      <c r="M52" s="1" t="s">
        <v>3085</v>
      </c>
      <c r="N52" s="1" t="s">
        <v>3085</v>
      </c>
      <c r="O52" s="1" t="s">
        <v>3086</v>
      </c>
      <c r="P52" s="1" t="s">
        <v>3087</v>
      </c>
      <c r="Q52" s="1" t="s">
        <v>3088</v>
      </c>
      <c r="R52" s="1" t="s">
        <v>3255</v>
      </c>
      <c r="S52" s="1" t="s">
        <v>76</v>
      </c>
      <c r="T52" s="1" t="s">
        <v>37</v>
      </c>
      <c r="U52" s="1" t="s">
        <v>3048</v>
      </c>
      <c r="V52" s="1" t="s">
        <v>3142</v>
      </c>
    </row>
    <row r="53" s="1" customFormat="1" spans="1:22">
      <c r="A53" s="1" t="s">
        <v>2672</v>
      </c>
      <c r="B53" s="1" t="s">
        <v>226</v>
      </c>
      <c r="C53" s="1" t="s">
        <v>2673</v>
      </c>
      <c r="D53" s="1" t="s">
        <v>602</v>
      </c>
      <c r="E53" s="1" t="s">
        <v>3256</v>
      </c>
      <c r="F53" s="1" t="s">
        <v>929</v>
      </c>
      <c r="G53" s="1" t="s">
        <v>84</v>
      </c>
      <c r="H53" s="1" t="s">
        <v>3082</v>
      </c>
      <c r="I53" s="1" t="s">
        <v>3237</v>
      </c>
      <c r="J53" s="1" t="s">
        <v>3084</v>
      </c>
      <c r="K53" s="1" t="s">
        <v>3237</v>
      </c>
      <c r="L53" s="1" t="s">
        <v>3237</v>
      </c>
      <c r="M53" s="1" t="s">
        <v>3085</v>
      </c>
      <c r="N53" s="1" t="s">
        <v>3085</v>
      </c>
      <c r="O53" s="1" t="s">
        <v>3086</v>
      </c>
      <c r="P53" s="1" t="s">
        <v>3087</v>
      </c>
      <c r="Q53" s="1" t="s">
        <v>3088</v>
      </c>
      <c r="R53" s="1" t="s">
        <v>3257</v>
      </c>
      <c r="S53" s="1" t="s">
        <v>76</v>
      </c>
      <c r="T53" s="1" t="s">
        <v>37</v>
      </c>
      <c r="U53" s="1" t="s">
        <v>3046</v>
      </c>
      <c r="V53" s="1" t="s">
        <v>3098</v>
      </c>
    </row>
    <row r="54" s="1" customFormat="1" spans="1:22">
      <c r="A54" s="1" t="s">
        <v>1089</v>
      </c>
      <c r="B54" s="1" t="s">
        <v>226</v>
      </c>
      <c r="C54" s="1" t="s">
        <v>1090</v>
      </c>
      <c r="D54" s="1" t="s">
        <v>166</v>
      </c>
      <c r="E54" s="1" t="s">
        <v>3258</v>
      </c>
      <c r="F54" s="1" t="s">
        <v>464</v>
      </c>
      <c r="G54" s="1" t="s">
        <v>465</v>
      </c>
      <c r="H54" s="1" t="s">
        <v>3082</v>
      </c>
      <c r="I54" s="1" t="s">
        <v>3259</v>
      </c>
      <c r="J54" s="1" t="s">
        <v>3084</v>
      </c>
      <c r="K54" s="1" t="s">
        <v>3259</v>
      </c>
      <c r="L54" s="1" t="s">
        <v>3259</v>
      </c>
      <c r="M54" s="1" t="s">
        <v>3085</v>
      </c>
      <c r="N54" s="1" t="s">
        <v>3085</v>
      </c>
      <c r="O54" s="1" t="s">
        <v>3086</v>
      </c>
      <c r="P54" s="1" t="s">
        <v>3087</v>
      </c>
      <c r="Q54" s="1" t="s">
        <v>3088</v>
      </c>
      <c r="R54" s="1" t="s">
        <v>3260</v>
      </c>
      <c r="S54" s="1" t="s">
        <v>76</v>
      </c>
      <c r="T54" s="1" t="s">
        <v>37</v>
      </c>
      <c r="U54" s="1" t="s">
        <v>3046</v>
      </c>
      <c r="V54" s="1" t="s">
        <v>3094</v>
      </c>
    </row>
    <row r="55" s="1" customFormat="1" spans="1:22">
      <c r="A55" s="1" t="s">
        <v>1865</v>
      </c>
      <c r="B55" s="1" t="s">
        <v>1055</v>
      </c>
      <c r="C55" s="1" t="s">
        <v>1866</v>
      </c>
      <c r="D55" s="1" t="s">
        <v>1868</v>
      </c>
      <c r="E55" s="1" t="s">
        <v>3261</v>
      </c>
      <c r="F55" s="1" t="s">
        <v>520</v>
      </c>
      <c r="G55" s="1" t="s">
        <v>83</v>
      </c>
      <c r="H55" s="1" t="s">
        <v>3082</v>
      </c>
      <c r="I55" s="1" t="s">
        <v>3262</v>
      </c>
      <c r="J55" s="1" t="s">
        <v>3084</v>
      </c>
      <c r="K55" s="1" t="s">
        <v>3262</v>
      </c>
      <c r="L55" s="1" t="s">
        <v>3262</v>
      </c>
      <c r="M55" s="1" t="s">
        <v>3085</v>
      </c>
      <c r="N55" s="1" t="s">
        <v>3085</v>
      </c>
      <c r="O55" s="1" t="s">
        <v>3086</v>
      </c>
      <c r="P55" s="1" t="s">
        <v>3087</v>
      </c>
      <c r="Q55" s="1" t="s">
        <v>3088</v>
      </c>
      <c r="R55" s="1" t="s">
        <v>3263</v>
      </c>
      <c r="S55" s="1" t="s">
        <v>76</v>
      </c>
      <c r="T55" s="1" t="s">
        <v>37</v>
      </c>
      <c r="U55" s="1" t="s">
        <v>3046</v>
      </c>
      <c r="V55" s="1" t="s">
        <v>3094</v>
      </c>
    </row>
    <row r="56" s="1" customFormat="1" spans="1:22">
      <c r="A56" s="1" t="s">
        <v>1050</v>
      </c>
      <c r="B56" s="1" t="s">
        <v>1055</v>
      </c>
      <c r="C56" s="1" t="s">
        <v>1051</v>
      </c>
      <c r="D56" s="1" t="s">
        <v>1053</v>
      </c>
      <c r="E56" s="1" t="s">
        <v>3265</v>
      </c>
      <c r="F56" s="1" t="s">
        <v>464</v>
      </c>
      <c r="G56" s="1" t="s">
        <v>465</v>
      </c>
      <c r="H56" s="1" t="s">
        <v>3082</v>
      </c>
      <c r="I56" s="1" t="s">
        <v>3266</v>
      </c>
      <c r="J56" s="1" t="s">
        <v>3084</v>
      </c>
      <c r="K56" s="1" t="s">
        <v>3266</v>
      </c>
      <c r="L56" s="1" t="s">
        <v>3266</v>
      </c>
      <c r="M56" s="1" t="s">
        <v>3085</v>
      </c>
      <c r="N56" s="1" t="s">
        <v>3085</v>
      </c>
      <c r="O56" s="1" t="s">
        <v>3086</v>
      </c>
      <c r="P56" s="1" t="s">
        <v>3087</v>
      </c>
      <c r="Q56" s="1" t="s">
        <v>3088</v>
      </c>
      <c r="R56" s="1" t="s">
        <v>3267</v>
      </c>
      <c r="S56" s="1" t="s">
        <v>76</v>
      </c>
      <c r="T56" s="1" t="s">
        <v>37</v>
      </c>
      <c r="U56" s="1" t="s">
        <v>3048</v>
      </c>
      <c r="V56" s="1" t="s">
        <v>3098</v>
      </c>
    </row>
    <row r="57" s="1" customFormat="1" spans="1:22">
      <c r="A57" s="1" t="s">
        <v>1080</v>
      </c>
      <c r="B57" s="1" t="s">
        <v>168</v>
      </c>
      <c r="C57" s="1" t="s">
        <v>1081</v>
      </c>
      <c r="D57" s="1" t="s">
        <v>166</v>
      </c>
      <c r="E57" s="1" t="s">
        <v>3268</v>
      </c>
      <c r="F57" s="1" t="s">
        <v>464</v>
      </c>
      <c r="G57" s="1" t="s">
        <v>465</v>
      </c>
      <c r="H57" s="1" t="s">
        <v>3082</v>
      </c>
      <c r="I57" s="1" t="s">
        <v>3147</v>
      </c>
      <c r="J57" s="1" t="s">
        <v>3084</v>
      </c>
      <c r="K57" s="1" t="s">
        <v>3147</v>
      </c>
      <c r="L57" s="1" t="s">
        <v>3147</v>
      </c>
      <c r="M57" s="1" t="s">
        <v>3085</v>
      </c>
      <c r="N57" s="1" t="s">
        <v>3085</v>
      </c>
      <c r="O57" s="1" t="s">
        <v>3086</v>
      </c>
      <c r="P57" s="1" t="s">
        <v>3087</v>
      </c>
      <c r="Q57" s="1" t="s">
        <v>3088</v>
      </c>
      <c r="R57" s="1" t="s">
        <v>3269</v>
      </c>
      <c r="S57" s="1" t="s">
        <v>76</v>
      </c>
      <c r="T57" s="1" t="s">
        <v>37</v>
      </c>
      <c r="U57" s="1" t="s">
        <v>3046</v>
      </c>
      <c r="V57" s="1" t="s">
        <v>3094</v>
      </c>
    </row>
    <row r="58" s="1" customFormat="1" spans="1:22">
      <c r="A58" s="1" t="s">
        <v>1017</v>
      </c>
      <c r="B58" s="1" t="s">
        <v>168</v>
      </c>
      <c r="C58" s="1" t="s">
        <v>1018</v>
      </c>
      <c r="D58" s="1" t="s">
        <v>135</v>
      </c>
      <c r="E58" s="1" t="s">
        <v>3270</v>
      </c>
      <c r="F58" s="1" t="s">
        <v>105</v>
      </c>
      <c r="G58" s="1" t="s">
        <v>465</v>
      </c>
      <c r="H58" s="1" t="s">
        <v>3082</v>
      </c>
      <c r="I58" s="1" t="s">
        <v>3271</v>
      </c>
      <c r="J58" s="1" t="s">
        <v>3084</v>
      </c>
      <c r="K58" s="1" t="s">
        <v>3271</v>
      </c>
      <c r="L58" s="1" t="s">
        <v>3271</v>
      </c>
      <c r="M58" s="1" t="s">
        <v>3085</v>
      </c>
      <c r="N58" s="1" t="s">
        <v>3085</v>
      </c>
      <c r="O58" s="1" t="s">
        <v>3086</v>
      </c>
      <c r="P58" s="1" t="s">
        <v>3087</v>
      </c>
      <c r="Q58" s="1" t="s">
        <v>3088</v>
      </c>
      <c r="R58" s="1" t="s">
        <v>3272</v>
      </c>
      <c r="S58" s="1" t="s">
        <v>76</v>
      </c>
      <c r="T58" s="1" t="s">
        <v>37</v>
      </c>
      <c r="U58" s="1" t="s">
        <v>3048</v>
      </c>
      <c r="V58" s="1" t="s">
        <v>3219</v>
      </c>
    </row>
    <row r="59" s="1" customFormat="1" spans="1:22">
      <c r="A59" s="1" t="s">
        <v>1967</v>
      </c>
      <c r="B59" s="1" t="s">
        <v>168</v>
      </c>
      <c r="C59" s="1" t="s">
        <v>1968</v>
      </c>
      <c r="D59" s="1" t="s">
        <v>1278</v>
      </c>
      <c r="E59" s="1" t="s">
        <v>3273</v>
      </c>
      <c r="F59" s="1" t="s">
        <v>465</v>
      </c>
      <c r="G59" s="1" t="s">
        <v>83</v>
      </c>
      <c r="H59" s="1" t="s">
        <v>3082</v>
      </c>
      <c r="I59" s="1" t="s">
        <v>3274</v>
      </c>
      <c r="J59" s="1" t="s">
        <v>3084</v>
      </c>
      <c r="K59" s="1" t="s">
        <v>3274</v>
      </c>
      <c r="L59" s="1" t="s">
        <v>3274</v>
      </c>
      <c r="M59" s="1" t="s">
        <v>3085</v>
      </c>
      <c r="N59" s="1" t="s">
        <v>3085</v>
      </c>
      <c r="O59" s="1" t="s">
        <v>3086</v>
      </c>
      <c r="P59" s="1" t="s">
        <v>3087</v>
      </c>
      <c r="Q59" s="1" t="s">
        <v>3088</v>
      </c>
      <c r="R59" s="1" t="s">
        <v>3275</v>
      </c>
      <c r="S59" s="1" t="s">
        <v>76</v>
      </c>
      <c r="T59" s="1" t="s">
        <v>37</v>
      </c>
      <c r="U59" s="1" t="s">
        <v>3048</v>
      </c>
      <c r="V59" s="1" t="s">
        <v>3142</v>
      </c>
    </row>
    <row r="60" s="1" customFormat="1" spans="1:22">
      <c r="A60" s="1" t="s">
        <v>1085</v>
      </c>
      <c r="B60" s="1" t="s">
        <v>168</v>
      </c>
      <c r="C60" s="1" t="s">
        <v>1086</v>
      </c>
      <c r="D60" s="1" t="s">
        <v>166</v>
      </c>
      <c r="E60" s="1" t="s">
        <v>3276</v>
      </c>
      <c r="F60" s="1" t="s">
        <v>464</v>
      </c>
      <c r="G60" s="1" t="s">
        <v>465</v>
      </c>
      <c r="H60" s="1" t="s">
        <v>3082</v>
      </c>
      <c r="I60" s="1" t="s">
        <v>3147</v>
      </c>
      <c r="J60" s="1" t="s">
        <v>3084</v>
      </c>
      <c r="K60" s="1" t="s">
        <v>3147</v>
      </c>
      <c r="L60" s="1" t="s">
        <v>3147</v>
      </c>
      <c r="M60" s="1" t="s">
        <v>3085</v>
      </c>
      <c r="N60" s="1" t="s">
        <v>3085</v>
      </c>
      <c r="O60" s="1" t="s">
        <v>3086</v>
      </c>
      <c r="P60" s="1" t="s">
        <v>3087</v>
      </c>
      <c r="Q60" s="1" t="s">
        <v>3088</v>
      </c>
      <c r="R60" s="1" t="s">
        <v>3277</v>
      </c>
      <c r="S60" s="1" t="s">
        <v>76</v>
      </c>
      <c r="T60" s="1" t="s">
        <v>37</v>
      </c>
      <c r="U60" s="1" t="s">
        <v>3046</v>
      </c>
      <c r="V60" s="1" t="s">
        <v>3094</v>
      </c>
    </row>
    <row r="61" s="1" customFormat="1" spans="1:22">
      <c r="A61" s="1" t="s">
        <v>2405</v>
      </c>
      <c r="B61" s="1" t="s">
        <v>168</v>
      </c>
      <c r="C61" s="1" t="s">
        <v>2406</v>
      </c>
      <c r="D61" s="1" t="s">
        <v>2408</v>
      </c>
      <c r="E61" s="1" t="s">
        <v>3278</v>
      </c>
      <c r="F61" s="1" t="s">
        <v>520</v>
      </c>
      <c r="G61" s="1" t="s">
        <v>929</v>
      </c>
      <c r="H61" s="1" t="s">
        <v>3082</v>
      </c>
      <c r="I61" s="1" t="s">
        <v>3279</v>
      </c>
      <c r="J61" s="1" t="s">
        <v>3084</v>
      </c>
      <c r="K61" s="1" t="s">
        <v>3279</v>
      </c>
      <c r="L61" s="1" t="s">
        <v>3279</v>
      </c>
      <c r="M61" s="1" t="s">
        <v>3085</v>
      </c>
      <c r="N61" s="1" t="s">
        <v>3085</v>
      </c>
      <c r="O61" s="1" t="s">
        <v>3086</v>
      </c>
      <c r="P61" s="1" t="s">
        <v>3087</v>
      </c>
      <c r="Q61" s="1" t="s">
        <v>3088</v>
      </c>
      <c r="R61" s="1" t="s">
        <v>3280</v>
      </c>
      <c r="S61" s="1" t="s">
        <v>76</v>
      </c>
      <c r="T61" s="1" t="s">
        <v>37</v>
      </c>
      <c r="U61" s="1" t="s">
        <v>3048</v>
      </c>
      <c r="V61" s="1" t="s">
        <v>3142</v>
      </c>
    </row>
    <row r="62" s="1" customFormat="1" spans="1:22">
      <c r="A62" s="1" t="s">
        <v>163</v>
      </c>
      <c r="B62" s="1" t="s">
        <v>168</v>
      </c>
      <c r="C62" s="1" t="s">
        <v>164</v>
      </c>
      <c r="D62" s="1" t="s">
        <v>166</v>
      </c>
      <c r="E62" s="1" t="s">
        <v>3281</v>
      </c>
      <c r="F62" s="1" t="s">
        <v>82</v>
      </c>
      <c r="G62" s="1" t="s">
        <v>105</v>
      </c>
      <c r="H62" s="1" t="s">
        <v>3082</v>
      </c>
      <c r="I62" s="1" t="s">
        <v>3282</v>
      </c>
      <c r="J62" s="1" t="s">
        <v>3084</v>
      </c>
      <c r="K62" s="1" t="s">
        <v>3282</v>
      </c>
      <c r="L62" s="1" t="s">
        <v>3282</v>
      </c>
      <c r="M62" s="1" t="s">
        <v>3085</v>
      </c>
      <c r="N62" s="1" t="s">
        <v>3085</v>
      </c>
      <c r="O62" s="1" t="s">
        <v>3086</v>
      </c>
      <c r="P62" s="1" t="s">
        <v>3087</v>
      </c>
      <c r="Q62" s="1" t="s">
        <v>3088</v>
      </c>
      <c r="R62" s="1" t="s">
        <v>3283</v>
      </c>
      <c r="S62" s="1" t="s">
        <v>76</v>
      </c>
      <c r="T62" s="1" t="s">
        <v>37</v>
      </c>
      <c r="U62" s="1" t="s">
        <v>3046</v>
      </c>
      <c r="V62" s="1" t="s">
        <v>3094</v>
      </c>
    </row>
    <row r="63" s="1" customFormat="1" spans="1:22">
      <c r="A63" s="1" t="s">
        <v>2761</v>
      </c>
      <c r="B63" s="1" t="s">
        <v>168</v>
      </c>
      <c r="C63" s="1" t="s">
        <v>2762</v>
      </c>
      <c r="D63" s="1" t="s">
        <v>2764</v>
      </c>
      <c r="E63" s="1" t="s">
        <v>3284</v>
      </c>
      <c r="F63" s="1" t="s">
        <v>83</v>
      </c>
      <c r="G63" s="1" t="s">
        <v>84</v>
      </c>
      <c r="H63" s="1" t="s">
        <v>3082</v>
      </c>
      <c r="I63" s="1" t="s">
        <v>3285</v>
      </c>
      <c r="J63" s="1" t="s">
        <v>3084</v>
      </c>
      <c r="K63" s="1" t="s">
        <v>3285</v>
      </c>
      <c r="L63" s="1" t="s">
        <v>3285</v>
      </c>
      <c r="M63" s="1" t="s">
        <v>3085</v>
      </c>
      <c r="N63" s="1" t="s">
        <v>3085</v>
      </c>
      <c r="O63" s="1" t="s">
        <v>3086</v>
      </c>
      <c r="P63" s="1" t="s">
        <v>3087</v>
      </c>
      <c r="Q63" s="1" t="s">
        <v>3088</v>
      </c>
      <c r="R63" s="1" t="s">
        <v>3286</v>
      </c>
      <c r="S63" s="1" t="s">
        <v>76</v>
      </c>
      <c r="T63" s="1" t="s">
        <v>37</v>
      </c>
      <c r="U63" s="1" t="s">
        <v>3046</v>
      </c>
      <c r="V63" s="1" t="s">
        <v>3142</v>
      </c>
    </row>
    <row r="64" s="1" customFormat="1" spans="1:22">
      <c r="A64" s="1" t="s">
        <v>2658</v>
      </c>
      <c r="B64" s="1" t="s">
        <v>168</v>
      </c>
      <c r="C64" s="1" t="s">
        <v>2659</v>
      </c>
      <c r="D64" s="1" t="s">
        <v>206</v>
      </c>
      <c r="E64" s="1" t="s">
        <v>3287</v>
      </c>
      <c r="F64" s="1" t="s">
        <v>929</v>
      </c>
      <c r="G64" s="1" t="s">
        <v>84</v>
      </c>
      <c r="H64" s="1" t="s">
        <v>3082</v>
      </c>
      <c r="I64" s="1" t="s">
        <v>3288</v>
      </c>
      <c r="J64" s="1" t="s">
        <v>3084</v>
      </c>
      <c r="K64" s="1" t="s">
        <v>3288</v>
      </c>
      <c r="L64" s="1" t="s">
        <v>3288</v>
      </c>
      <c r="M64" s="1" t="s">
        <v>3085</v>
      </c>
      <c r="N64" s="1" t="s">
        <v>3085</v>
      </c>
      <c r="O64" s="1" t="s">
        <v>3086</v>
      </c>
      <c r="P64" s="1" t="s">
        <v>3087</v>
      </c>
      <c r="Q64" s="1" t="s">
        <v>3088</v>
      </c>
      <c r="R64" s="1" t="s">
        <v>3289</v>
      </c>
      <c r="S64" s="1" t="s">
        <v>76</v>
      </c>
      <c r="T64" s="1" t="s">
        <v>37</v>
      </c>
      <c r="U64" s="1" t="s">
        <v>3048</v>
      </c>
      <c r="V64" s="1" t="s">
        <v>3098</v>
      </c>
    </row>
    <row r="65" s="1" customFormat="1" spans="1:22">
      <c r="A65" s="1" t="s">
        <v>686</v>
      </c>
      <c r="B65" s="1" t="s">
        <v>691</v>
      </c>
      <c r="C65" s="1" t="s">
        <v>687</v>
      </c>
      <c r="D65" s="1" t="s">
        <v>3290</v>
      </c>
      <c r="E65" s="1" t="s">
        <v>3291</v>
      </c>
      <c r="F65" s="1" t="s">
        <v>105</v>
      </c>
      <c r="G65" s="1" t="s">
        <v>464</v>
      </c>
      <c r="H65" s="1" t="s">
        <v>3082</v>
      </c>
      <c r="I65" s="1" t="s">
        <v>3292</v>
      </c>
      <c r="J65" s="1" t="s">
        <v>3084</v>
      </c>
      <c r="K65" s="1" t="s">
        <v>3292</v>
      </c>
      <c r="L65" s="1" t="s">
        <v>3292</v>
      </c>
      <c r="M65" s="1" t="s">
        <v>3085</v>
      </c>
      <c r="N65" s="1" t="s">
        <v>3085</v>
      </c>
      <c r="O65" s="1" t="s">
        <v>3086</v>
      </c>
      <c r="P65" s="1" t="s">
        <v>3087</v>
      </c>
      <c r="Q65" s="1" t="s">
        <v>3088</v>
      </c>
      <c r="R65" s="1" t="s">
        <v>3293</v>
      </c>
      <c r="S65" s="1" t="s">
        <v>76</v>
      </c>
      <c r="T65" s="1" t="s">
        <v>37</v>
      </c>
      <c r="U65" s="1" t="s">
        <v>3046</v>
      </c>
      <c r="V65" s="1" t="s">
        <v>3243</v>
      </c>
    </row>
    <row r="66" s="1" customFormat="1" spans="1:22">
      <c r="A66" s="1" t="s">
        <v>2769</v>
      </c>
      <c r="B66" s="1" t="s">
        <v>691</v>
      </c>
      <c r="C66" s="1" t="s">
        <v>2770</v>
      </c>
      <c r="D66" s="1" t="s">
        <v>2764</v>
      </c>
      <c r="E66" s="1" t="s">
        <v>3294</v>
      </c>
      <c r="F66" s="1" t="s">
        <v>83</v>
      </c>
      <c r="G66" s="1" t="s">
        <v>84</v>
      </c>
      <c r="H66" s="1" t="s">
        <v>3082</v>
      </c>
      <c r="I66" s="1" t="s">
        <v>3295</v>
      </c>
      <c r="J66" s="1" t="s">
        <v>3084</v>
      </c>
      <c r="K66" s="1" t="s">
        <v>3295</v>
      </c>
      <c r="L66" s="1" t="s">
        <v>3295</v>
      </c>
      <c r="M66" s="1" t="s">
        <v>3085</v>
      </c>
      <c r="N66" s="1" t="s">
        <v>3085</v>
      </c>
      <c r="O66" s="1" t="s">
        <v>3086</v>
      </c>
      <c r="P66" s="1" t="s">
        <v>3087</v>
      </c>
      <c r="Q66" s="1" t="s">
        <v>3088</v>
      </c>
      <c r="R66" s="1" t="s">
        <v>3296</v>
      </c>
      <c r="S66" s="1" t="s">
        <v>76</v>
      </c>
      <c r="T66" s="1" t="s">
        <v>37</v>
      </c>
      <c r="U66" s="1" t="s">
        <v>3046</v>
      </c>
      <c r="V66" s="1" t="s">
        <v>3142</v>
      </c>
    </row>
    <row r="67" s="1" customFormat="1" spans="1:22">
      <c r="A67" s="1" t="s">
        <v>2253</v>
      </c>
      <c r="B67" s="1" t="s">
        <v>691</v>
      </c>
      <c r="C67" s="1" t="s">
        <v>2254</v>
      </c>
      <c r="D67" s="1" t="s">
        <v>2256</v>
      </c>
      <c r="E67" s="1" t="s">
        <v>3297</v>
      </c>
      <c r="F67" s="1" t="s">
        <v>83</v>
      </c>
      <c r="G67" s="1" t="s">
        <v>929</v>
      </c>
      <c r="H67" s="1" t="s">
        <v>3082</v>
      </c>
      <c r="I67" s="1" t="s">
        <v>3298</v>
      </c>
      <c r="J67" s="1" t="s">
        <v>3084</v>
      </c>
      <c r="K67" s="1" t="s">
        <v>3298</v>
      </c>
      <c r="L67" s="1" t="s">
        <v>3298</v>
      </c>
      <c r="M67" s="1" t="s">
        <v>3085</v>
      </c>
      <c r="N67" s="1" t="s">
        <v>3085</v>
      </c>
      <c r="O67" s="1" t="s">
        <v>3086</v>
      </c>
      <c r="P67" s="1" t="s">
        <v>3087</v>
      </c>
      <c r="Q67" s="1" t="s">
        <v>3088</v>
      </c>
      <c r="R67" s="1" t="s">
        <v>3299</v>
      </c>
      <c r="S67" s="1" t="s">
        <v>76</v>
      </c>
      <c r="T67" s="1" t="s">
        <v>37</v>
      </c>
      <c r="U67" s="1" t="s">
        <v>3048</v>
      </c>
      <c r="V67" s="1" t="s">
        <v>3098</v>
      </c>
    </row>
    <row r="68" s="1" customFormat="1" spans="1:22">
      <c r="A68" s="1" t="s">
        <v>2653</v>
      </c>
      <c r="B68" s="1" t="s">
        <v>691</v>
      </c>
      <c r="C68" s="1" t="s">
        <v>2654</v>
      </c>
      <c r="D68" s="1" t="s">
        <v>206</v>
      </c>
      <c r="E68" s="1" t="s">
        <v>3300</v>
      </c>
      <c r="F68" s="1" t="s">
        <v>83</v>
      </c>
      <c r="G68" s="1" t="s">
        <v>84</v>
      </c>
      <c r="H68" s="1" t="s">
        <v>3082</v>
      </c>
      <c r="I68" s="1" t="s">
        <v>3301</v>
      </c>
      <c r="J68" s="1" t="s">
        <v>3084</v>
      </c>
      <c r="K68" s="1" t="s">
        <v>3301</v>
      </c>
      <c r="L68" s="1" t="s">
        <v>3301</v>
      </c>
      <c r="M68" s="1" t="s">
        <v>3085</v>
      </c>
      <c r="N68" s="1" t="s">
        <v>3085</v>
      </c>
      <c r="O68" s="1" t="s">
        <v>3086</v>
      </c>
      <c r="P68" s="1" t="s">
        <v>3087</v>
      </c>
      <c r="Q68" s="1" t="s">
        <v>3088</v>
      </c>
      <c r="R68" s="1" t="s">
        <v>3302</v>
      </c>
      <c r="S68" s="1" t="s">
        <v>76</v>
      </c>
      <c r="T68" s="1" t="s">
        <v>37</v>
      </c>
      <c r="U68" s="1" t="s">
        <v>3048</v>
      </c>
      <c r="V68" s="1" t="s">
        <v>3098</v>
      </c>
    </row>
    <row r="69" s="1" customFormat="1" spans="1:22">
      <c r="A69" s="1" t="s">
        <v>1418</v>
      </c>
      <c r="B69" s="1" t="s">
        <v>691</v>
      </c>
      <c r="C69" s="1" t="s">
        <v>1419</v>
      </c>
      <c r="D69" s="1" t="s">
        <v>593</v>
      </c>
      <c r="E69" s="1" t="s">
        <v>3303</v>
      </c>
      <c r="F69" s="1" t="s">
        <v>464</v>
      </c>
      <c r="G69" s="1" t="s">
        <v>520</v>
      </c>
      <c r="H69" s="1" t="s">
        <v>3082</v>
      </c>
      <c r="I69" s="1" t="s">
        <v>3304</v>
      </c>
      <c r="J69" s="1" t="s">
        <v>3084</v>
      </c>
      <c r="K69" s="1" t="s">
        <v>3304</v>
      </c>
      <c r="L69" s="1" t="s">
        <v>3304</v>
      </c>
      <c r="M69" s="1" t="s">
        <v>3085</v>
      </c>
      <c r="N69" s="1" t="s">
        <v>3085</v>
      </c>
      <c r="O69" s="1" t="s">
        <v>3086</v>
      </c>
      <c r="P69" s="1" t="s">
        <v>3087</v>
      </c>
      <c r="Q69" s="1" t="s">
        <v>3088</v>
      </c>
      <c r="R69" s="1" t="s">
        <v>3305</v>
      </c>
      <c r="S69" s="1" t="s">
        <v>76</v>
      </c>
      <c r="T69" s="1" t="s">
        <v>37</v>
      </c>
      <c r="U69" s="1" t="s">
        <v>3046</v>
      </c>
      <c r="V69" s="1" t="s">
        <v>3098</v>
      </c>
    </row>
    <row r="70" s="1" customFormat="1" spans="1:22">
      <c r="A70" s="1" t="s">
        <v>1553</v>
      </c>
      <c r="B70" s="1" t="s">
        <v>732</v>
      </c>
      <c r="C70" s="1" t="s">
        <v>1554</v>
      </c>
      <c r="D70" s="1" t="s">
        <v>1556</v>
      </c>
      <c r="E70" s="1" t="s">
        <v>3306</v>
      </c>
      <c r="F70" s="1" t="s">
        <v>82</v>
      </c>
      <c r="G70" s="1" t="s">
        <v>520</v>
      </c>
      <c r="H70" s="1" t="s">
        <v>3082</v>
      </c>
      <c r="I70" s="1" t="s">
        <v>3307</v>
      </c>
      <c r="J70" s="1" t="s">
        <v>3084</v>
      </c>
      <c r="K70" s="1" t="s">
        <v>3307</v>
      </c>
      <c r="L70" s="1" t="s">
        <v>3307</v>
      </c>
      <c r="M70" s="1" t="s">
        <v>3085</v>
      </c>
      <c r="N70" s="1" t="s">
        <v>3085</v>
      </c>
      <c r="O70" s="1" t="s">
        <v>3086</v>
      </c>
      <c r="P70" s="1" t="s">
        <v>3087</v>
      </c>
      <c r="Q70" s="1" t="s">
        <v>3088</v>
      </c>
      <c r="R70" s="1" t="s">
        <v>3308</v>
      </c>
      <c r="S70" s="1" t="s">
        <v>76</v>
      </c>
      <c r="T70" s="1" t="s">
        <v>37</v>
      </c>
      <c r="U70" s="1" t="s">
        <v>3048</v>
      </c>
      <c r="V70" s="1" t="s">
        <v>3142</v>
      </c>
    </row>
    <row r="71" s="1" customFormat="1" spans="1:22">
      <c r="A71" s="1" t="s">
        <v>1059</v>
      </c>
      <c r="B71" s="1" t="s">
        <v>732</v>
      </c>
      <c r="C71" s="1" t="s">
        <v>1060</v>
      </c>
      <c r="D71" s="1" t="s">
        <v>666</v>
      </c>
      <c r="E71" s="1" t="s">
        <v>3309</v>
      </c>
      <c r="F71" s="1" t="s">
        <v>105</v>
      </c>
      <c r="G71" s="1" t="s">
        <v>465</v>
      </c>
      <c r="H71" s="1" t="s">
        <v>3082</v>
      </c>
      <c r="I71" s="1" t="s">
        <v>3310</v>
      </c>
      <c r="J71" s="1" t="s">
        <v>3084</v>
      </c>
      <c r="K71" s="1" t="s">
        <v>3310</v>
      </c>
      <c r="L71" s="1" t="s">
        <v>3310</v>
      </c>
      <c r="M71" s="1" t="s">
        <v>3085</v>
      </c>
      <c r="N71" s="1" t="s">
        <v>3085</v>
      </c>
      <c r="O71" s="1" t="s">
        <v>3086</v>
      </c>
      <c r="P71" s="1" t="s">
        <v>3087</v>
      </c>
      <c r="Q71" s="1" t="s">
        <v>3088</v>
      </c>
      <c r="R71" s="1" t="s">
        <v>3311</v>
      </c>
      <c r="S71" s="1" t="s">
        <v>76</v>
      </c>
      <c r="T71" s="1" t="s">
        <v>37</v>
      </c>
      <c r="U71" s="1" t="s">
        <v>3046</v>
      </c>
      <c r="V71" s="1" t="s">
        <v>3094</v>
      </c>
    </row>
    <row r="72" s="1" customFormat="1" spans="1:22">
      <c r="A72" s="1" t="s">
        <v>1901</v>
      </c>
      <c r="B72" s="1" t="s">
        <v>732</v>
      </c>
      <c r="C72" s="1" t="s">
        <v>1902</v>
      </c>
      <c r="D72" s="1" t="s">
        <v>166</v>
      </c>
      <c r="E72" s="1" t="s">
        <v>3312</v>
      </c>
      <c r="F72" s="1" t="s">
        <v>520</v>
      </c>
      <c r="G72" s="1" t="s">
        <v>83</v>
      </c>
      <c r="H72" s="1" t="s">
        <v>3082</v>
      </c>
      <c r="I72" s="1" t="s">
        <v>3313</v>
      </c>
      <c r="J72" s="1" t="s">
        <v>3084</v>
      </c>
      <c r="K72" s="1" t="s">
        <v>3313</v>
      </c>
      <c r="L72" s="1" t="s">
        <v>3313</v>
      </c>
      <c r="M72" s="1" t="s">
        <v>3085</v>
      </c>
      <c r="N72" s="1" t="s">
        <v>3085</v>
      </c>
      <c r="O72" s="1" t="s">
        <v>3086</v>
      </c>
      <c r="P72" s="1" t="s">
        <v>3087</v>
      </c>
      <c r="Q72" s="1" t="s">
        <v>3088</v>
      </c>
      <c r="R72" s="1" t="s">
        <v>3314</v>
      </c>
      <c r="S72" s="1" t="s">
        <v>76</v>
      </c>
      <c r="T72" s="1" t="s">
        <v>37</v>
      </c>
      <c r="U72" s="1" t="s">
        <v>3046</v>
      </c>
      <c r="V72" s="1" t="s">
        <v>3094</v>
      </c>
    </row>
    <row r="73" s="1" customFormat="1" spans="1:22">
      <c r="A73" s="1" t="s">
        <v>2666</v>
      </c>
      <c r="B73" s="1" t="s">
        <v>732</v>
      </c>
      <c r="C73" s="1" t="s">
        <v>2667</v>
      </c>
      <c r="D73" s="1" t="s">
        <v>666</v>
      </c>
      <c r="E73" s="1" t="s">
        <v>3315</v>
      </c>
      <c r="F73" s="1" t="s">
        <v>83</v>
      </c>
      <c r="G73" s="1" t="s">
        <v>84</v>
      </c>
      <c r="H73" s="1" t="s">
        <v>3082</v>
      </c>
      <c r="I73" s="1" t="s">
        <v>3316</v>
      </c>
      <c r="J73" s="1" t="s">
        <v>3084</v>
      </c>
      <c r="K73" s="1" t="s">
        <v>3316</v>
      </c>
      <c r="L73" s="1" t="s">
        <v>3316</v>
      </c>
      <c r="M73" s="1" t="s">
        <v>3085</v>
      </c>
      <c r="N73" s="1" t="s">
        <v>3085</v>
      </c>
      <c r="O73" s="1" t="s">
        <v>3086</v>
      </c>
      <c r="P73" s="1" t="s">
        <v>3087</v>
      </c>
      <c r="Q73" s="1" t="s">
        <v>3088</v>
      </c>
      <c r="R73" s="1" t="s">
        <v>3317</v>
      </c>
      <c r="S73" s="1" t="s">
        <v>76</v>
      </c>
      <c r="T73" s="1" t="s">
        <v>37</v>
      </c>
      <c r="U73" s="1" t="s">
        <v>3046</v>
      </c>
      <c r="V73" s="1" t="s">
        <v>3094</v>
      </c>
    </row>
    <row r="74" s="1" customFormat="1" spans="1:22">
      <c r="A74" s="1" t="s">
        <v>2261</v>
      </c>
      <c r="B74" s="1" t="s">
        <v>732</v>
      </c>
      <c r="C74" s="1" t="s">
        <v>2262</v>
      </c>
      <c r="D74" s="1" t="s">
        <v>1053</v>
      </c>
      <c r="E74" s="1" t="s">
        <v>3318</v>
      </c>
      <c r="F74" s="1" t="s">
        <v>83</v>
      </c>
      <c r="G74" s="1" t="s">
        <v>929</v>
      </c>
      <c r="H74" s="1" t="s">
        <v>3082</v>
      </c>
      <c r="I74" s="1" t="s">
        <v>3319</v>
      </c>
      <c r="J74" s="1" t="s">
        <v>3084</v>
      </c>
      <c r="K74" s="1" t="s">
        <v>3319</v>
      </c>
      <c r="L74" s="1" t="s">
        <v>3319</v>
      </c>
      <c r="M74" s="1" t="s">
        <v>3085</v>
      </c>
      <c r="N74" s="1" t="s">
        <v>3085</v>
      </c>
      <c r="O74" s="1" t="s">
        <v>3086</v>
      </c>
      <c r="P74" s="1" t="s">
        <v>3087</v>
      </c>
      <c r="Q74" s="1" t="s">
        <v>3088</v>
      </c>
      <c r="R74" s="1" t="s">
        <v>3320</v>
      </c>
      <c r="S74" s="1" t="s">
        <v>76</v>
      </c>
      <c r="T74" s="1" t="s">
        <v>37</v>
      </c>
      <c r="U74" s="1" t="s">
        <v>3048</v>
      </c>
      <c r="V74" s="1" t="s">
        <v>3098</v>
      </c>
    </row>
    <row r="75" s="1" customFormat="1" spans="1:22">
      <c r="A75" s="1" t="s">
        <v>729</v>
      </c>
      <c r="B75" s="1" t="s">
        <v>732</v>
      </c>
      <c r="C75" s="1" t="s">
        <v>730</v>
      </c>
      <c r="D75" s="1" t="s">
        <v>166</v>
      </c>
      <c r="E75" s="1" t="s">
        <v>3321</v>
      </c>
      <c r="F75" s="1" t="s">
        <v>105</v>
      </c>
      <c r="G75" s="1" t="s">
        <v>464</v>
      </c>
      <c r="H75" s="1" t="s">
        <v>3082</v>
      </c>
      <c r="I75" s="1" t="s">
        <v>3322</v>
      </c>
      <c r="J75" s="1" t="s">
        <v>3084</v>
      </c>
      <c r="K75" s="1" t="s">
        <v>3322</v>
      </c>
      <c r="L75" s="1" t="s">
        <v>3322</v>
      </c>
      <c r="M75" s="1" t="s">
        <v>3085</v>
      </c>
      <c r="N75" s="1" t="s">
        <v>3085</v>
      </c>
      <c r="O75" s="1" t="s">
        <v>3086</v>
      </c>
      <c r="P75" s="1" t="s">
        <v>3087</v>
      </c>
      <c r="Q75" s="1" t="s">
        <v>3088</v>
      </c>
      <c r="R75" s="1" t="s">
        <v>3323</v>
      </c>
      <c r="S75" s="1" t="s">
        <v>76</v>
      </c>
      <c r="T75" s="1" t="s">
        <v>37</v>
      </c>
      <c r="U75" s="1" t="s">
        <v>3046</v>
      </c>
      <c r="V75" s="1" t="s">
        <v>3094</v>
      </c>
    </row>
    <row r="76" s="1" customFormat="1" spans="1:22">
      <c r="A76" s="1" t="s">
        <v>122</v>
      </c>
      <c r="B76" s="1" t="s">
        <v>127</v>
      </c>
      <c r="C76" s="1" t="s">
        <v>123</v>
      </c>
      <c r="D76" s="1" t="s">
        <v>3324</v>
      </c>
      <c r="E76" s="1" t="s">
        <v>3325</v>
      </c>
      <c r="F76" s="1" t="s">
        <v>82</v>
      </c>
      <c r="G76" s="1" t="s">
        <v>105</v>
      </c>
      <c r="H76" s="1" t="s">
        <v>3082</v>
      </c>
      <c r="I76" s="1" t="s">
        <v>3326</v>
      </c>
      <c r="J76" s="1" t="s">
        <v>3084</v>
      </c>
      <c r="K76" s="1" t="s">
        <v>3326</v>
      </c>
      <c r="L76" s="1" t="s">
        <v>3326</v>
      </c>
      <c r="M76" s="1" t="s">
        <v>3085</v>
      </c>
      <c r="N76" s="1" t="s">
        <v>3085</v>
      </c>
      <c r="O76" s="1" t="s">
        <v>3086</v>
      </c>
      <c r="P76" s="1" t="s">
        <v>3087</v>
      </c>
      <c r="Q76" s="1" t="s">
        <v>3088</v>
      </c>
      <c r="R76" s="1" t="s">
        <v>3327</v>
      </c>
      <c r="S76" s="1" t="s">
        <v>76</v>
      </c>
      <c r="T76" s="1" t="s">
        <v>37</v>
      </c>
      <c r="U76" s="1" t="s">
        <v>3046</v>
      </c>
      <c r="V76" s="1" t="s">
        <v>3090</v>
      </c>
    </row>
    <row r="77" s="1" customFormat="1" spans="1:22">
      <c r="A77" s="1" t="s">
        <v>1065</v>
      </c>
      <c r="B77" s="1" t="s">
        <v>246</v>
      </c>
      <c r="C77" s="1" t="s">
        <v>1066</v>
      </c>
      <c r="D77" s="1" t="s">
        <v>1068</v>
      </c>
      <c r="E77" s="1" t="s">
        <v>3328</v>
      </c>
      <c r="F77" s="1" t="s">
        <v>464</v>
      </c>
      <c r="G77" s="1" t="s">
        <v>465</v>
      </c>
      <c r="H77" s="1" t="s">
        <v>3082</v>
      </c>
      <c r="I77" s="1" t="s">
        <v>3329</v>
      </c>
      <c r="J77" s="1" t="s">
        <v>3084</v>
      </c>
      <c r="K77" s="1" t="s">
        <v>3329</v>
      </c>
      <c r="L77" s="1" t="s">
        <v>3329</v>
      </c>
      <c r="M77" s="1" t="s">
        <v>3085</v>
      </c>
      <c r="N77" s="1" t="s">
        <v>3085</v>
      </c>
      <c r="O77" s="1" t="s">
        <v>3086</v>
      </c>
      <c r="P77" s="1" t="s">
        <v>3087</v>
      </c>
      <c r="Q77" s="1" t="s">
        <v>3088</v>
      </c>
      <c r="R77" s="1" t="s">
        <v>3330</v>
      </c>
      <c r="S77" s="1" t="s">
        <v>76</v>
      </c>
      <c r="T77" s="1" t="s">
        <v>37</v>
      </c>
      <c r="U77" s="1" t="s">
        <v>3046</v>
      </c>
      <c r="V77" s="1" t="s">
        <v>3098</v>
      </c>
    </row>
    <row r="78" s="1" customFormat="1" spans="1:22">
      <c r="A78" s="1" t="s">
        <v>2277</v>
      </c>
      <c r="B78" s="1" t="s">
        <v>246</v>
      </c>
      <c r="C78" s="1" t="s">
        <v>2278</v>
      </c>
      <c r="D78" s="1" t="s">
        <v>166</v>
      </c>
      <c r="E78" s="1" t="s">
        <v>3331</v>
      </c>
      <c r="F78" s="1" t="s">
        <v>83</v>
      </c>
      <c r="G78" s="1" t="s">
        <v>929</v>
      </c>
      <c r="H78" s="1" t="s">
        <v>3082</v>
      </c>
      <c r="I78" s="1" t="s">
        <v>3332</v>
      </c>
      <c r="J78" s="1" t="s">
        <v>3084</v>
      </c>
      <c r="K78" s="1" t="s">
        <v>3332</v>
      </c>
      <c r="L78" s="1" t="s">
        <v>3332</v>
      </c>
      <c r="M78" s="1" t="s">
        <v>3085</v>
      </c>
      <c r="N78" s="1" t="s">
        <v>3085</v>
      </c>
      <c r="O78" s="1" t="s">
        <v>3086</v>
      </c>
      <c r="P78" s="1" t="s">
        <v>3087</v>
      </c>
      <c r="Q78" s="1" t="s">
        <v>3088</v>
      </c>
      <c r="R78" s="1" t="s">
        <v>3333</v>
      </c>
      <c r="S78" s="1" t="s">
        <v>76</v>
      </c>
      <c r="T78" s="1" t="s">
        <v>37</v>
      </c>
      <c r="U78" s="1" t="s">
        <v>3046</v>
      </c>
      <c r="V78" s="1" t="s">
        <v>3094</v>
      </c>
    </row>
    <row r="79" s="1" customFormat="1" spans="1:22">
      <c r="A79" s="1" t="s">
        <v>2272</v>
      </c>
      <c r="B79" s="1" t="s">
        <v>246</v>
      </c>
      <c r="C79" s="1" t="s">
        <v>2273</v>
      </c>
      <c r="D79" s="1" t="s">
        <v>602</v>
      </c>
      <c r="E79" s="1" t="s">
        <v>3334</v>
      </c>
      <c r="F79" s="1" t="s">
        <v>83</v>
      </c>
      <c r="G79" s="1" t="s">
        <v>929</v>
      </c>
      <c r="H79" s="1" t="s">
        <v>3082</v>
      </c>
      <c r="I79" s="1" t="s">
        <v>3335</v>
      </c>
      <c r="J79" s="1" t="s">
        <v>3084</v>
      </c>
      <c r="K79" s="1" t="s">
        <v>3335</v>
      </c>
      <c r="L79" s="1" t="s">
        <v>3335</v>
      </c>
      <c r="M79" s="1" t="s">
        <v>3085</v>
      </c>
      <c r="N79" s="1" t="s">
        <v>3085</v>
      </c>
      <c r="O79" s="1" t="s">
        <v>3086</v>
      </c>
      <c r="P79" s="1" t="s">
        <v>3087</v>
      </c>
      <c r="Q79" s="1" t="s">
        <v>3088</v>
      </c>
      <c r="R79" s="1" t="s">
        <v>3336</v>
      </c>
      <c r="S79" s="1" t="s">
        <v>76</v>
      </c>
      <c r="T79" s="1" t="s">
        <v>37</v>
      </c>
      <c r="U79" s="1" t="s">
        <v>3046</v>
      </c>
      <c r="V79" s="1" t="s">
        <v>3098</v>
      </c>
    </row>
    <row r="80" s="1" customFormat="1" spans="1:22">
      <c r="A80" s="1" t="s">
        <v>241</v>
      </c>
      <c r="B80" s="1" t="s">
        <v>246</v>
      </c>
      <c r="C80" s="1" t="s">
        <v>242</v>
      </c>
      <c r="D80" s="1" t="s">
        <v>244</v>
      </c>
      <c r="E80" s="1" t="s">
        <v>3337</v>
      </c>
      <c r="F80" s="1" t="s">
        <v>82</v>
      </c>
      <c r="G80" s="1" t="s">
        <v>105</v>
      </c>
      <c r="H80" s="1" t="s">
        <v>3082</v>
      </c>
      <c r="I80" s="1" t="s">
        <v>3338</v>
      </c>
      <c r="J80" s="1" t="s">
        <v>3084</v>
      </c>
      <c r="K80" s="1" t="s">
        <v>3338</v>
      </c>
      <c r="L80" s="1" t="s">
        <v>3338</v>
      </c>
      <c r="M80" s="1" t="s">
        <v>3085</v>
      </c>
      <c r="N80" s="1" t="s">
        <v>3085</v>
      </c>
      <c r="O80" s="1" t="s">
        <v>3086</v>
      </c>
      <c r="P80" s="1" t="s">
        <v>3087</v>
      </c>
      <c r="Q80" s="1" t="s">
        <v>3088</v>
      </c>
      <c r="R80" s="1" t="s">
        <v>3339</v>
      </c>
      <c r="S80" s="1" t="s">
        <v>76</v>
      </c>
      <c r="T80" s="1" t="s">
        <v>37</v>
      </c>
      <c r="U80" s="1" t="s">
        <v>3048</v>
      </c>
      <c r="V80" s="1" t="s">
        <v>3142</v>
      </c>
    </row>
    <row r="81" s="1" customFormat="1" spans="1:22">
      <c r="A81" s="1" t="s">
        <v>2184</v>
      </c>
      <c r="B81" s="1" t="s">
        <v>246</v>
      </c>
      <c r="C81" s="1" t="s">
        <v>2185</v>
      </c>
      <c r="D81" s="1" t="s">
        <v>1026</v>
      </c>
      <c r="E81" s="1" t="s">
        <v>3340</v>
      </c>
      <c r="F81" s="1" t="s">
        <v>83</v>
      </c>
      <c r="G81" s="1" t="s">
        <v>929</v>
      </c>
      <c r="H81" s="1" t="s">
        <v>3082</v>
      </c>
      <c r="I81" s="1" t="s">
        <v>3341</v>
      </c>
      <c r="J81" s="1" t="s">
        <v>3084</v>
      </c>
      <c r="K81" s="1" t="s">
        <v>3341</v>
      </c>
      <c r="L81" s="1" t="s">
        <v>3341</v>
      </c>
      <c r="M81" s="1" t="s">
        <v>3085</v>
      </c>
      <c r="N81" s="1" t="s">
        <v>3085</v>
      </c>
      <c r="O81" s="1" t="s">
        <v>3086</v>
      </c>
      <c r="P81" s="1" t="s">
        <v>3087</v>
      </c>
      <c r="Q81" s="1" t="s">
        <v>3088</v>
      </c>
      <c r="R81" s="1" t="s">
        <v>3342</v>
      </c>
      <c r="S81" s="1" t="s">
        <v>76</v>
      </c>
      <c r="T81" s="1" t="s">
        <v>37</v>
      </c>
      <c r="U81" s="1" t="s">
        <v>3046</v>
      </c>
      <c r="V81" s="1" t="s">
        <v>3090</v>
      </c>
    </row>
    <row r="82" s="1" customFormat="1" spans="1:22">
      <c r="A82" s="1" t="s">
        <v>1431</v>
      </c>
      <c r="B82" s="1" t="s">
        <v>246</v>
      </c>
      <c r="C82" s="1" t="s">
        <v>1432</v>
      </c>
      <c r="D82" s="1" t="s">
        <v>602</v>
      </c>
      <c r="E82" s="1" t="s">
        <v>3343</v>
      </c>
      <c r="F82" s="1" t="s">
        <v>465</v>
      </c>
      <c r="G82" s="1" t="s">
        <v>520</v>
      </c>
      <c r="H82" s="1" t="s">
        <v>3082</v>
      </c>
      <c r="I82" s="1" t="s">
        <v>3344</v>
      </c>
      <c r="J82" s="1" t="s">
        <v>3084</v>
      </c>
      <c r="K82" s="1" t="s">
        <v>3344</v>
      </c>
      <c r="L82" s="1" t="s">
        <v>3344</v>
      </c>
      <c r="M82" s="1" t="s">
        <v>3085</v>
      </c>
      <c r="N82" s="1" t="s">
        <v>3085</v>
      </c>
      <c r="O82" s="1" t="s">
        <v>3086</v>
      </c>
      <c r="P82" s="1" t="s">
        <v>3087</v>
      </c>
      <c r="Q82" s="1" t="s">
        <v>3088</v>
      </c>
      <c r="R82" s="1" t="s">
        <v>3345</v>
      </c>
      <c r="S82" s="1" t="s">
        <v>76</v>
      </c>
      <c r="T82" s="1" t="s">
        <v>37</v>
      </c>
      <c r="U82" s="1" t="s">
        <v>3046</v>
      </c>
      <c r="V82" s="1" t="s">
        <v>3098</v>
      </c>
    </row>
    <row r="83" s="1" customFormat="1" spans="1:22">
      <c r="A83" s="1" t="s">
        <v>1881</v>
      </c>
      <c r="B83" s="1" t="s">
        <v>246</v>
      </c>
      <c r="C83" s="1" t="s">
        <v>1882</v>
      </c>
      <c r="D83" s="1" t="s">
        <v>166</v>
      </c>
      <c r="E83" s="1" t="s">
        <v>3346</v>
      </c>
      <c r="F83" s="1" t="s">
        <v>520</v>
      </c>
      <c r="G83" s="1" t="s">
        <v>83</v>
      </c>
      <c r="H83" s="1" t="s">
        <v>3082</v>
      </c>
      <c r="I83" s="1" t="s">
        <v>3347</v>
      </c>
      <c r="J83" s="1" t="s">
        <v>3084</v>
      </c>
      <c r="K83" s="1" t="s">
        <v>3347</v>
      </c>
      <c r="L83" s="1" t="s">
        <v>3347</v>
      </c>
      <c r="M83" s="1" t="s">
        <v>3085</v>
      </c>
      <c r="N83" s="1" t="s">
        <v>3085</v>
      </c>
      <c r="O83" s="1" t="s">
        <v>3086</v>
      </c>
      <c r="P83" s="1" t="s">
        <v>3087</v>
      </c>
      <c r="Q83" s="1" t="s">
        <v>3088</v>
      </c>
      <c r="R83" s="1" t="s">
        <v>3348</v>
      </c>
      <c r="S83" s="1" t="s">
        <v>76</v>
      </c>
      <c r="T83" s="1" t="s">
        <v>37</v>
      </c>
      <c r="U83" s="1" t="s">
        <v>3046</v>
      </c>
      <c r="V83" s="1" t="s">
        <v>3094</v>
      </c>
    </row>
    <row r="84" s="1" customFormat="1" spans="1:22">
      <c r="A84" s="1" t="s">
        <v>1423</v>
      </c>
      <c r="B84" s="1" t="s">
        <v>246</v>
      </c>
      <c r="C84" s="1" t="s">
        <v>1424</v>
      </c>
      <c r="D84" s="1" t="s">
        <v>1426</v>
      </c>
      <c r="E84" s="1" t="s">
        <v>3349</v>
      </c>
      <c r="F84" s="1" t="s">
        <v>82</v>
      </c>
      <c r="G84" s="1" t="s">
        <v>520</v>
      </c>
      <c r="H84" s="1" t="s">
        <v>3082</v>
      </c>
      <c r="I84" s="1" t="s">
        <v>3350</v>
      </c>
      <c r="J84" s="1" t="s">
        <v>3084</v>
      </c>
      <c r="K84" s="1" t="s">
        <v>3350</v>
      </c>
      <c r="L84" s="1" t="s">
        <v>3350</v>
      </c>
      <c r="M84" s="1" t="s">
        <v>3085</v>
      </c>
      <c r="N84" s="1" t="s">
        <v>3085</v>
      </c>
      <c r="O84" s="1" t="s">
        <v>3086</v>
      </c>
      <c r="P84" s="1" t="s">
        <v>3087</v>
      </c>
      <c r="Q84" s="1" t="s">
        <v>3088</v>
      </c>
      <c r="R84" s="1" t="s">
        <v>3351</v>
      </c>
      <c r="S84" s="1" t="s">
        <v>76</v>
      </c>
      <c r="T84" s="1" t="s">
        <v>37</v>
      </c>
      <c r="U84" s="1" t="s">
        <v>3048</v>
      </c>
      <c r="V84" s="1" t="s">
        <v>3098</v>
      </c>
    </row>
    <row r="85" s="1" customFormat="1" spans="1:22">
      <c r="A85" s="1" t="s">
        <v>2720</v>
      </c>
      <c r="B85" s="1" t="s">
        <v>246</v>
      </c>
      <c r="C85" s="1" t="s">
        <v>2721</v>
      </c>
      <c r="D85" s="1" t="s">
        <v>166</v>
      </c>
      <c r="E85" s="1" t="s">
        <v>3352</v>
      </c>
      <c r="F85" s="1" t="s">
        <v>929</v>
      </c>
      <c r="G85" s="1" t="s">
        <v>84</v>
      </c>
      <c r="H85" s="1" t="s">
        <v>3082</v>
      </c>
      <c r="I85" s="1" t="s">
        <v>3353</v>
      </c>
      <c r="J85" s="1" t="s">
        <v>3084</v>
      </c>
      <c r="K85" s="1" t="s">
        <v>3353</v>
      </c>
      <c r="L85" s="1" t="s">
        <v>3353</v>
      </c>
      <c r="M85" s="1" t="s">
        <v>3085</v>
      </c>
      <c r="N85" s="1" t="s">
        <v>3085</v>
      </c>
      <c r="O85" s="1" t="s">
        <v>3086</v>
      </c>
      <c r="P85" s="1" t="s">
        <v>3087</v>
      </c>
      <c r="Q85" s="1" t="s">
        <v>3088</v>
      </c>
      <c r="R85" s="1" t="s">
        <v>3354</v>
      </c>
      <c r="S85" s="1" t="s">
        <v>76</v>
      </c>
      <c r="T85" s="1" t="s">
        <v>37</v>
      </c>
      <c r="U85" s="1" t="s">
        <v>3046</v>
      </c>
      <c r="V85" s="1" t="s">
        <v>3094</v>
      </c>
    </row>
    <row r="86" s="1" customFormat="1" spans="1:22">
      <c r="A86" s="1" t="s">
        <v>153</v>
      </c>
      <c r="B86" s="1" t="s">
        <v>158</v>
      </c>
      <c r="C86" s="1" t="s">
        <v>154</v>
      </c>
      <c r="D86" s="1" t="s">
        <v>156</v>
      </c>
      <c r="E86" s="1" t="s">
        <v>3355</v>
      </c>
      <c r="F86" s="1" t="s">
        <v>82</v>
      </c>
      <c r="G86" s="1" t="s">
        <v>105</v>
      </c>
      <c r="H86" s="1" t="s">
        <v>3082</v>
      </c>
      <c r="I86" s="1" t="s">
        <v>3266</v>
      </c>
      <c r="J86" s="1" t="s">
        <v>3084</v>
      </c>
      <c r="K86" s="1" t="s">
        <v>3266</v>
      </c>
      <c r="L86" s="1" t="s">
        <v>3266</v>
      </c>
      <c r="M86" s="1" t="s">
        <v>3085</v>
      </c>
      <c r="N86" s="1" t="s">
        <v>3085</v>
      </c>
      <c r="O86" s="1" t="s">
        <v>3086</v>
      </c>
      <c r="P86" s="1" t="s">
        <v>3087</v>
      </c>
      <c r="Q86" s="1" t="s">
        <v>3088</v>
      </c>
      <c r="R86" s="1" t="s">
        <v>3356</v>
      </c>
      <c r="S86" s="1" t="s">
        <v>76</v>
      </c>
      <c r="T86" s="1" t="s">
        <v>37</v>
      </c>
      <c r="U86" s="1" t="s">
        <v>3048</v>
      </c>
      <c r="V86" s="1" t="s">
        <v>3098</v>
      </c>
    </row>
    <row r="87" s="1" customFormat="1" spans="1:22">
      <c r="A87" s="1" t="s">
        <v>187</v>
      </c>
      <c r="B87" s="1" t="s">
        <v>158</v>
      </c>
      <c r="C87" s="1" t="s">
        <v>188</v>
      </c>
      <c r="D87" s="1" t="s">
        <v>190</v>
      </c>
      <c r="E87" s="1" t="s">
        <v>3357</v>
      </c>
      <c r="F87" s="1" t="s">
        <v>116</v>
      </c>
      <c r="G87" s="1" t="s">
        <v>105</v>
      </c>
      <c r="H87" s="1" t="s">
        <v>3082</v>
      </c>
      <c r="I87" s="1" t="s">
        <v>3164</v>
      </c>
      <c r="J87" s="1" t="s">
        <v>3084</v>
      </c>
      <c r="K87" s="1" t="s">
        <v>3164</v>
      </c>
      <c r="L87" s="1" t="s">
        <v>3164</v>
      </c>
      <c r="M87" s="1" t="s">
        <v>3085</v>
      </c>
      <c r="N87" s="1" t="s">
        <v>3085</v>
      </c>
      <c r="O87" s="1" t="s">
        <v>3086</v>
      </c>
      <c r="P87" s="1" t="s">
        <v>3087</v>
      </c>
      <c r="Q87" s="1" t="s">
        <v>3088</v>
      </c>
      <c r="R87" s="1" t="s">
        <v>3358</v>
      </c>
      <c r="S87" s="1" t="s">
        <v>76</v>
      </c>
      <c r="T87" s="1" t="s">
        <v>37</v>
      </c>
      <c r="U87" s="1" t="s">
        <v>3046</v>
      </c>
      <c r="V87" s="1" t="s">
        <v>3094</v>
      </c>
    </row>
    <row r="88" s="1" customFormat="1" spans="1:22">
      <c r="A88" s="1" t="s">
        <v>2419</v>
      </c>
      <c r="B88" s="1" t="s">
        <v>158</v>
      </c>
      <c r="C88" s="1" t="s">
        <v>2420</v>
      </c>
      <c r="D88" s="1" t="s">
        <v>910</v>
      </c>
      <c r="E88" s="1" t="s">
        <v>3359</v>
      </c>
      <c r="F88" s="1" t="s">
        <v>520</v>
      </c>
      <c r="G88" s="1" t="s">
        <v>929</v>
      </c>
      <c r="H88" s="1" t="s">
        <v>3082</v>
      </c>
      <c r="I88" s="1" t="s">
        <v>3360</v>
      </c>
      <c r="J88" s="1" t="s">
        <v>3084</v>
      </c>
      <c r="K88" s="1" t="s">
        <v>3360</v>
      </c>
      <c r="L88" s="1" t="s">
        <v>3360</v>
      </c>
      <c r="M88" s="1" t="s">
        <v>3085</v>
      </c>
      <c r="N88" s="1" t="s">
        <v>3085</v>
      </c>
      <c r="O88" s="1" t="s">
        <v>3086</v>
      </c>
      <c r="P88" s="1" t="s">
        <v>3087</v>
      </c>
      <c r="Q88" s="1" t="s">
        <v>3088</v>
      </c>
      <c r="R88" s="1" t="s">
        <v>3361</v>
      </c>
      <c r="S88" s="1" t="s">
        <v>76</v>
      </c>
      <c r="T88" s="1" t="s">
        <v>37</v>
      </c>
      <c r="U88" s="1" t="s">
        <v>3048</v>
      </c>
      <c r="V88" s="1" t="s">
        <v>3142</v>
      </c>
    </row>
    <row r="89" s="1" customFormat="1" spans="1:22">
      <c r="A89" s="1" t="s">
        <v>552</v>
      </c>
      <c r="B89" s="1" t="s">
        <v>158</v>
      </c>
      <c r="C89" s="1" t="s">
        <v>553</v>
      </c>
      <c r="D89" s="1" t="s">
        <v>555</v>
      </c>
      <c r="E89" s="1" t="s">
        <v>3362</v>
      </c>
      <c r="F89" s="1" t="s">
        <v>82</v>
      </c>
      <c r="G89" s="1" t="s">
        <v>105</v>
      </c>
      <c r="H89" s="1" t="s">
        <v>3082</v>
      </c>
      <c r="I89" s="1" t="s">
        <v>3338</v>
      </c>
      <c r="J89" s="1" t="s">
        <v>3084</v>
      </c>
      <c r="K89" s="1" t="s">
        <v>3338</v>
      </c>
      <c r="L89" s="1" t="s">
        <v>3338</v>
      </c>
      <c r="M89" s="1" t="s">
        <v>3085</v>
      </c>
      <c r="N89" s="1" t="s">
        <v>3085</v>
      </c>
      <c r="O89" s="1" t="s">
        <v>3086</v>
      </c>
      <c r="P89" s="1" t="s">
        <v>3087</v>
      </c>
      <c r="Q89" s="1" t="s">
        <v>3088</v>
      </c>
      <c r="R89" s="1" t="s">
        <v>3363</v>
      </c>
      <c r="S89" s="1" t="s">
        <v>76</v>
      </c>
      <c r="T89" s="1" t="s">
        <v>37</v>
      </c>
      <c r="U89" s="1" t="s">
        <v>3048</v>
      </c>
      <c r="V89" s="1" t="s">
        <v>3142</v>
      </c>
    </row>
    <row r="90" s="1" customFormat="1" spans="1:22">
      <c r="A90" s="1" t="s">
        <v>2425</v>
      </c>
      <c r="B90" s="1" t="s">
        <v>158</v>
      </c>
      <c r="C90" s="1" t="s">
        <v>2426</v>
      </c>
      <c r="D90" s="1" t="s">
        <v>2428</v>
      </c>
      <c r="E90" s="1" t="s">
        <v>3364</v>
      </c>
      <c r="F90" s="1" t="s">
        <v>83</v>
      </c>
      <c r="G90" s="1" t="s">
        <v>929</v>
      </c>
      <c r="H90" s="1" t="s">
        <v>3082</v>
      </c>
      <c r="I90" s="1" t="s">
        <v>3365</v>
      </c>
      <c r="J90" s="1" t="s">
        <v>3084</v>
      </c>
      <c r="K90" s="1" t="s">
        <v>3365</v>
      </c>
      <c r="L90" s="1" t="s">
        <v>3365</v>
      </c>
      <c r="M90" s="1" t="s">
        <v>3085</v>
      </c>
      <c r="N90" s="1" t="s">
        <v>3085</v>
      </c>
      <c r="O90" s="1" t="s">
        <v>3086</v>
      </c>
      <c r="P90" s="1" t="s">
        <v>3087</v>
      </c>
      <c r="Q90" s="1" t="s">
        <v>3088</v>
      </c>
      <c r="R90" s="1" t="s">
        <v>3366</v>
      </c>
      <c r="S90" s="1" t="s">
        <v>76</v>
      </c>
      <c r="T90" s="1" t="s">
        <v>37</v>
      </c>
      <c r="U90" s="1" t="s">
        <v>3048</v>
      </c>
      <c r="V90" s="1" t="s">
        <v>3142</v>
      </c>
    </row>
    <row r="91" s="1" customFormat="1" spans="1:22">
      <c r="A91" s="1" t="s">
        <v>1962</v>
      </c>
      <c r="B91" s="1" t="s">
        <v>158</v>
      </c>
      <c r="C91" s="1" t="s">
        <v>1963</v>
      </c>
      <c r="D91" s="1" t="s">
        <v>1712</v>
      </c>
      <c r="E91" s="1" t="s">
        <v>3367</v>
      </c>
      <c r="F91" s="1" t="s">
        <v>465</v>
      </c>
      <c r="G91" s="1" t="s">
        <v>83</v>
      </c>
      <c r="H91" s="1" t="s">
        <v>3082</v>
      </c>
      <c r="I91" s="1" t="s">
        <v>3368</v>
      </c>
      <c r="J91" s="1" t="s">
        <v>3084</v>
      </c>
      <c r="K91" s="1" t="s">
        <v>3368</v>
      </c>
      <c r="L91" s="1" t="s">
        <v>3368</v>
      </c>
      <c r="M91" s="1" t="s">
        <v>3085</v>
      </c>
      <c r="N91" s="1" t="s">
        <v>3085</v>
      </c>
      <c r="O91" s="1" t="s">
        <v>3086</v>
      </c>
      <c r="P91" s="1" t="s">
        <v>3087</v>
      </c>
      <c r="Q91" s="1" t="s">
        <v>3088</v>
      </c>
      <c r="R91" s="1" t="s">
        <v>3369</v>
      </c>
      <c r="S91" s="1" t="s">
        <v>76</v>
      </c>
      <c r="T91" s="1" t="s">
        <v>37</v>
      </c>
      <c r="U91" s="1" t="s">
        <v>3048</v>
      </c>
      <c r="V91" s="1" t="s">
        <v>3142</v>
      </c>
    </row>
    <row r="92" s="1" customFormat="1" spans="1:22">
      <c r="A92" s="1" t="s">
        <v>1453</v>
      </c>
      <c r="B92" s="1" t="s">
        <v>158</v>
      </c>
      <c r="C92" s="1" t="s">
        <v>1454</v>
      </c>
      <c r="D92" s="1" t="s">
        <v>166</v>
      </c>
      <c r="E92" s="1" t="s">
        <v>3370</v>
      </c>
      <c r="F92" s="1" t="s">
        <v>465</v>
      </c>
      <c r="G92" s="1" t="s">
        <v>520</v>
      </c>
      <c r="H92" s="1" t="s">
        <v>3082</v>
      </c>
      <c r="I92" s="1" t="s">
        <v>3371</v>
      </c>
      <c r="J92" s="1" t="s">
        <v>3084</v>
      </c>
      <c r="K92" s="1" t="s">
        <v>3371</v>
      </c>
      <c r="L92" s="1" t="s">
        <v>3371</v>
      </c>
      <c r="M92" s="1" t="s">
        <v>3085</v>
      </c>
      <c r="N92" s="1" t="s">
        <v>3085</v>
      </c>
      <c r="O92" s="1" t="s">
        <v>3086</v>
      </c>
      <c r="P92" s="1" t="s">
        <v>3087</v>
      </c>
      <c r="Q92" s="1" t="s">
        <v>3088</v>
      </c>
      <c r="R92" s="1" t="s">
        <v>3372</v>
      </c>
      <c r="S92" s="1" t="s">
        <v>76</v>
      </c>
      <c r="T92" s="1" t="s">
        <v>37</v>
      </c>
      <c r="U92" s="1" t="s">
        <v>3046</v>
      </c>
      <c r="V92" s="1" t="s">
        <v>3094</v>
      </c>
    </row>
    <row r="93" s="1" customFormat="1" spans="1:22">
      <c r="A93" s="1" t="s">
        <v>639</v>
      </c>
      <c r="B93" s="1" t="s">
        <v>158</v>
      </c>
      <c r="C93" s="1" t="s">
        <v>640</v>
      </c>
      <c r="D93" s="1" t="s">
        <v>642</v>
      </c>
      <c r="E93" s="1" t="s">
        <v>3373</v>
      </c>
      <c r="F93" s="1" t="s">
        <v>116</v>
      </c>
      <c r="G93" s="1" t="s">
        <v>464</v>
      </c>
      <c r="H93" s="1" t="s">
        <v>3082</v>
      </c>
      <c r="I93" s="1" t="s">
        <v>3374</v>
      </c>
      <c r="J93" s="1" t="s">
        <v>3084</v>
      </c>
      <c r="K93" s="1" t="s">
        <v>3374</v>
      </c>
      <c r="L93" s="1" t="s">
        <v>3374</v>
      </c>
      <c r="M93" s="1" t="s">
        <v>3085</v>
      </c>
      <c r="N93" s="1" t="s">
        <v>3085</v>
      </c>
      <c r="O93" s="1" t="s">
        <v>3086</v>
      </c>
      <c r="P93" s="1" t="s">
        <v>3087</v>
      </c>
      <c r="Q93" s="1" t="s">
        <v>3088</v>
      </c>
      <c r="R93" s="1" t="s">
        <v>3375</v>
      </c>
      <c r="S93" s="1" t="s">
        <v>76</v>
      </c>
      <c r="T93" s="1" t="s">
        <v>37</v>
      </c>
      <c r="U93" s="1" t="s">
        <v>3048</v>
      </c>
      <c r="V93" s="1" t="s">
        <v>3219</v>
      </c>
    </row>
    <row r="94" s="1" customFormat="1" spans="1:22">
      <c r="A94" s="1" t="s">
        <v>1887</v>
      </c>
      <c r="B94" s="1" t="s">
        <v>158</v>
      </c>
      <c r="C94" s="1" t="s">
        <v>1888</v>
      </c>
      <c r="D94" s="1" t="s">
        <v>602</v>
      </c>
      <c r="E94" s="1" t="s">
        <v>3376</v>
      </c>
      <c r="F94" s="1" t="s">
        <v>465</v>
      </c>
      <c r="G94" s="1" t="s">
        <v>83</v>
      </c>
      <c r="H94" s="1" t="s">
        <v>3082</v>
      </c>
      <c r="I94" s="1" t="s">
        <v>3377</v>
      </c>
      <c r="J94" s="1" t="s">
        <v>3084</v>
      </c>
      <c r="K94" s="1" t="s">
        <v>3377</v>
      </c>
      <c r="L94" s="1" t="s">
        <v>3377</v>
      </c>
      <c r="M94" s="1" t="s">
        <v>3085</v>
      </c>
      <c r="N94" s="1" t="s">
        <v>3085</v>
      </c>
      <c r="O94" s="1" t="s">
        <v>3086</v>
      </c>
      <c r="P94" s="1" t="s">
        <v>3087</v>
      </c>
      <c r="Q94" s="1" t="s">
        <v>3088</v>
      </c>
      <c r="R94" s="1" t="s">
        <v>3378</v>
      </c>
      <c r="S94" s="1" t="s">
        <v>76</v>
      </c>
      <c r="T94" s="1" t="s">
        <v>37</v>
      </c>
      <c r="U94" s="1" t="s">
        <v>3046</v>
      </c>
      <c r="V94" s="1" t="s">
        <v>3098</v>
      </c>
    </row>
    <row r="95" s="1" customFormat="1" spans="1:22">
      <c r="A95" s="1" t="s">
        <v>2689</v>
      </c>
      <c r="B95" s="1" t="s">
        <v>158</v>
      </c>
      <c r="C95" s="1" t="s">
        <v>2690</v>
      </c>
      <c r="D95" s="1" t="s">
        <v>602</v>
      </c>
      <c r="E95" s="1" t="s">
        <v>3379</v>
      </c>
      <c r="F95" s="1" t="s">
        <v>83</v>
      </c>
      <c r="G95" s="1" t="s">
        <v>84</v>
      </c>
      <c r="H95" s="1" t="s">
        <v>3082</v>
      </c>
      <c r="I95" s="1" t="s">
        <v>3380</v>
      </c>
      <c r="J95" s="1" t="s">
        <v>3084</v>
      </c>
      <c r="K95" s="1" t="s">
        <v>3380</v>
      </c>
      <c r="L95" s="1" t="s">
        <v>3380</v>
      </c>
      <c r="M95" s="1" t="s">
        <v>3085</v>
      </c>
      <c r="N95" s="1" t="s">
        <v>3085</v>
      </c>
      <c r="O95" s="1" t="s">
        <v>3086</v>
      </c>
      <c r="P95" s="1" t="s">
        <v>3087</v>
      </c>
      <c r="Q95" s="1" t="s">
        <v>3088</v>
      </c>
      <c r="R95" s="1" t="s">
        <v>3381</v>
      </c>
      <c r="S95" s="1" t="s">
        <v>76</v>
      </c>
      <c r="T95" s="1" t="s">
        <v>37</v>
      </c>
      <c r="U95" s="1" t="s">
        <v>3046</v>
      </c>
      <c r="V95" s="1" t="s">
        <v>3098</v>
      </c>
    </row>
    <row r="96" s="1" customFormat="1" spans="1:22">
      <c r="A96" s="1" t="s">
        <v>2675</v>
      </c>
      <c r="B96" s="1" t="s">
        <v>158</v>
      </c>
      <c r="C96" s="1" t="s">
        <v>2676</v>
      </c>
      <c r="D96" s="1" t="s">
        <v>602</v>
      </c>
      <c r="E96" s="1" t="s">
        <v>3382</v>
      </c>
      <c r="F96" s="1" t="s">
        <v>83</v>
      </c>
      <c r="G96" s="1" t="s">
        <v>84</v>
      </c>
      <c r="H96" s="1" t="s">
        <v>3082</v>
      </c>
      <c r="I96" s="1" t="s">
        <v>3326</v>
      </c>
      <c r="J96" s="1" t="s">
        <v>3084</v>
      </c>
      <c r="K96" s="1" t="s">
        <v>3326</v>
      </c>
      <c r="L96" s="1" t="s">
        <v>3326</v>
      </c>
      <c r="M96" s="1" t="s">
        <v>3085</v>
      </c>
      <c r="N96" s="1" t="s">
        <v>3085</v>
      </c>
      <c r="O96" s="1" t="s">
        <v>3086</v>
      </c>
      <c r="P96" s="1" t="s">
        <v>3087</v>
      </c>
      <c r="Q96" s="1" t="s">
        <v>3088</v>
      </c>
      <c r="R96" s="1" t="s">
        <v>3383</v>
      </c>
      <c r="S96" s="1" t="s">
        <v>76</v>
      </c>
      <c r="T96" s="1" t="s">
        <v>37</v>
      </c>
      <c r="U96" s="1" t="s">
        <v>3046</v>
      </c>
      <c r="V96" s="1" t="s">
        <v>3098</v>
      </c>
    </row>
    <row r="97" s="1" customFormat="1" spans="1:22">
      <c r="A97" s="1" t="s">
        <v>2694</v>
      </c>
      <c r="B97" s="1" t="s">
        <v>158</v>
      </c>
      <c r="C97" s="1" t="s">
        <v>2695</v>
      </c>
      <c r="D97" s="1" t="s">
        <v>602</v>
      </c>
      <c r="E97" s="1" t="s">
        <v>3384</v>
      </c>
      <c r="F97" s="1" t="s">
        <v>83</v>
      </c>
      <c r="G97" s="1" t="s">
        <v>84</v>
      </c>
      <c r="H97" s="1" t="s">
        <v>3082</v>
      </c>
      <c r="I97" s="1" t="s">
        <v>3326</v>
      </c>
      <c r="J97" s="1" t="s">
        <v>3084</v>
      </c>
      <c r="K97" s="1" t="s">
        <v>3326</v>
      </c>
      <c r="L97" s="1" t="s">
        <v>3326</v>
      </c>
      <c r="M97" s="1" t="s">
        <v>3085</v>
      </c>
      <c r="N97" s="1" t="s">
        <v>3085</v>
      </c>
      <c r="O97" s="1" t="s">
        <v>3086</v>
      </c>
      <c r="P97" s="1" t="s">
        <v>3087</v>
      </c>
      <c r="Q97" s="1" t="s">
        <v>3088</v>
      </c>
      <c r="R97" s="1" t="s">
        <v>3385</v>
      </c>
      <c r="S97" s="1" t="s">
        <v>76</v>
      </c>
      <c r="T97" s="1" t="s">
        <v>37</v>
      </c>
      <c r="U97" s="1" t="s">
        <v>3046</v>
      </c>
      <c r="V97" s="1" t="s">
        <v>3098</v>
      </c>
    </row>
    <row r="98" s="1" customFormat="1" spans="1:22">
      <c r="A98" s="1" t="s">
        <v>2414</v>
      </c>
      <c r="B98" s="1" t="s">
        <v>158</v>
      </c>
      <c r="C98" s="1" t="s">
        <v>2415</v>
      </c>
      <c r="D98" s="1" t="s">
        <v>1986</v>
      </c>
      <c r="E98" s="1" t="s">
        <v>3386</v>
      </c>
      <c r="F98" s="1" t="s">
        <v>465</v>
      </c>
      <c r="G98" s="1" t="s">
        <v>929</v>
      </c>
      <c r="H98" s="1" t="s">
        <v>3082</v>
      </c>
      <c r="I98" s="1" t="s">
        <v>3387</v>
      </c>
      <c r="J98" s="1" t="s">
        <v>3084</v>
      </c>
      <c r="K98" s="1" t="s">
        <v>3387</v>
      </c>
      <c r="L98" s="1" t="s">
        <v>3387</v>
      </c>
      <c r="M98" s="1" t="s">
        <v>3085</v>
      </c>
      <c r="N98" s="1" t="s">
        <v>3085</v>
      </c>
      <c r="O98" s="1" t="s">
        <v>3086</v>
      </c>
      <c r="P98" s="1" t="s">
        <v>3087</v>
      </c>
      <c r="Q98" s="1" t="s">
        <v>3088</v>
      </c>
      <c r="R98" s="1" t="s">
        <v>3388</v>
      </c>
      <c r="S98" s="1" t="s">
        <v>76</v>
      </c>
      <c r="T98" s="1" t="s">
        <v>37</v>
      </c>
      <c r="U98" s="1" t="s">
        <v>3048</v>
      </c>
      <c r="V98" s="1" t="s">
        <v>3142</v>
      </c>
    </row>
    <row r="99" s="1" customFormat="1" spans="1:22">
      <c r="A99" s="1" t="s">
        <v>1826</v>
      </c>
      <c r="B99" s="1" t="s">
        <v>158</v>
      </c>
      <c r="C99" s="1" t="s">
        <v>1827</v>
      </c>
      <c r="D99" s="1" t="s">
        <v>3389</v>
      </c>
      <c r="E99" s="1" t="s">
        <v>3390</v>
      </c>
      <c r="F99" s="1" t="s">
        <v>520</v>
      </c>
      <c r="G99" s="1" t="s">
        <v>83</v>
      </c>
      <c r="H99" s="1" t="s">
        <v>3082</v>
      </c>
      <c r="I99" s="1" t="s">
        <v>3391</v>
      </c>
      <c r="J99" s="1" t="s">
        <v>3084</v>
      </c>
      <c r="K99" s="1" t="s">
        <v>3391</v>
      </c>
      <c r="L99" s="1" t="s">
        <v>3391</v>
      </c>
      <c r="M99" s="1" t="s">
        <v>3085</v>
      </c>
      <c r="N99" s="1" t="s">
        <v>3085</v>
      </c>
      <c r="O99" s="1" t="s">
        <v>3086</v>
      </c>
      <c r="P99" s="1" t="s">
        <v>3087</v>
      </c>
      <c r="Q99" s="1" t="s">
        <v>3088</v>
      </c>
      <c r="R99" s="1" t="s">
        <v>3392</v>
      </c>
      <c r="S99" s="1" t="s">
        <v>76</v>
      </c>
      <c r="T99" s="1" t="s">
        <v>37</v>
      </c>
      <c r="U99" s="1" t="s">
        <v>3046</v>
      </c>
      <c r="V99" s="1" t="s">
        <v>3090</v>
      </c>
    </row>
    <row r="100" s="1" customFormat="1" spans="1:22">
      <c r="A100" s="1" t="s">
        <v>1531</v>
      </c>
      <c r="B100" s="1" t="s">
        <v>158</v>
      </c>
      <c r="C100" s="1" t="s">
        <v>1532</v>
      </c>
      <c r="D100" s="1" t="s">
        <v>1534</v>
      </c>
      <c r="E100" s="1" t="s">
        <v>3393</v>
      </c>
      <c r="F100" s="1" t="s">
        <v>465</v>
      </c>
      <c r="G100" s="1" t="s">
        <v>520</v>
      </c>
      <c r="H100" s="1" t="s">
        <v>3082</v>
      </c>
      <c r="I100" s="1" t="s">
        <v>3394</v>
      </c>
      <c r="J100" s="1" t="s">
        <v>3084</v>
      </c>
      <c r="K100" s="1" t="s">
        <v>3394</v>
      </c>
      <c r="L100" s="1" t="s">
        <v>3394</v>
      </c>
      <c r="M100" s="1" t="s">
        <v>3085</v>
      </c>
      <c r="N100" s="1" t="s">
        <v>3085</v>
      </c>
      <c r="O100" s="1" t="s">
        <v>3086</v>
      </c>
      <c r="P100" s="1" t="s">
        <v>3087</v>
      </c>
      <c r="Q100" s="1" t="s">
        <v>3088</v>
      </c>
      <c r="R100" s="1" t="s">
        <v>3395</v>
      </c>
      <c r="S100" s="1" t="s">
        <v>76</v>
      </c>
      <c r="T100" s="1" t="s">
        <v>37</v>
      </c>
      <c r="U100" s="1" t="s">
        <v>3048</v>
      </c>
      <c r="V100" s="1" t="s">
        <v>3098</v>
      </c>
    </row>
    <row r="101" s="1" customFormat="1" spans="1:22">
      <c r="A101" s="1" t="s">
        <v>2957</v>
      </c>
      <c r="B101" s="1" t="s">
        <v>158</v>
      </c>
      <c r="C101" s="1" t="s">
        <v>2958</v>
      </c>
      <c r="D101" s="1" t="s">
        <v>3396</v>
      </c>
      <c r="E101" s="1" t="s">
        <v>3397</v>
      </c>
      <c r="F101" s="1" t="s">
        <v>520</v>
      </c>
      <c r="G101" s="1" t="s">
        <v>84</v>
      </c>
      <c r="H101" s="1" t="s">
        <v>3082</v>
      </c>
      <c r="I101" s="1" t="s">
        <v>3398</v>
      </c>
      <c r="J101" s="1" t="s">
        <v>3084</v>
      </c>
      <c r="K101" s="1" t="s">
        <v>3398</v>
      </c>
      <c r="L101" s="1" t="s">
        <v>3398</v>
      </c>
      <c r="M101" s="1" t="s">
        <v>3085</v>
      </c>
      <c r="N101" s="1" t="s">
        <v>3085</v>
      </c>
      <c r="O101" s="1" t="s">
        <v>3086</v>
      </c>
      <c r="P101" s="1" t="s">
        <v>3087</v>
      </c>
      <c r="Q101" s="1" t="s">
        <v>3088</v>
      </c>
      <c r="R101" s="1" t="s">
        <v>3399</v>
      </c>
      <c r="S101" s="1" t="s">
        <v>76</v>
      </c>
      <c r="T101" s="1" t="s">
        <v>37</v>
      </c>
      <c r="U101" s="1" t="s">
        <v>3048</v>
      </c>
      <c r="V101" s="1" t="s">
        <v>3243</v>
      </c>
    </row>
    <row r="102" s="1" customFormat="1" spans="1:22">
      <c r="A102" s="1" t="s">
        <v>1023</v>
      </c>
      <c r="B102" s="1" t="s">
        <v>158</v>
      </c>
      <c r="C102" s="1" t="s">
        <v>1024</v>
      </c>
      <c r="D102" s="1" t="s">
        <v>1026</v>
      </c>
      <c r="E102" s="1" t="s">
        <v>3400</v>
      </c>
      <c r="F102" s="1" t="s">
        <v>105</v>
      </c>
      <c r="G102" s="1" t="s">
        <v>465</v>
      </c>
      <c r="H102" s="1" t="s">
        <v>3082</v>
      </c>
      <c r="I102" s="1" t="s">
        <v>3401</v>
      </c>
      <c r="J102" s="1" t="s">
        <v>3084</v>
      </c>
      <c r="K102" s="1" t="s">
        <v>3401</v>
      </c>
      <c r="L102" s="1" t="s">
        <v>3401</v>
      </c>
      <c r="M102" s="1" t="s">
        <v>3085</v>
      </c>
      <c r="N102" s="1" t="s">
        <v>3085</v>
      </c>
      <c r="O102" s="1" t="s">
        <v>3086</v>
      </c>
      <c r="P102" s="1" t="s">
        <v>3087</v>
      </c>
      <c r="Q102" s="1" t="s">
        <v>3088</v>
      </c>
      <c r="R102" s="1" t="s">
        <v>3402</v>
      </c>
      <c r="S102" s="1" t="s">
        <v>76</v>
      </c>
      <c r="T102" s="1" t="s">
        <v>37</v>
      </c>
      <c r="U102" s="1" t="s">
        <v>3046</v>
      </c>
      <c r="V102" s="1" t="s">
        <v>3090</v>
      </c>
    </row>
    <row r="103" s="1" customFormat="1" spans="1:22">
      <c r="A103" s="1" t="s">
        <v>826</v>
      </c>
      <c r="B103" s="1" t="s">
        <v>158</v>
      </c>
      <c r="C103" s="1" t="s">
        <v>827</v>
      </c>
      <c r="D103" s="1" t="s">
        <v>829</v>
      </c>
      <c r="E103" s="1" t="s">
        <v>3403</v>
      </c>
      <c r="F103" s="1" t="s">
        <v>105</v>
      </c>
      <c r="G103" s="1" t="s">
        <v>464</v>
      </c>
      <c r="H103" s="1" t="s">
        <v>3082</v>
      </c>
      <c r="I103" s="1" t="s">
        <v>3404</v>
      </c>
      <c r="J103" s="1" t="s">
        <v>3084</v>
      </c>
      <c r="K103" s="1" t="s">
        <v>3404</v>
      </c>
      <c r="L103" s="1" t="s">
        <v>3404</v>
      </c>
      <c r="M103" s="1" t="s">
        <v>3085</v>
      </c>
      <c r="N103" s="1" t="s">
        <v>3085</v>
      </c>
      <c r="O103" s="1" t="s">
        <v>3086</v>
      </c>
      <c r="P103" s="1" t="s">
        <v>3087</v>
      </c>
      <c r="Q103" s="1" t="s">
        <v>3088</v>
      </c>
      <c r="R103" s="1" t="s">
        <v>3405</v>
      </c>
      <c r="S103" s="1" t="s">
        <v>76</v>
      </c>
      <c r="T103" s="1" t="s">
        <v>37</v>
      </c>
      <c r="U103" s="1" t="s">
        <v>3048</v>
      </c>
      <c r="V103" s="1" t="s">
        <v>3142</v>
      </c>
    </row>
    <row r="104" s="1" customFormat="1" spans="1:22">
      <c r="A104" s="1" t="s">
        <v>271</v>
      </c>
      <c r="B104" s="1" t="s">
        <v>158</v>
      </c>
      <c r="C104" s="1" t="s">
        <v>272</v>
      </c>
      <c r="D104" s="1" t="s">
        <v>3406</v>
      </c>
      <c r="E104" s="1" t="s">
        <v>3407</v>
      </c>
      <c r="F104" s="1" t="s">
        <v>199</v>
      </c>
      <c r="G104" s="1" t="s">
        <v>105</v>
      </c>
      <c r="H104" s="1" t="s">
        <v>3082</v>
      </c>
      <c r="I104" s="1" t="s">
        <v>3408</v>
      </c>
      <c r="J104" s="1" t="s">
        <v>3084</v>
      </c>
      <c r="K104" s="1" t="s">
        <v>3408</v>
      </c>
      <c r="L104" s="1" t="s">
        <v>3408</v>
      </c>
      <c r="M104" s="1" t="s">
        <v>3085</v>
      </c>
      <c r="N104" s="1" t="s">
        <v>3085</v>
      </c>
      <c r="O104" s="1" t="s">
        <v>3086</v>
      </c>
      <c r="P104" s="1" t="s">
        <v>3087</v>
      </c>
      <c r="Q104" s="1" t="s">
        <v>3088</v>
      </c>
      <c r="R104" s="1" t="s">
        <v>3409</v>
      </c>
      <c r="S104" s="1" t="s">
        <v>76</v>
      </c>
      <c r="T104" s="1" t="s">
        <v>37</v>
      </c>
      <c r="U104" s="1" t="s">
        <v>3046</v>
      </c>
      <c r="V104" s="1" t="s">
        <v>3410</v>
      </c>
    </row>
    <row r="105" s="1" customFormat="1" spans="1:22">
      <c r="A105" s="1" t="s">
        <v>1179</v>
      </c>
      <c r="B105" s="1" t="s">
        <v>199</v>
      </c>
      <c r="C105" s="1" t="s">
        <v>1180</v>
      </c>
      <c r="D105" s="1" t="s">
        <v>838</v>
      </c>
      <c r="E105" s="1" t="s">
        <v>3411</v>
      </c>
      <c r="F105" s="1" t="s">
        <v>105</v>
      </c>
      <c r="G105" s="1" t="s">
        <v>465</v>
      </c>
      <c r="H105" s="1" t="s">
        <v>3082</v>
      </c>
      <c r="I105" s="1" t="s">
        <v>3412</v>
      </c>
      <c r="J105" s="1" t="s">
        <v>3084</v>
      </c>
      <c r="K105" s="1" t="s">
        <v>3412</v>
      </c>
      <c r="L105" s="1" t="s">
        <v>3412</v>
      </c>
      <c r="M105" s="1" t="s">
        <v>3085</v>
      </c>
      <c r="N105" s="1" t="s">
        <v>3085</v>
      </c>
      <c r="O105" s="1" t="s">
        <v>3086</v>
      </c>
      <c r="P105" s="1" t="s">
        <v>3087</v>
      </c>
      <c r="Q105" s="1" t="s">
        <v>3088</v>
      </c>
      <c r="R105" s="1" t="s">
        <v>3413</v>
      </c>
      <c r="S105" s="1" t="s">
        <v>76</v>
      </c>
      <c r="T105" s="1" t="s">
        <v>37</v>
      </c>
      <c r="U105" s="1" t="s">
        <v>3048</v>
      </c>
      <c r="V105" s="1" t="s">
        <v>3142</v>
      </c>
    </row>
    <row r="106" s="1" customFormat="1" spans="1:22">
      <c r="A106" s="1" t="s">
        <v>624</v>
      </c>
      <c r="B106" s="1" t="s">
        <v>199</v>
      </c>
      <c r="C106" s="1" t="s">
        <v>625</v>
      </c>
      <c r="D106" s="1" t="s">
        <v>135</v>
      </c>
      <c r="E106" s="1" t="s">
        <v>3414</v>
      </c>
      <c r="F106" s="1" t="s">
        <v>82</v>
      </c>
      <c r="G106" s="1" t="s">
        <v>464</v>
      </c>
      <c r="H106" s="1" t="s">
        <v>3082</v>
      </c>
      <c r="I106" s="1" t="s">
        <v>3415</v>
      </c>
      <c r="J106" s="1" t="s">
        <v>3084</v>
      </c>
      <c r="K106" s="1" t="s">
        <v>3415</v>
      </c>
      <c r="L106" s="1" t="s">
        <v>3415</v>
      </c>
      <c r="M106" s="1" t="s">
        <v>3085</v>
      </c>
      <c r="N106" s="1" t="s">
        <v>3085</v>
      </c>
      <c r="O106" s="1" t="s">
        <v>3086</v>
      </c>
      <c r="P106" s="1" t="s">
        <v>3087</v>
      </c>
      <c r="Q106" s="1" t="s">
        <v>3088</v>
      </c>
      <c r="R106" s="1" t="s">
        <v>3416</v>
      </c>
      <c r="S106" s="1" t="s">
        <v>76</v>
      </c>
      <c r="T106" s="1" t="s">
        <v>37</v>
      </c>
      <c r="U106" s="1" t="s">
        <v>3048</v>
      </c>
      <c r="V106" s="1" t="s">
        <v>3219</v>
      </c>
    </row>
    <row r="107" s="1" customFormat="1" spans="1:22">
      <c r="A107" s="1" t="s">
        <v>812</v>
      </c>
      <c r="B107" s="1" t="s">
        <v>199</v>
      </c>
      <c r="C107" s="1" t="s">
        <v>813</v>
      </c>
      <c r="D107" s="1" t="s">
        <v>206</v>
      </c>
      <c r="E107" s="1" t="s">
        <v>3417</v>
      </c>
      <c r="F107" s="1" t="s">
        <v>105</v>
      </c>
      <c r="G107" s="1" t="s">
        <v>464</v>
      </c>
      <c r="H107" s="1" t="s">
        <v>3082</v>
      </c>
      <c r="I107" s="1" t="s">
        <v>3418</v>
      </c>
      <c r="J107" s="1" t="s">
        <v>3084</v>
      </c>
      <c r="K107" s="1" t="s">
        <v>3418</v>
      </c>
      <c r="L107" s="1" t="s">
        <v>3418</v>
      </c>
      <c r="M107" s="1" t="s">
        <v>3085</v>
      </c>
      <c r="N107" s="1" t="s">
        <v>3085</v>
      </c>
      <c r="O107" s="1" t="s">
        <v>3086</v>
      </c>
      <c r="P107" s="1" t="s">
        <v>3087</v>
      </c>
      <c r="Q107" s="1" t="s">
        <v>3088</v>
      </c>
      <c r="R107" s="1" t="s">
        <v>3419</v>
      </c>
      <c r="S107" s="1" t="s">
        <v>76</v>
      </c>
      <c r="T107" s="1" t="s">
        <v>37</v>
      </c>
      <c r="U107" s="1" t="s">
        <v>3048</v>
      </c>
      <c r="V107" s="1" t="s">
        <v>3098</v>
      </c>
    </row>
    <row r="108" s="1" customFormat="1" spans="1:22">
      <c r="A108" s="1" t="s">
        <v>815</v>
      </c>
      <c r="B108" s="1" t="s">
        <v>199</v>
      </c>
      <c r="C108" s="1" t="s">
        <v>816</v>
      </c>
      <c r="D108" s="1" t="s">
        <v>206</v>
      </c>
      <c r="E108" s="1" t="s">
        <v>3420</v>
      </c>
      <c r="F108" s="1" t="s">
        <v>105</v>
      </c>
      <c r="G108" s="1" t="s">
        <v>464</v>
      </c>
      <c r="H108" s="1" t="s">
        <v>3082</v>
      </c>
      <c r="I108" s="1" t="s">
        <v>3418</v>
      </c>
      <c r="J108" s="1" t="s">
        <v>3084</v>
      </c>
      <c r="K108" s="1" t="s">
        <v>3418</v>
      </c>
      <c r="L108" s="1" t="s">
        <v>3418</v>
      </c>
      <c r="M108" s="1" t="s">
        <v>3085</v>
      </c>
      <c r="N108" s="1" t="s">
        <v>3085</v>
      </c>
      <c r="O108" s="1" t="s">
        <v>3086</v>
      </c>
      <c r="P108" s="1" t="s">
        <v>3087</v>
      </c>
      <c r="Q108" s="1" t="s">
        <v>3088</v>
      </c>
      <c r="R108" s="1" t="s">
        <v>3421</v>
      </c>
      <c r="S108" s="1" t="s">
        <v>76</v>
      </c>
      <c r="T108" s="1" t="s">
        <v>37</v>
      </c>
      <c r="U108" s="1" t="s">
        <v>3048</v>
      </c>
      <c r="V108" s="1" t="s">
        <v>3098</v>
      </c>
    </row>
    <row r="109" s="1" customFormat="1" spans="1:22">
      <c r="A109" s="1" t="s">
        <v>801</v>
      </c>
      <c r="B109" s="1" t="s">
        <v>199</v>
      </c>
      <c r="C109" s="1" t="s">
        <v>802</v>
      </c>
      <c r="D109" s="1" t="s">
        <v>206</v>
      </c>
      <c r="E109" s="1" t="s">
        <v>3422</v>
      </c>
      <c r="F109" s="1" t="s">
        <v>105</v>
      </c>
      <c r="G109" s="1" t="s">
        <v>464</v>
      </c>
      <c r="H109" s="1" t="s">
        <v>3082</v>
      </c>
      <c r="I109" s="1" t="s">
        <v>3418</v>
      </c>
      <c r="J109" s="1" t="s">
        <v>3084</v>
      </c>
      <c r="K109" s="1" t="s">
        <v>3418</v>
      </c>
      <c r="L109" s="1" t="s">
        <v>3418</v>
      </c>
      <c r="M109" s="1" t="s">
        <v>3085</v>
      </c>
      <c r="N109" s="1" t="s">
        <v>3085</v>
      </c>
      <c r="O109" s="1" t="s">
        <v>3086</v>
      </c>
      <c r="P109" s="1" t="s">
        <v>3087</v>
      </c>
      <c r="Q109" s="1" t="s">
        <v>3088</v>
      </c>
      <c r="R109" s="1" t="s">
        <v>3423</v>
      </c>
      <c r="S109" s="1" t="s">
        <v>76</v>
      </c>
      <c r="T109" s="1" t="s">
        <v>37</v>
      </c>
      <c r="U109" s="1" t="s">
        <v>3048</v>
      </c>
      <c r="V109" s="1" t="s">
        <v>3098</v>
      </c>
    </row>
    <row r="110" s="1" customFormat="1" spans="1:22">
      <c r="A110" s="1" t="s">
        <v>806</v>
      </c>
      <c r="B110" s="1" t="s">
        <v>199</v>
      </c>
      <c r="C110" s="1" t="s">
        <v>807</v>
      </c>
      <c r="D110" s="1" t="s">
        <v>206</v>
      </c>
      <c r="E110" s="1" t="s">
        <v>3424</v>
      </c>
      <c r="F110" s="1" t="s">
        <v>105</v>
      </c>
      <c r="G110" s="1" t="s">
        <v>464</v>
      </c>
      <c r="H110" s="1" t="s">
        <v>3082</v>
      </c>
      <c r="I110" s="1" t="s">
        <v>3113</v>
      </c>
      <c r="J110" s="1" t="s">
        <v>3084</v>
      </c>
      <c r="K110" s="1" t="s">
        <v>3113</v>
      </c>
      <c r="L110" s="1" t="s">
        <v>3113</v>
      </c>
      <c r="M110" s="1" t="s">
        <v>3085</v>
      </c>
      <c r="N110" s="1" t="s">
        <v>3085</v>
      </c>
      <c r="O110" s="1" t="s">
        <v>3086</v>
      </c>
      <c r="P110" s="1" t="s">
        <v>3087</v>
      </c>
      <c r="Q110" s="1" t="s">
        <v>3088</v>
      </c>
      <c r="R110" s="1" t="s">
        <v>3425</v>
      </c>
      <c r="S110" s="1" t="s">
        <v>76</v>
      </c>
      <c r="T110" s="1" t="s">
        <v>37</v>
      </c>
      <c r="U110" s="1" t="s">
        <v>3048</v>
      </c>
      <c r="V110" s="1" t="s">
        <v>3098</v>
      </c>
    </row>
    <row r="111" s="1" customFormat="1" spans="1:22">
      <c r="A111" s="1" t="s">
        <v>280</v>
      </c>
      <c r="B111" s="1" t="s">
        <v>199</v>
      </c>
      <c r="C111" s="1" t="s">
        <v>281</v>
      </c>
      <c r="D111" s="1" t="s">
        <v>283</v>
      </c>
      <c r="E111" s="1" t="s">
        <v>3426</v>
      </c>
      <c r="F111" s="1" t="s">
        <v>199</v>
      </c>
      <c r="G111" s="1" t="s">
        <v>105</v>
      </c>
      <c r="H111" s="1" t="s">
        <v>3082</v>
      </c>
      <c r="I111" s="1" t="s">
        <v>3427</v>
      </c>
      <c r="J111" s="1" t="s">
        <v>3084</v>
      </c>
      <c r="K111" s="1" t="s">
        <v>3427</v>
      </c>
      <c r="L111" s="1" t="s">
        <v>3427</v>
      </c>
      <c r="M111" s="1" t="s">
        <v>3085</v>
      </c>
      <c r="N111" s="1" t="s">
        <v>3085</v>
      </c>
      <c r="O111" s="1" t="s">
        <v>3086</v>
      </c>
      <c r="P111" s="1" t="s">
        <v>3087</v>
      </c>
      <c r="Q111" s="1" t="s">
        <v>3088</v>
      </c>
      <c r="R111" s="1" t="s">
        <v>3428</v>
      </c>
      <c r="S111" s="1" t="s">
        <v>76</v>
      </c>
      <c r="T111" s="1" t="s">
        <v>37</v>
      </c>
      <c r="U111" s="1" t="s">
        <v>3048</v>
      </c>
      <c r="V111" s="1" t="s">
        <v>3142</v>
      </c>
    </row>
    <row r="112" s="1" customFormat="1" spans="1:22">
      <c r="A112" s="1" t="s">
        <v>1074</v>
      </c>
      <c r="B112" s="1" t="s">
        <v>199</v>
      </c>
      <c r="C112" s="1" t="s">
        <v>1075</v>
      </c>
      <c r="D112" s="1" t="s">
        <v>166</v>
      </c>
      <c r="E112" s="1" t="s">
        <v>3429</v>
      </c>
      <c r="F112" s="1" t="s">
        <v>464</v>
      </c>
      <c r="G112" s="1" t="s">
        <v>465</v>
      </c>
      <c r="H112" s="1" t="s">
        <v>3082</v>
      </c>
      <c r="I112" s="1" t="s">
        <v>3430</v>
      </c>
      <c r="J112" s="1" t="s">
        <v>3084</v>
      </c>
      <c r="K112" s="1" t="s">
        <v>3430</v>
      </c>
      <c r="L112" s="1" t="s">
        <v>3430</v>
      </c>
      <c r="M112" s="1" t="s">
        <v>3085</v>
      </c>
      <c r="N112" s="1" t="s">
        <v>3085</v>
      </c>
      <c r="O112" s="1" t="s">
        <v>3086</v>
      </c>
      <c r="P112" s="1" t="s">
        <v>3087</v>
      </c>
      <c r="Q112" s="1" t="s">
        <v>3088</v>
      </c>
      <c r="R112" s="1" t="s">
        <v>3431</v>
      </c>
      <c r="S112" s="1" t="s">
        <v>76</v>
      </c>
      <c r="T112" s="1" t="s">
        <v>37</v>
      </c>
      <c r="U112" s="1" t="s">
        <v>3046</v>
      </c>
      <c r="V112" s="1" t="s">
        <v>3094</v>
      </c>
    </row>
    <row r="113" s="1" customFormat="1" spans="1:22">
      <c r="A113" s="1" t="s">
        <v>1438</v>
      </c>
      <c r="B113" s="1" t="s">
        <v>199</v>
      </c>
      <c r="C113" s="1" t="s">
        <v>1439</v>
      </c>
      <c r="D113" s="1" t="s">
        <v>1441</v>
      </c>
      <c r="E113" s="1" t="s">
        <v>3432</v>
      </c>
      <c r="F113" s="1" t="s">
        <v>464</v>
      </c>
      <c r="G113" s="1" t="s">
        <v>520</v>
      </c>
      <c r="H113" s="1" t="s">
        <v>3082</v>
      </c>
      <c r="I113" s="1" t="s">
        <v>3433</v>
      </c>
      <c r="J113" s="1" t="s">
        <v>3084</v>
      </c>
      <c r="K113" s="1" t="s">
        <v>3433</v>
      </c>
      <c r="L113" s="1" t="s">
        <v>3433</v>
      </c>
      <c r="M113" s="1" t="s">
        <v>3085</v>
      </c>
      <c r="N113" s="1" t="s">
        <v>3085</v>
      </c>
      <c r="O113" s="1" t="s">
        <v>3086</v>
      </c>
      <c r="P113" s="1" t="s">
        <v>3087</v>
      </c>
      <c r="Q113" s="1" t="s">
        <v>3088</v>
      </c>
      <c r="R113" s="1" t="s">
        <v>3434</v>
      </c>
      <c r="S113" s="1" t="s">
        <v>76</v>
      </c>
      <c r="T113" s="1" t="s">
        <v>37</v>
      </c>
      <c r="U113" s="1" t="s">
        <v>3046</v>
      </c>
      <c r="V113" s="1" t="s">
        <v>3094</v>
      </c>
    </row>
    <row r="114" s="1" customFormat="1" spans="1:22">
      <c r="A114" s="1" t="s">
        <v>835</v>
      </c>
      <c r="B114" s="1" t="s">
        <v>199</v>
      </c>
      <c r="C114" s="1" t="s">
        <v>836</v>
      </c>
      <c r="D114" s="1" t="s">
        <v>838</v>
      </c>
      <c r="E114" s="1" t="s">
        <v>3435</v>
      </c>
      <c r="F114" s="1" t="s">
        <v>82</v>
      </c>
      <c r="G114" s="1" t="s">
        <v>464</v>
      </c>
      <c r="H114" s="1" t="s">
        <v>3082</v>
      </c>
      <c r="I114" s="1" t="s">
        <v>3436</v>
      </c>
      <c r="J114" s="1" t="s">
        <v>3084</v>
      </c>
      <c r="K114" s="1" t="s">
        <v>3436</v>
      </c>
      <c r="L114" s="1" t="s">
        <v>3436</v>
      </c>
      <c r="M114" s="1" t="s">
        <v>3085</v>
      </c>
      <c r="N114" s="1" t="s">
        <v>3085</v>
      </c>
      <c r="O114" s="1" t="s">
        <v>3086</v>
      </c>
      <c r="P114" s="1" t="s">
        <v>3087</v>
      </c>
      <c r="Q114" s="1" t="s">
        <v>3088</v>
      </c>
      <c r="R114" s="1" t="s">
        <v>3437</v>
      </c>
      <c r="S114" s="1" t="s">
        <v>76</v>
      </c>
      <c r="T114" s="1" t="s">
        <v>37</v>
      </c>
      <c r="U114" s="1" t="s">
        <v>3048</v>
      </c>
      <c r="V114" s="1" t="s">
        <v>3142</v>
      </c>
    </row>
    <row r="115" s="1" customFormat="1" spans="1:22">
      <c r="A115" s="1" t="s">
        <v>196</v>
      </c>
      <c r="B115" s="1" t="s">
        <v>199</v>
      </c>
      <c r="C115" s="1" t="s">
        <v>197</v>
      </c>
      <c r="D115" s="1" t="s">
        <v>166</v>
      </c>
      <c r="E115" s="1" t="s">
        <v>3438</v>
      </c>
      <c r="F115" s="1" t="s">
        <v>82</v>
      </c>
      <c r="G115" s="1" t="s">
        <v>105</v>
      </c>
      <c r="H115" s="1" t="s">
        <v>3082</v>
      </c>
      <c r="I115" s="1" t="s">
        <v>3439</v>
      </c>
      <c r="J115" s="1" t="s">
        <v>3084</v>
      </c>
      <c r="K115" s="1" t="s">
        <v>3439</v>
      </c>
      <c r="L115" s="1" t="s">
        <v>3439</v>
      </c>
      <c r="M115" s="1" t="s">
        <v>3085</v>
      </c>
      <c r="N115" s="1" t="s">
        <v>3085</v>
      </c>
      <c r="O115" s="1" t="s">
        <v>3086</v>
      </c>
      <c r="P115" s="1" t="s">
        <v>3087</v>
      </c>
      <c r="Q115" s="1" t="s">
        <v>3088</v>
      </c>
      <c r="R115" s="1" t="s">
        <v>3440</v>
      </c>
      <c r="S115" s="1" t="s">
        <v>76</v>
      </c>
      <c r="T115" s="1" t="s">
        <v>37</v>
      </c>
      <c r="U115" s="1" t="s">
        <v>3046</v>
      </c>
      <c r="V115" s="1" t="s">
        <v>3094</v>
      </c>
    </row>
    <row r="116" s="1" customFormat="1" spans="1:22">
      <c r="A116" s="1" t="s">
        <v>2443</v>
      </c>
      <c r="B116" s="1" t="s">
        <v>199</v>
      </c>
      <c r="C116" s="1" t="s">
        <v>2444</v>
      </c>
      <c r="D116" s="1" t="s">
        <v>3441</v>
      </c>
      <c r="E116" s="1" t="s">
        <v>3442</v>
      </c>
      <c r="F116" s="1" t="s">
        <v>465</v>
      </c>
      <c r="G116" s="1" t="s">
        <v>929</v>
      </c>
      <c r="H116" s="1" t="s">
        <v>3082</v>
      </c>
      <c r="I116" s="1" t="s">
        <v>3443</v>
      </c>
      <c r="J116" s="1" t="s">
        <v>3084</v>
      </c>
      <c r="K116" s="1" t="s">
        <v>3443</v>
      </c>
      <c r="L116" s="1" t="s">
        <v>3443</v>
      </c>
      <c r="M116" s="1" t="s">
        <v>3085</v>
      </c>
      <c r="N116" s="1" t="s">
        <v>3085</v>
      </c>
      <c r="O116" s="1" t="s">
        <v>3086</v>
      </c>
      <c r="P116" s="1" t="s">
        <v>3087</v>
      </c>
      <c r="Q116" s="1" t="s">
        <v>3088</v>
      </c>
      <c r="R116" s="1" t="s">
        <v>3444</v>
      </c>
      <c r="S116" s="1" t="s">
        <v>76</v>
      </c>
      <c r="T116" s="1" t="s">
        <v>37</v>
      </c>
      <c r="U116" s="1" t="s">
        <v>3046</v>
      </c>
      <c r="V116" s="1" t="s">
        <v>3142</v>
      </c>
    </row>
    <row r="117" s="1" customFormat="1" spans="1:22">
      <c r="A117" s="1" t="s">
        <v>1184</v>
      </c>
      <c r="B117" s="1" t="s">
        <v>199</v>
      </c>
      <c r="C117" s="1" t="s">
        <v>1185</v>
      </c>
      <c r="D117" s="1" t="s">
        <v>838</v>
      </c>
      <c r="E117" s="1" t="s">
        <v>3445</v>
      </c>
      <c r="F117" s="1" t="s">
        <v>82</v>
      </c>
      <c r="G117" s="1" t="s">
        <v>465</v>
      </c>
      <c r="H117" s="1" t="s">
        <v>3082</v>
      </c>
      <c r="I117" s="1" t="s">
        <v>3446</v>
      </c>
      <c r="J117" s="1" t="s">
        <v>3084</v>
      </c>
      <c r="K117" s="1" t="s">
        <v>3446</v>
      </c>
      <c r="L117" s="1" t="s">
        <v>3446</v>
      </c>
      <c r="M117" s="1" t="s">
        <v>3085</v>
      </c>
      <c r="N117" s="1" t="s">
        <v>3085</v>
      </c>
      <c r="O117" s="1" t="s">
        <v>3086</v>
      </c>
      <c r="P117" s="1" t="s">
        <v>3087</v>
      </c>
      <c r="Q117" s="1" t="s">
        <v>3088</v>
      </c>
      <c r="R117" s="1" t="s">
        <v>3447</v>
      </c>
      <c r="S117" s="1" t="s">
        <v>76</v>
      </c>
      <c r="T117" s="1" t="s">
        <v>37</v>
      </c>
      <c r="U117" s="1" t="s">
        <v>3048</v>
      </c>
      <c r="V117" s="1" t="s">
        <v>3142</v>
      </c>
    </row>
    <row r="118" s="1" customFormat="1" spans="1:22">
      <c r="A118" s="1" t="s">
        <v>2679</v>
      </c>
      <c r="B118" s="1" t="s">
        <v>199</v>
      </c>
      <c r="C118" s="1" t="s">
        <v>2680</v>
      </c>
      <c r="D118" s="1" t="s">
        <v>666</v>
      </c>
      <c r="E118" s="1" t="s">
        <v>3448</v>
      </c>
      <c r="F118" s="1" t="s">
        <v>83</v>
      </c>
      <c r="G118" s="1" t="s">
        <v>84</v>
      </c>
      <c r="H118" s="1" t="s">
        <v>3082</v>
      </c>
      <c r="I118" s="1" t="s">
        <v>3449</v>
      </c>
      <c r="J118" s="1" t="s">
        <v>3084</v>
      </c>
      <c r="K118" s="1" t="s">
        <v>3449</v>
      </c>
      <c r="L118" s="1" t="s">
        <v>3449</v>
      </c>
      <c r="M118" s="1" t="s">
        <v>3085</v>
      </c>
      <c r="N118" s="1" t="s">
        <v>3085</v>
      </c>
      <c r="O118" s="1" t="s">
        <v>3086</v>
      </c>
      <c r="P118" s="1" t="s">
        <v>3087</v>
      </c>
      <c r="Q118" s="1" t="s">
        <v>3088</v>
      </c>
      <c r="R118" s="1" t="s">
        <v>3450</v>
      </c>
      <c r="S118" s="1" t="s">
        <v>76</v>
      </c>
      <c r="T118" s="1" t="s">
        <v>37</v>
      </c>
      <c r="U118" s="1" t="s">
        <v>3046</v>
      </c>
      <c r="V118" s="1" t="s">
        <v>3094</v>
      </c>
    </row>
    <row r="119" s="1" customFormat="1" spans="1:22">
      <c r="A119" s="1" t="s">
        <v>719</v>
      </c>
      <c r="B119" s="1" t="s">
        <v>199</v>
      </c>
      <c r="C119" s="1" t="s">
        <v>720</v>
      </c>
      <c r="D119" s="1" t="s">
        <v>722</v>
      </c>
      <c r="E119" s="1" t="s">
        <v>3451</v>
      </c>
      <c r="F119" s="1" t="s">
        <v>82</v>
      </c>
      <c r="G119" s="1" t="s">
        <v>464</v>
      </c>
      <c r="H119" s="1" t="s">
        <v>3082</v>
      </c>
      <c r="I119" s="1" t="s">
        <v>3452</v>
      </c>
      <c r="J119" s="1" t="s">
        <v>3084</v>
      </c>
      <c r="K119" s="1" t="s">
        <v>3452</v>
      </c>
      <c r="L119" s="1" t="s">
        <v>3452</v>
      </c>
      <c r="M119" s="1" t="s">
        <v>3085</v>
      </c>
      <c r="N119" s="1" t="s">
        <v>3085</v>
      </c>
      <c r="O119" s="1" t="s">
        <v>3086</v>
      </c>
      <c r="P119" s="1" t="s">
        <v>3087</v>
      </c>
      <c r="Q119" s="1" t="s">
        <v>3088</v>
      </c>
      <c r="R119" s="1" t="s">
        <v>3453</v>
      </c>
      <c r="S119" s="1" t="s">
        <v>76</v>
      </c>
      <c r="T119" s="1" t="s">
        <v>37</v>
      </c>
      <c r="U119" s="1" t="s">
        <v>3046</v>
      </c>
      <c r="V119" s="1" t="s">
        <v>3094</v>
      </c>
    </row>
    <row r="120" s="1" customFormat="1" spans="1:22">
      <c r="A120" s="1" t="s">
        <v>1459</v>
      </c>
      <c r="B120" s="1" t="s">
        <v>137</v>
      </c>
      <c r="C120" s="1" t="s">
        <v>1460</v>
      </c>
      <c r="D120" s="1" t="s">
        <v>593</v>
      </c>
      <c r="E120" s="1" t="s">
        <v>3454</v>
      </c>
      <c r="F120" s="1" t="s">
        <v>464</v>
      </c>
      <c r="G120" s="1" t="s">
        <v>520</v>
      </c>
      <c r="H120" s="1" t="s">
        <v>3082</v>
      </c>
      <c r="I120" s="1" t="s">
        <v>3455</v>
      </c>
      <c r="J120" s="1" t="s">
        <v>3084</v>
      </c>
      <c r="K120" s="1" t="s">
        <v>3455</v>
      </c>
      <c r="L120" s="1" t="s">
        <v>3455</v>
      </c>
      <c r="M120" s="1" t="s">
        <v>3085</v>
      </c>
      <c r="N120" s="1" t="s">
        <v>3085</v>
      </c>
      <c r="O120" s="1" t="s">
        <v>3086</v>
      </c>
      <c r="P120" s="1" t="s">
        <v>3087</v>
      </c>
      <c r="Q120" s="1" t="s">
        <v>3088</v>
      </c>
      <c r="R120" s="1" t="s">
        <v>3456</v>
      </c>
      <c r="S120" s="1" t="s">
        <v>76</v>
      </c>
      <c r="T120" s="1" t="s">
        <v>37</v>
      </c>
      <c r="U120" s="1" t="s">
        <v>3046</v>
      </c>
      <c r="V120" s="1" t="s">
        <v>3098</v>
      </c>
    </row>
    <row r="121" s="1" customFormat="1" spans="1:22">
      <c r="A121" s="1" t="s">
        <v>713</v>
      </c>
      <c r="B121" s="1" t="s">
        <v>137</v>
      </c>
      <c r="C121" s="1" t="s">
        <v>714</v>
      </c>
      <c r="D121" s="1" t="s">
        <v>593</v>
      </c>
      <c r="E121" s="1" t="s">
        <v>3454</v>
      </c>
      <c r="F121" s="1" t="s">
        <v>105</v>
      </c>
      <c r="G121" s="1" t="s">
        <v>464</v>
      </c>
      <c r="H121" s="1" t="s">
        <v>3082</v>
      </c>
      <c r="I121" s="1" t="s">
        <v>3457</v>
      </c>
      <c r="J121" s="1" t="s">
        <v>3084</v>
      </c>
      <c r="K121" s="1" t="s">
        <v>3457</v>
      </c>
      <c r="L121" s="1" t="s">
        <v>3457</v>
      </c>
      <c r="M121" s="1" t="s">
        <v>3085</v>
      </c>
      <c r="N121" s="1" t="s">
        <v>3085</v>
      </c>
      <c r="O121" s="1" t="s">
        <v>3086</v>
      </c>
      <c r="P121" s="1" t="s">
        <v>3087</v>
      </c>
      <c r="Q121" s="1" t="s">
        <v>3088</v>
      </c>
      <c r="R121" s="1" t="s">
        <v>3458</v>
      </c>
      <c r="S121" s="1" t="s">
        <v>76</v>
      </c>
      <c r="T121" s="1" t="s">
        <v>37</v>
      </c>
      <c r="U121" s="1" t="s">
        <v>3046</v>
      </c>
      <c r="V121" s="1" t="s">
        <v>3098</v>
      </c>
    </row>
    <row r="122" s="1" customFormat="1" spans="1:22">
      <c r="A122" s="1" t="s">
        <v>1189</v>
      </c>
      <c r="B122" s="1" t="s">
        <v>137</v>
      </c>
      <c r="C122" s="1" t="s">
        <v>1190</v>
      </c>
      <c r="D122" s="1" t="s">
        <v>1192</v>
      </c>
      <c r="E122" s="1" t="s">
        <v>3459</v>
      </c>
      <c r="F122" s="1" t="s">
        <v>82</v>
      </c>
      <c r="G122" s="1" t="s">
        <v>465</v>
      </c>
      <c r="H122" s="1" t="s">
        <v>3082</v>
      </c>
      <c r="I122" s="1" t="s">
        <v>3460</v>
      </c>
      <c r="J122" s="1" t="s">
        <v>3084</v>
      </c>
      <c r="K122" s="1" t="s">
        <v>3460</v>
      </c>
      <c r="L122" s="1" t="s">
        <v>3460</v>
      </c>
      <c r="M122" s="1" t="s">
        <v>3085</v>
      </c>
      <c r="N122" s="1" t="s">
        <v>3085</v>
      </c>
      <c r="O122" s="1" t="s">
        <v>3086</v>
      </c>
      <c r="P122" s="1" t="s">
        <v>3087</v>
      </c>
      <c r="Q122" s="1" t="s">
        <v>3088</v>
      </c>
      <c r="R122" s="1" t="s">
        <v>3461</v>
      </c>
      <c r="S122" s="1" t="s">
        <v>76</v>
      </c>
      <c r="T122" s="1" t="s">
        <v>37</v>
      </c>
      <c r="U122" s="1" t="s">
        <v>3048</v>
      </c>
      <c r="V122" s="1" t="s">
        <v>3142</v>
      </c>
    </row>
    <row r="123" s="1" customFormat="1" spans="1:22">
      <c r="A123" s="1" t="s">
        <v>1041</v>
      </c>
      <c r="B123" s="1" t="s">
        <v>137</v>
      </c>
      <c r="C123" s="1" t="s">
        <v>1042</v>
      </c>
      <c r="D123" s="1" t="s">
        <v>1044</v>
      </c>
      <c r="E123" s="1" t="s">
        <v>3462</v>
      </c>
      <c r="F123" s="1" t="s">
        <v>105</v>
      </c>
      <c r="G123" s="1" t="s">
        <v>465</v>
      </c>
      <c r="H123" s="1" t="s">
        <v>3082</v>
      </c>
      <c r="I123" s="1" t="s">
        <v>3463</v>
      </c>
      <c r="J123" s="1" t="s">
        <v>3084</v>
      </c>
      <c r="K123" s="1" t="s">
        <v>3463</v>
      </c>
      <c r="L123" s="1" t="s">
        <v>3967</v>
      </c>
      <c r="M123" s="1" t="s">
        <v>3968</v>
      </c>
      <c r="N123" s="1" t="s">
        <v>3968</v>
      </c>
      <c r="O123" s="1" t="s">
        <v>3086</v>
      </c>
      <c r="P123" s="1" t="s">
        <v>3087</v>
      </c>
      <c r="Q123" s="1" t="s">
        <v>3088</v>
      </c>
      <c r="R123" s="1" t="s">
        <v>3466</v>
      </c>
      <c r="S123" s="1" t="s">
        <v>3969</v>
      </c>
      <c r="T123" s="1" t="s">
        <v>37</v>
      </c>
      <c r="U123" s="1" t="s">
        <v>3048</v>
      </c>
      <c r="V123" s="1" t="s">
        <v>3219</v>
      </c>
    </row>
    <row r="124" s="1" customFormat="1" spans="1:22">
      <c r="A124" s="1" t="s">
        <v>559</v>
      </c>
      <c r="B124" s="1" t="s">
        <v>137</v>
      </c>
      <c r="C124" s="1" t="s">
        <v>560</v>
      </c>
      <c r="D124" s="1" t="s">
        <v>3467</v>
      </c>
      <c r="E124" s="1" t="s">
        <v>3468</v>
      </c>
      <c r="F124" s="1" t="s">
        <v>116</v>
      </c>
      <c r="G124" s="1" t="s">
        <v>105</v>
      </c>
      <c r="H124" s="1" t="s">
        <v>3082</v>
      </c>
      <c r="I124" s="1" t="s">
        <v>3469</v>
      </c>
      <c r="J124" s="1" t="s">
        <v>3084</v>
      </c>
      <c r="K124" s="1" t="s">
        <v>3469</v>
      </c>
      <c r="L124" s="1" t="s">
        <v>3469</v>
      </c>
      <c r="M124" s="1" t="s">
        <v>3085</v>
      </c>
      <c r="N124" s="1" t="s">
        <v>3085</v>
      </c>
      <c r="O124" s="1" t="s">
        <v>3086</v>
      </c>
      <c r="P124" s="1" t="s">
        <v>3087</v>
      </c>
      <c r="Q124" s="1" t="s">
        <v>3088</v>
      </c>
      <c r="R124" s="1" t="s">
        <v>3470</v>
      </c>
      <c r="S124" s="1" t="s">
        <v>76</v>
      </c>
      <c r="T124" s="1" t="s">
        <v>37</v>
      </c>
      <c r="U124" s="1" t="s">
        <v>3046</v>
      </c>
      <c r="V124" s="1" t="s">
        <v>3098</v>
      </c>
    </row>
    <row r="125" s="1" customFormat="1" spans="1:22">
      <c r="A125" s="1" t="s">
        <v>2684</v>
      </c>
      <c r="B125" s="1" t="s">
        <v>137</v>
      </c>
      <c r="C125" s="1" t="s">
        <v>2685</v>
      </c>
      <c r="D125" s="1" t="s">
        <v>1859</v>
      </c>
      <c r="E125" s="1" t="s">
        <v>3471</v>
      </c>
      <c r="F125" s="1" t="s">
        <v>465</v>
      </c>
      <c r="G125" s="1" t="s">
        <v>84</v>
      </c>
      <c r="H125" s="1" t="s">
        <v>3082</v>
      </c>
      <c r="I125" s="1" t="s">
        <v>3472</v>
      </c>
      <c r="J125" s="1" t="s">
        <v>3084</v>
      </c>
      <c r="K125" s="1" t="s">
        <v>3472</v>
      </c>
      <c r="L125" s="1" t="s">
        <v>3472</v>
      </c>
      <c r="M125" s="1" t="s">
        <v>3085</v>
      </c>
      <c r="N125" s="1" t="s">
        <v>3085</v>
      </c>
      <c r="O125" s="1" t="s">
        <v>3086</v>
      </c>
      <c r="P125" s="1" t="s">
        <v>3087</v>
      </c>
      <c r="Q125" s="1" t="s">
        <v>3088</v>
      </c>
      <c r="R125" s="1" t="s">
        <v>3473</v>
      </c>
      <c r="S125" s="1" t="s">
        <v>76</v>
      </c>
      <c r="T125" s="1" t="s">
        <v>37</v>
      </c>
      <c r="U125" s="1" t="s">
        <v>3046</v>
      </c>
      <c r="V125" s="1" t="s">
        <v>3098</v>
      </c>
    </row>
    <row r="126" s="1" customFormat="1" spans="1:22">
      <c r="A126" s="1" t="s">
        <v>1569</v>
      </c>
      <c r="B126" s="1" t="s">
        <v>137</v>
      </c>
      <c r="C126" s="1" t="s">
        <v>1570</v>
      </c>
      <c r="D126" s="1" t="s">
        <v>1304</v>
      </c>
      <c r="E126" s="1" t="s">
        <v>3474</v>
      </c>
      <c r="F126" s="1" t="s">
        <v>116</v>
      </c>
      <c r="G126" s="1" t="s">
        <v>520</v>
      </c>
      <c r="H126" s="1" t="s">
        <v>3082</v>
      </c>
      <c r="I126" s="1" t="s">
        <v>3475</v>
      </c>
      <c r="J126" s="1" t="s">
        <v>3084</v>
      </c>
      <c r="K126" s="1" t="s">
        <v>3475</v>
      </c>
      <c r="L126" s="1" t="s">
        <v>3475</v>
      </c>
      <c r="M126" s="1" t="s">
        <v>3085</v>
      </c>
      <c r="N126" s="1" t="s">
        <v>3085</v>
      </c>
      <c r="O126" s="1" t="s">
        <v>3086</v>
      </c>
      <c r="P126" s="1" t="s">
        <v>3087</v>
      </c>
      <c r="Q126" s="1" t="s">
        <v>3088</v>
      </c>
      <c r="R126" s="1" t="s">
        <v>3476</v>
      </c>
      <c r="S126" s="1" t="s">
        <v>76</v>
      </c>
      <c r="T126" s="1" t="s">
        <v>37</v>
      </c>
      <c r="U126" s="1" t="s">
        <v>3048</v>
      </c>
      <c r="V126" s="1" t="s">
        <v>3477</v>
      </c>
    </row>
    <row r="127" s="1" customFormat="1" spans="1:22">
      <c r="A127" s="1" t="s">
        <v>631</v>
      </c>
      <c r="B127" s="1" t="s">
        <v>137</v>
      </c>
      <c r="C127" s="1" t="s">
        <v>632</v>
      </c>
      <c r="D127" s="1" t="s">
        <v>634</v>
      </c>
      <c r="E127" s="1" t="s">
        <v>3478</v>
      </c>
      <c r="F127" s="1" t="s">
        <v>105</v>
      </c>
      <c r="G127" s="1" t="s">
        <v>464</v>
      </c>
      <c r="H127" s="1" t="s">
        <v>3082</v>
      </c>
      <c r="I127" s="1" t="s">
        <v>3479</v>
      </c>
      <c r="J127" s="1" t="s">
        <v>3084</v>
      </c>
      <c r="K127" s="1" t="s">
        <v>3479</v>
      </c>
      <c r="L127" s="1" t="s">
        <v>3479</v>
      </c>
      <c r="M127" s="1" t="s">
        <v>3085</v>
      </c>
      <c r="N127" s="1" t="s">
        <v>3085</v>
      </c>
      <c r="O127" s="1" t="s">
        <v>3086</v>
      </c>
      <c r="P127" s="1" t="s">
        <v>3087</v>
      </c>
      <c r="Q127" s="1" t="s">
        <v>3088</v>
      </c>
      <c r="R127" s="1" t="s">
        <v>3480</v>
      </c>
      <c r="S127" s="1" t="s">
        <v>76</v>
      </c>
      <c r="T127" s="1" t="s">
        <v>37</v>
      </c>
      <c r="U127" s="1" t="s">
        <v>3046</v>
      </c>
      <c r="V127" s="1" t="s">
        <v>3219</v>
      </c>
    </row>
    <row r="128" s="1" customFormat="1" spans="1:22">
      <c r="A128" s="1" t="s">
        <v>2289</v>
      </c>
      <c r="B128" s="1" t="s">
        <v>137</v>
      </c>
      <c r="C128" s="1" t="s">
        <v>2290</v>
      </c>
      <c r="D128" s="1" t="s">
        <v>190</v>
      </c>
      <c r="E128" s="1" t="s">
        <v>3481</v>
      </c>
      <c r="F128" s="1" t="s">
        <v>520</v>
      </c>
      <c r="G128" s="1" t="s">
        <v>929</v>
      </c>
      <c r="H128" s="1" t="s">
        <v>3082</v>
      </c>
      <c r="I128" s="1" t="s">
        <v>3482</v>
      </c>
      <c r="J128" s="1" t="s">
        <v>3084</v>
      </c>
      <c r="K128" s="1" t="s">
        <v>3482</v>
      </c>
      <c r="L128" s="1" t="s">
        <v>3482</v>
      </c>
      <c r="M128" s="1" t="s">
        <v>3085</v>
      </c>
      <c r="N128" s="1" t="s">
        <v>3085</v>
      </c>
      <c r="O128" s="1" t="s">
        <v>3086</v>
      </c>
      <c r="P128" s="1" t="s">
        <v>3087</v>
      </c>
      <c r="Q128" s="1" t="s">
        <v>3088</v>
      </c>
      <c r="R128" s="1" t="s">
        <v>3483</v>
      </c>
      <c r="S128" s="1" t="s">
        <v>76</v>
      </c>
      <c r="T128" s="1" t="s">
        <v>37</v>
      </c>
      <c r="U128" s="1" t="s">
        <v>3046</v>
      </c>
      <c r="V128" s="1" t="s">
        <v>3094</v>
      </c>
    </row>
    <row r="129" s="1" customFormat="1" spans="1:22">
      <c r="A129" s="1" t="s">
        <v>2433</v>
      </c>
      <c r="B129" s="1" t="s">
        <v>137</v>
      </c>
      <c r="C129" s="1" t="s">
        <v>2434</v>
      </c>
      <c r="D129" s="1" t="s">
        <v>3484</v>
      </c>
      <c r="E129" s="1" t="s">
        <v>3485</v>
      </c>
      <c r="F129" s="1" t="s">
        <v>83</v>
      </c>
      <c r="G129" s="1" t="s">
        <v>929</v>
      </c>
      <c r="H129" s="1" t="s">
        <v>3082</v>
      </c>
      <c r="I129" s="1" t="s">
        <v>3486</v>
      </c>
      <c r="J129" s="1" t="s">
        <v>3084</v>
      </c>
      <c r="K129" s="1" t="s">
        <v>3486</v>
      </c>
      <c r="L129" s="1" t="s">
        <v>3486</v>
      </c>
      <c r="M129" s="1" t="s">
        <v>3085</v>
      </c>
      <c r="N129" s="1" t="s">
        <v>3085</v>
      </c>
      <c r="O129" s="1" t="s">
        <v>3086</v>
      </c>
      <c r="P129" s="1" t="s">
        <v>3087</v>
      </c>
      <c r="Q129" s="1" t="s">
        <v>3088</v>
      </c>
      <c r="R129" s="1" t="s">
        <v>3487</v>
      </c>
      <c r="S129" s="1" t="s">
        <v>76</v>
      </c>
      <c r="T129" s="1" t="s">
        <v>37</v>
      </c>
      <c r="U129" s="1" t="s">
        <v>3048</v>
      </c>
      <c r="V129" s="1" t="s">
        <v>3142</v>
      </c>
    </row>
    <row r="130" s="1" customFormat="1" spans="1:22">
      <c r="A130" s="1" t="s">
        <v>261</v>
      </c>
      <c r="B130" s="1" t="s">
        <v>137</v>
      </c>
      <c r="C130" s="1" t="s">
        <v>262</v>
      </c>
      <c r="D130" s="1" t="s">
        <v>3488</v>
      </c>
      <c r="E130" s="1" t="s">
        <v>3489</v>
      </c>
      <c r="F130" s="1" t="s">
        <v>137</v>
      </c>
      <c r="G130" s="1" t="s">
        <v>105</v>
      </c>
      <c r="H130" s="1" t="s">
        <v>3082</v>
      </c>
      <c r="I130" s="1" t="s">
        <v>3490</v>
      </c>
      <c r="J130" s="1" t="s">
        <v>3084</v>
      </c>
      <c r="K130" s="1" t="s">
        <v>3490</v>
      </c>
      <c r="L130" s="1" t="s">
        <v>3490</v>
      </c>
      <c r="M130" s="1" t="s">
        <v>3085</v>
      </c>
      <c r="N130" s="1" t="s">
        <v>3085</v>
      </c>
      <c r="O130" s="1" t="s">
        <v>3086</v>
      </c>
      <c r="P130" s="1" t="s">
        <v>3087</v>
      </c>
      <c r="Q130" s="1" t="s">
        <v>3088</v>
      </c>
      <c r="R130" s="1" t="s">
        <v>3491</v>
      </c>
      <c r="S130" s="1" t="s">
        <v>76</v>
      </c>
      <c r="T130" s="1" t="s">
        <v>37</v>
      </c>
      <c r="U130" s="1" t="s">
        <v>3048</v>
      </c>
      <c r="V130" s="1" t="s">
        <v>3142</v>
      </c>
    </row>
    <row r="131" s="1" customFormat="1" spans="1:22">
      <c r="A131" s="1" t="s">
        <v>132</v>
      </c>
      <c r="B131" s="1" t="s">
        <v>137</v>
      </c>
      <c r="C131" s="1" t="s">
        <v>133</v>
      </c>
      <c r="D131" s="1" t="s">
        <v>135</v>
      </c>
      <c r="E131" s="1" t="s">
        <v>3492</v>
      </c>
      <c r="F131" s="1" t="s">
        <v>82</v>
      </c>
      <c r="G131" s="1" t="s">
        <v>105</v>
      </c>
      <c r="H131" s="1" t="s">
        <v>3082</v>
      </c>
      <c r="I131" s="1" t="s">
        <v>3493</v>
      </c>
      <c r="J131" s="1" t="s">
        <v>3084</v>
      </c>
      <c r="K131" s="1" t="s">
        <v>3493</v>
      </c>
      <c r="L131" s="1" t="s">
        <v>3493</v>
      </c>
      <c r="M131" s="1" t="s">
        <v>3085</v>
      </c>
      <c r="N131" s="1" t="s">
        <v>3085</v>
      </c>
      <c r="O131" s="1" t="s">
        <v>3086</v>
      </c>
      <c r="P131" s="1" t="s">
        <v>3087</v>
      </c>
      <c r="Q131" s="1" t="s">
        <v>3088</v>
      </c>
      <c r="R131" s="1" t="s">
        <v>3494</v>
      </c>
      <c r="S131" s="1" t="s">
        <v>76</v>
      </c>
      <c r="T131" s="1" t="s">
        <v>37</v>
      </c>
      <c r="U131" s="1" t="s">
        <v>3048</v>
      </c>
      <c r="V131" s="1" t="s">
        <v>3219</v>
      </c>
    </row>
    <row r="132" s="1" customFormat="1" spans="1:22">
      <c r="A132" s="1" t="s">
        <v>2311</v>
      </c>
      <c r="B132" s="1" t="s">
        <v>137</v>
      </c>
      <c r="C132" s="1" t="s">
        <v>2312</v>
      </c>
      <c r="D132" s="1" t="s">
        <v>166</v>
      </c>
      <c r="E132" s="1" t="s">
        <v>3495</v>
      </c>
      <c r="F132" s="1" t="s">
        <v>83</v>
      </c>
      <c r="G132" s="1" t="s">
        <v>929</v>
      </c>
      <c r="H132" s="1" t="s">
        <v>3082</v>
      </c>
      <c r="I132" s="1" t="s">
        <v>3496</v>
      </c>
      <c r="J132" s="1" t="s">
        <v>3084</v>
      </c>
      <c r="K132" s="1" t="s">
        <v>3496</v>
      </c>
      <c r="L132" s="1" t="s">
        <v>3496</v>
      </c>
      <c r="M132" s="1" t="s">
        <v>3085</v>
      </c>
      <c r="N132" s="1" t="s">
        <v>3085</v>
      </c>
      <c r="O132" s="1" t="s">
        <v>3086</v>
      </c>
      <c r="P132" s="1" t="s">
        <v>3087</v>
      </c>
      <c r="Q132" s="1" t="s">
        <v>3088</v>
      </c>
      <c r="R132" s="1" t="s">
        <v>3497</v>
      </c>
      <c r="S132" s="1" t="s">
        <v>76</v>
      </c>
      <c r="T132" s="1" t="s">
        <v>37</v>
      </c>
      <c r="U132" s="1" t="s">
        <v>3046</v>
      </c>
      <c r="V132" s="1" t="s">
        <v>3094</v>
      </c>
    </row>
    <row r="133" s="1" customFormat="1" spans="1:22">
      <c r="A133" s="1" t="s">
        <v>2283</v>
      </c>
      <c r="B133" s="1" t="s">
        <v>137</v>
      </c>
      <c r="C133" s="1" t="s">
        <v>2284</v>
      </c>
      <c r="D133" s="1" t="s">
        <v>206</v>
      </c>
      <c r="E133" s="1" t="s">
        <v>3498</v>
      </c>
      <c r="F133" s="1" t="s">
        <v>520</v>
      </c>
      <c r="G133" s="1" t="s">
        <v>929</v>
      </c>
      <c r="H133" s="1" t="s">
        <v>3082</v>
      </c>
      <c r="I133" s="1" t="s">
        <v>3499</v>
      </c>
      <c r="J133" s="1" t="s">
        <v>3084</v>
      </c>
      <c r="K133" s="1" t="s">
        <v>3499</v>
      </c>
      <c r="L133" s="1" t="s">
        <v>3499</v>
      </c>
      <c r="M133" s="1" t="s">
        <v>3085</v>
      </c>
      <c r="N133" s="1" t="s">
        <v>3085</v>
      </c>
      <c r="O133" s="1" t="s">
        <v>3086</v>
      </c>
      <c r="P133" s="1" t="s">
        <v>3087</v>
      </c>
      <c r="Q133" s="1" t="s">
        <v>3088</v>
      </c>
      <c r="R133" s="1" t="s">
        <v>3500</v>
      </c>
      <c r="S133" s="1" t="s">
        <v>76</v>
      </c>
      <c r="T133" s="1" t="s">
        <v>37</v>
      </c>
      <c r="U133" s="1" t="s">
        <v>3048</v>
      </c>
      <c r="V133" s="1" t="s">
        <v>3098</v>
      </c>
    </row>
    <row r="134" s="1" customFormat="1" spans="1:22">
      <c r="A134" s="1" t="s">
        <v>842</v>
      </c>
      <c r="B134" s="1" t="s">
        <v>137</v>
      </c>
      <c r="C134" s="1" t="s">
        <v>843</v>
      </c>
      <c r="D134" s="1" t="s">
        <v>436</v>
      </c>
      <c r="E134" s="1" t="s">
        <v>3501</v>
      </c>
      <c r="F134" s="1" t="s">
        <v>82</v>
      </c>
      <c r="G134" s="1" t="s">
        <v>464</v>
      </c>
      <c r="H134" s="1" t="s">
        <v>3082</v>
      </c>
      <c r="I134" s="1" t="s">
        <v>3502</v>
      </c>
      <c r="J134" s="1" t="s">
        <v>3084</v>
      </c>
      <c r="K134" s="1" t="s">
        <v>3502</v>
      </c>
      <c r="L134" s="1" t="s">
        <v>3502</v>
      </c>
      <c r="M134" s="1" t="s">
        <v>3085</v>
      </c>
      <c r="N134" s="1" t="s">
        <v>3085</v>
      </c>
      <c r="O134" s="1" t="s">
        <v>3086</v>
      </c>
      <c r="P134" s="1" t="s">
        <v>3087</v>
      </c>
      <c r="Q134" s="1" t="s">
        <v>3088</v>
      </c>
      <c r="R134" s="1" t="s">
        <v>3503</v>
      </c>
      <c r="S134" s="1" t="s">
        <v>76</v>
      </c>
      <c r="T134" s="1" t="s">
        <v>37</v>
      </c>
      <c r="U134" s="1" t="s">
        <v>3046</v>
      </c>
      <c r="V134" s="1" t="s">
        <v>3142</v>
      </c>
    </row>
    <row r="135" s="1" customFormat="1" spans="1:22">
      <c r="A135" s="1" t="s">
        <v>1972</v>
      </c>
      <c r="B135" s="1" t="s">
        <v>116</v>
      </c>
      <c r="C135" s="1" t="s">
        <v>1973</v>
      </c>
      <c r="D135" s="1" t="s">
        <v>3175</v>
      </c>
      <c r="E135" s="1" t="s">
        <v>3504</v>
      </c>
      <c r="F135" s="1" t="s">
        <v>520</v>
      </c>
      <c r="G135" s="1" t="s">
        <v>83</v>
      </c>
      <c r="H135" s="1" t="s">
        <v>3082</v>
      </c>
      <c r="I135" s="1" t="s">
        <v>3505</v>
      </c>
      <c r="J135" s="1" t="s">
        <v>3084</v>
      </c>
      <c r="K135" s="1" t="s">
        <v>3505</v>
      </c>
      <c r="L135" s="1" t="s">
        <v>3505</v>
      </c>
      <c r="M135" s="1" t="s">
        <v>3085</v>
      </c>
      <c r="N135" s="1" t="s">
        <v>3085</v>
      </c>
      <c r="O135" s="1" t="s">
        <v>3086</v>
      </c>
      <c r="P135" s="1" t="s">
        <v>3087</v>
      </c>
      <c r="Q135" s="1" t="s">
        <v>3088</v>
      </c>
      <c r="R135" s="1" t="s">
        <v>3506</v>
      </c>
      <c r="S135" s="1" t="s">
        <v>76</v>
      </c>
      <c r="T135" s="1" t="s">
        <v>37</v>
      </c>
      <c r="U135" s="1" t="s">
        <v>3048</v>
      </c>
      <c r="V135" s="1" t="s">
        <v>3142</v>
      </c>
    </row>
    <row r="136" s="1" customFormat="1" spans="1:22">
      <c r="A136" s="1" t="s">
        <v>2294</v>
      </c>
      <c r="B136" s="1" t="s">
        <v>116</v>
      </c>
      <c r="C136" s="1" t="s">
        <v>2295</v>
      </c>
      <c r="D136" s="1" t="s">
        <v>602</v>
      </c>
      <c r="E136" s="1" t="s">
        <v>3507</v>
      </c>
      <c r="F136" s="1" t="s">
        <v>83</v>
      </c>
      <c r="G136" s="1" t="s">
        <v>929</v>
      </c>
      <c r="H136" s="1" t="s">
        <v>3082</v>
      </c>
      <c r="I136" s="1" t="s">
        <v>3508</v>
      </c>
      <c r="J136" s="1" t="s">
        <v>3084</v>
      </c>
      <c r="K136" s="1" t="s">
        <v>3508</v>
      </c>
      <c r="L136" s="1" t="s">
        <v>3508</v>
      </c>
      <c r="M136" s="1" t="s">
        <v>3085</v>
      </c>
      <c r="N136" s="1" t="s">
        <v>3085</v>
      </c>
      <c r="O136" s="1" t="s">
        <v>3086</v>
      </c>
      <c r="P136" s="1" t="s">
        <v>3087</v>
      </c>
      <c r="Q136" s="1" t="s">
        <v>3088</v>
      </c>
      <c r="R136" s="1" t="s">
        <v>3509</v>
      </c>
      <c r="S136" s="1" t="s">
        <v>76</v>
      </c>
      <c r="T136" s="1" t="s">
        <v>37</v>
      </c>
      <c r="U136" s="1" t="s">
        <v>3046</v>
      </c>
      <c r="V136" s="1" t="s">
        <v>3098</v>
      </c>
    </row>
    <row r="137" s="1" customFormat="1" spans="1:22">
      <c r="A137" s="1" t="s">
        <v>1198</v>
      </c>
      <c r="B137" s="1" t="s">
        <v>116</v>
      </c>
      <c r="C137" s="1" t="s">
        <v>1199</v>
      </c>
      <c r="D137" s="1" t="s">
        <v>1201</v>
      </c>
      <c r="E137" s="1" t="s">
        <v>3510</v>
      </c>
      <c r="F137" s="1" t="s">
        <v>464</v>
      </c>
      <c r="G137" s="1" t="s">
        <v>465</v>
      </c>
      <c r="H137" s="1" t="s">
        <v>3082</v>
      </c>
      <c r="I137" s="1" t="s">
        <v>3511</v>
      </c>
      <c r="J137" s="1" t="s">
        <v>3084</v>
      </c>
      <c r="K137" s="1" t="s">
        <v>3511</v>
      </c>
      <c r="L137" s="1" t="s">
        <v>3511</v>
      </c>
      <c r="M137" s="1" t="s">
        <v>3085</v>
      </c>
      <c r="N137" s="1" t="s">
        <v>3085</v>
      </c>
      <c r="O137" s="1" t="s">
        <v>3086</v>
      </c>
      <c r="P137" s="1" t="s">
        <v>3087</v>
      </c>
      <c r="Q137" s="1" t="s">
        <v>3088</v>
      </c>
      <c r="R137" s="1" t="s">
        <v>3512</v>
      </c>
      <c r="S137" s="1" t="s">
        <v>76</v>
      </c>
      <c r="T137" s="1" t="s">
        <v>37</v>
      </c>
      <c r="U137" s="1" t="s">
        <v>3046</v>
      </c>
      <c r="V137" s="1" t="s">
        <v>3142</v>
      </c>
    </row>
    <row r="138" s="1" customFormat="1" spans="1:22">
      <c r="A138" s="1" t="s">
        <v>1581</v>
      </c>
      <c r="B138" s="1" t="s">
        <v>116</v>
      </c>
      <c r="C138" s="1" t="s">
        <v>1582</v>
      </c>
      <c r="D138" s="1" t="s">
        <v>498</v>
      </c>
      <c r="E138" s="1" t="s">
        <v>3513</v>
      </c>
      <c r="F138" s="1" t="s">
        <v>464</v>
      </c>
      <c r="G138" s="1" t="s">
        <v>520</v>
      </c>
      <c r="H138" s="1" t="s">
        <v>3082</v>
      </c>
      <c r="I138" s="1" t="s">
        <v>3514</v>
      </c>
      <c r="J138" s="1" t="s">
        <v>3084</v>
      </c>
      <c r="K138" s="1" t="s">
        <v>3514</v>
      </c>
      <c r="L138" s="1" t="s">
        <v>3514</v>
      </c>
      <c r="M138" s="1" t="s">
        <v>3085</v>
      </c>
      <c r="N138" s="1" t="s">
        <v>3085</v>
      </c>
      <c r="O138" s="1" t="s">
        <v>3086</v>
      </c>
      <c r="P138" s="1" t="s">
        <v>3087</v>
      </c>
      <c r="Q138" s="1" t="s">
        <v>3088</v>
      </c>
      <c r="R138" s="1" t="s">
        <v>3515</v>
      </c>
      <c r="S138" s="1" t="s">
        <v>76</v>
      </c>
      <c r="T138" s="1" t="s">
        <v>37</v>
      </c>
      <c r="U138" s="1" t="s">
        <v>3048</v>
      </c>
      <c r="V138" s="1" t="s">
        <v>3142</v>
      </c>
    </row>
    <row r="139" s="1" customFormat="1" spans="1:22">
      <c r="A139" s="1" t="s">
        <v>848</v>
      </c>
      <c r="B139" s="1" t="s">
        <v>116</v>
      </c>
      <c r="C139" s="1" t="s">
        <v>849</v>
      </c>
      <c r="D139" s="1" t="s">
        <v>851</v>
      </c>
      <c r="E139" s="1" t="s">
        <v>3516</v>
      </c>
      <c r="F139" s="1" t="s">
        <v>116</v>
      </c>
      <c r="G139" s="1" t="s">
        <v>464</v>
      </c>
      <c r="H139" s="1" t="s">
        <v>3082</v>
      </c>
      <c r="I139" s="1" t="s">
        <v>3517</v>
      </c>
      <c r="J139" s="1" t="s">
        <v>3084</v>
      </c>
      <c r="K139" s="1" t="s">
        <v>3517</v>
      </c>
      <c r="L139" s="1" t="s">
        <v>3517</v>
      </c>
      <c r="M139" s="1" t="s">
        <v>3085</v>
      </c>
      <c r="N139" s="1" t="s">
        <v>3085</v>
      </c>
      <c r="O139" s="1" t="s">
        <v>3086</v>
      </c>
      <c r="P139" s="1" t="s">
        <v>3087</v>
      </c>
      <c r="Q139" s="1" t="s">
        <v>3088</v>
      </c>
      <c r="R139" s="1" t="s">
        <v>3518</v>
      </c>
      <c r="S139" s="1" t="s">
        <v>76</v>
      </c>
      <c r="T139" s="1" t="s">
        <v>37</v>
      </c>
      <c r="U139" s="1" t="s">
        <v>3046</v>
      </c>
      <c r="V139" s="1" t="s">
        <v>3142</v>
      </c>
    </row>
    <row r="140" s="1" customFormat="1" spans="1:22">
      <c r="A140" s="1" t="s">
        <v>316</v>
      </c>
      <c r="B140" s="1" t="s">
        <v>116</v>
      </c>
      <c r="C140" s="1" t="s">
        <v>317</v>
      </c>
      <c r="D140" s="1" t="s">
        <v>319</v>
      </c>
      <c r="E140" s="1" t="s">
        <v>3519</v>
      </c>
      <c r="F140" s="1" t="s">
        <v>82</v>
      </c>
      <c r="G140" s="1" t="s">
        <v>105</v>
      </c>
      <c r="H140" s="1" t="s">
        <v>3082</v>
      </c>
      <c r="I140" s="1" t="s">
        <v>3418</v>
      </c>
      <c r="J140" s="1" t="s">
        <v>3084</v>
      </c>
      <c r="K140" s="1" t="s">
        <v>3418</v>
      </c>
      <c r="L140" s="1" t="s">
        <v>3418</v>
      </c>
      <c r="M140" s="1" t="s">
        <v>3085</v>
      </c>
      <c r="N140" s="1" t="s">
        <v>3085</v>
      </c>
      <c r="O140" s="1" t="s">
        <v>3086</v>
      </c>
      <c r="P140" s="1" t="s">
        <v>3087</v>
      </c>
      <c r="Q140" s="1" t="s">
        <v>3088</v>
      </c>
      <c r="R140" s="1" t="s">
        <v>3520</v>
      </c>
      <c r="S140" s="1" t="s">
        <v>76</v>
      </c>
      <c r="T140" s="1" t="s">
        <v>37</v>
      </c>
      <c r="U140" s="1" t="s">
        <v>3048</v>
      </c>
      <c r="V140" s="1" t="s">
        <v>3142</v>
      </c>
    </row>
    <row r="141" s="1" customFormat="1" spans="1:22">
      <c r="A141" s="1" t="s">
        <v>568</v>
      </c>
      <c r="B141" s="1" t="s">
        <v>116</v>
      </c>
      <c r="C141" s="1" t="s">
        <v>569</v>
      </c>
      <c r="D141" s="1" t="s">
        <v>3467</v>
      </c>
      <c r="E141" s="1" t="s">
        <v>3521</v>
      </c>
      <c r="F141" s="1" t="s">
        <v>82</v>
      </c>
      <c r="G141" s="1" t="s">
        <v>105</v>
      </c>
      <c r="H141" s="1" t="s">
        <v>3082</v>
      </c>
      <c r="I141" s="1" t="s">
        <v>3522</v>
      </c>
      <c r="J141" s="1" t="s">
        <v>3084</v>
      </c>
      <c r="K141" s="1" t="s">
        <v>3522</v>
      </c>
      <c r="L141" s="1" t="s">
        <v>3522</v>
      </c>
      <c r="M141" s="1" t="s">
        <v>3085</v>
      </c>
      <c r="N141" s="1" t="s">
        <v>3085</v>
      </c>
      <c r="O141" s="1" t="s">
        <v>3086</v>
      </c>
      <c r="P141" s="1" t="s">
        <v>3087</v>
      </c>
      <c r="Q141" s="1" t="s">
        <v>3088</v>
      </c>
      <c r="R141" s="1" t="s">
        <v>3523</v>
      </c>
      <c r="S141" s="1" t="s">
        <v>76</v>
      </c>
      <c r="T141" s="1" t="s">
        <v>37</v>
      </c>
      <c r="U141" s="1" t="s">
        <v>3046</v>
      </c>
      <c r="V141" s="1" t="s">
        <v>3098</v>
      </c>
    </row>
    <row r="142" s="1" customFormat="1" spans="1:22">
      <c r="A142" s="1" t="s">
        <v>289</v>
      </c>
      <c r="B142" s="1" t="s">
        <v>116</v>
      </c>
      <c r="C142" s="1" t="s">
        <v>290</v>
      </c>
      <c r="D142" s="1" t="s">
        <v>3524</v>
      </c>
      <c r="E142" s="1" t="s">
        <v>3525</v>
      </c>
      <c r="F142" s="1" t="s">
        <v>82</v>
      </c>
      <c r="G142" s="1" t="s">
        <v>105</v>
      </c>
      <c r="H142" s="1" t="s">
        <v>3082</v>
      </c>
      <c r="I142" s="1" t="s">
        <v>3526</v>
      </c>
      <c r="J142" s="1" t="s">
        <v>3084</v>
      </c>
      <c r="K142" s="1" t="s">
        <v>3526</v>
      </c>
      <c r="L142" s="1" t="s">
        <v>3526</v>
      </c>
      <c r="M142" s="1" t="s">
        <v>3085</v>
      </c>
      <c r="N142" s="1" t="s">
        <v>3085</v>
      </c>
      <c r="O142" s="1" t="s">
        <v>3086</v>
      </c>
      <c r="P142" s="1" t="s">
        <v>3087</v>
      </c>
      <c r="Q142" s="1" t="s">
        <v>3088</v>
      </c>
      <c r="R142" s="1" t="s">
        <v>3527</v>
      </c>
      <c r="S142" s="1" t="s">
        <v>76</v>
      </c>
      <c r="T142" s="1" t="s">
        <v>37</v>
      </c>
      <c r="U142" s="1" t="s">
        <v>3048</v>
      </c>
      <c r="V142" s="1" t="s">
        <v>3142</v>
      </c>
    </row>
    <row r="143" s="1" customFormat="1" spans="1:22">
      <c r="A143" s="1" t="s">
        <v>1574</v>
      </c>
      <c r="B143" s="1" t="s">
        <v>116</v>
      </c>
      <c r="C143" s="1" t="s">
        <v>1575</v>
      </c>
      <c r="D143" s="1" t="s">
        <v>1577</v>
      </c>
      <c r="E143" s="1" t="s">
        <v>3528</v>
      </c>
      <c r="F143" s="1" t="s">
        <v>465</v>
      </c>
      <c r="G143" s="1" t="s">
        <v>520</v>
      </c>
      <c r="H143" s="1" t="s">
        <v>3082</v>
      </c>
      <c r="I143" s="1" t="s">
        <v>3529</v>
      </c>
      <c r="J143" s="1" t="s">
        <v>3084</v>
      </c>
      <c r="K143" s="1" t="s">
        <v>3529</v>
      </c>
      <c r="L143" s="1" t="s">
        <v>3529</v>
      </c>
      <c r="M143" s="1" t="s">
        <v>3085</v>
      </c>
      <c r="N143" s="1" t="s">
        <v>3085</v>
      </c>
      <c r="O143" s="1" t="s">
        <v>3086</v>
      </c>
      <c r="P143" s="1" t="s">
        <v>3087</v>
      </c>
      <c r="Q143" s="1" t="s">
        <v>3088</v>
      </c>
      <c r="R143" s="1" t="s">
        <v>3530</v>
      </c>
      <c r="S143" s="1" t="s">
        <v>76</v>
      </c>
      <c r="T143" s="1" t="s">
        <v>37</v>
      </c>
      <c r="U143" s="1" t="s">
        <v>3048</v>
      </c>
      <c r="V143" s="1" t="s">
        <v>3142</v>
      </c>
    </row>
    <row r="144" s="1" customFormat="1" spans="1:22">
      <c r="A144" s="1" t="s">
        <v>735</v>
      </c>
      <c r="B144" s="1" t="s">
        <v>116</v>
      </c>
      <c r="C144" s="1" t="s">
        <v>736</v>
      </c>
      <c r="D144" s="1" t="s">
        <v>738</v>
      </c>
      <c r="E144" s="1" t="s">
        <v>3531</v>
      </c>
      <c r="F144" s="1" t="s">
        <v>105</v>
      </c>
      <c r="G144" s="1" t="s">
        <v>464</v>
      </c>
      <c r="H144" s="1" t="s">
        <v>3082</v>
      </c>
      <c r="I144" s="1" t="s">
        <v>3532</v>
      </c>
      <c r="J144" s="1" t="s">
        <v>3084</v>
      </c>
      <c r="K144" s="1" t="s">
        <v>3532</v>
      </c>
      <c r="L144" s="1" t="s">
        <v>3532</v>
      </c>
      <c r="M144" s="1" t="s">
        <v>3085</v>
      </c>
      <c r="N144" s="1" t="s">
        <v>3085</v>
      </c>
      <c r="O144" s="1" t="s">
        <v>3086</v>
      </c>
      <c r="P144" s="1" t="s">
        <v>3087</v>
      </c>
      <c r="Q144" s="1" t="s">
        <v>3088</v>
      </c>
      <c r="R144" s="1" t="s">
        <v>3533</v>
      </c>
      <c r="S144" s="1" t="s">
        <v>76</v>
      </c>
      <c r="T144" s="1" t="s">
        <v>37</v>
      </c>
      <c r="U144" s="1" t="s">
        <v>3048</v>
      </c>
      <c r="V144" s="1" t="s">
        <v>3098</v>
      </c>
    </row>
    <row r="145" s="1" customFormat="1" spans="1:22">
      <c r="A145" s="1" t="s">
        <v>1594</v>
      </c>
      <c r="B145" s="1" t="s">
        <v>116</v>
      </c>
      <c r="C145" s="1" t="s">
        <v>1595</v>
      </c>
      <c r="D145" s="1" t="s">
        <v>1597</v>
      </c>
      <c r="E145" s="1" t="s">
        <v>3534</v>
      </c>
      <c r="F145" s="1" t="s">
        <v>82</v>
      </c>
      <c r="G145" s="1" t="s">
        <v>520</v>
      </c>
      <c r="H145" s="1" t="s">
        <v>3082</v>
      </c>
      <c r="I145" s="1" t="s">
        <v>3535</v>
      </c>
      <c r="J145" s="1" t="s">
        <v>3084</v>
      </c>
      <c r="K145" s="1" t="s">
        <v>3535</v>
      </c>
      <c r="L145" s="1" t="s">
        <v>3535</v>
      </c>
      <c r="M145" s="1" t="s">
        <v>3085</v>
      </c>
      <c r="N145" s="1" t="s">
        <v>3085</v>
      </c>
      <c r="O145" s="1" t="s">
        <v>3086</v>
      </c>
      <c r="P145" s="1" t="s">
        <v>3087</v>
      </c>
      <c r="Q145" s="1" t="s">
        <v>3088</v>
      </c>
      <c r="R145" s="1" t="s">
        <v>3536</v>
      </c>
      <c r="S145" s="1" t="s">
        <v>76</v>
      </c>
      <c r="T145" s="1" t="s">
        <v>37</v>
      </c>
      <c r="U145" s="1" t="s">
        <v>3048</v>
      </c>
      <c r="V145" s="1" t="s">
        <v>3142</v>
      </c>
    </row>
    <row r="146" s="1" customFormat="1" spans="1:22">
      <c r="A146" s="1" t="s">
        <v>865</v>
      </c>
      <c r="B146" s="1" t="s">
        <v>116</v>
      </c>
      <c r="C146" s="1" t="s">
        <v>866</v>
      </c>
      <c r="D146" s="1" t="s">
        <v>868</v>
      </c>
      <c r="E146" s="1" t="s">
        <v>3537</v>
      </c>
      <c r="F146" s="1" t="s">
        <v>82</v>
      </c>
      <c r="G146" s="1" t="s">
        <v>464</v>
      </c>
      <c r="H146" s="1" t="s">
        <v>3082</v>
      </c>
      <c r="I146" s="1" t="s">
        <v>3538</v>
      </c>
      <c r="J146" s="1" t="s">
        <v>3084</v>
      </c>
      <c r="K146" s="1" t="s">
        <v>3538</v>
      </c>
      <c r="L146" s="1" t="s">
        <v>3538</v>
      </c>
      <c r="M146" s="1" t="s">
        <v>3085</v>
      </c>
      <c r="N146" s="1" t="s">
        <v>3085</v>
      </c>
      <c r="O146" s="1" t="s">
        <v>3086</v>
      </c>
      <c r="P146" s="1" t="s">
        <v>3087</v>
      </c>
      <c r="Q146" s="1" t="s">
        <v>3088</v>
      </c>
      <c r="R146" s="1" t="s">
        <v>3539</v>
      </c>
      <c r="S146" s="1" t="s">
        <v>76</v>
      </c>
      <c r="T146" s="1" t="s">
        <v>37</v>
      </c>
      <c r="U146" s="1" t="s">
        <v>3048</v>
      </c>
      <c r="V146" s="1" t="s">
        <v>3142</v>
      </c>
    </row>
    <row r="147" s="1" customFormat="1" spans="1:22">
      <c r="A147" s="1" t="s">
        <v>856</v>
      </c>
      <c r="B147" s="1" t="s">
        <v>116</v>
      </c>
      <c r="C147" s="1" t="s">
        <v>857</v>
      </c>
      <c r="D147" s="1" t="s">
        <v>3540</v>
      </c>
      <c r="E147" s="1" t="s">
        <v>3541</v>
      </c>
      <c r="F147" s="1" t="s">
        <v>82</v>
      </c>
      <c r="G147" s="1" t="s">
        <v>464</v>
      </c>
      <c r="H147" s="1" t="s">
        <v>3082</v>
      </c>
      <c r="I147" s="1" t="s">
        <v>3241</v>
      </c>
      <c r="J147" s="1" t="s">
        <v>3084</v>
      </c>
      <c r="K147" s="1" t="s">
        <v>3241</v>
      </c>
      <c r="L147" s="1" t="s">
        <v>3241</v>
      </c>
      <c r="M147" s="1" t="s">
        <v>3085</v>
      </c>
      <c r="N147" s="1" t="s">
        <v>3085</v>
      </c>
      <c r="O147" s="1" t="s">
        <v>3086</v>
      </c>
      <c r="P147" s="1" t="s">
        <v>3087</v>
      </c>
      <c r="Q147" s="1" t="s">
        <v>3088</v>
      </c>
      <c r="R147" s="1" t="s">
        <v>3542</v>
      </c>
      <c r="S147" s="1" t="s">
        <v>76</v>
      </c>
      <c r="T147" s="1" t="s">
        <v>37</v>
      </c>
      <c r="U147" s="1" t="s">
        <v>3048</v>
      </c>
      <c r="V147" s="1" t="s">
        <v>3142</v>
      </c>
    </row>
    <row r="148" s="1" customFormat="1" spans="1:22">
      <c r="A148" s="1" t="s">
        <v>298</v>
      </c>
      <c r="B148" s="1" t="s">
        <v>116</v>
      </c>
      <c r="C148" s="1" t="s">
        <v>299</v>
      </c>
      <c r="D148" s="1" t="s">
        <v>301</v>
      </c>
      <c r="E148" s="1" t="s">
        <v>3543</v>
      </c>
      <c r="F148" s="1" t="s">
        <v>82</v>
      </c>
      <c r="G148" s="1" t="s">
        <v>105</v>
      </c>
      <c r="H148" s="1" t="s">
        <v>3082</v>
      </c>
      <c r="I148" s="1" t="s">
        <v>3544</v>
      </c>
      <c r="J148" s="1" t="s">
        <v>3084</v>
      </c>
      <c r="K148" s="1" t="s">
        <v>3544</v>
      </c>
      <c r="L148" s="1" t="s">
        <v>3544</v>
      </c>
      <c r="M148" s="1" t="s">
        <v>3085</v>
      </c>
      <c r="N148" s="1" t="s">
        <v>3085</v>
      </c>
      <c r="O148" s="1" t="s">
        <v>3086</v>
      </c>
      <c r="P148" s="1" t="s">
        <v>3087</v>
      </c>
      <c r="Q148" s="1" t="s">
        <v>3088</v>
      </c>
      <c r="R148" s="1" t="s">
        <v>3545</v>
      </c>
      <c r="S148" s="1" t="s">
        <v>76</v>
      </c>
      <c r="T148" s="1" t="s">
        <v>37</v>
      </c>
      <c r="U148" s="1" t="s">
        <v>3048</v>
      </c>
      <c r="V148" s="1" t="s">
        <v>3142</v>
      </c>
    </row>
    <row r="149" s="1" customFormat="1" spans="1:22">
      <c r="A149" s="1" t="s">
        <v>2783</v>
      </c>
      <c r="B149" s="1" t="s">
        <v>116</v>
      </c>
      <c r="C149" s="1" t="s">
        <v>2784</v>
      </c>
      <c r="D149" s="1" t="s">
        <v>498</v>
      </c>
      <c r="E149" s="1" t="s">
        <v>3546</v>
      </c>
      <c r="F149" s="1" t="s">
        <v>520</v>
      </c>
      <c r="G149" s="1" t="s">
        <v>84</v>
      </c>
      <c r="H149" s="1" t="s">
        <v>3082</v>
      </c>
      <c r="I149" s="1" t="s">
        <v>3547</v>
      </c>
      <c r="J149" s="1" t="s">
        <v>3084</v>
      </c>
      <c r="K149" s="1" t="s">
        <v>3547</v>
      </c>
      <c r="L149" s="1" t="s">
        <v>3547</v>
      </c>
      <c r="M149" s="1" t="s">
        <v>3085</v>
      </c>
      <c r="N149" s="1" t="s">
        <v>3085</v>
      </c>
      <c r="O149" s="1" t="s">
        <v>3086</v>
      </c>
      <c r="P149" s="1" t="s">
        <v>3087</v>
      </c>
      <c r="Q149" s="1" t="s">
        <v>3088</v>
      </c>
      <c r="R149" s="1" t="s">
        <v>3548</v>
      </c>
      <c r="S149" s="1" t="s">
        <v>76</v>
      </c>
      <c r="T149" s="1" t="s">
        <v>37</v>
      </c>
      <c r="U149" s="1" t="s">
        <v>3048</v>
      </c>
      <c r="V149" s="1" t="s">
        <v>3142</v>
      </c>
    </row>
    <row r="150" s="1" customFormat="1" spans="1:22">
      <c r="A150" s="1" t="s">
        <v>2190</v>
      </c>
      <c r="B150" s="1" t="s">
        <v>116</v>
      </c>
      <c r="C150" s="1" t="s">
        <v>2191</v>
      </c>
      <c r="D150" s="1" t="s">
        <v>2193</v>
      </c>
      <c r="E150" s="1" t="s">
        <v>3549</v>
      </c>
      <c r="F150" s="1" t="s">
        <v>520</v>
      </c>
      <c r="G150" s="1" t="s">
        <v>929</v>
      </c>
      <c r="H150" s="1" t="s">
        <v>3082</v>
      </c>
      <c r="I150" s="1" t="s">
        <v>3550</v>
      </c>
      <c r="J150" s="1" t="s">
        <v>3084</v>
      </c>
      <c r="K150" s="1" t="s">
        <v>3550</v>
      </c>
      <c r="L150" s="1" t="s">
        <v>3550</v>
      </c>
      <c r="M150" s="1" t="s">
        <v>3085</v>
      </c>
      <c r="N150" s="1" t="s">
        <v>3085</v>
      </c>
      <c r="O150" s="1" t="s">
        <v>3086</v>
      </c>
      <c r="P150" s="1" t="s">
        <v>3087</v>
      </c>
      <c r="Q150" s="1" t="s">
        <v>3088</v>
      </c>
      <c r="R150" s="1" t="s">
        <v>3551</v>
      </c>
      <c r="S150" s="1" t="s">
        <v>76</v>
      </c>
      <c r="T150" s="1" t="s">
        <v>37</v>
      </c>
      <c r="U150" s="1" t="s">
        <v>3046</v>
      </c>
      <c r="V150" s="1" t="s">
        <v>3219</v>
      </c>
    </row>
    <row r="151" s="1" customFormat="1" spans="1:22">
      <c r="A151" s="1" t="s">
        <v>451</v>
      </c>
      <c r="B151" s="1" t="s">
        <v>116</v>
      </c>
      <c r="C151" s="1" t="s">
        <v>452</v>
      </c>
      <c r="D151" s="1" t="s">
        <v>3552</v>
      </c>
      <c r="E151" s="1" t="s">
        <v>3553</v>
      </c>
      <c r="F151" s="1" t="s">
        <v>82</v>
      </c>
      <c r="G151" s="1" t="s">
        <v>105</v>
      </c>
      <c r="H151" s="1" t="s">
        <v>3082</v>
      </c>
      <c r="I151" s="1" t="s">
        <v>3554</v>
      </c>
      <c r="J151" s="1" t="s">
        <v>3084</v>
      </c>
      <c r="K151" s="1" t="s">
        <v>3554</v>
      </c>
      <c r="L151" s="1" t="s">
        <v>3554</v>
      </c>
      <c r="M151" s="1" t="s">
        <v>3085</v>
      </c>
      <c r="N151" s="1" t="s">
        <v>3085</v>
      </c>
      <c r="O151" s="1" t="s">
        <v>3086</v>
      </c>
      <c r="P151" s="1" t="s">
        <v>3087</v>
      </c>
      <c r="Q151" s="1" t="s">
        <v>3088</v>
      </c>
      <c r="R151" s="1" t="s">
        <v>3555</v>
      </c>
      <c r="S151" s="1" t="s">
        <v>76</v>
      </c>
      <c r="T151" s="1" t="s">
        <v>37</v>
      </c>
      <c r="U151" s="1" t="s">
        <v>3046</v>
      </c>
      <c r="V151" s="1" t="s">
        <v>3556</v>
      </c>
    </row>
    <row r="152" s="1" customFormat="1" spans="1:22">
      <c r="A152" s="1" t="s">
        <v>1893</v>
      </c>
      <c r="B152" s="1" t="s">
        <v>116</v>
      </c>
      <c r="C152" s="1" t="s">
        <v>1894</v>
      </c>
      <c r="D152" s="1" t="s">
        <v>1896</v>
      </c>
      <c r="E152" s="1" t="s">
        <v>3557</v>
      </c>
      <c r="F152" s="1" t="s">
        <v>520</v>
      </c>
      <c r="G152" s="1" t="s">
        <v>83</v>
      </c>
      <c r="H152" s="1" t="s">
        <v>3082</v>
      </c>
      <c r="I152" s="1" t="s">
        <v>3558</v>
      </c>
      <c r="J152" s="1" t="s">
        <v>3084</v>
      </c>
      <c r="K152" s="1" t="s">
        <v>3558</v>
      </c>
      <c r="L152" s="1" t="s">
        <v>3558</v>
      </c>
      <c r="M152" s="1" t="s">
        <v>3085</v>
      </c>
      <c r="N152" s="1" t="s">
        <v>3085</v>
      </c>
      <c r="O152" s="1" t="s">
        <v>3086</v>
      </c>
      <c r="P152" s="1" t="s">
        <v>3087</v>
      </c>
      <c r="Q152" s="1" t="s">
        <v>3088</v>
      </c>
      <c r="R152" s="1" t="s">
        <v>3559</v>
      </c>
      <c r="S152" s="1" t="s">
        <v>76</v>
      </c>
      <c r="T152" s="1" t="s">
        <v>37</v>
      </c>
      <c r="U152" s="1" t="s">
        <v>3046</v>
      </c>
      <c r="V152" s="1" t="s">
        <v>3243</v>
      </c>
    </row>
    <row r="153" s="1" customFormat="1" spans="1:22">
      <c r="A153" s="1" t="s">
        <v>212</v>
      </c>
      <c r="B153" s="1" t="s">
        <v>116</v>
      </c>
      <c r="C153" s="1" t="s">
        <v>213</v>
      </c>
      <c r="D153" s="1" t="s">
        <v>215</v>
      </c>
      <c r="E153" s="1" t="s">
        <v>3560</v>
      </c>
      <c r="F153" s="1" t="s">
        <v>82</v>
      </c>
      <c r="G153" s="1" t="s">
        <v>105</v>
      </c>
      <c r="H153" s="1" t="s">
        <v>3082</v>
      </c>
      <c r="I153" s="1" t="s">
        <v>3561</v>
      </c>
      <c r="J153" s="1" t="s">
        <v>3084</v>
      </c>
      <c r="K153" s="1" t="s">
        <v>3561</v>
      </c>
      <c r="L153" s="1" t="s">
        <v>3561</v>
      </c>
      <c r="M153" s="1" t="s">
        <v>3085</v>
      </c>
      <c r="N153" s="1" t="s">
        <v>3085</v>
      </c>
      <c r="O153" s="1" t="s">
        <v>3086</v>
      </c>
      <c r="P153" s="1" t="s">
        <v>3087</v>
      </c>
      <c r="Q153" s="1" t="s">
        <v>3088</v>
      </c>
      <c r="R153" s="1" t="s">
        <v>3562</v>
      </c>
      <c r="S153" s="1" t="s">
        <v>76</v>
      </c>
      <c r="T153" s="1" t="s">
        <v>37</v>
      </c>
      <c r="U153" s="1" t="s">
        <v>3048</v>
      </c>
      <c r="V153" s="1" t="s">
        <v>3098</v>
      </c>
    </row>
    <row r="154" s="1" customFormat="1" spans="1:22">
      <c r="A154" s="1" t="s">
        <v>880</v>
      </c>
      <c r="B154" s="1" t="s">
        <v>116</v>
      </c>
      <c r="C154" s="1" t="s">
        <v>881</v>
      </c>
      <c r="D154" s="1" t="s">
        <v>3563</v>
      </c>
      <c r="E154" s="1" t="s">
        <v>3564</v>
      </c>
      <c r="F154" s="1" t="s">
        <v>105</v>
      </c>
      <c r="G154" s="1" t="s">
        <v>464</v>
      </c>
      <c r="H154" s="1" t="s">
        <v>3082</v>
      </c>
      <c r="I154" s="1" t="s">
        <v>3565</v>
      </c>
      <c r="J154" s="1" t="s">
        <v>3084</v>
      </c>
      <c r="K154" s="1" t="s">
        <v>3565</v>
      </c>
      <c r="L154" s="1" t="s">
        <v>3565</v>
      </c>
      <c r="M154" s="1" t="s">
        <v>3085</v>
      </c>
      <c r="N154" s="1" t="s">
        <v>3085</v>
      </c>
      <c r="O154" s="1" t="s">
        <v>3086</v>
      </c>
      <c r="P154" s="1" t="s">
        <v>3087</v>
      </c>
      <c r="Q154" s="1" t="s">
        <v>3088</v>
      </c>
      <c r="R154" s="1" t="s">
        <v>3566</v>
      </c>
      <c r="S154" s="1" t="s">
        <v>76</v>
      </c>
      <c r="T154" s="1" t="s">
        <v>37</v>
      </c>
      <c r="U154" s="1" t="s">
        <v>3046</v>
      </c>
      <c r="V154" s="1" t="s">
        <v>3142</v>
      </c>
    </row>
    <row r="155" s="1" customFormat="1" spans="1:22">
      <c r="A155" s="1" t="s">
        <v>307</v>
      </c>
      <c r="B155" s="1" t="s">
        <v>116</v>
      </c>
      <c r="C155" s="1" t="s">
        <v>308</v>
      </c>
      <c r="D155" s="1" t="s">
        <v>310</v>
      </c>
      <c r="E155" s="1" t="s">
        <v>3567</v>
      </c>
      <c r="F155" s="1" t="s">
        <v>82</v>
      </c>
      <c r="G155" s="1" t="s">
        <v>105</v>
      </c>
      <c r="H155" s="1" t="s">
        <v>3082</v>
      </c>
      <c r="I155" s="1" t="s">
        <v>3568</v>
      </c>
      <c r="J155" s="1" t="s">
        <v>3084</v>
      </c>
      <c r="K155" s="1" t="s">
        <v>3568</v>
      </c>
      <c r="L155" s="1" t="s">
        <v>3568</v>
      </c>
      <c r="M155" s="1" t="s">
        <v>3085</v>
      </c>
      <c r="N155" s="1" t="s">
        <v>3085</v>
      </c>
      <c r="O155" s="1" t="s">
        <v>3086</v>
      </c>
      <c r="P155" s="1" t="s">
        <v>3087</v>
      </c>
      <c r="Q155" s="1" t="s">
        <v>3088</v>
      </c>
      <c r="R155" s="1" t="s">
        <v>3569</v>
      </c>
      <c r="S155" s="1" t="s">
        <v>76</v>
      </c>
      <c r="T155" s="1" t="s">
        <v>37</v>
      </c>
      <c r="U155" s="1" t="s">
        <v>3046</v>
      </c>
      <c r="V155" s="1" t="s">
        <v>3410</v>
      </c>
    </row>
    <row r="156" s="1" customFormat="1" spans="1:22">
      <c r="A156" s="1" t="s">
        <v>759</v>
      </c>
      <c r="B156" s="1" t="s">
        <v>116</v>
      </c>
      <c r="C156" s="1" t="s">
        <v>760</v>
      </c>
      <c r="D156" s="1" t="s">
        <v>762</v>
      </c>
      <c r="E156" s="1" t="s">
        <v>3570</v>
      </c>
      <c r="F156" s="1" t="s">
        <v>105</v>
      </c>
      <c r="G156" s="1" t="s">
        <v>464</v>
      </c>
      <c r="H156" s="1" t="s">
        <v>3082</v>
      </c>
      <c r="I156" s="1" t="s">
        <v>3571</v>
      </c>
      <c r="J156" s="1" t="s">
        <v>3084</v>
      </c>
      <c r="K156" s="1" t="s">
        <v>3571</v>
      </c>
      <c r="L156" s="1" t="s">
        <v>3571</v>
      </c>
      <c r="M156" s="1" t="s">
        <v>3085</v>
      </c>
      <c r="N156" s="1" t="s">
        <v>3085</v>
      </c>
      <c r="O156" s="1" t="s">
        <v>3086</v>
      </c>
      <c r="P156" s="1" t="s">
        <v>3087</v>
      </c>
      <c r="Q156" s="1" t="s">
        <v>3088</v>
      </c>
      <c r="R156" s="1" t="s">
        <v>3572</v>
      </c>
      <c r="S156" s="1" t="s">
        <v>76</v>
      </c>
      <c r="T156" s="1" t="s">
        <v>37</v>
      </c>
      <c r="U156" s="1" t="s">
        <v>3046</v>
      </c>
      <c r="V156" s="1" t="s">
        <v>3098</v>
      </c>
    </row>
    <row r="157" s="1" customFormat="1" spans="1:22">
      <c r="A157" s="1" t="s">
        <v>1206</v>
      </c>
      <c r="B157" s="1" t="s">
        <v>82</v>
      </c>
      <c r="C157" s="1" t="s">
        <v>1207</v>
      </c>
      <c r="D157" s="1" t="s">
        <v>1209</v>
      </c>
      <c r="E157" s="1" t="s">
        <v>3573</v>
      </c>
      <c r="F157" s="1" t="s">
        <v>464</v>
      </c>
      <c r="G157" s="1" t="s">
        <v>465</v>
      </c>
      <c r="H157" s="1" t="s">
        <v>3082</v>
      </c>
      <c r="I157" s="1" t="s">
        <v>3574</v>
      </c>
      <c r="J157" s="1" t="s">
        <v>3084</v>
      </c>
      <c r="K157" s="1" t="s">
        <v>3574</v>
      </c>
      <c r="L157" s="1" t="s">
        <v>3574</v>
      </c>
      <c r="M157" s="1" t="s">
        <v>3085</v>
      </c>
      <c r="N157" s="1" t="s">
        <v>3085</v>
      </c>
      <c r="O157" s="1" t="s">
        <v>3086</v>
      </c>
      <c r="P157" s="1" t="s">
        <v>3087</v>
      </c>
      <c r="Q157" s="1" t="s">
        <v>3088</v>
      </c>
      <c r="R157" s="1" t="s">
        <v>3575</v>
      </c>
      <c r="S157" s="1" t="s">
        <v>76</v>
      </c>
      <c r="T157" s="1" t="s">
        <v>37</v>
      </c>
      <c r="U157" s="1" t="s">
        <v>3046</v>
      </c>
      <c r="V157" s="1" t="s">
        <v>3142</v>
      </c>
    </row>
    <row r="158" s="1" customFormat="1" spans="1:22">
      <c r="A158" s="1" t="s">
        <v>1470</v>
      </c>
      <c r="B158" s="1" t="s">
        <v>82</v>
      </c>
      <c r="C158" s="1" t="s">
        <v>1471</v>
      </c>
      <c r="D158" s="1" t="s">
        <v>206</v>
      </c>
      <c r="E158" s="1" t="s">
        <v>3576</v>
      </c>
      <c r="F158" s="1" t="s">
        <v>105</v>
      </c>
      <c r="G158" s="1" t="s">
        <v>520</v>
      </c>
      <c r="H158" s="1" t="s">
        <v>3082</v>
      </c>
      <c r="I158" s="1" t="s">
        <v>3577</v>
      </c>
      <c r="J158" s="1" t="s">
        <v>3084</v>
      </c>
      <c r="K158" s="1" t="s">
        <v>3577</v>
      </c>
      <c r="L158" s="1" t="s">
        <v>3577</v>
      </c>
      <c r="M158" s="1" t="s">
        <v>3085</v>
      </c>
      <c r="N158" s="1" t="s">
        <v>3085</v>
      </c>
      <c r="O158" s="1" t="s">
        <v>3086</v>
      </c>
      <c r="P158" s="1" t="s">
        <v>3087</v>
      </c>
      <c r="Q158" s="1" t="s">
        <v>3088</v>
      </c>
      <c r="R158" s="1" t="s">
        <v>3578</v>
      </c>
      <c r="S158" s="1" t="s">
        <v>76</v>
      </c>
      <c r="T158" s="1" t="s">
        <v>37</v>
      </c>
      <c r="U158" s="1" t="s">
        <v>3048</v>
      </c>
      <c r="V158" s="1" t="s">
        <v>3098</v>
      </c>
    </row>
    <row r="159" s="1" customFormat="1" spans="1:22">
      <c r="A159" s="1" t="s">
        <v>355</v>
      </c>
      <c r="B159" s="1" t="s">
        <v>82</v>
      </c>
      <c r="C159" s="1" t="s">
        <v>356</v>
      </c>
      <c r="D159" s="1" t="s">
        <v>358</v>
      </c>
      <c r="E159" s="1" t="s">
        <v>3579</v>
      </c>
      <c r="F159" s="1" t="s">
        <v>82</v>
      </c>
      <c r="G159" s="1" t="s">
        <v>105</v>
      </c>
      <c r="H159" s="1" t="s">
        <v>3082</v>
      </c>
      <c r="I159" s="1" t="s">
        <v>3580</v>
      </c>
      <c r="J159" s="1" t="s">
        <v>3084</v>
      </c>
      <c r="K159" s="1" t="s">
        <v>3580</v>
      </c>
      <c r="L159" s="1" t="s">
        <v>3580</v>
      </c>
      <c r="M159" s="1" t="s">
        <v>3085</v>
      </c>
      <c r="N159" s="1" t="s">
        <v>3085</v>
      </c>
      <c r="O159" s="1" t="s">
        <v>3086</v>
      </c>
      <c r="P159" s="1" t="s">
        <v>3087</v>
      </c>
      <c r="Q159" s="1" t="s">
        <v>3088</v>
      </c>
      <c r="R159" s="1" t="s">
        <v>3581</v>
      </c>
      <c r="S159" s="1" t="s">
        <v>76</v>
      </c>
      <c r="T159" s="1" t="s">
        <v>37</v>
      </c>
      <c r="U159" s="1" t="s">
        <v>3048</v>
      </c>
      <c r="V159" s="1" t="s">
        <v>3142</v>
      </c>
    </row>
    <row r="160" s="1" customFormat="1" spans="1:22">
      <c r="A160" s="1" t="s">
        <v>325</v>
      </c>
      <c r="B160" s="1" t="s">
        <v>82</v>
      </c>
      <c r="C160" s="1" t="s">
        <v>326</v>
      </c>
      <c r="D160" s="1" t="s">
        <v>328</v>
      </c>
      <c r="E160" s="1" t="s">
        <v>3582</v>
      </c>
      <c r="F160" s="1" t="s">
        <v>82</v>
      </c>
      <c r="G160" s="1" t="s">
        <v>105</v>
      </c>
      <c r="H160" s="1" t="s">
        <v>3082</v>
      </c>
      <c r="I160" s="1" t="s">
        <v>3583</v>
      </c>
      <c r="J160" s="1" t="s">
        <v>3084</v>
      </c>
      <c r="K160" s="1" t="s">
        <v>3583</v>
      </c>
      <c r="L160" s="1" t="s">
        <v>3583</v>
      </c>
      <c r="M160" s="1" t="s">
        <v>3085</v>
      </c>
      <c r="N160" s="1" t="s">
        <v>3085</v>
      </c>
      <c r="O160" s="1" t="s">
        <v>3086</v>
      </c>
      <c r="P160" s="1" t="s">
        <v>3087</v>
      </c>
      <c r="Q160" s="1" t="s">
        <v>3088</v>
      </c>
      <c r="R160" s="1" t="s">
        <v>3584</v>
      </c>
      <c r="S160" s="1" t="s">
        <v>76</v>
      </c>
      <c r="T160" s="1" t="s">
        <v>37</v>
      </c>
      <c r="U160" s="1" t="s">
        <v>3046</v>
      </c>
      <c r="V160" s="1" t="s">
        <v>3142</v>
      </c>
    </row>
    <row r="161" s="1" customFormat="1" spans="1:22">
      <c r="A161" s="1" t="s">
        <v>346</v>
      </c>
      <c r="B161" s="1" t="s">
        <v>82</v>
      </c>
      <c r="C161" s="1" t="s">
        <v>347</v>
      </c>
      <c r="D161" s="1" t="s">
        <v>3585</v>
      </c>
      <c r="E161" s="1" t="s">
        <v>3586</v>
      </c>
      <c r="F161" s="1" t="s">
        <v>82</v>
      </c>
      <c r="G161" s="1" t="s">
        <v>105</v>
      </c>
      <c r="H161" s="1" t="s">
        <v>3082</v>
      </c>
      <c r="I161" s="1" t="s">
        <v>3587</v>
      </c>
      <c r="J161" s="1" t="s">
        <v>3084</v>
      </c>
      <c r="K161" s="1" t="s">
        <v>3587</v>
      </c>
      <c r="L161" s="1" t="s">
        <v>3587</v>
      </c>
      <c r="M161" s="1" t="s">
        <v>3085</v>
      </c>
      <c r="N161" s="1" t="s">
        <v>3085</v>
      </c>
      <c r="O161" s="1" t="s">
        <v>3086</v>
      </c>
      <c r="P161" s="1" t="s">
        <v>3087</v>
      </c>
      <c r="Q161" s="1" t="s">
        <v>3088</v>
      </c>
      <c r="R161" s="1" t="s">
        <v>3588</v>
      </c>
      <c r="S161" s="1" t="s">
        <v>76</v>
      </c>
      <c r="T161" s="1" t="s">
        <v>37</v>
      </c>
      <c r="U161" s="1" t="s">
        <v>3048</v>
      </c>
      <c r="V161" s="1" t="s">
        <v>3142</v>
      </c>
    </row>
    <row r="162" s="1" customFormat="1" spans="1:22">
      <c r="A162" s="1" t="s">
        <v>1328</v>
      </c>
      <c r="B162" s="1" t="s">
        <v>82</v>
      </c>
      <c r="C162" s="1" t="s">
        <v>1329</v>
      </c>
      <c r="D162" s="1" t="s">
        <v>1331</v>
      </c>
      <c r="E162" s="1" t="s">
        <v>3589</v>
      </c>
      <c r="F162" s="1" t="s">
        <v>105</v>
      </c>
      <c r="G162" s="1" t="s">
        <v>465</v>
      </c>
      <c r="H162" s="1" t="s">
        <v>3082</v>
      </c>
      <c r="I162" s="1" t="s">
        <v>3590</v>
      </c>
      <c r="J162" s="1" t="s">
        <v>3084</v>
      </c>
      <c r="K162" s="1" t="s">
        <v>3590</v>
      </c>
      <c r="L162" s="1" t="s">
        <v>3590</v>
      </c>
      <c r="M162" s="1" t="s">
        <v>3085</v>
      </c>
      <c r="N162" s="1" t="s">
        <v>3085</v>
      </c>
      <c r="O162" s="1" t="s">
        <v>3086</v>
      </c>
      <c r="P162" s="1" t="s">
        <v>3087</v>
      </c>
      <c r="Q162" s="1" t="s">
        <v>3088</v>
      </c>
      <c r="R162" s="1" t="s">
        <v>3591</v>
      </c>
      <c r="S162" s="1" t="s">
        <v>76</v>
      </c>
      <c r="T162" s="1" t="s">
        <v>37</v>
      </c>
      <c r="U162" s="1" t="s">
        <v>3046</v>
      </c>
      <c r="V162" s="1" t="s">
        <v>3243</v>
      </c>
    </row>
    <row r="163" s="1" customFormat="1" spans="1:22">
      <c r="A163" s="1" t="s">
        <v>1464</v>
      </c>
      <c r="B163" s="1" t="s">
        <v>82</v>
      </c>
      <c r="C163" s="1" t="s">
        <v>1465</v>
      </c>
      <c r="D163" s="1" t="s">
        <v>166</v>
      </c>
      <c r="E163" s="1" t="s">
        <v>3592</v>
      </c>
      <c r="F163" s="1" t="s">
        <v>465</v>
      </c>
      <c r="G163" s="1" t="s">
        <v>520</v>
      </c>
      <c r="H163" s="1" t="s">
        <v>3082</v>
      </c>
      <c r="I163" s="1" t="s">
        <v>3593</v>
      </c>
      <c r="J163" s="1" t="s">
        <v>3084</v>
      </c>
      <c r="K163" s="1" t="s">
        <v>3593</v>
      </c>
      <c r="L163" s="1" t="s">
        <v>3593</v>
      </c>
      <c r="M163" s="1" t="s">
        <v>3085</v>
      </c>
      <c r="N163" s="1" t="s">
        <v>3085</v>
      </c>
      <c r="O163" s="1" t="s">
        <v>3086</v>
      </c>
      <c r="P163" s="1" t="s">
        <v>3087</v>
      </c>
      <c r="Q163" s="1" t="s">
        <v>3088</v>
      </c>
      <c r="R163" s="1" t="s">
        <v>3594</v>
      </c>
      <c r="S163" s="1" t="s">
        <v>76</v>
      </c>
      <c r="T163" s="1" t="s">
        <v>37</v>
      </c>
      <c r="U163" s="1" t="s">
        <v>3046</v>
      </c>
      <c r="V163" s="1" t="s">
        <v>3094</v>
      </c>
    </row>
    <row r="164" s="1" customFormat="1" spans="1:22">
      <c r="A164" s="1" t="s">
        <v>380</v>
      </c>
      <c r="B164" s="1" t="s">
        <v>82</v>
      </c>
      <c r="C164" s="1" t="s">
        <v>381</v>
      </c>
      <c r="D164" s="1" t="s">
        <v>3595</v>
      </c>
      <c r="E164" s="1" t="s">
        <v>3596</v>
      </c>
      <c r="F164" s="1" t="s">
        <v>82</v>
      </c>
      <c r="G164" s="1" t="s">
        <v>105</v>
      </c>
      <c r="H164" s="1" t="s">
        <v>3082</v>
      </c>
      <c r="I164" s="1" t="s">
        <v>3597</v>
      </c>
      <c r="J164" s="1" t="s">
        <v>3084</v>
      </c>
      <c r="K164" s="1" t="s">
        <v>3597</v>
      </c>
      <c r="L164" s="1" t="s">
        <v>3597</v>
      </c>
      <c r="M164" s="1" t="s">
        <v>3085</v>
      </c>
      <c r="N164" s="1" t="s">
        <v>3085</v>
      </c>
      <c r="O164" s="1" t="s">
        <v>3086</v>
      </c>
      <c r="P164" s="1" t="s">
        <v>3087</v>
      </c>
      <c r="Q164" s="1" t="s">
        <v>3088</v>
      </c>
      <c r="R164" s="1" t="s">
        <v>3598</v>
      </c>
      <c r="S164" s="1" t="s">
        <v>76</v>
      </c>
      <c r="T164" s="1" t="s">
        <v>37</v>
      </c>
      <c r="U164" s="1" t="s">
        <v>3048</v>
      </c>
      <c r="V164" s="1" t="s">
        <v>3142</v>
      </c>
    </row>
    <row r="165" s="1" customFormat="1" spans="1:22">
      <c r="A165" s="1" t="s">
        <v>374</v>
      </c>
      <c r="B165" s="1" t="s">
        <v>82</v>
      </c>
      <c r="C165" s="1" t="s">
        <v>375</v>
      </c>
      <c r="D165" s="1" t="s">
        <v>3599</v>
      </c>
      <c r="E165" s="1" t="s">
        <v>3600</v>
      </c>
      <c r="F165" s="1" t="s">
        <v>82</v>
      </c>
      <c r="G165" s="1" t="s">
        <v>105</v>
      </c>
      <c r="H165" s="1" t="s">
        <v>3082</v>
      </c>
      <c r="I165" s="1" t="s">
        <v>3197</v>
      </c>
      <c r="J165" s="1" t="s">
        <v>3084</v>
      </c>
      <c r="K165" s="1" t="s">
        <v>3197</v>
      </c>
      <c r="L165" s="1" t="s">
        <v>3197</v>
      </c>
      <c r="M165" s="1" t="s">
        <v>3085</v>
      </c>
      <c r="N165" s="1" t="s">
        <v>3085</v>
      </c>
      <c r="O165" s="1" t="s">
        <v>3086</v>
      </c>
      <c r="P165" s="1" t="s">
        <v>3087</v>
      </c>
      <c r="Q165" s="1" t="s">
        <v>3088</v>
      </c>
      <c r="R165" s="1" t="s">
        <v>3601</v>
      </c>
      <c r="S165" s="1" t="s">
        <v>76</v>
      </c>
      <c r="T165" s="1" t="s">
        <v>37</v>
      </c>
      <c r="U165" s="1" t="s">
        <v>3048</v>
      </c>
      <c r="V165" s="1" t="s">
        <v>3142</v>
      </c>
    </row>
    <row r="166" s="1" customFormat="1" spans="1:22">
      <c r="A166" s="1" t="s">
        <v>1032</v>
      </c>
      <c r="B166" s="1" t="s">
        <v>82</v>
      </c>
      <c r="C166" s="1" t="s">
        <v>1033</v>
      </c>
      <c r="D166" s="1" t="s">
        <v>3602</v>
      </c>
      <c r="E166" s="1" t="s">
        <v>3603</v>
      </c>
      <c r="F166" s="1" t="s">
        <v>464</v>
      </c>
      <c r="G166" s="1" t="s">
        <v>465</v>
      </c>
      <c r="H166" s="1" t="s">
        <v>3082</v>
      </c>
      <c r="I166" s="1" t="s">
        <v>3604</v>
      </c>
      <c r="J166" s="1" t="s">
        <v>3084</v>
      </c>
      <c r="K166" s="1" t="s">
        <v>3604</v>
      </c>
      <c r="L166" s="1" t="s">
        <v>3604</v>
      </c>
      <c r="M166" s="1" t="s">
        <v>3085</v>
      </c>
      <c r="N166" s="1" t="s">
        <v>3085</v>
      </c>
      <c r="O166" s="1" t="s">
        <v>3086</v>
      </c>
      <c r="P166" s="1" t="s">
        <v>3087</v>
      </c>
      <c r="Q166" s="1" t="s">
        <v>3088</v>
      </c>
      <c r="R166" s="1" t="s">
        <v>3605</v>
      </c>
      <c r="S166" s="1" t="s">
        <v>76</v>
      </c>
      <c r="T166" s="1" t="s">
        <v>37</v>
      </c>
      <c r="U166" s="1" t="s">
        <v>3048</v>
      </c>
      <c r="V166" s="1" t="s">
        <v>3219</v>
      </c>
    </row>
    <row r="167" s="1" customFormat="1" spans="1:22">
      <c r="A167" s="1" t="s">
        <v>2308</v>
      </c>
      <c r="B167" s="1" t="s">
        <v>82</v>
      </c>
      <c r="C167" s="1" t="s">
        <v>2309</v>
      </c>
      <c r="D167" s="1" t="s">
        <v>3606</v>
      </c>
      <c r="E167" s="1" t="s">
        <v>3607</v>
      </c>
      <c r="F167" s="1" t="s">
        <v>464</v>
      </c>
      <c r="G167" s="1" t="s">
        <v>929</v>
      </c>
      <c r="H167" s="1" t="s">
        <v>3082</v>
      </c>
      <c r="I167" s="1" t="s">
        <v>3608</v>
      </c>
      <c r="J167" s="1" t="s">
        <v>3084</v>
      </c>
      <c r="K167" s="1" t="s">
        <v>3608</v>
      </c>
      <c r="L167" s="1" t="s">
        <v>3608</v>
      </c>
      <c r="M167" s="1" t="s">
        <v>3085</v>
      </c>
      <c r="N167" s="1" t="s">
        <v>3085</v>
      </c>
      <c r="O167" s="1" t="s">
        <v>3086</v>
      </c>
      <c r="P167" s="1" t="s">
        <v>3087</v>
      </c>
      <c r="Q167" s="1" t="s">
        <v>3088</v>
      </c>
      <c r="R167" s="1" t="s">
        <v>3609</v>
      </c>
      <c r="S167" s="1" t="s">
        <v>76</v>
      </c>
      <c r="T167" s="1" t="s">
        <v>37</v>
      </c>
      <c r="U167" s="1" t="s">
        <v>3046</v>
      </c>
      <c r="V167" s="1" t="s">
        <v>3098</v>
      </c>
    </row>
    <row r="168" s="1" customFormat="1" spans="1:22">
      <c r="A168" s="1" t="s">
        <v>2697</v>
      </c>
      <c r="B168" s="1" t="s">
        <v>82</v>
      </c>
      <c r="C168" s="1" t="s">
        <v>2698</v>
      </c>
      <c r="D168" s="1" t="s">
        <v>3610</v>
      </c>
      <c r="E168" s="1" t="s">
        <v>3611</v>
      </c>
      <c r="F168" s="1" t="s">
        <v>520</v>
      </c>
      <c r="G168" s="1" t="s">
        <v>84</v>
      </c>
      <c r="H168" s="1" t="s">
        <v>3082</v>
      </c>
      <c r="I168" s="1" t="s">
        <v>3612</v>
      </c>
      <c r="J168" s="1" t="s">
        <v>3084</v>
      </c>
      <c r="K168" s="1" t="s">
        <v>3612</v>
      </c>
      <c r="L168" s="1" t="s">
        <v>3612</v>
      </c>
      <c r="M168" s="1" t="s">
        <v>3085</v>
      </c>
      <c r="N168" s="1" t="s">
        <v>3085</v>
      </c>
      <c r="O168" s="1" t="s">
        <v>3086</v>
      </c>
      <c r="P168" s="1" t="s">
        <v>3087</v>
      </c>
      <c r="Q168" s="1" t="s">
        <v>3088</v>
      </c>
      <c r="R168" s="1" t="s">
        <v>3613</v>
      </c>
      <c r="S168" s="1" t="s">
        <v>76</v>
      </c>
      <c r="T168" s="1" t="s">
        <v>37</v>
      </c>
      <c r="U168" s="1" t="s">
        <v>3048</v>
      </c>
      <c r="V168" s="1" t="s">
        <v>3098</v>
      </c>
    </row>
    <row r="169" s="1" customFormat="1" spans="1:22">
      <c r="A169" s="1" t="s">
        <v>365</v>
      </c>
      <c r="B169" s="1" t="s">
        <v>82</v>
      </c>
      <c r="C169" s="1" t="s">
        <v>366</v>
      </c>
      <c r="D169" s="1" t="s">
        <v>3614</v>
      </c>
      <c r="E169" s="1" t="s">
        <v>3615</v>
      </c>
      <c r="F169" s="1" t="s">
        <v>82</v>
      </c>
      <c r="G169" s="1" t="s">
        <v>105</v>
      </c>
      <c r="H169" s="1" t="s">
        <v>3082</v>
      </c>
      <c r="I169" s="1" t="s">
        <v>3616</v>
      </c>
      <c r="J169" s="1" t="s">
        <v>3084</v>
      </c>
      <c r="K169" s="1" t="s">
        <v>3616</v>
      </c>
      <c r="L169" s="1" t="s">
        <v>3616</v>
      </c>
      <c r="M169" s="1" t="s">
        <v>3085</v>
      </c>
      <c r="N169" s="1" t="s">
        <v>3085</v>
      </c>
      <c r="O169" s="1" t="s">
        <v>3086</v>
      </c>
      <c r="P169" s="1" t="s">
        <v>3087</v>
      </c>
      <c r="Q169" s="1" t="s">
        <v>3088</v>
      </c>
      <c r="R169" s="1" t="s">
        <v>3617</v>
      </c>
      <c r="S169" s="1" t="s">
        <v>76</v>
      </c>
      <c r="T169" s="1" t="s">
        <v>37</v>
      </c>
      <c r="U169" s="1" t="s">
        <v>3048</v>
      </c>
      <c r="V169" s="1" t="s">
        <v>3142</v>
      </c>
    </row>
    <row r="170" s="1" customFormat="1" spans="1:22">
      <c r="A170" s="1" t="s">
        <v>389</v>
      </c>
      <c r="B170" s="1" t="s">
        <v>82</v>
      </c>
      <c r="C170" s="1" t="s">
        <v>390</v>
      </c>
      <c r="D170" s="1" t="s">
        <v>3599</v>
      </c>
      <c r="E170" s="1" t="s">
        <v>3618</v>
      </c>
      <c r="F170" s="1" t="s">
        <v>82</v>
      </c>
      <c r="G170" s="1" t="s">
        <v>105</v>
      </c>
      <c r="H170" s="1" t="s">
        <v>3082</v>
      </c>
      <c r="I170" s="1" t="s">
        <v>3197</v>
      </c>
      <c r="J170" s="1" t="s">
        <v>3084</v>
      </c>
      <c r="K170" s="1" t="s">
        <v>3197</v>
      </c>
      <c r="L170" s="1" t="s">
        <v>3197</v>
      </c>
      <c r="M170" s="1" t="s">
        <v>3085</v>
      </c>
      <c r="N170" s="1" t="s">
        <v>3085</v>
      </c>
      <c r="O170" s="1" t="s">
        <v>3086</v>
      </c>
      <c r="P170" s="1" t="s">
        <v>3087</v>
      </c>
      <c r="Q170" s="1" t="s">
        <v>3088</v>
      </c>
      <c r="R170" s="1" t="s">
        <v>3619</v>
      </c>
      <c r="S170" s="1" t="s">
        <v>76</v>
      </c>
      <c r="T170" s="1" t="s">
        <v>37</v>
      </c>
      <c r="U170" s="1" t="s">
        <v>3048</v>
      </c>
      <c r="V170" s="1" t="s">
        <v>3142</v>
      </c>
    </row>
    <row r="171" s="1" customFormat="1" spans="1:22">
      <c r="A171" s="1" t="s">
        <v>337</v>
      </c>
      <c r="B171" s="1" t="s">
        <v>82</v>
      </c>
      <c r="C171" s="1" t="s">
        <v>338</v>
      </c>
      <c r="D171" s="1" t="s">
        <v>3599</v>
      </c>
      <c r="E171" s="1" t="s">
        <v>3620</v>
      </c>
      <c r="F171" s="1" t="s">
        <v>82</v>
      </c>
      <c r="G171" s="1" t="s">
        <v>105</v>
      </c>
      <c r="H171" s="1" t="s">
        <v>3082</v>
      </c>
      <c r="I171" s="1" t="s">
        <v>3621</v>
      </c>
      <c r="J171" s="1" t="s">
        <v>3084</v>
      </c>
      <c r="K171" s="1" t="s">
        <v>3621</v>
      </c>
      <c r="L171" s="1" t="s">
        <v>3621</v>
      </c>
      <c r="M171" s="1" t="s">
        <v>3085</v>
      </c>
      <c r="N171" s="1" t="s">
        <v>3085</v>
      </c>
      <c r="O171" s="1" t="s">
        <v>3086</v>
      </c>
      <c r="P171" s="1" t="s">
        <v>3087</v>
      </c>
      <c r="Q171" s="1" t="s">
        <v>3088</v>
      </c>
      <c r="R171" s="1" t="s">
        <v>3622</v>
      </c>
      <c r="S171" s="1" t="s">
        <v>76</v>
      </c>
      <c r="T171" s="1" t="s">
        <v>37</v>
      </c>
      <c r="U171" s="1" t="s">
        <v>3048</v>
      </c>
      <c r="V171" s="1" t="s">
        <v>3142</v>
      </c>
    </row>
    <row r="172" s="1" customFormat="1" spans="1:22">
      <c r="A172" s="1" t="s">
        <v>334</v>
      </c>
      <c r="B172" s="1" t="s">
        <v>82</v>
      </c>
      <c r="C172" s="1" t="s">
        <v>335</v>
      </c>
      <c r="D172" s="1" t="s">
        <v>3524</v>
      </c>
      <c r="E172" s="1" t="s">
        <v>3623</v>
      </c>
      <c r="F172" s="1" t="s">
        <v>82</v>
      </c>
      <c r="G172" s="1" t="s">
        <v>105</v>
      </c>
      <c r="H172" s="1" t="s">
        <v>3082</v>
      </c>
      <c r="I172" s="1" t="s">
        <v>3526</v>
      </c>
      <c r="J172" s="1" t="s">
        <v>3084</v>
      </c>
      <c r="K172" s="1" t="s">
        <v>3526</v>
      </c>
      <c r="L172" s="1" t="s">
        <v>3526</v>
      </c>
      <c r="M172" s="1" t="s">
        <v>3085</v>
      </c>
      <c r="N172" s="1" t="s">
        <v>3085</v>
      </c>
      <c r="O172" s="1" t="s">
        <v>3086</v>
      </c>
      <c r="P172" s="1" t="s">
        <v>3087</v>
      </c>
      <c r="Q172" s="1" t="s">
        <v>3088</v>
      </c>
      <c r="R172" s="1" t="s">
        <v>3624</v>
      </c>
      <c r="S172" s="1" t="s">
        <v>76</v>
      </c>
      <c r="T172" s="1" t="s">
        <v>37</v>
      </c>
      <c r="U172" s="1" t="s">
        <v>3048</v>
      </c>
      <c r="V172" s="1" t="s">
        <v>3142</v>
      </c>
    </row>
    <row r="173" s="1" customFormat="1" spans="1:22">
      <c r="A173" s="1" t="s">
        <v>1221</v>
      </c>
      <c r="B173" s="1" t="s">
        <v>82</v>
      </c>
      <c r="C173" s="1" t="s">
        <v>1222</v>
      </c>
      <c r="D173" s="1" t="s">
        <v>3484</v>
      </c>
      <c r="E173" s="1" t="s">
        <v>3625</v>
      </c>
      <c r="F173" s="1" t="s">
        <v>464</v>
      </c>
      <c r="G173" s="1" t="s">
        <v>465</v>
      </c>
      <c r="H173" s="1" t="s">
        <v>3082</v>
      </c>
      <c r="I173" s="1" t="s">
        <v>3486</v>
      </c>
      <c r="J173" s="1" t="s">
        <v>3084</v>
      </c>
      <c r="K173" s="1" t="s">
        <v>3486</v>
      </c>
      <c r="L173" s="1" t="s">
        <v>3486</v>
      </c>
      <c r="M173" s="1" t="s">
        <v>3085</v>
      </c>
      <c r="N173" s="1" t="s">
        <v>3085</v>
      </c>
      <c r="O173" s="1" t="s">
        <v>3086</v>
      </c>
      <c r="P173" s="1" t="s">
        <v>3087</v>
      </c>
      <c r="Q173" s="1" t="s">
        <v>3088</v>
      </c>
      <c r="R173" s="1" t="s">
        <v>3626</v>
      </c>
      <c r="S173" s="1" t="s">
        <v>76</v>
      </c>
      <c r="T173" s="1" t="s">
        <v>37</v>
      </c>
      <c r="U173" s="1" t="s">
        <v>3048</v>
      </c>
      <c r="V173" s="1" t="s">
        <v>3142</v>
      </c>
    </row>
    <row r="174" s="1" customFormat="1" spans="1:22">
      <c r="A174" s="1" t="s">
        <v>1977</v>
      </c>
      <c r="B174" s="1" t="s">
        <v>82</v>
      </c>
      <c r="C174" s="1" t="s">
        <v>1978</v>
      </c>
      <c r="D174" s="1" t="s">
        <v>1980</v>
      </c>
      <c r="E174" s="1" t="s">
        <v>3627</v>
      </c>
      <c r="F174" s="1" t="s">
        <v>520</v>
      </c>
      <c r="G174" s="1" t="s">
        <v>83</v>
      </c>
      <c r="H174" s="1" t="s">
        <v>3082</v>
      </c>
      <c r="I174" s="1" t="s">
        <v>3628</v>
      </c>
      <c r="J174" s="1" t="s">
        <v>3084</v>
      </c>
      <c r="K174" s="1" t="s">
        <v>3628</v>
      </c>
      <c r="L174" s="1" t="s">
        <v>3628</v>
      </c>
      <c r="M174" s="1" t="s">
        <v>3085</v>
      </c>
      <c r="N174" s="1" t="s">
        <v>3085</v>
      </c>
      <c r="O174" s="1" t="s">
        <v>3086</v>
      </c>
      <c r="P174" s="1" t="s">
        <v>3087</v>
      </c>
      <c r="Q174" s="1" t="s">
        <v>3088</v>
      </c>
      <c r="R174" s="1" t="s">
        <v>3629</v>
      </c>
      <c r="S174" s="1" t="s">
        <v>76</v>
      </c>
      <c r="T174" s="1" t="s">
        <v>37</v>
      </c>
      <c r="U174" s="1" t="s">
        <v>3046</v>
      </c>
      <c r="V174" s="1" t="s">
        <v>3142</v>
      </c>
    </row>
    <row r="175" s="1" customFormat="1" spans="1:22">
      <c r="A175" s="1" t="s">
        <v>775</v>
      </c>
      <c r="B175" s="1" t="s">
        <v>82</v>
      </c>
      <c r="C175" s="1" t="s">
        <v>776</v>
      </c>
      <c r="D175" s="1" t="s">
        <v>778</v>
      </c>
      <c r="E175" s="1" t="s">
        <v>3630</v>
      </c>
      <c r="F175" s="1" t="s">
        <v>105</v>
      </c>
      <c r="G175" s="1" t="s">
        <v>464</v>
      </c>
      <c r="H175" s="1" t="s">
        <v>3082</v>
      </c>
      <c r="I175" s="1" t="s">
        <v>3631</v>
      </c>
      <c r="J175" s="1" t="s">
        <v>3084</v>
      </c>
      <c r="K175" s="1" t="s">
        <v>3631</v>
      </c>
      <c r="L175" s="1" t="s">
        <v>3631</v>
      </c>
      <c r="M175" s="1" t="s">
        <v>3085</v>
      </c>
      <c r="N175" s="1" t="s">
        <v>3085</v>
      </c>
      <c r="O175" s="1" t="s">
        <v>3086</v>
      </c>
      <c r="P175" s="1" t="s">
        <v>3087</v>
      </c>
      <c r="Q175" s="1" t="s">
        <v>3088</v>
      </c>
      <c r="R175" s="1" t="s">
        <v>3632</v>
      </c>
      <c r="S175" s="1" t="s">
        <v>76</v>
      </c>
      <c r="T175" s="1" t="s">
        <v>37</v>
      </c>
      <c r="U175" s="1" t="s">
        <v>3048</v>
      </c>
      <c r="V175" s="1" t="s">
        <v>3098</v>
      </c>
    </row>
    <row r="176" s="1" customFormat="1" spans="1:22">
      <c r="A176" s="1" t="s">
        <v>1128</v>
      </c>
      <c r="B176" s="1" t="s">
        <v>82</v>
      </c>
      <c r="C176" s="1" t="s">
        <v>1129</v>
      </c>
      <c r="D176" s="1" t="s">
        <v>762</v>
      </c>
      <c r="E176" s="1" t="s">
        <v>3633</v>
      </c>
      <c r="F176" s="1" t="s">
        <v>464</v>
      </c>
      <c r="G176" s="1" t="s">
        <v>465</v>
      </c>
      <c r="H176" s="1" t="s">
        <v>3082</v>
      </c>
      <c r="I176" s="1" t="s">
        <v>3571</v>
      </c>
      <c r="J176" s="1" t="s">
        <v>3084</v>
      </c>
      <c r="K176" s="1" t="s">
        <v>3571</v>
      </c>
      <c r="L176" s="1" t="s">
        <v>3571</v>
      </c>
      <c r="M176" s="1" t="s">
        <v>3085</v>
      </c>
      <c r="N176" s="1" t="s">
        <v>3085</v>
      </c>
      <c r="O176" s="1" t="s">
        <v>3086</v>
      </c>
      <c r="P176" s="1" t="s">
        <v>3087</v>
      </c>
      <c r="Q176" s="1" t="s">
        <v>3088</v>
      </c>
      <c r="R176" s="1" t="s">
        <v>3634</v>
      </c>
      <c r="S176" s="1" t="s">
        <v>76</v>
      </c>
      <c r="T176" s="1" t="s">
        <v>37</v>
      </c>
      <c r="U176" s="1" t="s">
        <v>3046</v>
      </c>
      <c r="V176" s="1" t="s">
        <v>3098</v>
      </c>
    </row>
    <row r="177" s="1" customFormat="1" spans="1:22">
      <c r="A177" s="1" t="s">
        <v>1121</v>
      </c>
      <c r="B177" s="1" t="s">
        <v>82</v>
      </c>
      <c r="C177" s="1" t="s">
        <v>1122</v>
      </c>
      <c r="D177" s="1" t="s">
        <v>762</v>
      </c>
      <c r="E177" s="1" t="s">
        <v>3635</v>
      </c>
      <c r="F177" s="1" t="s">
        <v>464</v>
      </c>
      <c r="G177" s="1" t="s">
        <v>465</v>
      </c>
      <c r="H177" s="1" t="s">
        <v>3082</v>
      </c>
      <c r="I177" s="1" t="s">
        <v>3636</v>
      </c>
      <c r="J177" s="1" t="s">
        <v>3084</v>
      </c>
      <c r="K177" s="1" t="s">
        <v>3636</v>
      </c>
      <c r="L177" s="1" t="s">
        <v>3636</v>
      </c>
      <c r="M177" s="1" t="s">
        <v>3085</v>
      </c>
      <c r="N177" s="1" t="s">
        <v>3085</v>
      </c>
      <c r="O177" s="1" t="s">
        <v>3086</v>
      </c>
      <c r="P177" s="1" t="s">
        <v>3087</v>
      </c>
      <c r="Q177" s="1" t="s">
        <v>3088</v>
      </c>
      <c r="R177" s="1" t="s">
        <v>3637</v>
      </c>
      <c r="S177" s="1" t="s">
        <v>76</v>
      </c>
      <c r="T177" s="1" t="s">
        <v>37</v>
      </c>
      <c r="U177" s="1" t="s">
        <v>3046</v>
      </c>
      <c r="V177" s="1" t="s">
        <v>3098</v>
      </c>
    </row>
    <row r="178" s="1" customFormat="1" spans="1:22">
      <c r="A178" s="1" t="s">
        <v>751</v>
      </c>
      <c r="B178" s="1" t="s">
        <v>82</v>
      </c>
      <c r="C178" s="1" t="s">
        <v>752</v>
      </c>
      <c r="D178" s="1" t="s">
        <v>754</v>
      </c>
      <c r="E178" s="1" t="s">
        <v>3638</v>
      </c>
      <c r="F178" s="1" t="s">
        <v>105</v>
      </c>
      <c r="G178" s="1" t="s">
        <v>464</v>
      </c>
      <c r="H178" s="1" t="s">
        <v>3082</v>
      </c>
      <c r="I178" s="1" t="s">
        <v>3639</v>
      </c>
      <c r="J178" s="1" t="s">
        <v>3084</v>
      </c>
      <c r="K178" s="1" t="s">
        <v>3639</v>
      </c>
      <c r="L178" s="1" t="s">
        <v>3639</v>
      </c>
      <c r="M178" s="1" t="s">
        <v>3085</v>
      </c>
      <c r="N178" s="1" t="s">
        <v>3085</v>
      </c>
      <c r="O178" s="1" t="s">
        <v>3086</v>
      </c>
      <c r="P178" s="1" t="s">
        <v>3087</v>
      </c>
      <c r="Q178" s="1" t="s">
        <v>3088</v>
      </c>
      <c r="R178" s="1" t="s">
        <v>3640</v>
      </c>
      <c r="S178" s="1" t="s">
        <v>76</v>
      </c>
      <c r="T178" s="1" t="s">
        <v>37</v>
      </c>
      <c r="U178" s="1" t="s">
        <v>3046</v>
      </c>
      <c r="V178" s="1" t="s">
        <v>3098</v>
      </c>
    </row>
    <row r="179" s="1" customFormat="1" spans="1:22">
      <c r="A179" s="1" t="s">
        <v>793</v>
      </c>
      <c r="B179" s="1" t="s">
        <v>82</v>
      </c>
      <c r="C179" s="1" t="s">
        <v>794</v>
      </c>
      <c r="D179" s="1" t="s">
        <v>796</v>
      </c>
      <c r="E179" s="1" t="s">
        <v>3641</v>
      </c>
      <c r="F179" s="1" t="s">
        <v>105</v>
      </c>
      <c r="G179" s="1" t="s">
        <v>464</v>
      </c>
      <c r="H179" s="1" t="s">
        <v>3082</v>
      </c>
      <c r="I179" s="1" t="s">
        <v>3642</v>
      </c>
      <c r="J179" s="1" t="s">
        <v>3084</v>
      </c>
      <c r="K179" s="1" t="s">
        <v>3642</v>
      </c>
      <c r="L179" s="1" t="s">
        <v>3642</v>
      </c>
      <c r="M179" s="1" t="s">
        <v>3085</v>
      </c>
      <c r="N179" s="1" t="s">
        <v>3085</v>
      </c>
      <c r="O179" s="1" t="s">
        <v>3086</v>
      </c>
      <c r="P179" s="1" t="s">
        <v>3087</v>
      </c>
      <c r="Q179" s="1" t="s">
        <v>3088</v>
      </c>
      <c r="R179" s="1" t="s">
        <v>3643</v>
      </c>
      <c r="S179" s="1" t="s">
        <v>76</v>
      </c>
      <c r="T179" s="1" t="s">
        <v>37</v>
      </c>
      <c r="U179" s="1" t="s">
        <v>3046</v>
      </c>
      <c r="V179" s="1" t="s">
        <v>3094</v>
      </c>
    </row>
    <row r="180" s="1" customFormat="1" spans="1:22">
      <c r="A180" s="1" t="s">
        <v>392</v>
      </c>
      <c r="B180" s="1" t="s">
        <v>82</v>
      </c>
      <c r="C180" s="1" t="s">
        <v>393</v>
      </c>
      <c r="D180" s="1" t="s">
        <v>395</v>
      </c>
      <c r="E180" s="1" t="s">
        <v>3644</v>
      </c>
      <c r="F180" s="1" t="s">
        <v>82</v>
      </c>
      <c r="G180" s="1" t="s">
        <v>105</v>
      </c>
      <c r="H180" s="1" t="s">
        <v>3082</v>
      </c>
      <c r="I180" s="1" t="s">
        <v>3645</v>
      </c>
      <c r="J180" s="1" t="s">
        <v>3084</v>
      </c>
      <c r="K180" s="1" t="s">
        <v>3645</v>
      </c>
      <c r="L180" s="1" t="s">
        <v>3645</v>
      </c>
      <c r="M180" s="1" t="s">
        <v>3085</v>
      </c>
      <c r="N180" s="1" t="s">
        <v>3085</v>
      </c>
      <c r="O180" s="1" t="s">
        <v>3086</v>
      </c>
      <c r="P180" s="1" t="s">
        <v>3087</v>
      </c>
      <c r="Q180" s="1" t="s">
        <v>3088</v>
      </c>
      <c r="R180" s="1" t="s">
        <v>3646</v>
      </c>
      <c r="S180" s="1" t="s">
        <v>76</v>
      </c>
      <c r="T180" s="1" t="s">
        <v>37</v>
      </c>
      <c r="U180" s="1" t="s">
        <v>3046</v>
      </c>
      <c r="V180" s="1" t="s">
        <v>3647</v>
      </c>
    </row>
    <row r="181" s="1" customFormat="1" spans="1:22">
      <c r="A181" s="1" t="s">
        <v>2299</v>
      </c>
      <c r="B181" s="1" t="s">
        <v>82</v>
      </c>
      <c r="C181" s="1" t="s">
        <v>2300</v>
      </c>
      <c r="D181" s="1" t="s">
        <v>602</v>
      </c>
      <c r="E181" s="1" t="s">
        <v>3648</v>
      </c>
      <c r="F181" s="1" t="s">
        <v>83</v>
      </c>
      <c r="G181" s="1" t="s">
        <v>929</v>
      </c>
      <c r="H181" s="1" t="s">
        <v>3082</v>
      </c>
      <c r="I181" s="1" t="s">
        <v>3508</v>
      </c>
      <c r="J181" s="1" t="s">
        <v>3084</v>
      </c>
      <c r="K181" s="1" t="s">
        <v>3508</v>
      </c>
      <c r="L181" s="1" t="s">
        <v>3508</v>
      </c>
      <c r="M181" s="1" t="s">
        <v>3085</v>
      </c>
      <c r="N181" s="1" t="s">
        <v>3085</v>
      </c>
      <c r="O181" s="1" t="s">
        <v>3086</v>
      </c>
      <c r="P181" s="1" t="s">
        <v>3087</v>
      </c>
      <c r="Q181" s="1" t="s">
        <v>3088</v>
      </c>
      <c r="R181" s="1" t="s">
        <v>3649</v>
      </c>
      <c r="S181" s="1" t="s">
        <v>76</v>
      </c>
      <c r="T181" s="1" t="s">
        <v>37</v>
      </c>
      <c r="U181" s="1" t="s">
        <v>3046</v>
      </c>
      <c r="V181" s="1" t="s">
        <v>3098</v>
      </c>
    </row>
    <row r="182" s="1" customFormat="1" spans="1:22">
      <c r="A182" s="1" t="s">
        <v>2708</v>
      </c>
      <c r="B182" s="1" t="s">
        <v>82</v>
      </c>
      <c r="C182" s="1" t="s">
        <v>2709</v>
      </c>
      <c r="D182" s="1" t="s">
        <v>3650</v>
      </c>
      <c r="E182" s="1" t="s">
        <v>3651</v>
      </c>
      <c r="F182" s="1" t="s">
        <v>929</v>
      </c>
      <c r="G182" s="1" t="s">
        <v>84</v>
      </c>
      <c r="H182" s="1" t="s">
        <v>3082</v>
      </c>
      <c r="I182" s="1" t="s">
        <v>3652</v>
      </c>
      <c r="J182" s="1" t="s">
        <v>3084</v>
      </c>
      <c r="K182" s="1" t="s">
        <v>3652</v>
      </c>
      <c r="L182" s="1" t="s">
        <v>3652</v>
      </c>
      <c r="M182" s="1" t="s">
        <v>3085</v>
      </c>
      <c r="N182" s="1" t="s">
        <v>3085</v>
      </c>
      <c r="O182" s="1" t="s">
        <v>3086</v>
      </c>
      <c r="P182" s="1" t="s">
        <v>3087</v>
      </c>
      <c r="Q182" s="1" t="s">
        <v>3088</v>
      </c>
      <c r="R182" s="1" t="s">
        <v>3653</v>
      </c>
      <c r="S182" s="1" t="s">
        <v>76</v>
      </c>
      <c r="T182" s="1" t="s">
        <v>37</v>
      </c>
      <c r="U182" s="1" t="s">
        <v>3048</v>
      </c>
      <c r="V182" s="1" t="s">
        <v>3654</v>
      </c>
    </row>
    <row r="183" s="1" customFormat="1" spans="1:22">
      <c r="A183" s="1" t="s">
        <v>873</v>
      </c>
      <c r="B183" s="1" t="s">
        <v>82</v>
      </c>
      <c r="C183" s="1" t="s">
        <v>874</v>
      </c>
      <c r="D183" s="1" t="s">
        <v>876</v>
      </c>
      <c r="E183" s="1" t="s">
        <v>3655</v>
      </c>
      <c r="F183" s="1" t="s">
        <v>105</v>
      </c>
      <c r="G183" s="1" t="s">
        <v>464</v>
      </c>
      <c r="H183" s="1" t="s">
        <v>3082</v>
      </c>
      <c r="I183" s="1" t="s">
        <v>3656</v>
      </c>
      <c r="J183" s="1" t="s">
        <v>3084</v>
      </c>
      <c r="K183" s="1" t="s">
        <v>3656</v>
      </c>
      <c r="L183" s="1" t="s">
        <v>3656</v>
      </c>
      <c r="M183" s="1" t="s">
        <v>3085</v>
      </c>
      <c r="N183" s="1" t="s">
        <v>3085</v>
      </c>
      <c r="O183" s="1" t="s">
        <v>3086</v>
      </c>
      <c r="P183" s="1" t="s">
        <v>3087</v>
      </c>
      <c r="Q183" s="1" t="s">
        <v>3088</v>
      </c>
      <c r="R183" s="1" t="s">
        <v>3657</v>
      </c>
      <c r="S183" s="1" t="s">
        <v>76</v>
      </c>
      <c r="T183" s="1" t="s">
        <v>37</v>
      </c>
      <c r="U183" s="1" t="s">
        <v>3046</v>
      </c>
      <c r="V183" s="1" t="s">
        <v>3142</v>
      </c>
    </row>
    <row r="184" s="1" customFormat="1" spans="1:22">
      <c r="A184" s="1" t="s">
        <v>1137</v>
      </c>
      <c r="B184" s="1" t="s">
        <v>82</v>
      </c>
      <c r="C184" s="1" t="s">
        <v>1138</v>
      </c>
      <c r="D184" s="1" t="s">
        <v>1140</v>
      </c>
      <c r="E184" s="1" t="s">
        <v>3658</v>
      </c>
      <c r="F184" s="1" t="s">
        <v>464</v>
      </c>
      <c r="G184" s="1" t="s">
        <v>465</v>
      </c>
      <c r="H184" s="1" t="s">
        <v>3082</v>
      </c>
      <c r="I184" s="1" t="s">
        <v>3659</v>
      </c>
      <c r="J184" s="1" t="s">
        <v>3084</v>
      </c>
      <c r="K184" s="1" t="s">
        <v>3659</v>
      </c>
      <c r="L184" s="1" t="s">
        <v>3659</v>
      </c>
      <c r="M184" s="1" t="s">
        <v>3085</v>
      </c>
      <c r="N184" s="1" t="s">
        <v>3085</v>
      </c>
      <c r="O184" s="1" t="s">
        <v>3086</v>
      </c>
      <c r="P184" s="1" t="s">
        <v>3087</v>
      </c>
      <c r="Q184" s="1" t="s">
        <v>3088</v>
      </c>
      <c r="R184" s="1" t="s">
        <v>3660</v>
      </c>
      <c r="S184" s="1" t="s">
        <v>76</v>
      </c>
      <c r="T184" s="1" t="s">
        <v>37</v>
      </c>
      <c r="U184" s="1" t="s">
        <v>3048</v>
      </c>
      <c r="V184" s="1" t="s">
        <v>3098</v>
      </c>
    </row>
    <row r="185" s="1" customFormat="1" spans="1:22">
      <c r="A185" s="1" t="s">
        <v>2705</v>
      </c>
      <c r="B185" s="1" t="s">
        <v>82</v>
      </c>
      <c r="C185" s="1" t="s">
        <v>2706</v>
      </c>
      <c r="D185" s="1" t="s">
        <v>190</v>
      </c>
      <c r="E185" s="1" t="s">
        <v>3661</v>
      </c>
      <c r="F185" s="1" t="s">
        <v>83</v>
      </c>
      <c r="G185" s="1" t="s">
        <v>84</v>
      </c>
      <c r="H185" s="1" t="s">
        <v>3082</v>
      </c>
      <c r="I185" s="1" t="s">
        <v>3482</v>
      </c>
      <c r="J185" s="1" t="s">
        <v>3084</v>
      </c>
      <c r="K185" s="1" t="s">
        <v>3482</v>
      </c>
      <c r="L185" s="1" t="s">
        <v>3482</v>
      </c>
      <c r="M185" s="1" t="s">
        <v>3085</v>
      </c>
      <c r="N185" s="1" t="s">
        <v>3085</v>
      </c>
      <c r="O185" s="1" t="s">
        <v>3086</v>
      </c>
      <c r="P185" s="1" t="s">
        <v>3087</v>
      </c>
      <c r="Q185" s="1" t="s">
        <v>3088</v>
      </c>
      <c r="R185" s="1" t="s">
        <v>3662</v>
      </c>
      <c r="S185" s="1" t="s">
        <v>76</v>
      </c>
      <c r="T185" s="1" t="s">
        <v>37</v>
      </c>
      <c r="U185" s="1" t="s">
        <v>3046</v>
      </c>
      <c r="V185" s="1" t="s">
        <v>3094</v>
      </c>
    </row>
    <row r="186" s="1" customFormat="1" spans="1:22">
      <c r="A186" s="1" t="s">
        <v>1781</v>
      </c>
      <c r="B186" s="1" t="s">
        <v>82</v>
      </c>
      <c r="C186" s="1" t="s">
        <v>1782</v>
      </c>
      <c r="D186" s="1" t="s">
        <v>3467</v>
      </c>
      <c r="E186" s="1" t="s">
        <v>3663</v>
      </c>
      <c r="F186" s="1" t="s">
        <v>465</v>
      </c>
      <c r="G186" s="1" t="s">
        <v>520</v>
      </c>
      <c r="H186" s="1" t="s">
        <v>3082</v>
      </c>
      <c r="I186" s="1" t="s">
        <v>3664</v>
      </c>
      <c r="J186" s="1" t="s">
        <v>3084</v>
      </c>
      <c r="K186" s="1" t="s">
        <v>3664</v>
      </c>
      <c r="L186" s="1" t="s">
        <v>3664</v>
      </c>
      <c r="M186" s="1" t="s">
        <v>3085</v>
      </c>
      <c r="N186" s="1" t="s">
        <v>3085</v>
      </c>
      <c r="O186" s="1" t="s">
        <v>3086</v>
      </c>
      <c r="P186" s="1" t="s">
        <v>3087</v>
      </c>
      <c r="Q186" s="1" t="s">
        <v>3088</v>
      </c>
      <c r="R186" s="1" t="s">
        <v>3665</v>
      </c>
      <c r="S186" s="1" t="s">
        <v>76</v>
      </c>
      <c r="T186" s="1" t="s">
        <v>37</v>
      </c>
      <c r="U186" s="1" t="s">
        <v>3046</v>
      </c>
      <c r="V186" s="1" t="s">
        <v>3098</v>
      </c>
    </row>
    <row r="187" s="1" customFormat="1" spans="1:22">
      <c r="A187" s="1" t="s">
        <v>575</v>
      </c>
      <c r="B187" s="1" t="s">
        <v>82</v>
      </c>
      <c r="C187" s="1" t="s">
        <v>576</v>
      </c>
      <c r="D187" s="1" t="s">
        <v>3467</v>
      </c>
      <c r="E187" s="1" t="s">
        <v>3666</v>
      </c>
      <c r="F187" s="1" t="s">
        <v>82</v>
      </c>
      <c r="G187" s="1" t="s">
        <v>105</v>
      </c>
      <c r="H187" s="1" t="s">
        <v>3082</v>
      </c>
      <c r="I187" s="1" t="s">
        <v>3667</v>
      </c>
      <c r="J187" s="1" t="s">
        <v>3084</v>
      </c>
      <c r="K187" s="1" t="s">
        <v>3667</v>
      </c>
      <c r="L187" s="1" t="s">
        <v>3667</v>
      </c>
      <c r="M187" s="1" t="s">
        <v>3085</v>
      </c>
      <c r="N187" s="1" t="s">
        <v>3085</v>
      </c>
      <c r="O187" s="1" t="s">
        <v>3086</v>
      </c>
      <c r="P187" s="1" t="s">
        <v>3087</v>
      </c>
      <c r="Q187" s="1" t="s">
        <v>3088</v>
      </c>
      <c r="R187" s="1" t="s">
        <v>3668</v>
      </c>
      <c r="S187" s="1" t="s">
        <v>76</v>
      </c>
      <c r="T187" s="1" t="s">
        <v>37</v>
      </c>
      <c r="U187" s="1" t="s">
        <v>3046</v>
      </c>
      <c r="V187" s="1" t="s">
        <v>3098</v>
      </c>
    </row>
    <row r="188" s="1" customFormat="1" spans="1:22">
      <c r="A188" s="1" t="s">
        <v>1215</v>
      </c>
      <c r="B188" s="1" t="s">
        <v>82</v>
      </c>
      <c r="C188" s="1" t="s">
        <v>1216</v>
      </c>
      <c r="D188" s="1" t="s">
        <v>3614</v>
      </c>
      <c r="E188" s="1" t="s">
        <v>3669</v>
      </c>
      <c r="F188" s="1" t="s">
        <v>105</v>
      </c>
      <c r="G188" s="1" t="s">
        <v>465</v>
      </c>
      <c r="H188" s="1" t="s">
        <v>3082</v>
      </c>
      <c r="I188" s="1" t="s">
        <v>3670</v>
      </c>
      <c r="J188" s="1" t="s">
        <v>3084</v>
      </c>
      <c r="K188" s="1" t="s">
        <v>3670</v>
      </c>
      <c r="L188" s="1" t="s">
        <v>3670</v>
      </c>
      <c r="M188" s="1" t="s">
        <v>3085</v>
      </c>
      <c r="N188" s="1" t="s">
        <v>3085</v>
      </c>
      <c r="O188" s="1" t="s">
        <v>3086</v>
      </c>
      <c r="P188" s="1" t="s">
        <v>3087</v>
      </c>
      <c r="Q188" s="1" t="s">
        <v>3088</v>
      </c>
      <c r="R188" s="1" t="s">
        <v>3671</v>
      </c>
      <c r="S188" s="1" t="s">
        <v>76</v>
      </c>
      <c r="T188" s="1" t="s">
        <v>37</v>
      </c>
      <c r="U188" s="1" t="s">
        <v>3048</v>
      </c>
      <c r="V188" s="1" t="s">
        <v>3142</v>
      </c>
    </row>
    <row r="189" s="1" customFormat="1" spans="1:22">
      <c r="A189" s="1" t="s">
        <v>442</v>
      </c>
      <c r="B189" s="1" t="s">
        <v>82</v>
      </c>
      <c r="C189" s="1" t="s">
        <v>443</v>
      </c>
      <c r="D189" s="1" t="s">
        <v>3672</v>
      </c>
      <c r="E189" s="1" t="s">
        <v>3673</v>
      </c>
      <c r="F189" s="1" t="s">
        <v>82</v>
      </c>
      <c r="G189" s="1" t="s">
        <v>105</v>
      </c>
      <c r="H189" s="1" t="s">
        <v>3082</v>
      </c>
      <c r="I189" s="1" t="s">
        <v>3674</v>
      </c>
      <c r="J189" s="1" t="s">
        <v>3084</v>
      </c>
      <c r="K189" s="1" t="s">
        <v>3674</v>
      </c>
      <c r="L189" s="1" t="s">
        <v>3674</v>
      </c>
      <c r="M189" s="1" t="s">
        <v>3085</v>
      </c>
      <c r="N189" s="1" t="s">
        <v>3085</v>
      </c>
      <c r="O189" s="1" t="s">
        <v>3086</v>
      </c>
      <c r="P189" s="1" t="s">
        <v>3087</v>
      </c>
      <c r="Q189" s="1" t="s">
        <v>3088</v>
      </c>
      <c r="R189" s="1" t="s">
        <v>3675</v>
      </c>
      <c r="S189" s="1" t="s">
        <v>76</v>
      </c>
      <c r="T189" s="1" t="s">
        <v>37</v>
      </c>
      <c r="U189" s="1" t="s">
        <v>3046</v>
      </c>
      <c r="V189" s="1" t="s">
        <v>3676</v>
      </c>
    </row>
    <row r="190" s="1" customFormat="1" spans="1:22">
      <c r="A190" s="1" t="s">
        <v>783</v>
      </c>
      <c r="B190" s="1" t="s">
        <v>82</v>
      </c>
      <c r="C190" s="1" t="s">
        <v>784</v>
      </c>
      <c r="D190" s="1" t="s">
        <v>786</v>
      </c>
      <c r="E190" s="1" t="s">
        <v>3677</v>
      </c>
      <c r="F190" s="1" t="s">
        <v>105</v>
      </c>
      <c r="G190" s="1" t="s">
        <v>464</v>
      </c>
      <c r="H190" s="1" t="s">
        <v>3082</v>
      </c>
      <c r="I190" s="1" t="s">
        <v>3678</v>
      </c>
      <c r="J190" s="1" t="s">
        <v>3084</v>
      </c>
      <c r="K190" s="1" t="s">
        <v>3678</v>
      </c>
      <c r="L190" s="1" t="s">
        <v>3678</v>
      </c>
      <c r="M190" s="1" t="s">
        <v>3085</v>
      </c>
      <c r="N190" s="1" t="s">
        <v>3085</v>
      </c>
      <c r="O190" s="1" t="s">
        <v>3086</v>
      </c>
      <c r="P190" s="1" t="s">
        <v>3087</v>
      </c>
      <c r="Q190" s="1" t="s">
        <v>3088</v>
      </c>
      <c r="R190" s="1" t="s">
        <v>3679</v>
      </c>
      <c r="S190" s="1" t="s">
        <v>76</v>
      </c>
      <c r="T190" s="1" t="s">
        <v>37</v>
      </c>
      <c r="U190" s="1" t="s">
        <v>3046</v>
      </c>
      <c r="V190" s="1" t="s">
        <v>3098</v>
      </c>
    </row>
    <row r="191" s="1" customFormat="1" spans="1:22">
      <c r="A191" s="1" t="s">
        <v>1587</v>
      </c>
      <c r="B191" s="1" t="s">
        <v>82</v>
      </c>
      <c r="C191" s="1" t="s">
        <v>1588</v>
      </c>
      <c r="D191" s="1" t="s">
        <v>1590</v>
      </c>
      <c r="E191" s="1" t="s">
        <v>3680</v>
      </c>
      <c r="F191" s="1" t="s">
        <v>464</v>
      </c>
      <c r="G191" s="1" t="s">
        <v>520</v>
      </c>
      <c r="H191" s="1" t="s">
        <v>3082</v>
      </c>
      <c r="I191" s="1" t="s">
        <v>3681</v>
      </c>
      <c r="J191" s="1" t="s">
        <v>3084</v>
      </c>
      <c r="K191" s="1" t="s">
        <v>3681</v>
      </c>
      <c r="L191" s="1" t="s">
        <v>3681</v>
      </c>
      <c r="M191" s="1" t="s">
        <v>3085</v>
      </c>
      <c r="N191" s="1" t="s">
        <v>3085</v>
      </c>
      <c r="O191" s="1" t="s">
        <v>3086</v>
      </c>
      <c r="P191" s="1" t="s">
        <v>3087</v>
      </c>
      <c r="Q191" s="1" t="s">
        <v>3088</v>
      </c>
      <c r="R191" s="1" t="s">
        <v>3682</v>
      </c>
      <c r="S191" s="1" t="s">
        <v>76</v>
      </c>
      <c r="T191" s="1" t="s">
        <v>37</v>
      </c>
      <c r="U191" s="1" t="s">
        <v>3048</v>
      </c>
      <c r="V191" s="1" t="s">
        <v>3142</v>
      </c>
    </row>
    <row r="192" s="1" customFormat="1" spans="1:22">
      <c r="A192" s="1" t="s">
        <v>742</v>
      </c>
      <c r="B192" s="1" t="s">
        <v>105</v>
      </c>
      <c r="C192" s="1" t="s">
        <v>743</v>
      </c>
      <c r="D192" s="1" t="s">
        <v>745</v>
      </c>
      <c r="E192" s="1" t="s">
        <v>3683</v>
      </c>
      <c r="F192" s="1" t="s">
        <v>105</v>
      </c>
      <c r="G192" s="1" t="s">
        <v>464</v>
      </c>
      <c r="H192" s="1" t="s">
        <v>3082</v>
      </c>
      <c r="I192" s="1" t="s">
        <v>3684</v>
      </c>
      <c r="J192" s="1" t="s">
        <v>3084</v>
      </c>
      <c r="K192" s="1" t="s">
        <v>3684</v>
      </c>
      <c r="L192" s="1" t="s">
        <v>3684</v>
      </c>
      <c r="M192" s="1" t="s">
        <v>3085</v>
      </c>
      <c r="N192" s="1" t="s">
        <v>3085</v>
      </c>
      <c r="O192" s="1" t="s">
        <v>3086</v>
      </c>
      <c r="P192" s="1" t="s">
        <v>3087</v>
      </c>
      <c r="Q192" s="1" t="s">
        <v>3088</v>
      </c>
      <c r="R192" s="1" t="s">
        <v>3685</v>
      </c>
      <c r="S192" s="1" t="s">
        <v>76</v>
      </c>
      <c r="T192" s="1" t="s">
        <v>37</v>
      </c>
      <c r="U192" s="1" t="s">
        <v>3046</v>
      </c>
      <c r="V192" s="1" t="s">
        <v>3094</v>
      </c>
    </row>
    <row r="193" s="1" customFormat="1" spans="1:22">
      <c r="A193" s="1" t="s">
        <v>1095</v>
      </c>
      <c r="B193" s="1" t="s">
        <v>105</v>
      </c>
      <c r="C193" s="1" t="s">
        <v>1096</v>
      </c>
      <c r="D193" s="1" t="s">
        <v>3686</v>
      </c>
      <c r="E193" s="1" t="s">
        <v>3687</v>
      </c>
      <c r="F193" s="1" t="s">
        <v>105</v>
      </c>
      <c r="G193" s="1" t="s">
        <v>465</v>
      </c>
      <c r="H193" s="1" t="s">
        <v>3082</v>
      </c>
      <c r="I193" s="1" t="s">
        <v>3688</v>
      </c>
      <c r="J193" s="1" t="s">
        <v>3084</v>
      </c>
      <c r="K193" s="1" t="s">
        <v>3688</v>
      </c>
      <c r="L193" s="1" t="s">
        <v>3688</v>
      </c>
      <c r="M193" s="1" t="s">
        <v>3085</v>
      </c>
      <c r="N193" s="1" t="s">
        <v>3085</v>
      </c>
      <c r="O193" s="1" t="s">
        <v>3086</v>
      </c>
      <c r="P193" s="1" t="s">
        <v>3087</v>
      </c>
      <c r="Q193" s="1" t="s">
        <v>3088</v>
      </c>
      <c r="R193" s="1" t="s">
        <v>3689</v>
      </c>
      <c r="S193" s="1" t="s">
        <v>76</v>
      </c>
      <c r="T193" s="1" t="s">
        <v>37</v>
      </c>
      <c r="U193" s="1" t="s">
        <v>3046</v>
      </c>
      <c r="V193" s="1" t="s">
        <v>3098</v>
      </c>
    </row>
    <row r="194" s="1" customFormat="1" spans="1:22">
      <c r="A194" s="1" t="s">
        <v>889</v>
      </c>
      <c r="B194" s="1" t="s">
        <v>105</v>
      </c>
      <c r="C194" s="1" t="s">
        <v>890</v>
      </c>
      <c r="D194" s="1" t="s">
        <v>892</v>
      </c>
      <c r="E194" s="1" t="s">
        <v>3690</v>
      </c>
      <c r="F194" s="1" t="s">
        <v>105</v>
      </c>
      <c r="G194" s="1" t="s">
        <v>464</v>
      </c>
      <c r="H194" s="1" t="s">
        <v>3082</v>
      </c>
      <c r="I194" s="1" t="s">
        <v>3691</v>
      </c>
      <c r="J194" s="1" t="s">
        <v>3084</v>
      </c>
      <c r="K194" s="1" t="s">
        <v>3691</v>
      </c>
      <c r="L194" s="1" t="s">
        <v>3691</v>
      </c>
      <c r="M194" s="1" t="s">
        <v>3085</v>
      </c>
      <c r="N194" s="1" t="s">
        <v>3085</v>
      </c>
      <c r="O194" s="1" t="s">
        <v>3086</v>
      </c>
      <c r="P194" s="1" t="s">
        <v>3087</v>
      </c>
      <c r="Q194" s="1" t="s">
        <v>3088</v>
      </c>
      <c r="R194" s="1" t="s">
        <v>3692</v>
      </c>
      <c r="S194" s="1" t="s">
        <v>76</v>
      </c>
      <c r="T194" s="1" t="s">
        <v>37</v>
      </c>
      <c r="U194" s="1" t="s">
        <v>3048</v>
      </c>
      <c r="V194" s="1" t="s">
        <v>3142</v>
      </c>
    </row>
    <row r="195" s="1" customFormat="1" spans="1:22">
      <c r="A195" s="1" t="s">
        <v>896</v>
      </c>
      <c r="B195" s="1" t="s">
        <v>105</v>
      </c>
      <c r="C195" s="1" t="s">
        <v>897</v>
      </c>
      <c r="D195" s="1" t="s">
        <v>3614</v>
      </c>
      <c r="E195" s="1" t="s">
        <v>3615</v>
      </c>
      <c r="F195" s="1" t="s">
        <v>105</v>
      </c>
      <c r="G195" s="1" t="s">
        <v>464</v>
      </c>
      <c r="H195" s="1" t="s">
        <v>3082</v>
      </c>
      <c r="I195" s="1" t="s">
        <v>3693</v>
      </c>
      <c r="J195" s="1" t="s">
        <v>3084</v>
      </c>
      <c r="K195" s="1" t="s">
        <v>3693</v>
      </c>
      <c r="L195" s="1" t="s">
        <v>3693</v>
      </c>
      <c r="M195" s="1" t="s">
        <v>3085</v>
      </c>
      <c r="N195" s="1" t="s">
        <v>3085</v>
      </c>
      <c r="O195" s="1" t="s">
        <v>3086</v>
      </c>
      <c r="P195" s="1" t="s">
        <v>3087</v>
      </c>
      <c r="Q195" s="1" t="s">
        <v>3088</v>
      </c>
      <c r="R195" s="1" t="s">
        <v>3694</v>
      </c>
      <c r="S195" s="1" t="s">
        <v>76</v>
      </c>
      <c r="T195" s="1" t="s">
        <v>37</v>
      </c>
      <c r="U195" s="1" t="s">
        <v>3048</v>
      </c>
      <c r="V195" s="1" t="s">
        <v>3142</v>
      </c>
    </row>
    <row r="196" s="1" customFormat="1" spans="1:22">
      <c r="A196" s="1" t="s">
        <v>1844</v>
      </c>
      <c r="B196" s="1" t="s">
        <v>105</v>
      </c>
      <c r="C196" s="1" t="s">
        <v>1845</v>
      </c>
      <c r="D196" s="1" t="s">
        <v>3695</v>
      </c>
      <c r="E196" s="1" t="s">
        <v>3696</v>
      </c>
      <c r="F196" s="1" t="s">
        <v>520</v>
      </c>
      <c r="G196" s="1" t="s">
        <v>83</v>
      </c>
      <c r="H196" s="1" t="s">
        <v>3082</v>
      </c>
      <c r="I196" s="1" t="s">
        <v>3486</v>
      </c>
      <c r="J196" s="1" t="s">
        <v>3084</v>
      </c>
      <c r="K196" s="1" t="s">
        <v>3486</v>
      </c>
      <c r="L196" s="1" t="s">
        <v>3486</v>
      </c>
      <c r="M196" s="1" t="s">
        <v>3085</v>
      </c>
      <c r="N196" s="1" t="s">
        <v>3085</v>
      </c>
      <c r="O196" s="1" t="s">
        <v>3086</v>
      </c>
      <c r="P196" s="1" t="s">
        <v>3087</v>
      </c>
      <c r="Q196" s="1" t="s">
        <v>3088</v>
      </c>
      <c r="R196" s="1" t="s">
        <v>3697</v>
      </c>
      <c r="S196" s="1" t="s">
        <v>76</v>
      </c>
      <c r="T196" s="1" t="s">
        <v>37</v>
      </c>
      <c r="U196" s="1" t="s">
        <v>3048</v>
      </c>
      <c r="V196" s="1" t="s">
        <v>3219</v>
      </c>
    </row>
    <row r="197" s="1" customFormat="1" spans="1:22">
      <c r="A197" s="1" t="s">
        <v>1104</v>
      </c>
      <c r="B197" s="1" t="s">
        <v>105</v>
      </c>
      <c r="C197" s="1" t="s">
        <v>1105</v>
      </c>
      <c r="D197" s="1" t="s">
        <v>1107</v>
      </c>
      <c r="E197" s="1" t="s">
        <v>3698</v>
      </c>
      <c r="F197" s="1" t="s">
        <v>105</v>
      </c>
      <c r="G197" s="1" t="s">
        <v>465</v>
      </c>
      <c r="H197" s="1" t="s">
        <v>3082</v>
      </c>
      <c r="I197" s="1" t="s">
        <v>3699</v>
      </c>
      <c r="J197" s="1" t="s">
        <v>3084</v>
      </c>
      <c r="K197" s="1" t="s">
        <v>3699</v>
      </c>
      <c r="L197" s="1" t="s">
        <v>3699</v>
      </c>
      <c r="M197" s="1" t="s">
        <v>3085</v>
      </c>
      <c r="N197" s="1" t="s">
        <v>3085</v>
      </c>
      <c r="O197" s="1" t="s">
        <v>3086</v>
      </c>
      <c r="P197" s="1" t="s">
        <v>3087</v>
      </c>
      <c r="Q197" s="1" t="s">
        <v>3088</v>
      </c>
      <c r="R197" s="1" t="s">
        <v>3700</v>
      </c>
      <c r="S197" s="1" t="s">
        <v>76</v>
      </c>
      <c r="T197" s="1" t="s">
        <v>37</v>
      </c>
      <c r="U197" s="1" t="s">
        <v>3046</v>
      </c>
      <c r="V197" s="1" t="s">
        <v>3094</v>
      </c>
    </row>
    <row r="198" s="1" customFormat="1" spans="1:22">
      <c r="A198" s="1" t="s">
        <v>648</v>
      </c>
      <c r="B198" s="1" t="s">
        <v>105</v>
      </c>
      <c r="C198" s="1" t="s">
        <v>649</v>
      </c>
      <c r="D198" s="1" t="s">
        <v>651</v>
      </c>
      <c r="E198" s="1" t="s">
        <v>3701</v>
      </c>
      <c r="F198" s="1" t="s">
        <v>105</v>
      </c>
      <c r="G198" s="1" t="s">
        <v>464</v>
      </c>
      <c r="H198" s="1" t="s">
        <v>3082</v>
      </c>
      <c r="I198" s="1" t="s">
        <v>3702</v>
      </c>
      <c r="J198" s="1" t="s">
        <v>3084</v>
      </c>
      <c r="K198" s="1" t="s">
        <v>3702</v>
      </c>
      <c r="L198" s="1" t="s">
        <v>3702</v>
      </c>
      <c r="M198" s="1" t="s">
        <v>3085</v>
      </c>
      <c r="N198" s="1" t="s">
        <v>3085</v>
      </c>
      <c r="O198" s="1" t="s">
        <v>3086</v>
      </c>
      <c r="P198" s="1" t="s">
        <v>3087</v>
      </c>
      <c r="Q198" s="1" t="s">
        <v>3088</v>
      </c>
      <c r="R198" s="1" t="s">
        <v>3703</v>
      </c>
      <c r="S198" s="1" t="s">
        <v>76</v>
      </c>
      <c r="T198" s="1" t="s">
        <v>37</v>
      </c>
      <c r="U198" s="1" t="s">
        <v>3046</v>
      </c>
      <c r="V198" s="1" t="s">
        <v>3090</v>
      </c>
    </row>
    <row r="199" s="1" customFormat="1" spans="1:22">
      <c r="A199" s="1" t="s">
        <v>900</v>
      </c>
      <c r="B199" s="1" t="s">
        <v>105</v>
      </c>
      <c r="C199" s="1" t="s">
        <v>901</v>
      </c>
      <c r="D199" s="1" t="s">
        <v>3595</v>
      </c>
      <c r="E199" s="1" t="s">
        <v>3596</v>
      </c>
      <c r="F199" s="1" t="s">
        <v>105</v>
      </c>
      <c r="G199" s="1" t="s">
        <v>464</v>
      </c>
      <c r="H199" s="1" t="s">
        <v>3082</v>
      </c>
      <c r="I199" s="1" t="s">
        <v>3597</v>
      </c>
      <c r="J199" s="1" t="s">
        <v>3084</v>
      </c>
      <c r="K199" s="1" t="s">
        <v>3597</v>
      </c>
      <c r="L199" s="1" t="s">
        <v>3597</v>
      </c>
      <c r="M199" s="1" t="s">
        <v>3085</v>
      </c>
      <c r="N199" s="1" t="s">
        <v>3085</v>
      </c>
      <c r="O199" s="1" t="s">
        <v>3086</v>
      </c>
      <c r="P199" s="1" t="s">
        <v>3087</v>
      </c>
      <c r="Q199" s="1" t="s">
        <v>3088</v>
      </c>
      <c r="R199" s="1" t="s">
        <v>3704</v>
      </c>
      <c r="S199" s="1" t="s">
        <v>76</v>
      </c>
      <c r="T199" s="1" t="s">
        <v>37</v>
      </c>
      <c r="U199" s="1" t="s">
        <v>3048</v>
      </c>
      <c r="V199" s="1" t="s">
        <v>3142</v>
      </c>
    </row>
    <row r="200" s="1" customFormat="1" spans="1:22">
      <c r="A200" s="1" t="s">
        <v>2788</v>
      </c>
      <c r="B200" s="1" t="s">
        <v>105</v>
      </c>
      <c r="C200" s="1" t="s">
        <v>2789</v>
      </c>
      <c r="D200" s="1" t="s">
        <v>1986</v>
      </c>
      <c r="E200" s="1" t="s">
        <v>3705</v>
      </c>
      <c r="F200" s="1" t="s">
        <v>83</v>
      </c>
      <c r="G200" s="1" t="s">
        <v>84</v>
      </c>
      <c r="H200" s="1" t="s">
        <v>3082</v>
      </c>
      <c r="I200" s="1" t="s">
        <v>3706</v>
      </c>
      <c r="J200" s="1" t="s">
        <v>3084</v>
      </c>
      <c r="K200" s="1" t="s">
        <v>3706</v>
      </c>
      <c r="L200" s="1" t="s">
        <v>3706</v>
      </c>
      <c r="M200" s="1" t="s">
        <v>3085</v>
      </c>
      <c r="N200" s="1" t="s">
        <v>3085</v>
      </c>
      <c r="O200" s="1" t="s">
        <v>3086</v>
      </c>
      <c r="P200" s="1" t="s">
        <v>3087</v>
      </c>
      <c r="Q200" s="1" t="s">
        <v>3088</v>
      </c>
      <c r="R200" s="1" t="s">
        <v>3707</v>
      </c>
      <c r="S200" s="1" t="s">
        <v>76</v>
      </c>
      <c r="T200" s="1" t="s">
        <v>37</v>
      </c>
      <c r="U200" s="1" t="s">
        <v>3048</v>
      </c>
      <c r="V200" s="1" t="s">
        <v>3142</v>
      </c>
    </row>
    <row r="201" s="1" customFormat="1" spans="1:22">
      <c r="A201" s="1" t="s">
        <v>1360</v>
      </c>
      <c r="B201" s="1" t="s">
        <v>105</v>
      </c>
      <c r="C201" s="1" t="s">
        <v>1361</v>
      </c>
      <c r="D201" s="1" t="s">
        <v>1363</v>
      </c>
      <c r="E201" s="1" t="s">
        <v>3708</v>
      </c>
      <c r="F201" s="1" t="s">
        <v>465</v>
      </c>
      <c r="G201" s="1" t="s">
        <v>520</v>
      </c>
      <c r="H201" s="1" t="s">
        <v>3082</v>
      </c>
      <c r="I201" s="1" t="s">
        <v>3709</v>
      </c>
      <c r="J201" s="1" t="s">
        <v>3084</v>
      </c>
      <c r="K201" s="1" t="s">
        <v>3709</v>
      </c>
      <c r="L201" s="1" t="s">
        <v>3709</v>
      </c>
      <c r="M201" s="1" t="s">
        <v>3085</v>
      </c>
      <c r="N201" s="1" t="s">
        <v>3085</v>
      </c>
      <c r="O201" s="1" t="s">
        <v>3086</v>
      </c>
      <c r="P201" s="1" t="s">
        <v>3087</v>
      </c>
      <c r="Q201" s="1" t="s">
        <v>3088</v>
      </c>
      <c r="R201" s="1" t="s">
        <v>3710</v>
      </c>
      <c r="S201" s="1" t="s">
        <v>76</v>
      </c>
      <c r="T201" s="1" t="s">
        <v>37</v>
      </c>
      <c r="U201" s="1" t="s">
        <v>3048</v>
      </c>
      <c r="V201" s="1" t="s">
        <v>3219</v>
      </c>
    </row>
    <row r="202" s="1" customFormat="1" spans="1:22">
      <c r="A202" s="1" t="s">
        <v>2714</v>
      </c>
      <c r="B202" s="1" t="s">
        <v>105</v>
      </c>
      <c r="C202" s="1" t="s">
        <v>2715</v>
      </c>
      <c r="D202" s="1" t="s">
        <v>3711</v>
      </c>
      <c r="E202" s="1" t="s">
        <v>3712</v>
      </c>
      <c r="F202" s="1" t="s">
        <v>83</v>
      </c>
      <c r="G202" s="1" t="s">
        <v>84</v>
      </c>
      <c r="H202" s="1" t="s">
        <v>3082</v>
      </c>
      <c r="I202" s="1" t="s">
        <v>3713</v>
      </c>
      <c r="J202" s="1" t="s">
        <v>3084</v>
      </c>
      <c r="K202" s="1" t="s">
        <v>3713</v>
      </c>
      <c r="L202" s="1" t="s">
        <v>3713</v>
      </c>
      <c r="M202" s="1" t="s">
        <v>3085</v>
      </c>
      <c r="N202" s="1" t="s">
        <v>3085</v>
      </c>
      <c r="O202" s="1" t="s">
        <v>3086</v>
      </c>
      <c r="P202" s="1" t="s">
        <v>3087</v>
      </c>
      <c r="Q202" s="1" t="s">
        <v>3088</v>
      </c>
      <c r="R202" s="1" t="s">
        <v>3714</v>
      </c>
      <c r="S202" s="1" t="s">
        <v>76</v>
      </c>
      <c r="T202" s="1" t="s">
        <v>37</v>
      </c>
      <c r="U202" s="1" t="s">
        <v>3048</v>
      </c>
      <c r="V202" s="1" t="s">
        <v>3098</v>
      </c>
    </row>
    <row r="203" s="1" customFormat="1" spans="1:22">
      <c r="A203" s="1" t="s">
        <v>1238</v>
      </c>
      <c r="B203" s="1" t="s">
        <v>105</v>
      </c>
      <c r="C203" s="1" t="s">
        <v>1239</v>
      </c>
      <c r="D203" s="1" t="s">
        <v>3715</v>
      </c>
      <c r="E203" s="1" t="s">
        <v>3716</v>
      </c>
      <c r="F203" s="1" t="s">
        <v>464</v>
      </c>
      <c r="G203" s="1" t="s">
        <v>465</v>
      </c>
      <c r="H203" s="1" t="s">
        <v>3082</v>
      </c>
      <c r="I203" s="1" t="s">
        <v>3717</v>
      </c>
      <c r="J203" s="1" t="s">
        <v>3084</v>
      </c>
      <c r="K203" s="1" t="s">
        <v>3717</v>
      </c>
      <c r="L203" s="1" t="s">
        <v>3717</v>
      </c>
      <c r="M203" s="1" t="s">
        <v>3085</v>
      </c>
      <c r="N203" s="1" t="s">
        <v>3085</v>
      </c>
      <c r="O203" s="1" t="s">
        <v>3086</v>
      </c>
      <c r="P203" s="1" t="s">
        <v>3087</v>
      </c>
      <c r="Q203" s="1" t="s">
        <v>3088</v>
      </c>
      <c r="R203" s="1" t="s">
        <v>3718</v>
      </c>
      <c r="S203" s="1" t="s">
        <v>76</v>
      </c>
      <c r="T203" s="1" t="s">
        <v>37</v>
      </c>
      <c r="U203" s="1" t="s">
        <v>3048</v>
      </c>
      <c r="V203" s="1" t="s">
        <v>3142</v>
      </c>
    </row>
    <row r="204" s="1" customFormat="1" spans="1:22">
      <c r="A204" s="1" t="s">
        <v>1835</v>
      </c>
      <c r="B204" s="1" t="s">
        <v>105</v>
      </c>
      <c r="C204" s="1" t="s">
        <v>1836</v>
      </c>
      <c r="D204" s="1" t="s">
        <v>3719</v>
      </c>
      <c r="E204" s="1" t="s">
        <v>3720</v>
      </c>
      <c r="F204" s="1" t="s">
        <v>464</v>
      </c>
      <c r="G204" s="1" t="s">
        <v>83</v>
      </c>
      <c r="H204" s="1" t="s">
        <v>3082</v>
      </c>
      <c r="I204" s="1" t="s">
        <v>3721</v>
      </c>
      <c r="J204" s="1" t="s">
        <v>3084</v>
      </c>
      <c r="K204" s="1" t="s">
        <v>3721</v>
      </c>
      <c r="L204" s="1" t="s">
        <v>3721</v>
      </c>
      <c r="M204" s="1" t="s">
        <v>3085</v>
      </c>
      <c r="N204" s="1" t="s">
        <v>3085</v>
      </c>
      <c r="O204" s="1" t="s">
        <v>3086</v>
      </c>
      <c r="P204" s="1" t="s">
        <v>3087</v>
      </c>
      <c r="Q204" s="1" t="s">
        <v>3088</v>
      </c>
      <c r="R204" s="1" t="s">
        <v>3722</v>
      </c>
      <c r="S204" s="1" t="s">
        <v>76</v>
      </c>
      <c r="T204" s="1" t="s">
        <v>37</v>
      </c>
      <c r="U204" s="1" t="s">
        <v>3046</v>
      </c>
      <c r="V204" s="1" t="s">
        <v>3090</v>
      </c>
    </row>
    <row r="205" s="1" customFormat="1" spans="1:22">
      <c r="A205" s="1" t="s">
        <v>1907</v>
      </c>
      <c r="B205" s="1" t="s">
        <v>105</v>
      </c>
      <c r="C205" s="1" t="s">
        <v>1908</v>
      </c>
      <c r="D205" s="1" t="s">
        <v>1859</v>
      </c>
      <c r="E205" s="1" t="s">
        <v>3723</v>
      </c>
      <c r="F205" s="1" t="s">
        <v>520</v>
      </c>
      <c r="G205" s="1" t="s">
        <v>83</v>
      </c>
      <c r="H205" s="1" t="s">
        <v>3082</v>
      </c>
      <c r="I205" s="1" t="s">
        <v>3724</v>
      </c>
      <c r="J205" s="1" t="s">
        <v>3084</v>
      </c>
      <c r="K205" s="1" t="s">
        <v>3724</v>
      </c>
      <c r="L205" s="1" t="s">
        <v>3724</v>
      </c>
      <c r="M205" s="1" t="s">
        <v>3085</v>
      </c>
      <c r="N205" s="1" t="s">
        <v>3085</v>
      </c>
      <c r="O205" s="1" t="s">
        <v>3086</v>
      </c>
      <c r="P205" s="1" t="s">
        <v>3087</v>
      </c>
      <c r="Q205" s="1" t="s">
        <v>3088</v>
      </c>
      <c r="R205" s="1" t="s">
        <v>3725</v>
      </c>
      <c r="S205" s="1" t="s">
        <v>76</v>
      </c>
      <c r="T205" s="1" t="s">
        <v>37</v>
      </c>
      <c r="U205" s="1" t="s">
        <v>3046</v>
      </c>
      <c r="V205" s="1" t="s">
        <v>3098</v>
      </c>
    </row>
    <row r="206" s="1" customFormat="1" spans="1:22">
      <c r="A206" s="1" t="s">
        <v>1368</v>
      </c>
      <c r="B206" s="1" t="s">
        <v>105</v>
      </c>
      <c r="C206" s="1" t="s">
        <v>1369</v>
      </c>
      <c r="D206" s="1" t="s">
        <v>518</v>
      </c>
      <c r="E206" s="1" t="s">
        <v>3726</v>
      </c>
      <c r="F206" s="1" t="s">
        <v>465</v>
      </c>
      <c r="G206" s="1" t="s">
        <v>520</v>
      </c>
      <c r="H206" s="1" t="s">
        <v>3082</v>
      </c>
      <c r="I206" s="1" t="s">
        <v>3727</v>
      </c>
      <c r="J206" s="1" t="s">
        <v>3084</v>
      </c>
      <c r="K206" s="1" t="s">
        <v>3727</v>
      </c>
      <c r="L206" s="1" t="s">
        <v>3727</v>
      </c>
      <c r="M206" s="1" t="s">
        <v>3085</v>
      </c>
      <c r="N206" s="1" t="s">
        <v>3085</v>
      </c>
      <c r="O206" s="1" t="s">
        <v>3086</v>
      </c>
      <c r="P206" s="1" t="s">
        <v>3087</v>
      </c>
      <c r="Q206" s="1" t="s">
        <v>3088</v>
      </c>
      <c r="R206" s="1" t="s">
        <v>3728</v>
      </c>
      <c r="S206" s="1" t="s">
        <v>76</v>
      </c>
      <c r="T206" s="1" t="s">
        <v>37</v>
      </c>
      <c r="U206" s="1" t="s">
        <v>3046</v>
      </c>
      <c r="V206" s="1" t="s">
        <v>3219</v>
      </c>
    </row>
    <row r="207" s="1" customFormat="1" spans="1:22">
      <c r="A207" s="1" t="s">
        <v>1227</v>
      </c>
      <c r="B207" s="1" t="s">
        <v>105</v>
      </c>
      <c r="C207" s="1" t="s">
        <v>1228</v>
      </c>
      <c r="D207" s="1" t="s">
        <v>1230</v>
      </c>
      <c r="E207" s="1" t="s">
        <v>3729</v>
      </c>
      <c r="F207" s="1" t="s">
        <v>464</v>
      </c>
      <c r="G207" s="1" t="s">
        <v>465</v>
      </c>
      <c r="H207" s="1" t="s">
        <v>3082</v>
      </c>
      <c r="I207" s="1" t="s">
        <v>3730</v>
      </c>
      <c r="J207" s="1" t="s">
        <v>3084</v>
      </c>
      <c r="K207" s="1" t="s">
        <v>3730</v>
      </c>
      <c r="L207" s="1" t="s">
        <v>3730</v>
      </c>
      <c r="M207" s="1" t="s">
        <v>3085</v>
      </c>
      <c r="N207" s="1" t="s">
        <v>3085</v>
      </c>
      <c r="O207" s="1" t="s">
        <v>3086</v>
      </c>
      <c r="P207" s="1" t="s">
        <v>3087</v>
      </c>
      <c r="Q207" s="1" t="s">
        <v>3088</v>
      </c>
      <c r="R207" s="1" t="s">
        <v>3731</v>
      </c>
      <c r="S207" s="1" t="s">
        <v>76</v>
      </c>
      <c r="T207" s="1" t="s">
        <v>37</v>
      </c>
      <c r="U207" s="1" t="s">
        <v>3046</v>
      </c>
      <c r="V207" s="1" t="s">
        <v>3647</v>
      </c>
    </row>
    <row r="208" s="1" customFormat="1" spans="1:22">
      <c r="A208" s="1" t="s">
        <v>1131</v>
      </c>
      <c r="B208" s="1" t="s">
        <v>105</v>
      </c>
      <c r="C208" s="1" t="s">
        <v>1132</v>
      </c>
      <c r="D208" s="1" t="s">
        <v>166</v>
      </c>
      <c r="E208" s="1" t="s">
        <v>3732</v>
      </c>
      <c r="F208" s="1" t="s">
        <v>464</v>
      </c>
      <c r="G208" s="1" t="s">
        <v>465</v>
      </c>
      <c r="H208" s="1" t="s">
        <v>3082</v>
      </c>
      <c r="I208" s="1" t="s">
        <v>3733</v>
      </c>
      <c r="J208" s="1" t="s">
        <v>3084</v>
      </c>
      <c r="K208" s="1" t="s">
        <v>3733</v>
      </c>
      <c r="L208" s="1" t="s">
        <v>3733</v>
      </c>
      <c r="M208" s="1" t="s">
        <v>3085</v>
      </c>
      <c r="N208" s="1" t="s">
        <v>3085</v>
      </c>
      <c r="O208" s="1" t="s">
        <v>3086</v>
      </c>
      <c r="P208" s="1" t="s">
        <v>3087</v>
      </c>
      <c r="Q208" s="1" t="s">
        <v>3088</v>
      </c>
      <c r="R208" s="1" t="s">
        <v>3734</v>
      </c>
      <c r="S208" s="1" t="s">
        <v>76</v>
      </c>
      <c r="T208" s="1" t="s">
        <v>37</v>
      </c>
      <c r="U208" s="1" t="s">
        <v>3046</v>
      </c>
      <c r="V208" s="1" t="s">
        <v>3094</v>
      </c>
    </row>
    <row r="209" s="1" customFormat="1" spans="1:22">
      <c r="A209" s="1" t="s">
        <v>1337</v>
      </c>
      <c r="B209" s="1" t="s">
        <v>105</v>
      </c>
      <c r="C209" s="1" t="s">
        <v>1338</v>
      </c>
      <c r="D209" s="1" t="s">
        <v>3467</v>
      </c>
      <c r="E209" s="1" t="s">
        <v>3735</v>
      </c>
      <c r="F209" s="1" t="s">
        <v>105</v>
      </c>
      <c r="G209" s="1" t="s">
        <v>465</v>
      </c>
      <c r="H209" s="1" t="s">
        <v>3082</v>
      </c>
      <c r="I209" s="1" t="s">
        <v>3736</v>
      </c>
      <c r="J209" s="1" t="s">
        <v>3084</v>
      </c>
      <c r="K209" s="1" t="s">
        <v>3736</v>
      </c>
      <c r="L209" s="1" t="s">
        <v>3736</v>
      </c>
      <c r="M209" s="1" t="s">
        <v>3085</v>
      </c>
      <c r="N209" s="1" t="s">
        <v>3085</v>
      </c>
      <c r="O209" s="1" t="s">
        <v>3086</v>
      </c>
      <c r="P209" s="1" t="s">
        <v>3087</v>
      </c>
      <c r="Q209" s="1" t="s">
        <v>3088</v>
      </c>
      <c r="R209" s="1" t="s">
        <v>3737</v>
      </c>
      <c r="S209" s="1" t="s">
        <v>76</v>
      </c>
      <c r="T209" s="1" t="s">
        <v>37</v>
      </c>
      <c r="U209" s="1" t="s">
        <v>3046</v>
      </c>
      <c r="V209" s="1" t="s">
        <v>3098</v>
      </c>
    </row>
    <row r="210" s="1" customFormat="1" spans="1:22">
      <c r="A210" s="1" t="s">
        <v>1913</v>
      </c>
      <c r="B210" s="1" t="s">
        <v>105</v>
      </c>
      <c r="C210" s="1" t="s">
        <v>1914</v>
      </c>
      <c r="D210" s="1" t="s">
        <v>762</v>
      </c>
      <c r="E210" s="1" t="s">
        <v>3738</v>
      </c>
      <c r="F210" s="1" t="s">
        <v>520</v>
      </c>
      <c r="G210" s="1" t="s">
        <v>83</v>
      </c>
      <c r="H210" s="1" t="s">
        <v>3082</v>
      </c>
      <c r="I210" s="1" t="s">
        <v>3739</v>
      </c>
      <c r="J210" s="1" t="s">
        <v>3084</v>
      </c>
      <c r="K210" s="1" t="s">
        <v>3739</v>
      </c>
      <c r="L210" s="1" t="s">
        <v>3739</v>
      </c>
      <c r="M210" s="1" t="s">
        <v>3085</v>
      </c>
      <c r="N210" s="1" t="s">
        <v>3085</v>
      </c>
      <c r="O210" s="1" t="s">
        <v>3086</v>
      </c>
      <c r="P210" s="1" t="s">
        <v>3087</v>
      </c>
      <c r="Q210" s="1" t="s">
        <v>3088</v>
      </c>
      <c r="R210" s="1" t="s">
        <v>3740</v>
      </c>
      <c r="S210" s="1" t="s">
        <v>76</v>
      </c>
      <c r="T210" s="1" t="s">
        <v>37</v>
      </c>
      <c r="U210" s="1" t="s">
        <v>3046</v>
      </c>
      <c r="V210" s="1" t="s">
        <v>3098</v>
      </c>
    </row>
    <row r="211" s="1" customFormat="1" spans="1:22">
      <c r="A211" s="1" t="s">
        <v>2302</v>
      </c>
      <c r="B211" s="1" t="s">
        <v>105</v>
      </c>
      <c r="C211" s="1" t="s">
        <v>2303</v>
      </c>
      <c r="D211" s="1" t="s">
        <v>602</v>
      </c>
      <c r="E211" s="1" t="s">
        <v>3741</v>
      </c>
      <c r="F211" s="1" t="s">
        <v>465</v>
      </c>
      <c r="G211" s="1" t="s">
        <v>929</v>
      </c>
      <c r="H211" s="1" t="s">
        <v>3082</v>
      </c>
      <c r="I211" s="1" t="s">
        <v>3742</v>
      </c>
      <c r="J211" s="1" t="s">
        <v>3084</v>
      </c>
      <c r="K211" s="1" t="s">
        <v>3742</v>
      </c>
      <c r="L211" s="1" t="s">
        <v>3742</v>
      </c>
      <c r="M211" s="1" t="s">
        <v>3085</v>
      </c>
      <c r="N211" s="1" t="s">
        <v>3085</v>
      </c>
      <c r="O211" s="1" t="s">
        <v>3086</v>
      </c>
      <c r="P211" s="1" t="s">
        <v>3087</v>
      </c>
      <c r="Q211" s="1" t="s">
        <v>3088</v>
      </c>
      <c r="R211" s="1" t="s">
        <v>3743</v>
      </c>
      <c r="S211" s="1" t="s">
        <v>76</v>
      </c>
      <c r="T211" s="1" t="s">
        <v>37</v>
      </c>
      <c r="U211" s="1" t="s">
        <v>3046</v>
      </c>
      <c r="V211" s="1" t="s">
        <v>3098</v>
      </c>
    </row>
    <row r="212" s="1" customFormat="1" spans="1:22">
      <c r="A212" s="1" t="s">
        <v>1113</v>
      </c>
      <c r="B212" s="1" t="s">
        <v>464</v>
      </c>
      <c r="C212" s="1" t="s">
        <v>1114</v>
      </c>
      <c r="D212" s="1" t="s">
        <v>3606</v>
      </c>
      <c r="E212" s="1" t="s">
        <v>3744</v>
      </c>
      <c r="F212" s="1" t="s">
        <v>464</v>
      </c>
      <c r="G212" s="1" t="s">
        <v>465</v>
      </c>
      <c r="H212" s="1" t="s">
        <v>3082</v>
      </c>
      <c r="I212" s="1" t="s">
        <v>3745</v>
      </c>
      <c r="J212" s="1" t="s">
        <v>3084</v>
      </c>
      <c r="K212" s="1" t="s">
        <v>3745</v>
      </c>
      <c r="L212" s="1" t="s">
        <v>3745</v>
      </c>
      <c r="M212" s="1" t="s">
        <v>3085</v>
      </c>
      <c r="N212" s="1" t="s">
        <v>3085</v>
      </c>
      <c r="O212" s="1" t="s">
        <v>3086</v>
      </c>
      <c r="P212" s="1" t="s">
        <v>3087</v>
      </c>
      <c r="Q212" s="1" t="s">
        <v>3088</v>
      </c>
      <c r="R212" s="1" t="s">
        <v>3746</v>
      </c>
      <c r="S212" s="1" t="s">
        <v>76</v>
      </c>
      <c r="T212" s="1" t="s">
        <v>37</v>
      </c>
      <c r="U212" s="1" t="s">
        <v>3046</v>
      </c>
      <c r="V212" s="1" t="s">
        <v>3098</v>
      </c>
    </row>
    <row r="213" s="1" customFormat="1" spans="1:22">
      <c r="A213" s="1" t="s">
        <v>1476</v>
      </c>
      <c r="B213" s="1" t="s">
        <v>464</v>
      </c>
      <c r="C213" s="1" t="s">
        <v>1477</v>
      </c>
      <c r="D213" s="1" t="s">
        <v>786</v>
      </c>
      <c r="E213" s="1" t="s">
        <v>3747</v>
      </c>
      <c r="F213" s="1" t="s">
        <v>465</v>
      </c>
      <c r="G213" s="1" t="s">
        <v>520</v>
      </c>
      <c r="H213" s="1" t="s">
        <v>3082</v>
      </c>
      <c r="I213" s="1" t="s">
        <v>3678</v>
      </c>
      <c r="J213" s="1" t="s">
        <v>3084</v>
      </c>
      <c r="K213" s="1" t="s">
        <v>3678</v>
      </c>
      <c r="L213" s="1" t="s">
        <v>3678</v>
      </c>
      <c r="M213" s="1" t="s">
        <v>3085</v>
      </c>
      <c r="N213" s="1" t="s">
        <v>3085</v>
      </c>
      <c r="O213" s="1" t="s">
        <v>3086</v>
      </c>
      <c r="P213" s="1" t="s">
        <v>3087</v>
      </c>
      <c r="Q213" s="1" t="s">
        <v>3088</v>
      </c>
      <c r="R213" s="1" t="s">
        <v>3748</v>
      </c>
      <c r="S213" s="1" t="s">
        <v>76</v>
      </c>
      <c r="T213" s="1" t="s">
        <v>37</v>
      </c>
      <c r="U213" s="1" t="s">
        <v>3046</v>
      </c>
      <c r="V213" s="1" t="s">
        <v>3098</v>
      </c>
    </row>
    <row r="214" s="1" customFormat="1" spans="1:22">
      <c r="A214" s="1" t="s">
        <v>1374</v>
      </c>
      <c r="B214" s="1" t="s">
        <v>464</v>
      </c>
      <c r="C214" s="1" t="s">
        <v>1375</v>
      </c>
      <c r="D214" s="1" t="s">
        <v>1377</v>
      </c>
      <c r="E214" s="1" t="s">
        <v>3749</v>
      </c>
      <c r="F214" s="1" t="s">
        <v>465</v>
      </c>
      <c r="G214" s="1" t="s">
        <v>520</v>
      </c>
      <c r="H214" s="1" t="s">
        <v>3082</v>
      </c>
      <c r="I214" s="1" t="s">
        <v>3750</v>
      </c>
      <c r="J214" s="1" t="s">
        <v>3084</v>
      </c>
      <c r="K214" s="1" t="s">
        <v>3750</v>
      </c>
      <c r="L214" s="1" t="s">
        <v>3750</v>
      </c>
      <c r="M214" s="1" t="s">
        <v>3085</v>
      </c>
      <c r="N214" s="1" t="s">
        <v>3085</v>
      </c>
      <c r="O214" s="1" t="s">
        <v>3086</v>
      </c>
      <c r="P214" s="1" t="s">
        <v>3087</v>
      </c>
      <c r="Q214" s="1" t="s">
        <v>3088</v>
      </c>
      <c r="R214" s="1" t="s">
        <v>3751</v>
      </c>
      <c r="S214" s="1" t="s">
        <v>76</v>
      </c>
      <c r="T214" s="1" t="s">
        <v>37</v>
      </c>
      <c r="U214" s="1" t="s">
        <v>3046</v>
      </c>
      <c r="V214" s="1" t="s">
        <v>3090</v>
      </c>
    </row>
    <row r="215" s="1" customFormat="1" spans="1:22">
      <c r="A215" s="1" t="s">
        <v>1381</v>
      </c>
      <c r="B215" s="1" t="s">
        <v>464</v>
      </c>
      <c r="C215" s="1" t="s">
        <v>1382</v>
      </c>
      <c r="D215" s="1" t="s">
        <v>3695</v>
      </c>
      <c r="E215" s="1" t="s">
        <v>3752</v>
      </c>
      <c r="F215" s="1" t="s">
        <v>465</v>
      </c>
      <c r="G215" s="1" t="s">
        <v>520</v>
      </c>
      <c r="H215" s="1" t="s">
        <v>3082</v>
      </c>
      <c r="I215" s="1" t="s">
        <v>3486</v>
      </c>
      <c r="J215" s="1" t="s">
        <v>3084</v>
      </c>
      <c r="K215" s="1" t="s">
        <v>3486</v>
      </c>
      <c r="L215" s="1" t="s">
        <v>3486</v>
      </c>
      <c r="M215" s="1" t="s">
        <v>3085</v>
      </c>
      <c r="N215" s="1" t="s">
        <v>3085</v>
      </c>
      <c r="O215" s="1" t="s">
        <v>3086</v>
      </c>
      <c r="P215" s="1" t="s">
        <v>3087</v>
      </c>
      <c r="Q215" s="1" t="s">
        <v>3088</v>
      </c>
      <c r="R215" s="1" t="s">
        <v>3753</v>
      </c>
      <c r="S215" s="1" t="s">
        <v>76</v>
      </c>
      <c r="T215" s="1" t="s">
        <v>37</v>
      </c>
      <c r="U215" s="1" t="s">
        <v>3048</v>
      </c>
      <c r="V215" s="1" t="s">
        <v>3219</v>
      </c>
    </row>
    <row r="216" s="1" customFormat="1" spans="1:22">
      <c r="A216" s="1" t="s">
        <v>1247</v>
      </c>
      <c r="B216" s="1" t="s">
        <v>464</v>
      </c>
      <c r="C216" s="1" t="s">
        <v>1248</v>
      </c>
      <c r="D216" s="1" t="s">
        <v>310</v>
      </c>
      <c r="E216" s="1" t="s">
        <v>3754</v>
      </c>
      <c r="F216" s="1" t="s">
        <v>464</v>
      </c>
      <c r="G216" s="1" t="s">
        <v>465</v>
      </c>
      <c r="H216" s="1" t="s">
        <v>3082</v>
      </c>
      <c r="I216" s="1" t="s">
        <v>3755</v>
      </c>
      <c r="J216" s="1" t="s">
        <v>3084</v>
      </c>
      <c r="K216" s="1" t="s">
        <v>3755</v>
      </c>
      <c r="L216" s="1" t="s">
        <v>3755</v>
      </c>
      <c r="M216" s="1" t="s">
        <v>3085</v>
      </c>
      <c r="N216" s="1" t="s">
        <v>3085</v>
      </c>
      <c r="O216" s="1" t="s">
        <v>3086</v>
      </c>
      <c r="P216" s="1" t="s">
        <v>3087</v>
      </c>
      <c r="Q216" s="1" t="s">
        <v>3088</v>
      </c>
      <c r="R216" s="1" t="s">
        <v>3756</v>
      </c>
      <c r="S216" s="1" t="s">
        <v>76</v>
      </c>
      <c r="T216" s="1" t="s">
        <v>37</v>
      </c>
      <c r="U216" s="1" t="s">
        <v>3046</v>
      </c>
      <c r="V216" s="1" t="s">
        <v>3410</v>
      </c>
    </row>
    <row r="217" s="1" customFormat="1" spans="1:22">
      <c r="A217" s="1" t="s">
        <v>2604</v>
      </c>
      <c r="B217" s="1" t="s">
        <v>464</v>
      </c>
      <c r="C217" s="1" t="s">
        <v>2605</v>
      </c>
      <c r="D217" s="1" t="s">
        <v>2607</v>
      </c>
      <c r="E217" s="1" t="s">
        <v>3757</v>
      </c>
      <c r="F217" s="1" t="s">
        <v>464</v>
      </c>
      <c r="G217" s="1" t="s">
        <v>929</v>
      </c>
      <c r="H217" s="1" t="s">
        <v>3082</v>
      </c>
      <c r="I217" s="1" t="s">
        <v>3758</v>
      </c>
      <c r="J217" s="1" t="s">
        <v>3084</v>
      </c>
      <c r="K217" s="1" t="s">
        <v>3758</v>
      </c>
      <c r="L217" s="1" t="s">
        <v>3758</v>
      </c>
      <c r="M217" s="1" t="s">
        <v>3085</v>
      </c>
      <c r="N217" s="1" t="s">
        <v>3085</v>
      </c>
      <c r="O217" s="1" t="s">
        <v>3086</v>
      </c>
      <c r="P217" s="1" t="s">
        <v>3087</v>
      </c>
      <c r="Q217" s="1" t="s">
        <v>3088</v>
      </c>
      <c r="R217" s="1" t="s">
        <v>3759</v>
      </c>
      <c r="S217" s="1" t="s">
        <v>76</v>
      </c>
      <c r="T217" s="1" t="s">
        <v>37</v>
      </c>
      <c r="U217" s="1" t="s">
        <v>3046</v>
      </c>
      <c r="V217" s="1" t="s">
        <v>3760</v>
      </c>
    </row>
    <row r="218" s="1" customFormat="1" spans="1:22">
      <c r="A218" s="1" t="s">
        <v>1488</v>
      </c>
      <c r="B218" s="1" t="s">
        <v>464</v>
      </c>
      <c r="C218" s="1" t="s">
        <v>1489</v>
      </c>
      <c r="D218" s="1" t="s">
        <v>1491</v>
      </c>
      <c r="E218" s="1" t="s">
        <v>3761</v>
      </c>
      <c r="F218" s="1" t="s">
        <v>464</v>
      </c>
      <c r="G218" s="1" t="s">
        <v>520</v>
      </c>
      <c r="H218" s="1" t="s">
        <v>3082</v>
      </c>
      <c r="I218" s="1" t="s">
        <v>3762</v>
      </c>
      <c r="J218" s="1" t="s">
        <v>3084</v>
      </c>
      <c r="K218" s="1" t="s">
        <v>3762</v>
      </c>
      <c r="L218" s="1" t="s">
        <v>3762</v>
      </c>
      <c r="M218" s="1" t="s">
        <v>3085</v>
      </c>
      <c r="N218" s="1" t="s">
        <v>3085</v>
      </c>
      <c r="O218" s="1" t="s">
        <v>3086</v>
      </c>
      <c r="P218" s="1" t="s">
        <v>3087</v>
      </c>
      <c r="Q218" s="1" t="s">
        <v>3088</v>
      </c>
      <c r="R218" s="1" t="s">
        <v>3763</v>
      </c>
      <c r="S218" s="1" t="s">
        <v>76</v>
      </c>
      <c r="T218" s="1" t="s">
        <v>37</v>
      </c>
      <c r="U218" s="1" t="s">
        <v>3046</v>
      </c>
      <c r="V218" s="1" t="s">
        <v>3654</v>
      </c>
    </row>
    <row r="219" s="1" customFormat="1" spans="1:22">
      <c r="A219" s="1" t="s">
        <v>1606</v>
      </c>
      <c r="B219" s="1" t="s">
        <v>464</v>
      </c>
      <c r="C219" s="1" t="s">
        <v>1607</v>
      </c>
      <c r="D219" s="1" t="s">
        <v>3764</v>
      </c>
      <c r="E219" s="1" t="s">
        <v>3765</v>
      </c>
      <c r="F219" s="1" t="s">
        <v>465</v>
      </c>
      <c r="G219" s="1" t="s">
        <v>520</v>
      </c>
      <c r="H219" s="1" t="s">
        <v>3082</v>
      </c>
      <c r="I219" s="1" t="s">
        <v>3766</v>
      </c>
      <c r="J219" s="1" t="s">
        <v>3084</v>
      </c>
      <c r="K219" s="1" t="s">
        <v>3766</v>
      </c>
      <c r="L219" s="1" t="s">
        <v>3766</v>
      </c>
      <c r="M219" s="1" t="s">
        <v>3085</v>
      </c>
      <c r="N219" s="1" t="s">
        <v>3085</v>
      </c>
      <c r="O219" s="1" t="s">
        <v>3086</v>
      </c>
      <c r="P219" s="1" t="s">
        <v>3087</v>
      </c>
      <c r="Q219" s="1" t="s">
        <v>3088</v>
      </c>
      <c r="R219" s="1" t="s">
        <v>3767</v>
      </c>
      <c r="S219" s="1" t="s">
        <v>76</v>
      </c>
      <c r="T219" s="1" t="s">
        <v>37</v>
      </c>
      <c r="U219" s="1" t="s">
        <v>3046</v>
      </c>
      <c r="V219" s="1" t="s">
        <v>3142</v>
      </c>
    </row>
    <row r="220" s="1" customFormat="1" spans="1:22">
      <c r="A220" s="1" t="s">
        <v>1146</v>
      </c>
      <c r="B220" s="1" t="s">
        <v>464</v>
      </c>
      <c r="C220" s="1" t="s">
        <v>1147</v>
      </c>
      <c r="D220" s="1" t="s">
        <v>3650</v>
      </c>
      <c r="E220" s="1" t="s">
        <v>3768</v>
      </c>
      <c r="F220" s="1" t="s">
        <v>464</v>
      </c>
      <c r="G220" s="1" t="s">
        <v>465</v>
      </c>
      <c r="H220" s="1" t="s">
        <v>3082</v>
      </c>
      <c r="I220" s="1" t="s">
        <v>3769</v>
      </c>
      <c r="J220" s="1" t="s">
        <v>3084</v>
      </c>
      <c r="K220" s="1" t="s">
        <v>3769</v>
      </c>
      <c r="L220" s="1" t="s">
        <v>3769</v>
      </c>
      <c r="M220" s="1" t="s">
        <v>3085</v>
      </c>
      <c r="N220" s="1" t="s">
        <v>3085</v>
      </c>
      <c r="O220" s="1" t="s">
        <v>3086</v>
      </c>
      <c r="P220" s="1" t="s">
        <v>3087</v>
      </c>
      <c r="Q220" s="1" t="s">
        <v>3088</v>
      </c>
      <c r="R220" s="1" t="s">
        <v>3770</v>
      </c>
      <c r="S220" s="1" t="s">
        <v>76</v>
      </c>
      <c r="T220" s="1" t="s">
        <v>37</v>
      </c>
      <c r="U220" s="1" t="s">
        <v>3048</v>
      </c>
      <c r="V220" s="1" t="s">
        <v>3654</v>
      </c>
    </row>
    <row r="221" s="1" customFormat="1" spans="1:22">
      <c r="A221" s="1" t="s">
        <v>2793</v>
      </c>
      <c r="B221" s="1" t="s">
        <v>464</v>
      </c>
      <c r="C221" s="1" t="s">
        <v>2794</v>
      </c>
      <c r="D221" s="1" t="s">
        <v>1577</v>
      </c>
      <c r="E221" s="1" t="s">
        <v>3771</v>
      </c>
      <c r="F221" s="1" t="s">
        <v>929</v>
      </c>
      <c r="G221" s="1" t="s">
        <v>84</v>
      </c>
      <c r="H221" s="1" t="s">
        <v>3082</v>
      </c>
      <c r="I221" s="1" t="s">
        <v>3772</v>
      </c>
      <c r="J221" s="1" t="s">
        <v>3084</v>
      </c>
      <c r="K221" s="1" t="s">
        <v>3772</v>
      </c>
      <c r="L221" s="1" t="s">
        <v>3772</v>
      </c>
      <c r="M221" s="1" t="s">
        <v>3085</v>
      </c>
      <c r="N221" s="1" t="s">
        <v>3085</v>
      </c>
      <c r="O221" s="1" t="s">
        <v>3086</v>
      </c>
      <c r="P221" s="1" t="s">
        <v>3087</v>
      </c>
      <c r="Q221" s="1" t="s">
        <v>3088</v>
      </c>
      <c r="R221" s="1" t="s">
        <v>3773</v>
      </c>
      <c r="S221" s="1" t="s">
        <v>76</v>
      </c>
      <c r="T221" s="1" t="s">
        <v>37</v>
      </c>
      <c r="U221" s="1" t="s">
        <v>3048</v>
      </c>
      <c r="V221" s="1" t="s">
        <v>3142</v>
      </c>
    </row>
    <row r="222" s="1" customFormat="1" spans="1:22">
      <c r="A222" s="1" t="s">
        <v>1497</v>
      </c>
      <c r="B222" s="1" t="s">
        <v>464</v>
      </c>
      <c r="C222" s="1" t="s">
        <v>1498</v>
      </c>
      <c r="D222" s="1" t="s">
        <v>754</v>
      </c>
      <c r="E222" s="1" t="s">
        <v>3774</v>
      </c>
      <c r="F222" s="1" t="s">
        <v>464</v>
      </c>
      <c r="G222" s="1" t="s">
        <v>520</v>
      </c>
      <c r="H222" s="1" t="s">
        <v>3082</v>
      </c>
      <c r="I222" s="1" t="s">
        <v>3775</v>
      </c>
      <c r="J222" s="1" t="s">
        <v>3084</v>
      </c>
      <c r="K222" s="1" t="s">
        <v>3775</v>
      </c>
      <c r="L222" s="1" t="s">
        <v>3775</v>
      </c>
      <c r="M222" s="1" t="s">
        <v>3085</v>
      </c>
      <c r="N222" s="1" t="s">
        <v>3085</v>
      </c>
      <c r="O222" s="1" t="s">
        <v>3086</v>
      </c>
      <c r="P222" s="1" t="s">
        <v>3087</v>
      </c>
      <c r="Q222" s="1" t="s">
        <v>3088</v>
      </c>
      <c r="R222" s="1" t="s">
        <v>3776</v>
      </c>
      <c r="S222" s="1" t="s">
        <v>76</v>
      </c>
      <c r="T222" s="1" t="s">
        <v>37</v>
      </c>
      <c r="U222" s="1" t="s">
        <v>3046</v>
      </c>
      <c r="V222" s="1" t="s">
        <v>3098</v>
      </c>
    </row>
    <row r="223" s="1" customFormat="1" spans="1:22">
      <c r="A223" s="1" t="s">
        <v>1236</v>
      </c>
      <c r="B223" s="1" t="s">
        <v>464</v>
      </c>
      <c r="C223" s="1" t="s">
        <v>1237</v>
      </c>
      <c r="D223" s="1" t="s">
        <v>3595</v>
      </c>
      <c r="E223" s="1" t="s">
        <v>3596</v>
      </c>
      <c r="F223" s="1" t="s">
        <v>464</v>
      </c>
      <c r="G223" s="1" t="s">
        <v>465</v>
      </c>
      <c r="H223" s="1" t="s">
        <v>3082</v>
      </c>
      <c r="I223" s="1" t="s">
        <v>3597</v>
      </c>
      <c r="J223" s="1" t="s">
        <v>3084</v>
      </c>
      <c r="K223" s="1" t="s">
        <v>3597</v>
      </c>
      <c r="L223" s="1" t="s">
        <v>3597</v>
      </c>
      <c r="M223" s="1" t="s">
        <v>3085</v>
      </c>
      <c r="N223" s="1" t="s">
        <v>3085</v>
      </c>
      <c r="O223" s="1" t="s">
        <v>3086</v>
      </c>
      <c r="P223" s="1" t="s">
        <v>3087</v>
      </c>
      <c r="Q223" s="1" t="s">
        <v>3088</v>
      </c>
      <c r="R223" s="1" t="s">
        <v>3777</v>
      </c>
      <c r="S223" s="1" t="s">
        <v>76</v>
      </c>
      <c r="T223" s="1" t="s">
        <v>37</v>
      </c>
      <c r="U223" s="1" t="s">
        <v>3048</v>
      </c>
      <c r="V223" s="1" t="s">
        <v>3142</v>
      </c>
    </row>
    <row r="224" s="1" customFormat="1" spans="1:22">
      <c r="A224" s="1" t="s">
        <v>2452</v>
      </c>
      <c r="B224" s="1" t="s">
        <v>464</v>
      </c>
      <c r="C224" s="1" t="s">
        <v>2453</v>
      </c>
      <c r="D224" s="1" t="s">
        <v>3778</v>
      </c>
      <c r="E224" s="1" t="s">
        <v>3779</v>
      </c>
      <c r="F224" s="1" t="s">
        <v>83</v>
      </c>
      <c r="G224" s="1" t="s">
        <v>929</v>
      </c>
      <c r="H224" s="1" t="s">
        <v>3082</v>
      </c>
      <c r="I224" s="1" t="s">
        <v>3780</v>
      </c>
      <c r="J224" s="1" t="s">
        <v>3084</v>
      </c>
      <c r="K224" s="1" t="s">
        <v>3780</v>
      </c>
      <c r="L224" s="1" t="s">
        <v>3780</v>
      </c>
      <c r="M224" s="1" t="s">
        <v>3085</v>
      </c>
      <c r="N224" s="1" t="s">
        <v>3085</v>
      </c>
      <c r="O224" s="1" t="s">
        <v>3086</v>
      </c>
      <c r="P224" s="1" t="s">
        <v>3087</v>
      </c>
      <c r="Q224" s="1" t="s">
        <v>3088</v>
      </c>
      <c r="R224" s="1" t="s">
        <v>3781</v>
      </c>
      <c r="S224" s="1" t="s">
        <v>76</v>
      </c>
      <c r="T224" s="1" t="s">
        <v>37</v>
      </c>
      <c r="U224" s="1" t="s">
        <v>3046</v>
      </c>
      <c r="V224" s="1" t="s">
        <v>3142</v>
      </c>
    </row>
    <row r="225" s="1" customFormat="1" spans="1:22">
      <c r="A225" s="1" t="s">
        <v>1601</v>
      </c>
      <c r="B225" s="1" t="s">
        <v>464</v>
      </c>
      <c r="C225" s="1" t="s">
        <v>1602</v>
      </c>
      <c r="D225" s="1" t="s">
        <v>3715</v>
      </c>
      <c r="E225" s="1" t="s">
        <v>3716</v>
      </c>
      <c r="F225" s="1" t="s">
        <v>465</v>
      </c>
      <c r="G225" s="1" t="s">
        <v>520</v>
      </c>
      <c r="H225" s="1" t="s">
        <v>3082</v>
      </c>
      <c r="I225" s="1" t="s">
        <v>3782</v>
      </c>
      <c r="J225" s="1" t="s">
        <v>3084</v>
      </c>
      <c r="K225" s="1" t="s">
        <v>3782</v>
      </c>
      <c r="L225" s="1" t="s">
        <v>3782</v>
      </c>
      <c r="M225" s="1" t="s">
        <v>3085</v>
      </c>
      <c r="N225" s="1" t="s">
        <v>3085</v>
      </c>
      <c r="O225" s="1" t="s">
        <v>3086</v>
      </c>
      <c r="P225" s="1" t="s">
        <v>3087</v>
      </c>
      <c r="Q225" s="1" t="s">
        <v>3088</v>
      </c>
      <c r="R225" s="1" t="s">
        <v>3783</v>
      </c>
      <c r="S225" s="1" t="s">
        <v>76</v>
      </c>
      <c r="T225" s="1" t="s">
        <v>37</v>
      </c>
      <c r="U225" s="1" t="s">
        <v>3048</v>
      </c>
      <c r="V225" s="1" t="s">
        <v>3142</v>
      </c>
    </row>
    <row r="226" s="1" customFormat="1" spans="1:22">
      <c r="A226" s="1" t="s">
        <v>2316</v>
      </c>
      <c r="B226" s="1" t="s">
        <v>464</v>
      </c>
      <c r="C226" s="1" t="s">
        <v>2317</v>
      </c>
      <c r="D226" s="1" t="s">
        <v>3784</v>
      </c>
      <c r="E226" s="1" t="s">
        <v>3785</v>
      </c>
      <c r="F226" s="1" t="s">
        <v>83</v>
      </c>
      <c r="G226" s="1" t="s">
        <v>929</v>
      </c>
      <c r="H226" s="1" t="s">
        <v>3082</v>
      </c>
      <c r="I226" s="1" t="s">
        <v>3786</v>
      </c>
      <c r="J226" s="1" t="s">
        <v>3084</v>
      </c>
      <c r="K226" s="1" t="s">
        <v>3786</v>
      </c>
      <c r="L226" s="1" t="s">
        <v>3786</v>
      </c>
      <c r="M226" s="1" t="s">
        <v>3085</v>
      </c>
      <c r="N226" s="1" t="s">
        <v>3085</v>
      </c>
      <c r="O226" s="1" t="s">
        <v>3086</v>
      </c>
      <c r="P226" s="1" t="s">
        <v>3087</v>
      </c>
      <c r="Q226" s="1" t="s">
        <v>3088</v>
      </c>
      <c r="R226" s="1" t="s">
        <v>3787</v>
      </c>
      <c r="S226" s="1" t="s">
        <v>76</v>
      </c>
      <c r="T226" s="1" t="s">
        <v>37</v>
      </c>
      <c r="U226" s="1" t="s">
        <v>3048</v>
      </c>
      <c r="V226" s="1" t="s">
        <v>3098</v>
      </c>
    </row>
    <row r="227" s="1" customFormat="1" spans="1:22">
      <c r="A227" s="1" t="s">
        <v>1155</v>
      </c>
      <c r="B227" s="1" t="s">
        <v>464</v>
      </c>
      <c r="C227" s="1" t="s">
        <v>1156</v>
      </c>
      <c r="D227" s="1" t="s">
        <v>1158</v>
      </c>
      <c r="E227" s="1" t="s">
        <v>3788</v>
      </c>
      <c r="F227" s="1" t="s">
        <v>464</v>
      </c>
      <c r="G227" s="1" t="s">
        <v>465</v>
      </c>
      <c r="H227" s="1" t="s">
        <v>3082</v>
      </c>
      <c r="I227" s="1" t="s">
        <v>3789</v>
      </c>
      <c r="J227" s="1" t="s">
        <v>3084</v>
      </c>
      <c r="K227" s="1" t="s">
        <v>3789</v>
      </c>
      <c r="L227" s="1" t="s">
        <v>3789</v>
      </c>
      <c r="M227" s="1" t="s">
        <v>3085</v>
      </c>
      <c r="N227" s="1" t="s">
        <v>3085</v>
      </c>
      <c r="O227" s="1" t="s">
        <v>3086</v>
      </c>
      <c r="P227" s="1" t="s">
        <v>3087</v>
      </c>
      <c r="Q227" s="1" t="s">
        <v>3088</v>
      </c>
      <c r="R227" s="1" t="s">
        <v>3790</v>
      </c>
      <c r="S227" s="1" t="s">
        <v>76</v>
      </c>
      <c r="T227" s="1" t="s">
        <v>37</v>
      </c>
      <c r="U227" s="1" t="s">
        <v>3046</v>
      </c>
      <c r="V227" s="1" t="s">
        <v>3094</v>
      </c>
    </row>
    <row r="228" s="1" customFormat="1" spans="1:22">
      <c r="A228" s="1" t="s">
        <v>1253</v>
      </c>
      <c r="B228" s="1" t="s">
        <v>464</v>
      </c>
      <c r="C228" s="1" t="s">
        <v>1254</v>
      </c>
      <c r="D228" s="1" t="s">
        <v>3791</v>
      </c>
      <c r="E228" s="1" t="s">
        <v>3792</v>
      </c>
      <c r="F228" s="1" t="s">
        <v>464</v>
      </c>
      <c r="G228" s="1" t="s">
        <v>465</v>
      </c>
      <c r="H228" s="1" t="s">
        <v>3082</v>
      </c>
      <c r="I228" s="1" t="s">
        <v>3793</v>
      </c>
      <c r="J228" s="1" t="s">
        <v>3084</v>
      </c>
      <c r="K228" s="1" t="s">
        <v>3793</v>
      </c>
      <c r="L228" s="1" t="s">
        <v>3793</v>
      </c>
      <c r="M228" s="1" t="s">
        <v>3085</v>
      </c>
      <c r="N228" s="1" t="s">
        <v>3085</v>
      </c>
      <c r="O228" s="1" t="s">
        <v>3086</v>
      </c>
      <c r="P228" s="1" t="s">
        <v>3087</v>
      </c>
      <c r="Q228" s="1" t="s">
        <v>3088</v>
      </c>
      <c r="R228" s="1" t="s">
        <v>3794</v>
      </c>
      <c r="S228" s="1" t="s">
        <v>76</v>
      </c>
      <c r="T228" s="1" t="s">
        <v>37</v>
      </c>
      <c r="U228" s="1" t="s">
        <v>3046</v>
      </c>
      <c r="V228" s="1" t="s">
        <v>3142</v>
      </c>
    </row>
    <row r="229" s="1" customFormat="1" spans="1:22">
      <c r="A229" s="1" t="s">
        <v>1480</v>
      </c>
      <c r="B229" s="1" t="s">
        <v>464</v>
      </c>
      <c r="C229" s="1" t="s">
        <v>1481</v>
      </c>
      <c r="D229" s="1" t="s">
        <v>1483</v>
      </c>
      <c r="E229" s="1" t="s">
        <v>3795</v>
      </c>
      <c r="F229" s="1" t="s">
        <v>465</v>
      </c>
      <c r="G229" s="1" t="s">
        <v>520</v>
      </c>
      <c r="H229" s="1" t="s">
        <v>3082</v>
      </c>
      <c r="I229" s="1" t="s">
        <v>3796</v>
      </c>
      <c r="J229" s="1" t="s">
        <v>3084</v>
      </c>
      <c r="K229" s="1" t="s">
        <v>3796</v>
      </c>
      <c r="L229" s="1" t="s">
        <v>3796</v>
      </c>
      <c r="M229" s="1" t="s">
        <v>3085</v>
      </c>
      <c r="N229" s="1" t="s">
        <v>3085</v>
      </c>
      <c r="O229" s="1" t="s">
        <v>3086</v>
      </c>
      <c r="P229" s="1" t="s">
        <v>3087</v>
      </c>
      <c r="Q229" s="1" t="s">
        <v>3088</v>
      </c>
      <c r="R229" s="1" t="s">
        <v>3797</v>
      </c>
      <c r="S229" s="1" t="s">
        <v>76</v>
      </c>
      <c r="T229" s="1" t="s">
        <v>37</v>
      </c>
      <c r="U229" s="1" t="s">
        <v>3048</v>
      </c>
      <c r="V229" s="1" t="s">
        <v>3098</v>
      </c>
    </row>
    <row r="230" s="1" customFormat="1" spans="1:22">
      <c r="A230" s="1" t="s">
        <v>1919</v>
      </c>
      <c r="B230" s="1" t="s">
        <v>464</v>
      </c>
      <c r="C230" s="1" t="s">
        <v>1920</v>
      </c>
      <c r="D230" s="1" t="s">
        <v>206</v>
      </c>
      <c r="E230" s="1" t="s">
        <v>3798</v>
      </c>
      <c r="F230" s="1" t="s">
        <v>520</v>
      </c>
      <c r="G230" s="1" t="s">
        <v>83</v>
      </c>
      <c r="H230" s="1" t="s">
        <v>3082</v>
      </c>
      <c r="I230" s="1" t="s">
        <v>3799</v>
      </c>
      <c r="J230" s="1" t="s">
        <v>3084</v>
      </c>
      <c r="K230" s="1" t="s">
        <v>3799</v>
      </c>
      <c r="L230" s="1" t="s">
        <v>3799</v>
      </c>
      <c r="M230" s="1" t="s">
        <v>3085</v>
      </c>
      <c r="N230" s="1" t="s">
        <v>3085</v>
      </c>
      <c r="O230" s="1" t="s">
        <v>3086</v>
      </c>
      <c r="P230" s="1" t="s">
        <v>3087</v>
      </c>
      <c r="Q230" s="1" t="s">
        <v>3088</v>
      </c>
      <c r="R230" s="1" t="s">
        <v>3800</v>
      </c>
      <c r="S230" s="1" t="s">
        <v>76</v>
      </c>
      <c r="T230" s="1" t="s">
        <v>37</v>
      </c>
      <c r="U230" s="1" t="s">
        <v>3046</v>
      </c>
      <c r="V230" s="1" t="s">
        <v>3098</v>
      </c>
    </row>
    <row r="231" s="1" customFormat="1" spans="1:22">
      <c r="A231" s="1" t="s">
        <v>1625</v>
      </c>
      <c r="B231" s="1" t="s">
        <v>464</v>
      </c>
      <c r="C231" s="1" t="s">
        <v>1626</v>
      </c>
      <c r="D231" s="1" t="s">
        <v>1628</v>
      </c>
      <c r="E231" s="1" t="s">
        <v>3801</v>
      </c>
      <c r="F231" s="1" t="s">
        <v>465</v>
      </c>
      <c r="G231" s="1" t="s">
        <v>520</v>
      </c>
      <c r="H231" s="1" t="s">
        <v>3082</v>
      </c>
      <c r="I231" s="1" t="s">
        <v>3802</v>
      </c>
      <c r="J231" s="1" t="s">
        <v>3084</v>
      </c>
      <c r="K231" s="1" t="s">
        <v>3802</v>
      </c>
      <c r="L231" s="1" t="s">
        <v>3802</v>
      </c>
      <c r="M231" s="1" t="s">
        <v>3085</v>
      </c>
      <c r="N231" s="1" t="s">
        <v>3085</v>
      </c>
      <c r="O231" s="1" t="s">
        <v>3086</v>
      </c>
      <c r="P231" s="1" t="s">
        <v>3087</v>
      </c>
      <c r="Q231" s="1" t="s">
        <v>3088</v>
      </c>
      <c r="R231" s="1" t="s">
        <v>3803</v>
      </c>
      <c r="S231" s="1" t="s">
        <v>76</v>
      </c>
      <c r="T231" s="1" t="s">
        <v>37</v>
      </c>
      <c r="U231" s="1" t="s">
        <v>3046</v>
      </c>
      <c r="V231" s="1" t="s">
        <v>3804</v>
      </c>
    </row>
    <row r="232" s="1" customFormat="1" spans="1:22">
      <c r="A232" s="1" t="s">
        <v>1162</v>
      </c>
      <c r="B232" s="1" t="s">
        <v>464</v>
      </c>
      <c r="C232" s="1" t="s">
        <v>1163</v>
      </c>
      <c r="D232" s="1" t="s">
        <v>1165</v>
      </c>
      <c r="E232" s="1" t="s">
        <v>3805</v>
      </c>
      <c r="F232" s="1" t="s">
        <v>464</v>
      </c>
      <c r="G232" s="1" t="s">
        <v>465</v>
      </c>
      <c r="H232" s="1" t="s">
        <v>3082</v>
      </c>
      <c r="I232" s="1" t="s">
        <v>3806</v>
      </c>
      <c r="J232" s="1" t="s">
        <v>3084</v>
      </c>
      <c r="K232" s="1" t="s">
        <v>3806</v>
      </c>
      <c r="L232" s="1" t="s">
        <v>3806</v>
      </c>
      <c r="M232" s="1" t="s">
        <v>3085</v>
      </c>
      <c r="N232" s="1" t="s">
        <v>3085</v>
      </c>
      <c r="O232" s="1" t="s">
        <v>3086</v>
      </c>
      <c r="P232" s="1" t="s">
        <v>3087</v>
      </c>
      <c r="Q232" s="1" t="s">
        <v>3088</v>
      </c>
      <c r="R232" s="1" t="s">
        <v>3807</v>
      </c>
      <c r="S232" s="1" t="s">
        <v>76</v>
      </c>
      <c r="T232" s="1" t="s">
        <v>37</v>
      </c>
      <c r="U232" s="1" t="s">
        <v>3046</v>
      </c>
      <c r="V232" s="1" t="s">
        <v>3094</v>
      </c>
    </row>
    <row r="233" s="1" customFormat="1" spans="1:22">
      <c r="A233" s="1" t="s">
        <v>1923</v>
      </c>
      <c r="B233" s="1" t="s">
        <v>464</v>
      </c>
      <c r="C233" s="1" t="s">
        <v>1924</v>
      </c>
      <c r="D233" s="1" t="s">
        <v>602</v>
      </c>
      <c r="E233" s="1" t="s">
        <v>3808</v>
      </c>
      <c r="F233" s="1" t="s">
        <v>520</v>
      </c>
      <c r="G233" s="1" t="s">
        <v>83</v>
      </c>
      <c r="H233" s="1" t="s">
        <v>3082</v>
      </c>
      <c r="I233" s="1" t="s">
        <v>3508</v>
      </c>
      <c r="J233" s="1" t="s">
        <v>3084</v>
      </c>
      <c r="K233" s="1" t="s">
        <v>3508</v>
      </c>
      <c r="L233" s="1" t="s">
        <v>3508</v>
      </c>
      <c r="M233" s="1" t="s">
        <v>3085</v>
      </c>
      <c r="N233" s="1" t="s">
        <v>3085</v>
      </c>
      <c r="O233" s="1" t="s">
        <v>3086</v>
      </c>
      <c r="P233" s="1" t="s">
        <v>3087</v>
      </c>
      <c r="Q233" s="1" t="s">
        <v>3088</v>
      </c>
      <c r="R233" s="1" t="s">
        <v>3809</v>
      </c>
      <c r="S233" s="1" t="s">
        <v>76</v>
      </c>
      <c r="T233" s="1" t="s">
        <v>37</v>
      </c>
      <c r="U233" s="1" t="s">
        <v>3046</v>
      </c>
      <c r="V233" s="1" t="s">
        <v>3098</v>
      </c>
    </row>
    <row r="234" s="1" customFormat="1" spans="1:22">
      <c r="A234" s="1" t="s">
        <v>2797</v>
      </c>
      <c r="B234" s="1" t="s">
        <v>464</v>
      </c>
      <c r="C234" s="1" t="s">
        <v>2798</v>
      </c>
      <c r="D234" s="1" t="s">
        <v>2800</v>
      </c>
      <c r="E234" s="1" t="s">
        <v>3810</v>
      </c>
      <c r="F234" s="1" t="s">
        <v>929</v>
      </c>
      <c r="G234" s="1" t="s">
        <v>84</v>
      </c>
      <c r="H234" s="1" t="s">
        <v>3082</v>
      </c>
      <c r="I234" s="1" t="s">
        <v>3811</v>
      </c>
      <c r="J234" s="1" t="s">
        <v>3084</v>
      </c>
      <c r="K234" s="1" t="s">
        <v>3811</v>
      </c>
      <c r="L234" s="1" t="s">
        <v>3811</v>
      </c>
      <c r="M234" s="1" t="s">
        <v>3085</v>
      </c>
      <c r="N234" s="1" t="s">
        <v>3085</v>
      </c>
      <c r="O234" s="1" t="s">
        <v>3086</v>
      </c>
      <c r="P234" s="1" t="s">
        <v>3087</v>
      </c>
      <c r="Q234" s="1" t="s">
        <v>3088</v>
      </c>
      <c r="R234" s="1" t="s">
        <v>3812</v>
      </c>
      <c r="S234" s="1" t="s">
        <v>76</v>
      </c>
      <c r="T234" s="1" t="s">
        <v>37</v>
      </c>
      <c r="U234" s="1" t="s">
        <v>3046</v>
      </c>
      <c r="V234" s="1" t="s">
        <v>3142</v>
      </c>
    </row>
    <row r="235" s="1" customFormat="1" spans="1:22">
      <c r="A235" s="1" t="s">
        <v>1517</v>
      </c>
      <c r="B235" s="1" t="s">
        <v>465</v>
      </c>
      <c r="C235" s="1" t="s">
        <v>1518</v>
      </c>
      <c r="D235" s="1" t="s">
        <v>3813</v>
      </c>
      <c r="E235" s="1" t="s">
        <v>3814</v>
      </c>
      <c r="F235" s="1" t="s">
        <v>465</v>
      </c>
      <c r="G235" s="1" t="s">
        <v>520</v>
      </c>
      <c r="H235" s="1" t="s">
        <v>3082</v>
      </c>
      <c r="I235" s="1" t="s">
        <v>3815</v>
      </c>
      <c r="J235" s="1" t="s">
        <v>3084</v>
      </c>
      <c r="K235" s="1" t="s">
        <v>3815</v>
      </c>
      <c r="L235" s="1" t="s">
        <v>3815</v>
      </c>
      <c r="M235" s="1" t="s">
        <v>3085</v>
      </c>
      <c r="N235" s="1" t="s">
        <v>3085</v>
      </c>
      <c r="O235" s="1" t="s">
        <v>3086</v>
      </c>
      <c r="P235" s="1" t="s">
        <v>3087</v>
      </c>
      <c r="Q235" s="1" t="s">
        <v>3088</v>
      </c>
      <c r="R235" s="1" t="s">
        <v>3816</v>
      </c>
      <c r="S235" s="1" t="s">
        <v>76</v>
      </c>
      <c r="T235" s="1" t="s">
        <v>37</v>
      </c>
      <c r="U235" s="1" t="s">
        <v>3046</v>
      </c>
      <c r="V235" s="1" t="s">
        <v>3098</v>
      </c>
    </row>
    <row r="236" s="1" customFormat="1" spans="1:22">
      <c r="A236" s="1" t="s">
        <v>1503</v>
      </c>
      <c r="B236" s="1" t="s">
        <v>465</v>
      </c>
      <c r="C236" s="1" t="s">
        <v>1504</v>
      </c>
      <c r="D236" s="1" t="s">
        <v>1506</v>
      </c>
      <c r="E236" s="1" t="s">
        <v>3817</v>
      </c>
      <c r="F236" s="1" t="s">
        <v>465</v>
      </c>
      <c r="G236" s="1" t="s">
        <v>520</v>
      </c>
      <c r="H236" s="1" t="s">
        <v>3082</v>
      </c>
      <c r="I236" s="1" t="s">
        <v>3818</v>
      </c>
      <c r="J236" s="1" t="s">
        <v>3084</v>
      </c>
      <c r="K236" s="1" t="s">
        <v>3818</v>
      </c>
      <c r="L236" s="1" t="s">
        <v>3818</v>
      </c>
      <c r="M236" s="1" t="s">
        <v>3085</v>
      </c>
      <c r="N236" s="1" t="s">
        <v>3085</v>
      </c>
      <c r="O236" s="1" t="s">
        <v>3086</v>
      </c>
      <c r="P236" s="1" t="s">
        <v>3087</v>
      </c>
      <c r="Q236" s="1" t="s">
        <v>3088</v>
      </c>
      <c r="R236" s="1" t="s">
        <v>3819</v>
      </c>
      <c r="S236" s="1" t="s">
        <v>76</v>
      </c>
      <c r="T236" s="1" t="s">
        <v>37</v>
      </c>
      <c r="U236" s="1" t="s">
        <v>3048</v>
      </c>
      <c r="V236" s="1" t="s">
        <v>3243</v>
      </c>
    </row>
    <row r="237" s="1" customFormat="1" spans="1:22">
      <c r="A237" s="1" t="s">
        <v>1511</v>
      </c>
      <c r="B237" s="1" t="s">
        <v>465</v>
      </c>
      <c r="C237" s="1" t="s">
        <v>1512</v>
      </c>
      <c r="D237" s="1" t="s">
        <v>3820</v>
      </c>
      <c r="E237" s="1" t="s">
        <v>3821</v>
      </c>
      <c r="F237" s="1" t="s">
        <v>465</v>
      </c>
      <c r="G237" s="1" t="s">
        <v>520</v>
      </c>
      <c r="H237" s="1" t="s">
        <v>3082</v>
      </c>
      <c r="I237" s="1" t="s">
        <v>3822</v>
      </c>
      <c r="J237" s="1" t="s">
        <v>3084</v>
      </c>
      <c r="K237" s="1" t="s">
        <v>3822</v>
      </c>
      <c r="L237" s="1" t="s">
        <v>3822</v>
      </c>
      <c r="M237" s="1" t="s">
        <v>3085</v>
      </c>
      <c r="N237" s="1" t="s">
        <v>3085</v>
      </c>
      <c r="O237" s="1" t="s">
        <v>3086</v>
      </c>
      <c r="P237" s="1" t="s">
        <v>3087</v>
      </c>
      <c r="Q237" s="1" t="s">
        <v>3088</v>
      </c>
      <c r="R237" s="1" t="s">
        <v>3823</v>
      </c>
      <c r="S237" s="1" t="s">
        <v>76</v>
      </c>
      <c r="T237" s="1" t="s">
        <v>37</v>
      </c>
      <c r="U237" s="1" t="s">
        <v>3046</v>
      </c>
      <c r="V237" s="1" t="s">
        <v>3098</v>
      </c>
    </row>
    <row r="238" s="1" customFormat="1" spans="1:22">
      <c r="A238" s="1" t="s">
        <v>1983</v>
      </c>
      <c r="B238" s="1" t="s">
        <v>465</v>
      </c>
      <c r="C238" s="1" t="s">
        <v>1984</v>
      </c>
      <c r="D238" s="1" t="s">
        <v>1986</v>
      </c>
      <c r="E238" s="1" t="s">
        <v>3824</v>
      </c>
      <c r="F238" s="1" t="s">
        <v>465</v>
      </c>
      <c r="G238" s="1" t="s">
        <v>83</v>
      </c>
      <c r="H238" s="1" t="s">
        <v>3082</v>
      </c>
      <c r="I238" s="1" t="s">
        <v>3825</v>
      </c>
      <c r="J238" s="1" t="s">
        <v>3084</v>
      </c>
      <c r="K238" s="1" t="s">
        <v>3825</v>
      </c>
      <c r="L238" s="1" t="s">
        <v>3825</v>
      </c>
      <c r="M238" s="1" t="s">
        <v>3085</v>
      </c>
      <c r="N238" s="1" t="s">
        <v>3085</v>
      </c>
      <c r="O238" s="1" t="s">
        <v>3086</v>
      </c>
      <c r="P238" s="1" t="s">
        <v>3087</v>
      </c>
      <c r="Q238" s="1" t="s">
        <v>3088</v>
      </c>
      <c r="R238" s="1" t="s">
        <v>3826</v>
      </c>
      <c r="S238" s="1" t="s">
        <v>76</v>
      </c>
      <c r="T238" s="1" t="s">
        <v>37</v>
      </c>
      <c r="U238" s="1" t="s">
        <v>3048</v>
      </c>
      <c r="V238" s="1" t="s">
        <v>3142</v>
      </c>
    </row>
    <row r="239" s="1" customFormat="1" spans="1:22">
      <c r="A239" s="1" t="s">
        <v>1524</v>
      </c>
      <c r="B239" s="1" t="s">
        <v>465</v>
      </c>
      <c r="C239" s="1" t="s">
        <v>1525</v>
      </c>
      <c r="D239" s="1" t="s">
        <v>1527</v>
      </c>
      <c r="E239" s="1" t="s">
        <v>3827</v>
      </c>
      <c r="F239" s="1" t="s">
        <v>465</v>
      </c>
      <c r="G239" s="1" t="s">
        <v>520</v>
      </c>
      <c r="H239" s="1" t="s">
        <v>3082</v>
      </c>
      <c r="I239" s="1" t="s">
        <v>3828</v>
      </c>
      <c r="J239" s="1" t="s">
        <v>3084</v>
      </c>
      <c r="K239" s="1" t="s">
        <v>3828</v>
      </c>
      <c r="L239" s="1" t="s">
        <v>3828</v>
      </c>
      <c r="M239" s="1" t="s">
        <v>3085</v>
      </c>
      <c r="N239" s="1" t="s">
        <v>3085</v>
      </c>
      <c r="O239" s="1" t="s">
        <v>3086</v>
      </c>
      <c r="P239" s="1" t="s">
        <v>3087</v>
      </c>
      <c r="Q239" s="1" t="s">
        <v>3088</v>
      </c>
      <c r="R239" s="1" t="s">
        <v>3829</v>
      </c>
      <c r="S239" s="1" t="s">
        <v>76</v>
      </c>
      <c r="T239" s="1" t="s">
        <v>37</v>
      </c>
      <c r="U239" s="1" t="s">
        <v>3048</v>
      </c>
      <c r="V239" s="1" t="s">
        <v>3098</v>
      </c>
    </row>
    <row r="240" s="1" customFormat="1" spans="1:22">
      <c r="A240" s="1" t="s">
        <v>1990</v>
      </c>
      <c r="B240" s="1" t="s">
        <v>465</v>
      </c>
      <c r="C240" s="1" t="s">
        <v>1991</v>
      </c>
      <c r="D240" s="1" t="s">
        <v>1597</v>
      </c>
      <c r="E240" s="1" t="s">
        <v>3830</v>
      </c>
      <c r="F240" s="1" t="s">
        <v>465</v>
      </c>
      <c r="G240" s="1" t="s">
        <v>83</v>
      </c>
      <c r="H240" s="1" t="s">
        <v>3082</v>
      </c>
      <c r="I240" s="1" t="s">
        <v>3831</v>
      </c>
      <c r="J240" s="1" t="s">
        <v>3084</v>
      </c>
      <c r="K240" s="1" t="s">
        <v>3831</v>
      </c>
      <c r="L240" s="1" t="s">
        <v>3831</v>
      </c>
      <c r="M240" s="1" t="s">
        <v>3085</v>
      </c>
      <c r="N240" s="1" t="s">
        <v>3085</v>
      </c>
      <c r="O240" s="1" t="s">
        <v>3086</v>
      </c>
      <c r="P240" s="1" t="s">
        <v>3087</v>
      </c>
      <c r="Q240" s="1" t="s">
        <v>3088</v>
      </c>
      <c r="R240" s="1" t="s">
        <v>3832</v>
      </c>
      <c r="S240" s="1" t="s">
        <v>76</v>
      </c>
      <c r="T240" s="1" t="s">
        <v>37</v>
      </c>
      <c r="U240" s="1" t="s">
        <v>3048</v>
      </c>
      <c r="V240" s="1" t="s">
        <v>3142</v>
      </c>
    </row>
    <row r="241" s="1" customFormat="1" spans="1:22">
      <c r="A241" s="1" t="s">
        <v>1847</v>
      </c>
      <c r="B241" s="1" t="s">
        <v>465</v>
      </c>
      <c r="C241" s="1" t="s">
        <v>1848</v>
      </c>
      <c r="D241" s="1" t="s">
        <v>3833</v>
      </c>
      <c r="E241" s="1" t="s">
        <v>3834</v>
      </c>
      <c r="F241" s="1" t="s">
        <v>520</v>
      </c>
      <c r="G241" s="1" t="s">
        <v>83</v>
      </c>
      <c r="H241" s="1" t="s">
        <v>3082</v>
      </c>
      <c r="I241" s="1" t="s">
        <v>3835</v>
      </c>
      <c r="J241" s="1" t="s">
        <v>3084</v>
      </c>
      <c r="K241" s="1" t="s">
        <v>3835</v>
      </c>
      <c r="L241" s="1" t="s">
        <v>3835</v>
      </c>
      <c r="M241" s="1" t="s">
        <v>3085</v>
      </c>
      <c r="N241" s="1" t="s">
        <v>3085</v>
      </c>
      <c r="O241" s="1" t="s">
        <v>3086</v>
      </c>
      <c r="P241" s="1" t="s">
        <v>3087</v>
      </c>
      <c r="Q241" s="1" t="s">
        <v>3088</v>
      </c>
      <c r="R241" s="1" t="s">
        <v>3836</v>
      </c>
      <c r="S241" s="1" t="s">
        <v>76</v>
      </c>
      <c r="T241" s="1" t="s">
        <v>37</v>
      </c>
      <c r="U241" s="1" t="s">
        <v>3046</v>
      </c>
      <c r="V241" s="1" t="s">
        <v>3090</v>
      </c>
    </row>
    <row r="242" s="1" customFormat="1" spans="1:22">
      <c r="A242" s="1" t="s">
        <v>1612</v>
      </c>
      <c r="B242" s="1" t="s">
        <v>465</v>
      </c>
      <c r="C242" s="1" t="s">
        <v>1613</v>
      </c>
      <c r="D242" s="1" t="s">
        <v>1615</v>
      </c>
      <c r="E242" s="1" t="s">
        <v>3837</v>
      </c>
      <c r="F242" s="1" t="s">
        <v>465</v>
      </c>
      <c r="G242" s="1" t="s">
        <v>520</v>
      </c>
      <c r="H242" s="1" t="s">
        <v>3082</v>
      </c>
      <c r="I242" s="1" t="s">
        <v>3838</v>
      </c>
      <c r="J242" s="1" t="s">
        <v>3084</v>
      </c>
      <c r="K242" s="1" t="s">
        <v>3838</v>
      </c>
      <c r="L242" s="1" t="s">
        <v>3838</v>
      </c>
      <c r="M242" s="1" t="s">
        <v>3085</v>
      </c>
      <c r="N242" s="1" t="s">
        <v>3085</v>
      </c>
      <c r="O242" s="1" t="s">
        <v>3086</v>
      </c>
      <c r="P242" s="1" t="s">
        <v>3087</v>
      </c>
      <c r="Q242" s="1" t="s">
        <v>3088</v>
      </c>
      <c r="R242" s="1" t="s">
        <v>3839</v>
      </c>
      <c r="S242" s="1" t="s">
        <v>76</v>
      </c>
      <c r="T242" s="1" t="s">
        <v>37</v>
      </c>
      <c r="U242" s="1" t="s">
        <v>3046</v>
      </c>
      <c r="V242" s="1" t="s">
        <v>3142</v>
      </c>
    </row>
    <row r="243" s="1" customFormat="1" spans="1:22">
      <c r="A243" s="1" t="s">
        <v>1539</v>
      </c>
      <c r="B243" s="1" t="s">
        <v>465</v>
      </c>
      <c r="C243" s="1" t="s">
        <v>1540</v>
      </c>
      <c r="D243" s="1" t="s">
        <v>3840</v>
      </c>
      <c r="E243" s="1" t="s">
        <v>3841</v>
      </c>
      <c r="F243" s="1" t="s">
        <v>465</v>
      </c>
      <c r="G243" s="1" t="s">
        <v>520</v>
      </c>
      <c r="H243" s="1" t="s">
        <v>3082</v>
      </c>
      <c r="I243" s="1" t="s">
        <v>3842</v>
      </c>
      <c r="J243" s="1" t="s">
        <v>3084</v>
      </c>
      <c r="K243" s="1" t="s">
        <v>3842</v>
      </c>
      <c r="L243" s="1" t="s">
        <v>3842</v>
      </c>
      <c r="M243" s="1" t="s">
        <v>3085</v>
      </c>
      <c r="N243" s="1" t="s">
        <v>3085</v>
      </c>
      <c r="O243" s="1" t="s">
        <v>3086</v>
      </c>
      <c r="P243" s="1" t="s">
        <v>3087</v>
      </c>
      <c r="Q243" s="1" t="s">
        <v>3088</v>
      </c>
      <c r="R243" s="1" t="s">
        <v>3843</v>
      </c>
      <c r="S243" s="1" t="s">
        <v>76</v>
      </c>
      <c r="T243" s="1" t="s">
        <v>37</v>
      </c>
      <c r="U243" s="1" t="s">
        <v>3046</v>
      </c>
      <c r="V243" s="1" t="s">
        <v>3098</v>
      </c>
    </row>
    <row r="244" s="1" customFormat="1" spans="1:22">
      <c r="A244" s="1" t="s">
        <v>1996</v>
      </c>
      <c r="B244" s="1" t="s">
        <v>465</v>
      </c>
      <c r="C244" s="1" t="s">
        <v>1997</v>
      </c>
      <c r="D244" s="1" t="s">
        <v>3614</v>
      </c>
      <c r="E244" s="1" t="s">
        <v>3844</v>
      </c>
      <c r="F244" s="1" t="s">
        <v>520</v>
      </c>
      <c r="G244" s="1" t="s">
        <v>83</v>
      </c>
      <c r="H244" s="1" t="s">
        <v>3082</v>
      </c>
      <c r="I244" s="1" t="s">
        <v>3616</v>
      </c>
      <c r="J244" s="1" t="s">
        <v>3084</v>
      </c>
      <c r="K244" s="1" t="s">
        <v>3616</v>
      </c>
      <c r="L244" s="1" t="s">
        <v>3616</v>
      </c>
      <c r="M244" s="1" t="s">
        <v>3085</v>
      </c>
      <c r="N244" s="1" t="s">
        <v>3085</v>
      </c>
      <c r="O244" s="1" t="s">
        <v>3086</v>
      </c>
      <c r="P244" s="1" t="s">
        <v>3087</v>
      </c>
      <c r="Q244" s="1" t="s">
        <v>3088</v>
      </c>
      <c r="R244" s="1" t="s">
        <v>3845</v>
      </c>
      <c r="S244" s="1" t="s">
        <v>76</v>
      </c>
      <c r="T244" s="1" t="s">
        <v>37</v>
      </c>
      <c r="U244" s="1" t="s">
        <v>3048</v>
      </c>
      <c r="V244" s="1" t="s">
        <v>3142</v>
      </c>
    </row>
    <row r="245" s="1" customFormat="1" spans="1:22">
      <c r="A245" s="1" t="s">
        <v>1927</v>
      </c>
      <c r="B245" s="1" t="s">
        <v>520</v>
      </c>
      <c r="C245" s="1" t="s">
        <v>1928</v>
      </c>
      <c r="D245" s="1" t="s">
        <v>1930</v>
      </c>
      <c r="E245" s="1" t="s">
        <v>3846</v>
      </c>
      <c r="F245" s="1" t="s">
        <v>520</v>
      </c>
      <c r="G245" s="1" t="s">
        <v>83</v>
      </c>
      <c r="H245" s="1" t="s">
        <v>3082</v>
      </c>
      <c r="I245" s="1" t="s">
        <v>3847</v>
      </c>
      <c r="J245" s="1" t="s">
        <v>3084</v>
      </c>
      <c r="K245" s="1" t="s">
        <v>3847</v>
      </c>
      <c r="L245" s="1" t="s">
        <v>3847</v>
      </c>
      <c r="M245" s="1" t="s">
        <v>3085</v>
      </c>
      <c r="N245" s="1" t="s">
        <v>3085</v>
      </c>
      <c r="O245" s="1" t="s">
        <v>3086</v>
      </c>
      <c r="P245" s="1" t="s">
        <v>3087</v>
      </c>
      <c r="Q245" s="1" t="s">
        <v>3088</v>
      </c>
      <c r="R245" s="1" t="s">
        <v>3848</v>
      </c>
      <c r="S245" s="1" t="s">
        <v>76</v>
      </c>
      <c r="T245" s="1" t="s">
        <v>37</v>
      </c>
      <c r="U245" s="1" t="s">
        <v>3046</v>
      </c>
      <c r="V245" s="1" t="s">
        <v>3094</v>
      </c>
    </row>
    <row r="246" s="1" customFormat="1" spans="1:22">
      <c r="A246" s="1" t="s">
        <v>2198</v>
      </c>
      <c r="B246" s="1" t="s">
        <v>520</v>
      </c>
      <c r="C246" s="1" t="s">
        <v>2199</v>
      </c>
      <c r="D246" s="1" t="s">
        <v>3719</v>
      </c>
      <c r="E246" s="1" t="s">
        <v>3849</v>
      </c>
      <c r="F246" s="1" t="s">
        <v>83</v>
      </c>
      <c r="G246" s="1" t="s">
        <v>929</v>
      </c>
      <c r="H246" s="1" t="s">
        <v>3082</v>
      </c>
      <c r="I246" s="1" t="s">
        <v>3850</v>
      </c>
      <c r="J246" s="1" t="s">
        <v>3084</v>
      </c>
      <c r="K246" s="1" t="s">
        <v>3850</v>
      </c>
      <c r="L246" s="1" t="s">
        <v>3850</v>
      </c>
      <c r="M246" s="1" t="s">
        <v>3085</v>
      </c>
      <c r="N246" s="1" t="s">
        <v>3085</v>
      </c>
      <c r="O246" s="1" t="s">
        <v>3086</v>
      </c>
      <c r="P246" s="1" t="s">
        <v>3087</v>
      </c>
      <c r="Q246" s="1" t="s">
        <v>3088</v>
      </c>
      <c r="R246" s="1" t="s">
        <v>3851</v>
      </c>
      <c r="S246" s="1" t="s">
        <v>76</v>
      </c>
      <c r="T246" s="1" t="s">
        <v>37</v>
      </c>
      <c r="U246" s="1" t="s">
        <v>3046</v>
      </c>
      <c r="V246" s="1" t="s">
        <v>3090</v>
      </c>
    </row>
    <row r="247" s="1" customFormat="1" spans="1:22">
      <c r="A247" s="1" t="s">
        <v>1935</v>
      </c>
      <c r="B247" s="1" t="s">
        <v>520</v>
      </c>
      <c r="C247" s="1" t="s">
        <v>1936</v>
      </c>
      <c r="D247" s="1" t="s">
        <v>1107</v>
      </c>
      <c r="E247" s="1" t="s">
        <v>3852</v>
      </c>
      <c r="F247" s="1" t="s">
        <v>520</v>
      </c>
      <c r="G247" s="1" t="s">
        <v>83</v>
      </c>
      <c r="H247" s="1" t="s">
        <v>3082</v>
      </c>
      <c r="I247" s="1" t="s">
        <v>3853</v>
      </c>
      <c r="J247" s="1" t="s">
        <v>3084</v>
      </c>
      <c r="K247" s="1" t="s">
        <v>3853</v>
      </c>
      <c r="L247" s="1" t="s">
        <v>3853</v>
      </c>
      <c r="M247" s="1" t="s">
        <v>3085</v>
      </c>
      <c r="N247" s="1" t="s">
        <v>3085</v>
      </c>
      <c r="O247" s="1" t="s">
        <v>3086</v>
      </c>
      <c r="P247" s="1" t="s">
        <v>3087</v>
      </c>
      <c r="Q247" s="1" t="s">
        <v>3088</v>
      </c>
      <c r="R247" s="1" t="s">
        <v>3854</v>
      </c>
      <c r="S247" s="1" t="s">
        <v>76</v>
      </c>
      <c r="T247" s="1" t="s">
        <v>37</v>
      </c>
      <c r="U247" s="1" t="s">
        <v>3046</v>
      </c>
      <c r="V247" s="1" t="s">
        <v>3094</v>
      </c>
    </row>
    <row r="248" s="1" customFormat="1" spans="1:22">
      <c r="A248" s="1" t="s">
        <v>1999</v>
      </c>
      <c r="B248" s="1" t="s">
        <v>520</v>
      </c>
      <c r="C248" s="1" t="s">
        <v>2000</v>
      </c>
      <c r="D248" s="1" t="s">
        <v>3855</v>
      </c>
      <c r="E248" s="1" t="s">
        <v>3856</v>
      </c>
      <c r="F248" s="1" t="s">
        <v>520</v>
      </c>
      <c r="G248" s="1" t="s">
        <v>83</v>
      </c>
      <c r="H248" s="1" t="s">
        <v>3082</v>
      </c>
      <c r="I248" s="1" t="s">
        <v>3857</v>
      </c>
      <c r="J248" s="1" t="s">
        <v>3084</v>
      </c>
      <c r="K248" s="1" t="s">
        <v>3857</v>
      </c>
      <c r="L248" s="1" t="s">
        <v>3857</v>
      </c>
      <c r="M248" s="1" t="s">
        <v>3085</v>
      </c>
      <c r="N248" s="1" t="s">
        <v>3085</v>
      </c>
      <c r="O248" s="1" t="s">
        <v>3086</v>
      </c>
      <c r="P248" s="1" t="s">
        <v>3087</v>
      </c>
      <c r="Q248" s="1" t="s">
        <v>3088</v>
      </c>
      <c r="R248" s="1" t="s">
        <v>3858</v>
      </c>
      <c r="S248" s="1" t="s">
        <v>76</v>
      </c>
      <c r="T248" s="1" t="s">
        <v>37</v>
      </c>
      <c r="U248" s="1" t="s">
        <v>3048</v>
      </c>
      <c r="V248" s="1" t="s">
        <v>3142</v>
      </c>
    </row>
    <row r="249" s="1" customFormat="1" spans="1:22">
      <c r="A249" s="1" t="s">
        <v>1941</v>
      </c>
      <c r="B249" s="1" t="s">
        <v>520</v>
      </c>
      <c r="C249" s="1" t="s">
        <v>1942</v>
      </c>
      <c r="D249" s="1" t="s">
        <v>1944</v>
      </c>
      <c r="E249" s="1" t="s">
        <v>3859</v>
      </c>
      <c r="F249" s="1" t="s">
        <v>520</v>
      </c>
      <c r="G249" s="1" t="s">
        <v>83</v>
      </c>
      <c r="H249" s="1" t="s">
        <v>3082</v>
      </c>
      <c r="I249" s="1" t="s">
        <v>3860</v>
      </c>
      <c r="J249" s="1" t="s">
        <v>3084</v>
      </c>
      <c r="K249" s="1" t="s">
        <v>3860</v>
      </c>
      <c r="L249" s="1" t="s">
        <v>3860</v>
      </c>
      <c r="M249" s="1" t="s">
        <v>3085</v>
      </c>
      <c r="N249" s="1" t="s">
        <v>3085</v>
      </c>
      <c r="O249" s="1" t="s">
        <v>3086</v>
      </c>
      <c r="P249" s="1" t="s">
        <v>3087</v>
      </c>
      <c r="Q249" s="1" t="s">
        <v>3088</v>
      </c>
      <c r="R249" s="1" t="s">
        <v>3861</v>
      </c>
      <c r="S249" s="1" t="s">
        <v>76</v>
      </c>
      <c r="T249" s="1" t="s">
        <v>37</v>
      </c>
      <c r="U249" s="1" t="s">
        <v>3046</v>
      </c>
      <c r="V249" s="1" t="s">
        <v>3654</v>
      </c>
    </row>
    <row r="250" s="1" customFormat="1" spans="1:22">
      <c r="A250" s="1" t="s">
        <v>2463</v>
      </c>
      <c r="B250" s="1" t="s">
        <v>520</v>
      </c>
      <c r="C250" s="1" t="s">
        <v>2464</v>
      </c>
      <c r="D250" s="1" t="s">
        <v>283</v>
      </c>
      <c r="E250" s="1" t="s">
        <v>3862</v>
      </c>
      <c r="F250" s="1" t="s">
        <v>520</v>
      </c>
      <c r="G250" s="1" t="s">
        <v>929</v>
      </c>
      <c r="H250" s="1" t="s">
        <v>3082</v>
      </c>
      <c r="I250" s="1" t="s">
        <v>3863</v>
      </c>
      <c r="J250" s="1" t="s">
        <v>3084</v>
      </c>
      <c r="K250" s="1" t="s">
        <v>3863</v>
      </c>
      <c r="L250" s="1" t="s">
        <v>3863</v>
      </c>
      <c r="M250" s="1" t="s">
        <v>3085</v>
      </c>
      <c r="N250" s="1" t="s">
        <v>3085</v>
      </c>
      <c r="O250" s="1" t="s">
        <v>3086</v>
      </c>
      <c r="P250" s="1" t="s">
        <v>3087</v>
      </c>
      <c r="Q250" s="1" t="s">
        <v>3088</v>
      </c>
      <c r="R250" s="1" t="s">
        <v>3864</v>
      </c>
      <c r="S250" s="1" t="s">
        <v>76</v>
      </c>
      <c r="T250" s="1" t="s">
        <v>37</v>
      </c>
      <c r="U250" s="1" t="s">
        <v>3048</v>
      </c>
      <c r="V250" s="1" t="s">
        <v>3142</v>
      </c>
    </row>
    <row r="251" s="1" customFormat="1" spans="1:22">
      <c r="A251" s="1" t="s">
        <v>2322</v>
      </c>
      <c r="B251" s="1" t="s">
        <v>520</v>
      </c>
      <c r="C251" s="1" t="s">
        <v>2323</v>
      </c>
      <c r="D251" s="1" t="s">
        <v>3840</v>
      </c>
      <c r="E251" s="1" t="s">
        <v>3865</v>
      </c>
      <c r="F251" s="1" t="s">
        <v>520</v>
      </c>
      <c r="G251" s="1" t="s">
        <v>929</v>
      </c>
      <c r="H251" s="1" t="s">
        <v>3082</v>
      </c>
      <c r="I251" s="1" t="s">
        <v>3866</v>
      </c>
      <c r="J251" s="1" t="s">
        <v>3084</v>
      </c>
      <c r="K251" s="1" t="s">
        <v>3866</v>
      </c>
      <c r="L251" s="1" t="s">
        <v>3866</v>
      </c>
      <c r="M251" s="1" t="s">
        <v>3085</v>
      </c>
      <c r="N251" s="1" t="s">
        <v>3085</v>
      </c>
      <c r="O251" s="1" t="s">
        <v>3086</v>
      </c>
      <c r="P251" s="1" t="s">
        <v>3087</v>
      </c>
      <c r="Q251" s="1" t="s">
        <v>3088</v>
      </c>
      <c r="R251" s="1" t="s">
        <v>3867</v>
      </c>
      <c r="S251" s="1" t="s">
        <v>76</v>
      </c>
      <c r="T251" s="1" t="s">
        <v>37</v>
      </c>
      <c r="U251" s="1" t="s">
        <v>3046</v>
      </c>
      <c r="V251" s="1" t="s">
        <v>3098</v>
      </c>
    </row>
    <row r="252" s="1" customFormat="1" spans="1:22">
      <c r="A252" s="1" t="s">
        <v>2458</v>
      </c>
      <c r="B252" s="1" t="s">
        <v>520</v>
      </c>
      <c r="C252" s="1" t="s">
        <v>2459</v>
      </c>
      <c r="D252" s="1" t="s">
        <v>283</v>
      </c>
      <c r="E252" s="1" t="s">
        <v>3868</v>
      </c>
      <c r="F252" s="1" t="s">
        <v>520</v>
      </c>
      <c r="G252" s="1" t="s">
        <v>929</v>
      </c>
      <c r="H252" s="1" t="s">
        <v>3082</v>
      </c>
      <c r="I252" s="1" t="s">
        <v>3869</v>
      </c>
      <c r="J252" s="1" t="s">
        <v>3084</v>
      </c>
      <c r="K252" s="1" t="s">
        <v>3869</v>
      </c>
      <c r="L252" s="1" t="s">
        <v>3869</v>
      </c>
      <c r="M252" s="1" t="s">
        <v>3085</v>
      </c>
      <c r="N252" s="1" t="s">
        <v>3085</v>
      </c>
      <c r="O252" s="1" t="s">
        <v>3086</v>
      </c>
      <c r="P252" s="1" t="s">
        <v>3087</v>
      </c>
      <c r="Q252" s="1" t="s">
        <v>3088</v>
      </c>
      <c r="R252" s="1" t="s">
        <v>3870</v>
      </c>
      <c r="S252" s="1" t="s">
        <v>76</v>
      </c>
      <c r="T252" s="1" t="s">
        <v>37</v>
      </c>
      <c r="U252" s="1" t="s">
        <v>3048</v>
      </c>
      <c r="V252" s="1" t="s">
        <v>3142</v>
      </c>
    </row>
    <row r="253" s="1" customFormat="1" spans="1:22">
      <c r="A253" s="1" t="s">
        <v>2623</v>
      </c>
      <c r="B253" s="1" t="s">
        <v>520</v>
      </c>
      <c r="C253" s="1" t="s">
        <v>2624</v>
      </c>
      <c r="D253" s="1" t="s">
        <v>1363</v>
      </c>
      <c r="E253" s="1" t="s">
        <v>3871</v>
      </c>
      <c r="F253" s="1" t="s">
        <v>83</v>
      </c>
      <c r="G253" s="1" t="s">
        <v>84</v>
      </c>
      <c r="H253" s="1" t="s">
        <v>3082</v>
      </c>
      <c r="I253" s="1" t="s">
        <v>3872</v>
      </c>
      <c r="J253" s="1" t="s">
        <v>3084</v>
      </c>
      <c r="K253" s="1" t="s">
        <v>3872</v>
      </c>
      <c r="L253" s="1" t="s">
        <v>3872</v>
      </c>
      <c r="M253" s="1" t="s">
        <v>3085</v>
      </c>
      <c r="N253" s="1" t="s">
        <v>3085</v>
      </c>
      <c r="O253" s="1" t="s">
        <v>3086</v>
      </c>
      <c r="P253" s="1" t="s">
        <v>3087</v>
      </c>
      <c r="Q253" s="1" t="s">
        <v>3088</v>
      </c>
      <c r="R253" s="1" t="s">
        <v>3873</v>
      </c>
      <c r="S253" s="1" t="s">
        <v>76</v>
      </c>
      <c r="T253" s="1" t="s">
        <v>37</v>
      </c>
      <c r="U253" s="1" t="s">
        <v>3048</v>
      </c>
      <c r="V253" s="1" t="s">
        <v>3219</v>
      </c>
    </row>
    <row r="254" s="1" customFormat="1" spans="1:22">
      <c r="A254" s="1" t="s">
        <v>2203</v>
      </c>
      <c r="B254" s="1" t="s">
        <v>520</v>
      </c>
      <c r="C254" s="1" t="s">
        <v>2204</v>
      </c>
      <c r="D254" s="1" t="s">
        <v>2206</v>
      </c>
      <c r="E254" s="1" t="s">
        <v>3874</v>
      </c>
      <c r="F254" s="1" t="s">
        <v>83</v>
      </c>
      <c r="G254" s="1" t="s">
        <v>929</v>
      </c>
      <c r="H254" s="1" t="s">
        <v>3082</v>
      </c>
      <c r="I254" s="1" t="s">
        <v>3875</v>
      </c>
      <c r="J254" s="1" t="s">
        <v>3084</v>
      </c>
      <c r="K254" s="1" t="s">
        <v>3875</v>
      </c>
      <c r="L254" s="1" t="s">
        <v>3875</v>
      </c>
      <c r="M254" s="1" t="s">
        <v>3085</v>
      </c>
      <c r="N254" s="1" t="s">
        <v>3085</v>
      </c>
      <c r="O254" s="1" t="s">
        <v>3086</v>
      </c>
      <c r="P254" s="1" t="s">
        <v>3087</v>
      </c>
      <c r="Q254" s="1" t="s">
        <v>3088</v>
      </c>
      <c r="R254" s="1" t="s">
        <v>3876</v>
      </c>
      <c r="S254" s="1" t="s">
        <v>76</v>
      </c>
      <c r="T254" s="1" t="s">
        <v>37</v>
      </c>
      <c r="U254" s="1" t="s">
        <v>3048</v>
      </c>
      <c r="V254" s="1" t="s">
        <v>3090</v>
      </c>
    </row>
    <row r="255" s="1" customFormat="1" spans="1:22">
      <c r="A255" s="1" t="s">
        <v>1948</v>
      </c>
      <c r="B255" s="1" t="s">
        <v>520</v>
      </c>
      <c r="C255" s="1" t="s">
        <v>1949</v>
      </c>
      <c r="D255" s="1" t="s">
        <v>3877</v>
      </c>
      <c r="E255" s="1" t="s">
        <v>3878</v>
      </c>
      <c r="F255" s="1" t="s">
        <v>520</v>
      </c>
      <c r="G255" s="1" t="s">
        <v>83</v>
      </c>
      <c r="H255" s="1" t="s">
        <v>3082</v>
      </c>
      <c r="I255" s="1" t="s">
        <v>3879</v>
      </c>
      <c r="J255" s="1" t="s">
        <v>3084</v>
      </c>
      <c r="K255" s="1" t="s">
        <v>3879</v>
      </c>
      <c r="L255" s="1" t="s">
        <v>3879</v>
      </c>
      <c r="M255" s="1" t="s">
        <v>3085</v>
      </c>
      <c r="N255" s="1" t="s">
        <v>3085</v>
      </c>
      <c r="O255" s="1" t="s">
        <v>3086</v>
      </c>
      <c r="P255" s="1" t="s">
        <v>3087</v>
      </c>
      <c r="Q255" s="1" t="s">
        <v>3088</v>
      </c>
      <c r="R255" s="1" t="s">
        <v>3880</v>
      </c>
      <c r="S255" s="1" t="s">
        <v>76</v>
      </c>
      <c r="T255" s="1" t="s">
        <v>37</v>
      </c>
      <c r="U255" s="1" t="s">
        <v>3046</v>
      </c>
      <c r="V255" s="1" t="s">
        <v>3410</v>
      </c>
    </row>
    <row r="256" s="1" customFormat="1" spans="1:22">
      <c r="A256" s="1" t="s">
        <v>2742</v>
      </c>
      <c r="B256" s="1" t="s">
        <v>520</v>
      </c>
      <c r="C256" s="1" t="s">
        <v>2743</v>
      </c>
      <c r="D256" s="1" t="s">
        <v>3881</v>
      </c>
      <c r="E256" s="1" t="s">
        <v>3882</v>
      </c>
      <c r="F256" s="1" t="s">
        <v>929</v>
      </c>
      <c r="G256" s="1" t="s">
        <v>84</v>
      </c>
      <c r="H256" s="1" t="s">
        <v>3082</v>
      </c>
      <c r="I256" s="1" t="s">
        <v>3883</v>
      </c>
      <c r="J256" s="1" t="s">
        <v>3084</v>
      </c>
      <c r="K256" s="1" t="s">
        <v>3883</v>
      </c>
      <c r="L256" s="1" t="s">
        <v>3883</v>
      </c>
      <c r="M256" s="1" t="s">
        <v>3085</v>
      </c>
      <c r="N256" s="1" t="s">
        <v>3085</v>
      </c>
      <c r="O256" s="1" t="s">
        <v>3086</v>
      </c>
      <c r="P256" s="1" t="s">
        <v>3087</v>
      </c>
      <c r="Q256" s="1" t="s">
        <v>3088</v>
      </c>
      <c r="R256" s="1" t="s">
        <v>3884</v>
      </c>
      <c r="S256" s="1" t="s">
        <v>76</v>
      </c>
      <c r="T256" s="1" t="s">
        <v>37</v>
      </c>
      <c r="U256" s="1" t="s">
        <v>3048</v>
      </c>
      <c r="V256" s="1" t="s">
        <v>3243</v>
      </c>
    </row>
    <row r="257" s="1" customFormat="1" spans="1:22">
      <c r="A257" s="1" t="s">
        <v>2345</v>
      </c>
      <c r="B257" s="1" t="s">
        <v>520</v>
      </c>
      <c r="C257" s="1" t="s">
        <v>2346</v>
      </c>
      <c r="D257" s="1" t="s">
        <v>602</v>
      </c>
      <c r="E257" s="1" t="s">
        <v>3885</v>
      </c>
      <c r="F257" s="1" t="s">
        <v>83</v>
      </c>
      <c r="G257" s="1" t="s">
        <v>929</v>
      </c>
      <c r="H257" s="1" t="s">
        <v>3082</v>
      </c>
      <c r="I257" s="1" t="s">
        <v>3119</v>
      </c>
      <c r="J257" s="1" t="s">
        <v>3084</v>
      </c>
      <c r="K257" s="1" t="s">
        <v>3119</v>
      </c>
      <c r="L257" s="1" t="s">
        <v>3119</v>
      </c>
      <c r="M257" s="1" t="s">
        <v>3085</v>
      </c>
      <c r="N257" s="1" t="s">
        <v>3085</v>
      </c>
      <c r="O257" s="1" t="s">
        <v>3086</v>
      </c>
      <c r="P257" s="1" t="s">
        <v>3087</v>
      </c>
      <c r="Q257" s="1" t="s">
        <v>3088</v>
      </c>
      <c r="R257" s="1" t="s">
        <v>3886</v>
      </c>
      <c r="S257" s="1" t="s">
        <v>76</v>
      </c>
      <c r="T257" s="1" t="s">
        <v>37</v>
      </c>
      <c r="U257" s="1" t="s">
        <v>3046</v>
      </c>
      <c r="V257" s="1" t="s">
        <v>3098</v>
      </c>
    </row>
    <row r="258" s="1" customFormat="1" spans="1:22">
      <c r="A258" s="1" t="s">
        <v>2732</v>
      </c>
      <c r="B258" s="1" t="s">
        <v>520</v>
      </c>
      <c r="C258" s="1" t="s">
        <v>2733</v>
      </c>
      <c r="D258" s="1" t="s">
        <v>1527</v>
      </c>
      <c r="E258" s="1" t="s">
        <v>3887</v>
      </c>
      <c r="F258" s="1" t="s">
        <v>929</v>
      </c>
      <c r="G258" s="1" t="s">
        <v>84</v>
      </c>
      <c r="H258" s="1" t="s">
        <v>3082</v>
      </c>
      <c r="I258" s="1" t="s">
        <v>3561</v>
      </c>
      <c r="J258" s="1" t="s">
        <v>3084</v>
      </c>
      <c r="K258" s="1" t="s">
        <v>3561</v>
      </c>
      <c r="L258" s="1" t="s">
        <v>3561</v>
      </c>
      <c r="M258" s="1" t="s">
        <v>3085</v>
      </c>
      <c r="N258" s="1" t="s">
        <v>3085</v>
      </c>
      <c r="O258" s="1" t="s">
        <v>3086</v>
      </c>
      <c r="P258" s="1" t="s">
        <v>3087</v>
      </c>
      <c r="Q258" s="1" t="s">
        <v>3088</v>
      </c>
      <c r="R258" s="1" t="s">
        <v>3888</v>
      </c>
      <c r="S258" s="1" t="s">
        <v>76</v>
      </c>
      <c r="T258" s="1" t="s">
        <v>37</v>
      </c>
      <c r="U258" s="1" t="s">
        <v>3048</v>
      </c>
      <c r="V258" s="1" t="s">
        <v>3098</v>
      </c>
    </row>
    <row r="259" s="1" customFormat="1" spans="1:22">
      <c r="A259" s="1" t="s">
        <v>2350</v>
      </c>
      <c r="B259" s="1" t="s">
        <v>83</v>
      </c>
      <c r="C259" s="1" t="s">
        <v>2351</v>
      </c>
      <c r="D259" s="1" t="s">
        <v>3889</v>
      </c>
      <c r="E259" s="1" t="s">
        <v>3890</v>
      </c>
      <c r="F259" s="1" t="s">
        <v>83</v>
      </c>
      <c r="G259" s="1" t="s">
        <v>929</v>
      </c>
      <c r="H259" s="1" t="s">
        <v>3082</v>
      </c>
      <c r="I259" s="1" t="s">
        <v>3891</v>
      </c>
      <c r="J259" s="1" t="s">
        <v>3084</v>
      </c>
      <c r="K259" s="1" t="s">
        <v>3891</v>
      </c>
      <c r="L259" s="1" t="s">
        <v>3891</v>
      </c>
      <c r="M259" s="1" t="s">
        <v>3085</v>
      </c>
      <c r="N259" s="1" t="s">
        <v>3085</v>
      </c>
      <c r="O259" s="1" t="s">
        <v>3086</v>
      </c>
      <c r="P259" s="1" t="s">
        <v>3087</v>
      </c>
      <c r="Q259" s="1" t="s">
        <v>3088</v>
      </c>
      <c r="R259" s="1" t="s">
        <v>3892</v>
      </c>
      <c r="S259" s="1" t="s">
        <v>76</v>
      </c>
      <c r="T259" s="1" t="s">
        <v>37</v>
      </c>
      <c r="U259" s="1" t="s">
        <v>3046</v>
      </c>
      <c r="V259" s="1" t="s">
        <v>3243</v>
      </c>
    </row>
    <row r="260" s="1" customFormat="1" spans="1:22">
      <c r="A260" s="1" t="s">
        <v>2327</v>
      </c>
      <c r="B260" s="1" t="s">
        <v>83</v>
      </c>
      <c r="C260" s="1" t="s">
        <v>2328</v>
      </c>
      <c r="D260" s="1" t="s">
        <v>2330</v>
      </c>
      <c r="E260" s="1" t="s">
        <v>3893</v>
      </c>
      <c r="F260" s="1" t="s">
        <v>83</v>
      </c>
      <c r="G260" s="1" t="s">
        <v>929</v>
      </c>
      <c r="H260" s="1" t="s">
        <v>3082</v>
      </c>
      <c r="I260" s="1" t="s">
        <v>3894</v>
      </c>
      <c r="J260" s="1" t="s">
        <v>3084</v>
      </c>
      <c r="K260" s="1" t="s">
        <v>3894</v>
      </c>
      <c r="L260" s="1" t="s">
        <v>3894</v>
      </c>
      <c r="M260" s="1" t="s">
        <v>3085</v>
      </c>
      <c r="N260" s="1" t="s">
        <v>3085</v>
      </c>
      <c r="O260" s="1" t="s">
        <v>3086</v>
      </c>
      <c r="P260" s="1" t="s">
        <v>3087</v>
      </c>
      <c r="Q260" s="1" t="s">
        <v>3088</v>
      </c>
      <c r="R260" s="1" t="s">
        <v>3895</v>
      </c>
      <c r="S260" s="1" t="s">
        <v>76</v>
      </c>
      <c r="T260" s="1" t="s">
        <v>37</v>
      </c>
      <c r="U260" s="1" t="s">
        <v>3046</v>
      </c>
      <c r="V260" s="1" t="s">
        <v>3243</v>
      </c>
    </row>
    <row r="261" s="1" customFormat="1" spans="1:22">
      <c r="A261" s="1" t="s">
        <v>2804</v>
      </c>
      <c r="B261" s="1" t="s">
        <v>83</v>
      </c>
      <c r="C261" s="1" t="s">
        <v>2805</v>
      </c>
      <c r="D261" s="1" t="s">
        <v>2086</v>
      </c>
      <c r="E261" s="1" t="s">
        <v>3896</v>
      </c>
      <c r="F261" s="1" t="s">
        <v>83</v>
      </c>
      <c r="G261" s="1" t="s">
        <v>84</v>
      </c>
      <c r="H261" s="1" t="s">
        <v>3082</v>
      </c>
      <c r="I261" s="1" t="s">
        <v>3897</v>
      </c>
      <c r="J261" s="1" t="s">
        <v>3084</v>
      </c>
      <c r="K261" s="1" t="s">
        <v>3897</v>
      </c>
      <c r="L261" s="1" t="s">
        <v>3897</v>
      </c>
      <c r="M261" s="1" t="s">
        <v>3085</v>
      </c>
      <c r="N261" s="1" t="s">
        <v>3085</v>
      </c>
      <c r="O261" s="1" t="s">
        <v>3086</v>
      </c>
      <c r="P261" s="1" t="s">
        <v>3087</v>
      </c>
      <c r="Q261" s="1" t="s">
        <v>3088</v>
      </c>
      <c r="R261" s="1" t="s">
        <v>3898</v>
      </c>
      <c r="S261" s="1" t="s">
        <v>76</v>
      </c>
      <c r="T261" s="1" t="s">
        <v>37</v>
      </c>
      <c r="U261" s="1" t="s">
        <v>3048</v>
      </c>
      <c r="V261" s="1" t="s">
        <v>3142</v>
      </c>
    </row>
    <row r="262" s="1" customFormat="1" spans="1:22">
      <c r="A262" s="1" t="s">
        <v>2334</v>
      </c>
      <c r="B262" s="1" t="s">
        <v>83</v>
      </c>
      <c r="C262" s="1" t="s">
        <v>2335</v>
      </c>
      <c r="D262" s="1" t="s">
        <v>1140</v>
      </c>
      <c r="E262" s="1" t="s">
        <v>3899</v>
      </c>
      <c r="F262" s="1" t="s">
        <v>83</v>
      </c>
      <c r="G262" s="1" t="s">
        <v>929</v>
      </c>
      <c r="H262" s="1" t="s">
        <v>3082</v>
      </c>
      <c r="I262" s="1" t="s">
        <v>3900</v>
      </c>
      <c r="J262" s="1" t="s">
        <v>3084</v>
      </c>
      <c r="K262" s="1" t="s">
        <v>3900</v>
      </c>
      <c r="L262" s="1" t="s">
        <v>3900</v>
      </c>
      <c r="M262" s="1" t="s">
        <v>3085</v>
      </c>
      <c r="N262" s="1" t="s">
        <v>3085</v>
      </c>
      <c r="O262" s="1" t="s">
        <v>3086</v>
      </c>
      <c r="P262" s="1" t="s">
        <v>3087</v>
      </c>
      <c r="Q262" s="1" t="s">
        <v>3088</v>
      </c>
      <c r="R262" s="1" t="s">
        <v>3901</v>
      </c>
      <c r="S262" s="1" t="s">
        <v>76</v>
      </c>
      <c r="T262" s="1" t="s">
        <v>37</v>
      </c>
      <c r="U262" s="1" t="s">
        <v>3048</v>
      </c>
      <c r="V262" s="1" t="s">
        <v>3098</v>
      </c>
    </row>
    <row r="263" s="1" customFormat="1" spans="1:22">
      <c r="A263" s="1" t="s">
        <v>2736</v>
      </c>
      <c r="B263" s="1" t="s">
        <v>83</v>
      </c>
      <c r="C263" s="1" t="s">
        <v>2737</v>
      </c>
      <c r="D263" s="1" t="s">
        <v>602</v>
      </c>
      <c r="E263" s="1" t="s">
        <v>3902</v>
      </c>
      <c r="F263" s="1" t="s">
        <v>929</v>
      </c>
      <c r="G263" s="1" t="s">
        <v>84</v>
      </c>
      <c r="H263" s="1" t="s">
        <v>3082</v>
      </c>
      <c r="I263" s="1" t="s">
        <v>3903</v>
      </c>
      <c r="J263" s="1" t="s">
        <v>3084</v>
      </c>
      <c r="K263" s="1" t="s">
        <v>3903</v>
      </c>
      <c r="L263" s="1" t="s">
        <v>3903</v>
      </c>
      <c r="M263" s="1" t="s">
        <v>3085</v>
      </c>
      <c r="N263" s="1" t="s">
        <v>3085</v>
      </c>
      <c r="O263" s="1" t="s">
        <v>3086</v>
      </c>
      <c r="P263" s="1" t="s">
        <v>3087</v>
      </c>
      <c r="Q263" s="1" t="s">
        <v>3088</v>
      </c>
      <c r="R263" s="1" t="s">
        <v>3904</v>
      </c>
      <c r="S263" s="1" t="s">
        <v>76</v>
      </c>
      <c r="T263" s="1" t="s">
        <v>37</v>
      </c>
      <c r="U263" s="1" t="s">
        <v>3046</v>
      </c>
      <c r="V263" s="1" t="s">
        <v>3098</v>
      </c>
    </row>
    <row r="264" s="1" customFormat="1" spans="1:22">
      <c r="A264" s="1" t="s">
        <v>2339</v>
      </c>
      <c r="B264" s="1" t="s">
        <v>83</v>
      </c>
      <c r="C264" s="1" t="s">
        <v>2340</v>
      </c>
      <c r="D264" s="1" t="s">
        <v>3840</v>
      </c>
      <c r="E264" s="1" t="s">
        <v>3905</v>
      </c>
      <c r="F264" s="1" t="s">
        <v>83</v>
      </c>
      <c r="G264" s="1" t="s">
        <v>929</v>
      </c>
      <c r="H264" s="1" t="s">
        <v>3082</v>
      </c>
      <c r="I264" s="1" t="s">
        <v>3906</v>
      </c>
      <c r="J264" s="1" t="s">
        <v>3084</v>
      </c>
      <c r="K264" s="1" t="s">
        <v>3906</v>
      </c>
      <c r="L264" s="1" t="s">
        <v>3906</v>
      </c>
      <c r="M264" s="1" t="s">
        <v>3085</v>
      </c>
      <c r="N264" s="1" t="s">
        <v>3085</v>
      </c>
      <c r="O264" s="1" t="s">
        <v>3086</v>
      </c>
      <c r="P264" s="1" t="s">
        <v>3087</v>
      </c>
      <c r="Q264" s="1" t="s">
        <v>3088</v>
      </c>
      <c r="R264" s="1" t="s">
        <v>3907</v>
      </c>
      <c r="S264" s="1" t="s">
        <v>76</v>
      </c>
      <c r="T264" s="1" t="s">
        <v>37</v>
      </c>
      <c r="U264" s="1" t="s">
        <v>3048</v>
      </c>
      <c r="V264" s="1" t="s">
        <v>3098</v>
      </c>
    </row>
    <row r="265" s="1" customFormat="1" spans="1:22">
      <c r="A265" s="1" t="s">
        <v>2965</v>
      </c>
      <c r="B265" s="1" t="s">
        <v>83</v>
      </c>
      <c r="C265" s="1" t="s">
        <v>2966</v>
      </c>
      <c r="D265" s="1" t="s">
        <v>2968</v>
      </c>
      <c r="E265" s="1" t="s">
        <v>3908</v>
      </c>
      <c r="F265" s="1" t="s">
        <v>929</v>
      </c>
      <c r="G265" s="1" t="s">
        <v>84</v>
      </c>
      <c r="H265" s="1" t="s">
        <v>3082</v>
      </c>
      <c r="I265" s="1" t="s">
        <v>3909</v>
      </c>
      <c r="J265" s="1" t="s">
        <v>3084</v>
      </c>
      <c r="K265" s="1" t="s">
        <v>3909</v>
      </c>
      <c r="L265" s="1" t="s">
        <v>3909</v>
      </c>
      <c r="M265" s="1" t="s">
        <v>3085</v>
      </c>
      <c r="N265" s="1" t="s">
        <v>3085</v>
      </c>
      <c r="O265" s="1" t="s">
        <v>3086</v>
      </c>
      <c r="P265" s="1" t="s">
        <v>3087</v>
      </c>
      <c r="Q265" s="1" t="s">
        <v>3088</v>
      </c>
      <c r="R265" s="1" t="s">
        <v>3910</v>
      </c>
      <c r="S265" s="1" t="s">
        <v>76</v>
      </c>
      <c r="T265" s="1" t="s">
        <v>37</v>
      </c>
      <c r="U265" s="1" t="s">
        <v>3046</v>
      </c>
      <c r="V265" s="1" t="s">
        <v>3911</v>
      </c>
    </row>
    <row r="266" s="1" customFormat="1" spans="1:22">
      <c r="A266" s="1" t="s">
        <v>2374</v>
      </c>
      <c r="B266" s="1" t="s">
        <v>83</v>
      </c>
      <c r="C266" s="1" t="s">
        <v>2375</v>
      </c>
      <c r="D266" s="1" t="s">
        <v>2369</v>
      </c>
      <c r="E266" s="1" t="s">
        <v>3912</v>
      </c>
      <c r="F266" s="1" t="s">
        <v>83</v>
      </c>
      <c r="G266" s="1" t="s">
        <v>929</v>
      </c>
      <c r="H266" s="1" t="s">
        <v>3082</v>
      </c>
      <c r="I266" s="1" t="s">
        <v>3913</v>
      </c>
      <c r="J266" s="1" t="s">
        <v>3084</v>
      </c>
      <c r="K266" s="1" t="s">
        <v>3913</v>
      </c>
      <c r="L266" s="1" t="s">
        <v>3913</v>
      </c>
      <c r="M266" s="1" t="s">
        <v>3085</v>
      </c>
      <c r="N266" s="1" t="s">
        <v>3085</v>
      </c>
      <c r="O266" s="1" t="s">
        <v>3086</v>
      </c>
      <c r="P266" s="1" t="s">
        <v>3087</v>
      </c>
      <c r="Q266" s="1" t="s">
        <v>3088</v>
      </c>
      <c r="R266" s="1" t="s">
        <v>3914</v>
      </c>
      <c r="S266" s="1" t="s">
        <v>76</v>
      </c>
      <c r="T266" s="1" t="s">
        <v>37</v>
      </c>
      <c r="U266" s="1" t="s">
        <v>3046</v>
      </c>
      <c r="V266" s="1" t="s">
        <v>3094</v>
      </c>
    </row>
    <row r="267" s="1" customFormat="1" spans="1:22">
      <c r="A267" s="1" t="s">
        <v>2361</v>
      </c>
      <c r="B267" s="1" t="s">
        <v>83</v>
      </c>
      <c r="C267" s="1" t="s">
        <v>2362</v>
      </c>
      <c r="D267" s="1" t="s">
        <v>796</v>
      </c>
      <c r="E267" s="1" t="s">
        <v>3915</v>
      </c>
      <c r="F267" s="1" t="s">
        <v>83</v>
      </c>
      <c r="G267" s="1" t="s">
        <v>929</v>
      </c>
      <c r="H267" s="1" t="s">
        <v>3082</v>
      </c>
      <c r="I267" s="1" t="s">
        <v>3916</v>
      </c>
      <c r="J267" s="1" t="s">
        <v>3084</v>
      </c>
      <c r="K267" s="1" t="s">
        <v>3916</v>
      </c>
      <c r="L267" s="1" t="s">
        <v>3916</v>
      </c>
      <c r="M267" s="1" t="s">
        <v>3085</v>
      </c>
      <c r="N267" s="1" t="s">
        <v>3085</v>
      </c>
      <c r="O267" s="1" t="s">
        <v>3086</v>
      </c>
      <c r="P267" s="1" t="s">
        <v>3087</v>
      </c>
      <c r="Q267" s="1" t="s">
        <v>3088</v>
      </c>
      <c r="R267" s="1" t="s">
        <v>3917</v>
      </c>
      <c r="S267" s="1" t="s">
        <v>76</v>
      </c>
      <c r="T267" s="1" t="s">
        <v>37</v>
      </c>
      <c r="U267" s="1" t="s">
        <v>3046</v>
      </c>
      <c r="V267" s="1" t="s">
        <v>3094</v>
      </c>
    </row>
    <row r="268" s="1" customFormat="1" spans="1:22">
      <c r="A268" s="1" t="s">
        <v>2366</v>
      </c>
      <c r="B268" s="1" t="s">
        <v>83</v>
      </c>
      <c r="C268" s="1" t="s">
        <v>2367</v>
      </c>
      <c r="D268" s="1" t="s">
        <v>2369</v>
      </c>
      <c r="E268" s="1" t="s">
        <v>3918</v>
      </c>
      <c r="F268" s="1" t="s">
        <v>83</v>
      </c>
      <c r="G268" s="1" t="s">
        <v>929</v>
      </c>
      <c r="H268" s="1" t="s">
        <v>3082</v>
      </c>
      <c r="I268" s="1" t="s">
        <v>3913</v>
      </c>
      <c r="J268" s="1" t="s">
        <v>3084</v>
      </c>
      <c r="K268" s="1" t="s">
        <v>3913</v>
      </c>
      <c r="L268" s="1" t="s">
        <v>3913</v>
      </c>
      <c r="M268" s="1" t="s">
        <v>3085</v>
      </c>
      <c r="N268" s="1" t="s">
        <v>3085</v>
      </c>
      <c r="O268" s="1" t="s">
        <v>3086</v>
      </c>
      <c r="P268" s="1" t="s">
        <v>3087</v>
      </c>
      <c r="Q268" s="1" t="s">
        <v>3088</v>
      </c>
      <c r="R268" s="1" t="s">
        <v>3919</v>
      </c>
      <c r="S268" s="1" t="s">
        <v>76</v>
      </c>
      <c r="T268" s="1" t="s">
        <v>37</v>
      </c>
      <c r="U268" s="1" t="s">
        <v>3046</v>
      </c>
      <c r="V268" s="1" t="s">
        <v>3094</v>
      </c>
    </row>
    <row r="269" s="1" customFormat="1" spans="1:22">
      <c r="A269" s="1" t="s">
        <v>2750</v>
      </c>
      <c r="B269" s="1" t="s">
        <v>83</v>
      </c>
      <c r="C269" s="1" t="s">
        <v>2751</v>
      </c>
      <c r="D269" s="1" t="s">
        <v>3920</v>
      </c>
      <c r="E269" s="1" t="s">
        <v>3921</v>
      </c>
      <c r="F269" s="1" t="s">
        <v>929</v>
      </c>
      <c r="G269" s="1" t="s">
        <v>84</v>
      </c>
      <c r="H269" s="1" t="s">
        <v>3082</v>
      </c>
      <c r="I269" s="1" t="s">
        <v>3922</v>
      </c>
      <c r="J269" s="1" t="s">
        <v>3084</v>
      </c>
      <c r="K269" s="1" t="s">
        <v>3922</v>
      </c>
      <c r="L269" s="1" t="s">
        <v>3922</v>
      </c>
      <c r="M269" s="1" t="s">
        <v>3085</v>
      </c>
      <c r="N269" s="1" t="s">
        <v>3085</v>
      </c>
      <c r="O269" s="1" t="s">
        <v>3086</v>
      </c>
      <c r="P269" s="1" t="s">
        <v>3087</v>
      </c>
      <c r="Q269" s="1" t="s">
        <v>3088</v>
      </c>
      <c r="R269" s="1" t="s">
        <v>3923</v>
      </c>
      <c r="S269" s="1" t="s">
        <v>76</v>
      </c>
      <c r="T269" s="1" t="s">
        <v>37</v>
      </c>
      <c r="U269" s="1" t="s">
        <v>3046</v>
      </c>
      <c r="V269" s="1" t="s">
        <v>3243</v>
      </c>
    </row>
    <row r="270" s="1" customFormat="1" spans="1:22">
      <c r="A270" s="1" t="s">
        <v>2356</v>
      </c>
      <c r="B270" s="1" t="s">
        <v>83</v>
      </c>
      <c r="C270" s="1" t="s">
        <v>2357</v>
      </c>
      <c r="D270" s="1" t="s">
        <v>3924</v>
      </c>
      <c r="E270" s="1" t="s">
        <v>3925</v>
      </c>
      <c r="F270" s="1" t="s">
        <v>83</v>
      </c>
      <c r="G270" s="1" t="s">
        <v>929</v>
      </c>
      <c r="H270" s="1" t="s">
        <v>3082</v>
      </c>
      <c r="I270" s="1" t="s">
        <v>3667</v>
      </c>
      <c r="J270" s="1" t="s">
        <v>3084</v>
      </c>
      <c r="K270" s="1" t="s">
        <v>3667</v>
      </c>
      <c r="L270" s="1" t="s">
        <v>3667</v>
      </c>
      <c r="M270" s="1" t="s">
        <v>3085</v>
      </c>
      <c r="N270" s="1" t="s">
        <v>3085</v>
      </c>
      <c r="O270" s="1" t="s">
        <v>3086</v>
      </c>
      <c r="P270" s="1" t="s">
        <v>3087</v>
      </c>
      <c r="Q270" s="1" t="s">
        <v>3088</v>
      </c>
      <c r="R270" s="1" t="s">
        <v>3926</v>
      </c>
      <c r="S270" s="1" t="s">
        <v>76</v>
      </c>
      <c r="T270" s="1" t="s">
        <v>37</v>
      </c>
      <c r="U270" s="1" t="s">
        <v>3046</v>
      </c>
      <c r="V270" s="1" t="s">
        <v>3243</v>
      </c>
    </row>
    <row r="271" s="1" customFormat="1" spans="1:22">
      <c r="A271" s="1" t="s">
        <v>2826</v>
      </c>
      <c r="B271" s="1" t="s">
        <v>83</v>
      </c>
      <c r="C271" s="1" t="s">
        <v>2827</v>
      </c>
      <c r="D271" s="1" t="s">
        <v>3927</v>
      </c>
      <c r="E271" s="1" t="s">
        <v>3928</v>
      </c>
      <c r="F271" s="1" t="s">
        <v>929</v>
      </c>
      <c r="G271" s="1" t="s">
        <v>84</v>
      </c>
      <c r="H271" s="1" t="s">
        <v>3082</v>
      </c>
      <c r="I271" s="1" t="s">
        <v>3929</v>
      </c>
      <c r="J271" s="1" t="s">
        <v>3084</v>
      </c>
      <c r="K271" s="1" t="s">
        <v>3929</v>
      </c>
      <c r="L271" s="1" t="s">
        <v>3929</v>
      </c>
      <c r="M271" s="1" t="s">
        <v>3085</v>
      </c>
      <c r="N271" s="1" t="s">
        <v>3085</v>
      </c>
      <c r="O271" s="1" t="s">
        <v>3086</v>
      </c>
      <c r="P271" s="1" t="s">
        <v>3087</v>
      </c>
      <c r="Q271" s="1" t="s">
        <v>3088</v>
      </c>
      <c r="R271" s="1" t="s">
        <v>3930</v>
      </c>
      <c r="S271" s="1" t="s">
        <v>76</v>
      </c>
      <c r="T271" s="1" t="s">
        <v>37</v>
      </c>
      <c r="U271" s="1" t="s">
        <v>3046</v>
      </c>
      <c r="V271" s="1" t="s">
        <v>3142</v>
      </c>
    </row>
    <row r="272" s="1" customFormat="1" spans="1:22">
      <c r="A272" s="1" t="s">
        <v>2472</v>
      </c>
      <c r="B272" s="1" t="s">
        <v>83</v>
      </c>
      <c r="C272" s="1" t="s">
        <v>2473</v>
      </c>
      <c r="D272" s="1" t="s">
        <v>2475</v>
      </c>
      <c r="E272" s="1" t="s">
        <v>3931</v>
      </c>
      <c r="F272" s="1" t="s">
        <v>83</v>
      </c>
      <c r="G272" s="1" t="s">
        <v>929</v>
      </c>
      <c r="H272" s="1" t="s">
        <v>3082</v>
      </c>
      <c r="I272" s="1" t="s">
        <v>3932</v>
      </c>
      <c r="J272" s="1" t="s">
        <v>3084</v>
      </c>
      <c r="K272" s="1" t="s">
        <v>3932</v>
      </c>
      <c r="L272" s="1" t="s">
        <v>3932</v>
      </c>
      <c r="M272" s="1" t="s">
        <v>3085</v>
      </c>
      <c r="N272" s="1" t="s">
        <v>3085</v>
      </c>
      <c r="O272" s="1" t="s">
        <v>3086</v>
      </c>
      <c r="P272" s="1" t="s">
        <v>3087</v>
      </c>
      <c r="Q272" s="1" t="s">
        <v>3088</v>
      </c>
      <c r="R272" s="1" t="s">
        <v>3933</v>
      </c>
      <c r="S272" s="1" t="s">
        <v>76</v>
      </c>
      <c r="T272" s="1" t="s">
        <v>37</v>
      </c>
      <c r="U272" s="1" t="s">
        <v>3046</v>
      </c>
      <c r="V272" s="1" t="s">
        <v>3934</v>
      </c>
    </row>
    <row r="273" s="1" customFormat="1" spans="1:22">
      <c r="A273" s="1" t="s">
        <v>2820</v>
      </c>
      <c r="B273" s="1" t="s">
        <v>83</v>
      </c>
      <c r="C273" s="1" t="s">
        <v>2821</v>
      </c>
      <c r="D273" s="1" t="s">
        <v>3935</v>
      </c>
      <c r="E273" s="1" t="s">
        <v>3936</v>
      </c>
      <c r="F273" s="1" t="s">
        <v>929</v>
      </c>
      <c r="G273" s="1" t="s">
        <v>84</v>
      </c>
      <c r="H273" s="1" t="s">
        <v>3082</v>
      </c>
      <c r="I273" s="1" t="s">
        <v>3937</v>
      </c>
      <c r="J273" s="1" t="s">
        <v>3084</v>
      </c>
      <c r="K273" s="1" t="s">
        <v>3937</v>
      </c>
      <c r="L273" s="1" t="s">
        <v>3937</v>
      </c>
      <c r="M273" s="1" t="s">
        <v>3085</v>
      </c>
      <c r="N273" s="1" t="s">
        <v>3085</v>
      </c>
      <c r="O273" s="1" t="s">
        <v>3086</v>
      </c>
      <c r="P273" s="1" t="s">
        <v>3087</v>
      </c>
      <c r="Q273" s="1" t="s">
        <v>3088</v>
      </c>
      <c r="R273" s="1" t="s">
        <v>3938</v>
      </c>
      <c r="S273" s="1" t="s">
        <v>76</v>
      </c>
      <c r="T273" s="1" t="s">
        <v>37</v>
      </c>
      <c r="U273" s="1" t="s">
        <v>3048</v>
      </c>
      <c r="V273" s="1" t="s">
        <v>3142</v>
      </c>
    </row>
    <row r="274" s="1" customFormat="1" spans="1:22">
      <c r="A274" s="1" t="s">
        <v>2809</v>
      </c>
      <c r="B274" s="1" t="s">
        <v>929</v>
      </c>
      <c r="C274" s="1" t="s">
        <v>2810</v>
      </c>
      <c r="D274" s="1" t="s">
        <v>2540</v>
      </c>
      <c r="E274" s="1" t="s">
        <v>3939</v>
      </c>
      <c r="F274" s="1" t="s">
        <v>929</v>
      </c>
      <c r="G274" s="1" t="s">
        <v>84</v>
      </c>
      <c r="H274" s="1" t="s">
        <v>3082</v>
      </c>
      <c r="I274" s="1" t="s">
        <v>3691</v>
      </c>
      <c r="J274" s="1" t="s">
        <v>3084</v>
      </c>
      <c r="K274" s="1" t="s">
        <v>3691</v>
      </c>
      <c r="L274" s="1" t="s">
        <v>3691</v>
      </c>
      <c r="M274" s="1" t="s">
        <v>3085</v>
      </c>
      <c r="N274" s="1" t="s">
        <v>3085</v>
      </c>
      <c r="O274" s="1" t="s">
        <v>3086</v>
      </c>
      <c r="P274" s="1" t="s">
        <v>3087</v>
      </c>
      <c r="Q274" s="1" t="s">
        <v>3088</v>
      </c>
      <c r="R274" s="1" t="s">
        <v>3940</v>
      </c>
      <c r="S274" s="1" t="s">
        <v>76</v>
      </c>
      <c r="T274" s="1" t="s">
        <v>37</v>
      </c>
      <c r="U274" s="1" t="s">
        <v>3048</v>
      </c>
      <c r="V274" s="1" t="s">
        <v>3142</v>
      </c>
    </row>
    <row r="275" s="1" customFormat="1" spans="1:22">
      <c r="A275" s="1" t="s">
        <v>2629</v>
      </c>
      <c r="B275" s="1" t="s">
        <v>929</v>
      </c>
      <c r="C275" s="1" t="s">
        <v>2630</v>
      </c>
      <c r="D275" s="1" t="s">
        <v>2632</v>
      </c>
      <c r="E275" s="1" t="s">
        <v>3941</v>
      </c>
      <c r="F275" s="1" t="s">
        <v>929</v>
      </c>
      <c r="G275" s="1" t="s">
        <v>84</v>
      </c>
      <c r="H275" s="1" t="s">
        <v>3082</v>
      </c>
      <c r="I275" s="1" t="s">
        <v>3942</v>
      </c>
      <c r="J275" s="1" t="s">
        <v>3084</v>
      </c>
      <c r="K275" s="1" t="s">
        <v>3942</v>
      </c>
      <c r="L275" s="1" t="s">
        <v>3942</v>
      </c>
      <c r="M275" s="1" t="s">
        <v>3085</v>
      </c>
      <c r="N275" s="1" t="s">
        <v>3085</v>
      </c>
      <c r="O275" s="1" t="s">
        <v>3086</v>
      </c>
      <c r="P275" s="1" t="s">
        <v>3087</v>
      </c>
      <c r="Q275" s="1" t="s">
        <v>3088</v>
      </c>
      <c r="R275" s="1" t="s">
        <v>3943</v>
      </c>
      <c r="S275" s="1" t="s">
        <v>76</v>
      </c>
      <c r="T275" s="1" t="s">
        <v>37</v>
      </c>
      <c r="U275" s="1" t="s">
        <v>3046</v>
      </c>
      <c r="V275" s="1" t="s">
        <v>3219</v>
      </c>
    </row>
    <row r="276" s="1" customFormat="1" spans="1:22">
      <c r="A276" s="1" t="s">
        <v>2813</v>
      </c>
      <c r="B276" s="1" t="s">
        <v>929</v>
      </c>
      <c r="C276" s="1" t="s">
        <v>2814</v>
      </c>
      <c r="D276" s="1" t="s">
        <v>3944</v>
      </c>
      <c r="E276" s="1" t="s">
        <v>3945</v>
      </c>
      <c r="F276" s="1" t="s">
        <v>929</v>
      </c>
      <c r="G276" s="1" t="s">
        <v>84</v>
      </c>
      <c r="H276" s="1" t="s">
        <v>3082</v>
      </c>
      <c r="I276" s="1" t="s">
        <v>3517</v>
      </c>
      <c r="J276" s="1" t="s">
        <v>3084</v>
      </c>
      <c r="K276" s="1" t="s">
        <v>3517</v>
      </c>
      <c r="L276" s="1" t="s">
        <v>3517</v>
      </c>
      <c r="M276" s="1" t="s">
        <v>3085</v>
      </c>
      <c r="N276" s="1" t="s">
        <v>3085</v>
      </c>
      <c r="O276" s="1" t="s">
        <v>3086</v>
      </c>
      <c r="P276" s="1" t="s">
        <v>3087</v>
      </c>
      <c r="Q276" s="1" t="s">
        <v>3088</v>
      </c>
      <c r="R276" s="1" t="s">
        <v>3946</v>
      </c>
      <c r="S276" s="1" t="s">
        <v>76</v>
      </c>
      <c r="T276" s="1" t="s">
        <v>37</v>
      </c>
      <c r="U276" s="1" t="s">
        <v>3046</v>
      </c>
      <c r="V276" s="1" t="s">
        <v>3142</v>
      </c>
    </row>
    <row r="277" s="1" customFormat="1" spans="1:22">
      <c r="A277" s="1" t="s">
        <v>2756</v>
      </c>
      <c r="B277" s="1" t="s">
        <v>929</v>
      </c>
      <c r="C277" s="1" t="s">
        <v>2757</v>
      </c>
      <c r="D277" s="1" t="s">
        <v>3924</v>
      </c>
      <c r="E277" s="1" t="s">
        <v>3947</v>
      </c>
      <c r="F277" s="1" t="s">
        <v>929</v>
      </c>
      <c r="G277" s="1" t="s">
        <v>84</v>
      </c>
      <c r="H277" s="1" t="s">
        <v>3082</v>
      </c>
      <c r="I277" s="1" t="s">
        <v>3522</v>
      </c>
      <c r="J277" s="1" t="s">
        <v>3084</v>
      </c>
      <c r="K277" s="1" t="s">
        <v>3522</v>
      </c>
      <c r="L277" s="1" t="s">
        <v>3522</v>
      </c>
      <c r="M277" s="1" t="s">
        <v>3085</v>
      </c>
      <c r="N277" s="1" t="s">
        <v>3085</v>
      </c>
      <c r="O277" s="1" t="s">
        <v>3086</v>
      </c>
      <c r="P277" s="1" t="s">
        <v>3087</v>
      </c>
      <c r="Q277" s="1" t="s">
        <v>3088</v>
      </c>
      <c r="R277" s="1" t="s">
        <v>3948</v>
      </c>
      <c r="S277" s="1" t="s">
        <v>76</v>
      </c>
      <c r="T277" s="1" t="s">
        <v>37</v>
      </c>
      <c r="U277" s="1" t="s">
        <v>3046</v>
      </c>
      <c r="V277" s="1" t="s">
        <v>3243</v>
      </c>
    </row>
    <row r="278" s="1" customFormat="1" spans="1:22">
      <c r="A278" s="1" t="s">
        <v>2859</v>
      </c>
      <c r="B278" s="1" t="s">
        <v>929</v>
      </c>
      <c r="C278" s="1" t="s">
        <v>2860</v>
      </c>
      <c r="D278" s="1" t="s">
        <v>1527</v>
      </c>
      <c r="E278" s="1" t="s">
        <v>3827</v>
      </c>
      <c r="F278" s="1" t="s">
        <v>929</v>
      </c>
      <c r="G278" s="1" t="s">
        <v>84</v>
      </c>
      <c r="H278" s="1" t="s">
        <v>3082</v>
      </c>
      <c r="I278" s="1" t="s">
        <v>3949</v>
      </c>
      <c r="J278" s="1" t="s">
        <v>3084</v>
      </c>
      <c r="K278" s="1" t="s">
        <v>3949</v>
      </c>
      <c r="L278" s="1" t="s">
        <v>3949</v>
      </c>
      <c r="M278" s="1" t="s">
        <v>3085</v>
      </c>
      <c r="N278" s="1" t="s">
        <v>3085</v>
      </c>
      <c r="O278" s="1" t="s">
        <v>3086</v>
      </c>
      <c r="P278" s="1" t="s">
        <v>3087</v>
      </c>
      <c r="Q278" s="1" t="s">
        <v>3088</v>
      </c>
      <c r="R278" s="1" t="s">
        <v>3950</v>
      </c>
      <c r="S278" s="1" t="s">
        <v>76</v>
      </c>
      <c r="T278" s="1" t="s">
        <v>37</v>
      </c>
      <c r="U278" s="1" t="s">
        <v>3048</v>
      </c>
      <c r="V278" s="1" t="s">
        <v>3098</v>
      </c>
    </row>
    <row r="279" s="1" customFormat="1" spans="1:22">
      <c r="A279" s="1" t="s">
        <v>2854</v>
      </c>
      <c r="B279" s="1" t="s">
        <v>929</v>
      </c>
      <c r="C279" s="1" t="s">
        <v>2855</v>
      </c>
      <c r="D279" s="1" t="s">
        <v>1140</v>
      </c>
      <c r="E279" s="1" t="s">
        <v>3951</v>
      </c>
      <c r="F279" s="1" t="s">
        <v>929</v>
      </c>
      <c r="G279" s="1" t="s">
        <v>84</v>
      </c>
      <c r="H279" s="1" t="s">
        <v>3082</v>
      </c>
      <c r="I279" s="1" t="s">
        <v>3952</v>
      </c>
      <c r="J279" s="1" t="s">
        <v>3084</v>
      </c>
      <c r="K279" s="1" t="s">
        <v>3952</v>
      </c>
      <c r="L279" s="1" t="s">
        <v>3952</v>
      </c>
      <c r="M279" s="1" t="s">
        <v>3085</v>
      </c>
      <c r="N279" s="1" t="s">
        <v>3085</v>
      </c>
      <c r="O279" s="1" t="s">
        <v>3086</v>
      </c>
      <c r="P279" s="1" t="s">
        <v>3087</v>
      </c>
      <c r="Q279" s="1" t="s">
        <v>3088</v>
      </c>
      <c r="R279" s="1" t="s">
        <v>3953</v>
      </c>
      <c r="S279" s="1" t="s">
        <v>76</v>
      </c>
      <c r="T279" s="1" t="s">
        <v>37</v>
      </c>
      <c r="U279" s="1" t="s">
        <v>3048</v>
      </c>
      <c r="V279" s="1" t="s">
        <v>3098</v>
      </c>
    </row>
    <row r="280" s="1" customFormat="1" spans="1:22">
      <c r="A280" s="1" t="s">
        <v>2834</v>
      </c>
      <c r="B280" s="1" t="s">
        <v>929</v>
      </c>
      <c r="C280" s="1" t="s">
        <v>2835</v>
      </c>
      <c r="D280" s="1" t="s">
        <v>3944</v>
      </c>
      <c r="E280" s="1" t="s">
        <v>3954</v>
      </c>
      <c r="F280" s="1" t="s">
        <v>929</v>
      </c>
      <c r="G280" s="1" t="s">
        <v>84</v>
      </c>
      <c r="H280" s="1" t="s">
        <v>3082</v>
      </c>
      <c r="I280" s="1" t="s">
        <v>3955</v>
      </c>
      <c r="J280" s="1" t="s">
        <v>3084</v>
      </c>
      <c r="K280" s="1" t="s">
        <v>3955</v>
      </c>
      <c r="L280" s="1" t="s">
        <v>3955</v>
      </c>
      <c r="M280" s="1" t="s">
        <v>3085</v>
      </c>
      <c r="N280" s="1" t="s">
        <v>3085</v>
      </c>
      <c r="O280" s="1" t="s">
        <v>3086</v>
      </c>
      <c r="P280" s="1" t="s">
        <v>3087</v>
      </c>
      <c r="Q280" s="1" t="s">
        <v>3088</v>
      </c>
      <c r="R280" s="1" t="s">
        <v>3956</v>
      </c>
      <c r="S280" s="1" t="s">
        <v>76</v>
      </c>
      <c r="T280" s="1" t="s">
        <v>37</v>
      </c>
      <c r="U280" s="1" t="s">
        <v>3046</v>
      </c>
      <c r="V280" s="1" t="s">
        <v>3142</v>
      </c>
    </row>
    <row r="281" s="1" customFormat="1" spans="1:22">
      <c r="A281" s="1" t="s">
        <v>2838</v>
      </c>
      <c r="B281" s="1" t="s">
        <v>929</v>
      </c>
      <c r="C281" s="1" t="s">
        <v>2839</v>
      </c>
      <c r="D281" s="1" t="s">
        <v>3944</v>
      </c>
      <c r="E281" s="1" t="s">
        <v>3957</v>
      </c>
      <c r="F281" s="1" t="s">
        <v>929</v>
      </c>
      <c r="G281" s="1" t="s">
        <v>84</v>
      </c>
      <c r="H281" s="1" t="s">
        <v>3082</v>
      </c>
      <c r="I281" s="1" t="s">
        <v>3958</v>
      </c>
      <c r="J281" s="1" t="s">
        <v>3084</v>
      </c>
      <c r="K281" s="1" t="s">
        <v>3958</v>
      </c>
      <c r="L281" s="1" t="s">
        <v>3958</v>
      </c>
      <c r="M281" s="1" t="s">
        <v>3085</v>
      </c>
      <c r="N281" s="1" t="s">
        <v>3085</v>
      </c>
      <c r="O281" s="1" t="s">
        <v>3086</v>
      </c>
      <c r="P281" s="1" t="s">
        <v>3087</v>
      </c>
      <c r="Q281" s="1" t="s">
        <v>3088</v>
      </c>
      <c r="R281" s="1" t="s">
        <v>3959</v>
      </c>
      <c r="S281" s="1" t="s">
        <v>76</v>
      </c>
      <c r="T281" s="1" t="s">
        <v>37</v>
      </c>
      <c r="U281" s="1" t="s">
        <v>3046</v>
      </c>
      <c r="V281" s="1" t="s">
        <v>3142</v>
      </c>
    </row>
    <row r="282" s="1" customFormat="1" spans="1:22">
      <c r="A282" s="1" t="s">
        <v>2843</v>
      </c>
      <c r="B282" s="1" t="s">
        <v>929</v>
      </c>
      <c r="C282" s="1" t="s">
        <v>2844</v>
      </c>
      <c r="D282" s="1" t="s">
        <v>2086</v>
      </c>
      <c r="E282" s="1" t="s">
        <v>3960</v>
      </c>
      <c r="F282" s="1" t="s">
        <v>929</v>
      </c>
      <c r="G282" s="1" t="s">
        <v>84</v>
      </c>
      <c r="H282" s="1" t="s">
        <v>3082</v>
      </c>
      <c r="I282" s="1" t="s">
        <v>3404</v>
      </c>
      <c r="J282" s="1" t="s">
        <v>3084</v>
      </c>
      <c r="K282" s="1" t="s">
        <v>3404</v>
      </c>
      <c r="L282" s="1" t="s">
        <v>3404</v>
      </c>
      <c r="M282" s="1" t="s">
        <v>3085</v>
      </c>
      <c r="N282" s="1" t="s">
        <v>3085</v>
      </c>
      <c r="O282" s="1" t="s">
        <v>3086</v>
      </c>
      <c r="P282" s="1" t="s">
        <v>3087</v>
      </c>
      <c r="Q282" s="1" t="s">
        <v>3088</v>
      </c>
      <c r="R282" s="1" t="s">
        <v>3961</v>
      </c>
      <c r="S282" s="1" t="s">
        <v>76</v>
      </c>
      <c r="T282" s="1" t="s">
        <v>37</v>
      </c>
      <c r="U282" s="1" t="s">
        <v>3048</v>
      </c>
      <c r="V282" s="1" t="s">
        <v>3142</v>
      </c>
    </row>
    <row r="283" s="1" customFormat="1" spans="1:22">
      <c r="A283" s="1" t="s">
        <v>2847</v>
      </c>
      <c r="B283" s="1" t="s">
        <v>929</v>
      </c>
      <c r="C283" s="1" t="s">
        <v>2848</v>
      </c>
      <c r="D283" s="1" t="s">
        <v>3962</v>
      </c>
      <c r="E283" s="1" t="s">
        <v>3856</v>
      </c>
      <c r="F283" s="1" t="s">
        <v>929</v>
      </c>
      <c r="G283" s="1" t="s">
        <v>84</v>
      </c>
      <c r="H283" s="1" t="s">
        <v>3082</v>
      </c>
      <c r="I283" s="1" t="s">
        <v>3963</v>
      </c>
      <c r="J283" s="1" t="s">
        <v>3084</v>
      </c>
      <c r="K283" s="1" t="s">
        <v>3963</v>
      </c>
      <c r="L283" s="1" t="s">
        <v>3963</v>
      </c>
      <c r="M283" s="1" t="s">
        <v>3085</v>
      </c>
      <c r="N283" s="1" t="s">
        <v>3085</v>
      </c>
      <c r="O283" s="1" t="s">
        <v>3086</v>
      </c>
      <c r="P283" s="1" t="s">
        <v>3087</v>
      </c>
      <c r="Q283" s="1" t="s">
        <v>3088</v>
      </c>
      <c r="R283" s="1" t="s">
        <v>3964</v>
      </c>
      <c r="S283" s="1" t="s">
        <v>76</v>
      </c>
      <c r="T283" s="1" t="s">
        <v>37</v>
      </c>
      <c r="U283" s="1" t="s">
        <v>3046</v>
      </c>
      <c r="V283" s="1" t="s">
        <v>3142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总计</vt:lpstr>
      <vt:lpstr>订单明细</vt:lpstr>
      <vt:lpstr>人工调整明细</vt:lpstr>
      <vt:lpstr>过期返现明细</vt:lpstr>
      <vt:lpstr>对账</vt:lpstr>
      <vt:lpstr>HOP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2024-01-18T02:14:59Z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05EFB1E094A24D2B8C0E823059426CB1_12</vt:lpwstr>
  </property>
</Properties>
</file>