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<sst xmlns="http://schemas.openxmlformats.org/spreadsheetml/2006/main" count="8855" uniqueCount="2747">
  <si>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</si>
  <si>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</si>
  <si>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</si>
  <si>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</si>
  <si>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</si>
  <si>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</si>
  <si>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</si>
  <si>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</si>
  <si>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</si>
  <si>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</si>
  <si>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</si>
  <si>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</si>
  <si>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</si>
  <si>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</si>
  <si>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</si>
  <si>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</si>
  <si>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</si>
  <si>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</si>
  <si>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</si>
  <si>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</si>
  <si>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</si>
  <si>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</si>
  <si>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</si>
  <si>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</si>
  <si>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</si>
  <si>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999227980995334	</t>
  </si>
  <si>
    <t>Ctrip</t>
  </si>
  <si>
    <t>正常</t>
  </si>
  <si>
    <t>[吉隆坡]吉隆坡四季酒店(Four Seasons Hotel Kuala Lumpur)(16978223)</t>
  </si>
  <si>
    <t>城景房(至少连住2晚及以上)&lt;早餐&gt;</t>
  </si>
  <si>
    <t>USD</t>
  </si>
  <si>
    <t>OUYANG/FENAN</t>
  </si>
  <si>
    <t>CA6352240129USD-W</t>
  </si>
  <si>
    <t>未提现</t>
  </si>
  <si>
    <t>携程开票</t>
  </si>
  <si>
    <t xml:space="preserve">4093914	</t>
  </si>
  <si>
    <t xml:space="preserve">3223100	</t>
  </si>
  <si>
    <t xml:space="preserve">999227981001684	</t>
  </si>
  <si>
    <t>WANG/HUI</t>
  </si>
  <si>
    <t xml:space="preserve">4093915	</t>
  </si>
  <si>
    <t xml:space="preserve">3223098	</t>
  </si>
  <si>
    <t xml:space="preserve">999228018634504	</t>
  </si>
  <si>
    <t>[普吉岛]普吉翡翠海滩度假村(Phuket Emerald Beach Resort)(113894874)</t>
  </si>
  <si>
    <t>池景家庭房&lt;早餐&gt;</t>
  </si>
  <si>
    <t>MA/CHAO,SONG/YUYU</t>
  </si>
  <si>
    <t xml:space="preserve">4105626	</t>
  </si>
  <si>
    <t xml:space="preserve">7202	</t>
  </si>
  <si>
    <t xml:space="preserve">999228026985566	</t>
  </si>
  <si>
    <t>[首尔]明洞大使宜必思酒店(Ibis Ambassador Myeongdong)(31325946)</t>
  </si>
  <si>
    <t>标准双人床房&lt;无早&gt;</t>
  </si>
  <si>
    <t>WANG/ZHE,Hu/Ni</t>
  </si>
  <si>
    <t xml:space="preserve">4106172	</t>
  </si>
  <si>
    <t xml:space="preserve">1260840	</t>
  </si>
  <si>
    <t xml:space="preserve">999228262663186	</t>
  </si>
  <si>
    <t>ZHANG/SHUAI,CUI/JIANAN</t>
  </si>
  <si>
    <t xml:space="preserve">4166533	</t>
  </si>
  <si>
    <t xml:space="preserve">7781	</t>
  </si>
  <si>
    <t xml:space="preserve">999228294279957	</t>
  </si>
  <si>
    <t>[普吉岛]普吉岛洲际丁索别墅度假村(Dinso Resort &amp; Villas Phuket, an IHG Hotel)(14215784)</t>
  </si>
  <si>
    <t>2卧转角套房&lt;早餐&gt;</t>
  </si>
  <si>
    <t>GAO/WENLIANG</t>
  </si>
  <si>
    <t xml:space="preserve">4181799	</t>
  </si>
  <si>
    <t xml:space="preserve">212307	</t>
  </si>
  <si>
    <t xml:space="preserve">999228317464837	</t>
  </si>
  <si>
    <t>[普吉岛]拉威棕榈滩度假酒店(Rawai Palm Beach Resort)(44792793)</t>
  </si>
  <si>
    <t>高级池景房(至少连住2晚及以上)&lt;早餐&gt;</t>
  </si>
  <si>
    <t>DING/JIE</t>
  </si>
  <si>
    <t xml:space="preserve">4190609	</t>
  </si>
  <si>
    <t xml:space="preserve">Sineenuch	</t>
  </si>
  <si>
    <t xml:space="preserve">999228337124693	</t>
  </si>
  <si>
    <t>[曼谷]曼谷素坤逸安凡尼酒店(Avani Sukhumvit Bangkok Hotel)(43584142)</t>
  </si>
  <si>
    <t>阿瓦尼天际线房 2张单人床(至少连住2晚及以上)&lt;早餐&gt;</t>
  </si>
  <si>
    <t>LIN/HUANGWEN</t>
  </si>
  <si>
    <t xml:space="preserve">4201026	</t>
  </si>
  <si>
    <t xml:space="preserve">604465	</t>
  </si>
  <si>
    <t>取消</t>
  </si>
  <si>
    <t xml:space="preserve">999228438099526	</t>
  </si>
  <si>
    <t>[普吉岛]卡塔岩石酒店(Kata Rocks)(7428440)</t>
  </si>
  <si>
    <t>三卧室天际泳池别墅&lt;早餐&gt;</t>
  </si>
  <si>
    <t>SONG/JIE</t>
  </si>
  <si>
    <t xml:space="preserve">4239999	</t>
  </si>
  <si>
    <t xml:space="preserve">187690	</t>
  </si>
  <si>
    <t xml:space="preserve">999228512486927	</t>
  </si>
  <si>
    <t>[新加坡]庄家大酒店(Hotel Boss)(8207122)</t>
  </si>
  <si>
    <t>高级双床房</t>
  </si>
  <si>
    <t>CHEN/YUEQI,XIAN/KE</t>
  </si>
  <si>
    <t xml:space="preserve">4269617	</t>
  </si>
  <si>
    <t xml:space="preserve">337926525	</t>
  </si>
  <si>
    <t xml:space="preserve">28530926547	</t>
  </si>
  <si>
    <t>HE/SHUYAN,CAO/ZHIXI</t>
  </si>
  <si>
    <t xml:space="preserve">4273688	</t>
  </si>
  <si>
    <t xml:space="preserve">338338950	</t>
  </si>
  <si>
    <t xml:space="preserve">999228540481394	</t>
  </si>
  <si>
    <t>[芽庄]芽庄洲际酒店(InterContinental Nha Trang, an IHG Hotel)(23861620)</t>
  </si>
  <si>
    <t>海景经典特大床房&lt;早餐&gt;</t>
  </si>
  <si>
    <t>LIN/ZUNGUI,WANG/CONG</t>
  </si>
  <si>
    <t xml:space="preserve">4275474	</t>
  </si>
  <si>
    <t xml:space="preserve">876452	</t>
  </si>
  <si>
    <t xml:space="preserve">999228544232479	</t>
  </si>
  <si>
    <t>ZHANG/LU,YE/ZI</t>
  </si>
  <si>
    <t xml:space="preserve">4276607	</t>
  </si>
  <si>
    <t xml:space="preserve">338929946	</t>
  </si>
  <si>
    <t xml:space="preserve">999228554120897	</t>
  </si>
  <si>
    <t>LIANG/JUN,LIANG/HONG,LIU/GUIMEI,HU/LIANGYU</t>
  </si>
  <si>
    <t xml:space="preserve">4286056	</t>
  </si>
  <si>
    <t xml:space="preserve">338858431	</t>
  </si>
  <si>
    <t xml:space="preserve">999228566277105	</t>
  </si>
  <si>
    <t>[曼谷]曼谷柏悦酒店(Park Hyatt Bangkok)(8058871)</t>
  </si>
  <si>
    <t>豪华特大床房&lt;早餐&gt;</t>
  </si>
  <si>
    <t>LIU/LI</t>
  </si>
  <si>
    <t xml:space="preserve">4295943	</t>
  </si>
  <si>
    <t xml:space="preserve">51741202	</t>
  </si>
  <si>
    <t xml:space="preserve">999228566308074	</t>
  </si>
  <si>
    <t>双床房&lt;早餐&gt;</t>
  </si>
  <si>
    <t>LING/JINGJING</t>
  </si>
  <si>
    <t xml:space="preserve">4295951	</t>
  </si>
  <si>
    <t xml:space="preserve">60846643	</t>
  </si>
  <si>
    <t xml:space="preserve">999228639771375	</t>
  </si>
  <si>
    <t>豪华家庭池景房&lt;早餐&gt;</t>
  </si>
  <si>
    <t>SONG/DAN</t>
  </si>
  <si>
    <t xml:space="preserve">4321106	</t>
  </si>
  <si>
    <t xml:space="preserve">999228767146482	</t>
  </si>
  <si>
    <t>三人房</t>
  </si>
  <si>
    <t>DELACRUZ/ELVIE PAGOTAISIDRO</t>
  </si>
  <si>
    <t xml:space="preserve">4347487	</t>
  </si>
  <si>
    <t xml:space="preserve">341639128	</t>
  </si>
  <si>
    <t xml:space="preserve">999228775581660	</t>
  </si>
  <si>
    <t>[普吉岛]海顿里拉瓦迪酒店(Leelavadee HuaTing Holiday Inn)(9351017)</t>
  </si>
  <si>
    <t>园景高级房&lt;无早&gt;</t>
  </si>
  <si>
    <t>WANG/LIQING,LIU/CHANGQING</t>
  </si>
  <si>
    <t xml:space="preserve">4350173	</t>
  </si>
  <si>
    <t xml:space="preserve">2162	</t>
  </si>
  <si>
    <t xml:space="preserve">999229280921963	</t>
  </si>
  <si>
    <t>[普吉岛]芭东艾希莉高地酒店公寓(Ashlee Heights Patong Hotel &amp; Suites)(8502111)</t>
  </si>
  <si>
    <t>两卧家庭套房</t>
  </si>
  <si>
    <t>SAEJEW/THANAPON</t>
  </si>
  <si>
    <t xml:space="preserve">4362804	</t>
  </si>
  <si>
    <t xml:space="preserve">28548	</t>
  </si>
  <si>
    <t xml:space="preserve">999229290208360	</t>
  </si>
  <si>
    <t>[普吉岛]普吉岛麦考棕榈滩度假村(Maikhao Palm Beach Resort)(16930553)</t>
  </si>
  <si>
    <t>豪华房&lt;早餐&gt;</t>
  </si>
  <si>
    <t>ALY/SARA EZZAT,ELBANHAWY/AMR MOHAMMAD</t>
  </si>
  <si>
    <t xml:space="preserve">4369602	</t>
  </si>
  <si>
    <t xml:space="preserve">confirm	</t>
  </si>
  <si>
    <t xml:space="preserve">999229291548769	</t>
  </si>
  <si>
    <t>[加亚岛]加亚娜海滨度假酒店(Gayana Marine Resort)(48287153)</t>
  </si>
  <si>
    <t>热带雨林别墅&lt;早餐&gt;</t>
  </si>
  <si>
    <t>CHEN/RONGJIAN</t>
  </si>
  <si>
    <t xml:space="preserve">4371836	</t>
  </si>
  <si>
    <t xml:space="preserve">	</t>
  </si>
  <si>
    <t xml:space="preserve">999229300639725	</t>
  </si>
  <si>
    <t>[沙美岛]班普罗海酒店(Baan Ploy Sea)(44794596)</t>
  </si>
  <si>
    <t>豪华海景房&lt;早餐&gt;</t>
  </si>
  <si>
    <t>LI/ZHENHUAN</t>
  </si>
  <si>
    <t xml:space="preserve">4377262	</t>
  </si>
  <si>
    <t xml:space="preserve">BP4377262	</t>
  </si>
  <si>
    <t xml:space="preserve">999229305929478	</t>
  </si>
  <si>
    <t>[普吉岛]皇家普吉城市酒店(Royal Phuket City Hotel)(8419337)</t>
  </si>
  <si>
    <t>高级房&lt;早餐&gt;</t>
  </si>
  <si>
    <t>HUANG/BAOLIANG</t>
  </si>
  <si>
    <t xml:space="preserve">4380448	</t>
  </si>
  <si>
    <t xml:space="preserve">051205	</t>
  </si>
  <si>
    <t xml:space="preserve">999229307478032	</t>
  </si>
  <si>
    <t>[曼谷]曼谷萨通JC凯文酒店(JC Kevin Sathorn Bangkok Hotel)(7281105)</t>
  </si>
  <si>
    <t>一卧室套房含阳台&lt;早餐&gt;</t>
  </si>
  <si>
    <t>PARK/EUN JUNG</t>
  </si>
  <si>
    <t xml:space="preserve">4381824	</t>
  </si>
  <si>
    <t xml:space="preserve">356602678	</t>
  </si>
  <si>
    <t xml:space="preserve">999229332047441	</t>
  </si>
  <si>
    <t>ZHU/TIANYI,QIAN/XIUHUA</t>
  </si>
  <si>
    <t xml:space="preserve">4386365	</t>
  </si>
  <si>
    <t xml:space="preserve">061202	</t>
  </si>
  <si>
    <t xml:space="preserve">29338763548	</t>
  </si>
  <si>
    <t>[兰卡威]四季度假酒店(Four Seasons Resort Langkawi)(8043074)</t>
  </si>
  <si>
    <t>豪华家庭海滩别墅&lt;早餐&gt;</t>
  </si>
  <si>
    <t>ZHOU/YING,LIU/RUITING</t>
  </si>
  <si>
    <t xml:space="preserve">4393293	</t>
  </si>
  <si>
    <t xml:space="preserve">2405461	</t>
  </si>
  <si>
    <t xml:space="preserve">999229339495741	</t>
  </si>
  <si>
    <t>城景房&lt;早餐&gt;</t>
  </si>
  <si>
    <t>ZHU/JI</t>
  </si>
  <si>
    <t xml:space="preserve">4394474	</t>
  </si>
  <si>
    <t xml:space="preserve">3230709	</t>
  </si>
  <si>
    <t xml:space="preserve">999229345861515	</t>
  </si>
  <si>
    <t>CUI/AIXIAN,JIN/HAIKUAN,JIN/SHUNJIN,JIN/SHUNFU</t>
  </si>
  <si>
    <t xml:space="preserve">4397773	</t>
  </si>
  <si>
    <t xml:space="preserve">081203	</t>
  </si>
  <si>
    <t xml:space="preserve">999229345957234	</t>
  </si>
  <si>
    <t>CUI/AIXIAN,JIN/HAIKUAN</t>
  </si>
  <si>
    <t xml:space="preserve">4397801	</t>
  </si>
  <si>
    <t xml:space="preserve">081204	</t>
  </si>
  <si>
    <t xml:space="preserve">999229347875974	</t>
  </si>
  <si>
    <t>高级泳池景观&lt;早餐&gt;</t>
  </si>
  <si>
    <t>SHI/YUE</t>
  </si>
  <si>
    <t xml:space="preserve">4399094	</t>
  </si>
  <si>
    <t xml:space="preserve">2328	</t>
  </si>
  <si>
    <t xml:space="preserve">999229348988878	</t>
  </si>
  <si>
    <t>[Racha Thewa]阿玛拉素万那普酒店(Amaranth Suvarnabhumi Hotel  Certified)(9022630)</t>
  </si>
  <si>
    <t>YAN/FULINGDUO,XU/XIAOMING</t>
  </si>
  <si>
    <t xml:space="preserve">4400528	</t>
  </si>
  <si>
    <t xml:space="preserve">.81293	</t>
  </si>
  <si>
    <t xml:space="preserve">29381813016	</t>
  </si>
  <si>
    <t>[甲米]假日度假甲米奥南酒店(Holiday Inn Resort Krabi Ao Nang Beach)(34143466)</t>
  </si>
  <si>
    <t>城景尊贵房（2张单人床，带阳台）&lt;早餐&gt;</t>
  </si>
  <si>
    <t>ZHANG/XIAO,ZHENG/YUE</t>
  </si>
  <si>
    <t xml:space="preserve">4428305	</t>
  </si>
  <si>
    <t xml:space="preserve">1633085	</t>
  </si>
  <si>
    <t xml:space="preserve">999229381849819	</t>
  </si>
  <si>
    <t>hou/xuan</t>
  </si>
  <si>
    <t xml:space="preserve">4428330	</t>
  </si>
  <si>
    <t xml:space="preserve">131203	</t>
  </si>
  <si>
    <t xml:space="preserve">999229390149291	</t>
  </si>
  <si>
    <t>[普吉岛]滨海画廊度假村-卡查-卡利姆湾(Marina Gallery Resort-Kacha-Kalim Bay)(113903895)</t>
  </si>
  <si>
    <t>池景豪华房 禁烟&lt;早餐&gt;</t>
  </si>
  <si>
    <t>Milk/Marina</t>
  </si>
  <si>
    <t xml:space="preserve">4439815	</t>
  </si>
  <si>
    <t xml:space="preserve">999229392852018	</t>
  </si>
  <si>
    <t>[曼谷]大华大酒店(Grand China Bangkok)(8420697)</t>
  </si>
  <si>
    <t>高级城景房&lt;无早&gt;</t>
  </si>
  <si>
    <t>Bohms/Mabel Marlen</t>
  </si>
  <si>
    <t xml:space="preserve">4443700	</t>
  </si>
  <si>
    <t xml:space="preserve">13573813	</t>
  </si>
  <si>
    <t xml:space="preserve">999229393652829	</t>
  </si>
  <si>
    <t>BI/HAIXIA,BI/HAIXIA</t>
  </si>
  <si>
    <t xml:space="preserve">4444946	</t>
  </si>
  <si>
    <t xml:space="preserve">161204	</t>
  </si>
  <si>
    <t xml:space="preserve">29405781185	</t>
  </si>
  <si>
    <t>[普吉岛]普吉岛卡萨黛尔摩渡假酒店(Casa Del M Phuket)(8501701)</t>
  </si>
  <si>
    <t>高级房&lt;无早&gt;</t>
  </si>
  <si>
    <t>deng/haipeng,hou/yanmin</t>
  </si>
  <si>
    <t xml:space="preserve">4461686	</t>
  </si>
  <si>
    <t xml:space="preserve">5327	</t>
  </si>
  <si>
    <t xml:space="preserve">999229408079227	</t>
  </si>
  <si>
    <t>[华欣]华欣普塔拉萨(Putahracsa Hua Hin)(7384397)</t>
  </si>
  <si>
    <t>丝绸之沙房&lt;早餐&gt;</t>
  </si>
  <si>
    <t>LI/TING,GU/LIYUN</t>
  </si>
  <si>
    <t xml:space="preserve">4464960	</t>
  </si>
  <si>
    <t xml:space="preserve">50306	</t>
  </si>
  <si>
    <t xml:space="preserve">999229410212975	</t>
  </si>
  <si>
    <t>Fu/Jie</t>
  </si>
  <si>
    <t xml:space="preserve">4467557	</t>
  </si>
  <si>
    <t xml:space="preserve">82528	</t>
  </si>
  <si>
    <t xml:space="preserve">999229411260516	</t>
  </si>
  <si>
    <t>[科伦]Venus Royale Hotel Coron(114968745)</t>
  </si>
  <si>
    <t>尊享豪华房(大房)&lt;早餐&gt;</t>
  </si>
  <si>
    <t>Gerard/Mathieu</t>
  </si>
  <si>
    <t xml:space="preserve">4469058	</t>
  </si>
  <si>
    <t xml:space="preserve">999229415571817	</t>
  </si>
  <si>
    <t>MESIAS/CHERMENE</t>
  </si>
  <si>
    <t xml:space="preserve">4474875	</t>
  </si>
  <si>
    <t xml:space="preserve">999229419668637	</t>
  </si>
  <si>
    <t>[普吉岛]普吉岛塔夫棕榈海滩度假村(Thavorn Palm Beach Resort Phuket)(7399160)</t>
  </si>
  <si>
    <t>海景豪华房(带露台)&lt;早餐&gt;</t>
  </si>
  <si>
    <t>GONG/PEIJIE,BAI/CHANGFU</t>
  </si>
  <si>
    <t xml:space="preserve">4480677	</t>
  </si>
  <si>
    <t xml:space="preserve">602294	</t>
  </si>
  <si>
    <t xml:space="preserve">999229420600128	</t>
  </si>
  <si>
    <t>[普吉岛]普吉岛芭东英迪格酒店 - IHG 旗下酒店(Hotel Indigo Phuket Patong, an IHG Hotel)(32404246)</t>
  </si>
  <si>
    <t>园景精致套房（1张特大床）&lt;早餐&gt;</t>
  </si>
  <si>
    <t>CHEN/YI</t>
  </si>
  <si>
    <t xml:space="preserve">4481945	</t>
  </si>
  <si>
    <t xml:space="preserve">187347	</t>
  </si>
  <si>
    <t xml:space="preserve">999229426063190	</t>
  </si>
  <si>
    <t>[伊洛伊洛市]里士满伊洛伊洛酒店(Richmonde Hotel Iloilo)(44796359)</t>
  </si>
  <si>
    <t>豪华双床房&lt;早餐&gt;</t>
  </si>
  <si>
    <t>BORDAN/ROWELA BORDAN</t>
  </si>
  <si>
    <t xml:space="preserve">4489680	</t>
  </si>
  <si>
    <t xml:space="preserve">17021406	</t>
  </si>
  <si>
    <t xml:space="preserve">999229432892868	</t>
  </si>
  <si>
    <t>[吉隆坡]莱恩酒店(Sleeping Lion Suites)(113903643)</t>
  </si>
  <si>
    <t>高级双床房&lt;无早&gt;</t>
  </si>
  <si>
    <t>HUANG/YANNI,WU/YUHUA</t>
  </si>
  <si>
    <t xml:space="preserve">4498423	</t>
  </si>
  <si>
    <t xml:space="preserve">165782	</t>
  </si>
  <si>
    <t xml:space="preserve">999229433079225	</t>
  </si>
  <si>
    <t>[曼谷]曼谷新浩凯宾斯基酒店(Sindhorn Kempinski Hotel Bangkok)(113903482)</t>
  </si>
  <si>
    <t>行政俱乐部双床房&lt;早餐&gt;</t>
  </si>
  <si>
    <t>Wang/AI</t>
  </si>
  <si>
    <t xml:space="preserve">4498708	</t>
  </si>
  <si>
    <t xml:space="preserve">12957650	</t>
  </si>
  <si>
    <t xml:space="preserve">999229434060028	</t>
  </si>
  <si>
    <t>BU/MIN</t>
  </si>
  <si>
    <t xml:space="preserve">4500278	</t>
  </si>
  <si>
    <t xml:space="preserve">82965	</t>
  </si>
  <si>
    <t xml:space="preserve">999229438229110	</t>
  </si>
  <si>
    <t>[新加坡]新加坡史各士皇族酒店(Royal Plaza on Scotts)(8289577)</t>
  </si>
  <si>
    <t>豪华特大床房</t>
  </si>
  <si>
    <t>ZHANG/JIANLI,ZHUO/JIASONG</t>
  </si>
  <si>
    <t xml:space="preserve">4505933	</t>
  </si>
  <si>
    <t xml:space="preserve">371259460	</t>
  </si>
  <si>
    <t xml:space="preserve">999229438349045	</t>
  </si>
  <si>
    <t>[普吉岛]纳卡岛豪华精选水疗度假酒店（普吉岛）(The Naka Island, a Luxury Collection Resort &amp; Spa, Phuket)(7360809)</t>
  </si>
  <si>
    <t>Naka 双床房，沙发床&lt;早餐&gt;</t>
  </si>
  <si>
    <t>ZHAO/CHANG</t>
  </si>
  <si>
    <t xml:space="preserve">4506055	</t>
  </si>
  <si>
    <t xml:space="preserve">87241657	</t>
  </si>
  <si>
    <t xml:space="preserve">999229439014379	</t>
  </si>
  <si>
    <t>[曼谷]曼谷瓦利亚酒店(Valia Hotel Bangkok)(114691340)</t>
  </si>
  <si>
    <t>豪华双床套房&lt;早餐&gt;</t>
  </si>
  <si>
    <t>ZENG/GENHONG</t>
  </si>
  <si>
    <t xml:space="preserve">4506875	</t>
  </si>
  <si>
    <t xml:space="preserve">31340	</t>
  </si>
  <si>
    <t xml:space="preserve">999229442151718	</t>
  </si>
  <si>
    <t>[普吉岛]洲至奢选 - 普吉岛丁索度假酒店(Vignette Collection Dinso Resort &amp; Villas Phuket, an IHG Hotel)(14215784)</t>
  </si>
  <si>
    <t>城景甄选两张单人床房&lt;早餐&gt;</t>
  </si>
  <si>
    <t>TEH/LESTER</t>
  </si>
  <si>
    <t xml:space="preserve">4511353	</t>
  </si>
  <si>
    <t xml:space="preserve">267081	</t>
  </si>
  <si>
    <t xml:space="preserve">999229445361528	</t>
  </si>
  <si>
    <t>池景甄选两张单人床房&lt;早餐&gt;</t>
  </si>
  <si>
    <t>CHEN/LING</t>
  </si>
  <si>
    <t xml:space="preserve">4515573	</t>
  </si>
  <si>
    <t xml:space="preserve">267558	</t>
  </si>
  <si>
    <t xml:space="preserve">999229445445484	</t>
  </si>
  <si>
    <t>[曼谷]曼谷仕丹德酒店(The Standard, Bangkok Mahanakhon)(113902322)</t>
  </si>
  <si>
    <t>Standard Prince（Large Bed Only）&lt;早餐&gt;</t>
  </si>
  <si>
    <t>FANG/YI</t>
  </si>
  <si>
    <t xml:space="preserve">4515785	</t>
  </si>
  <si>
    <t xml:space="preserve">352349860	</t>
  </si>
  <si>
    <t xml:space="preserve">999229445977120	</t>
  </si>
  <si>
    <t>[华欣]华欣仕丹德酒店(The Standard, Hua Hin)(114708072)</t>
  </si>
  <si>
    <t>标准特大床&lt;早餐&gt;</t>
  </si>
  <si>
    <t>ZHOU/WENHUI</t>
  </si>
  <si>
    <t xml:space="preserve">4516414	</t>
  </si>
  <si>
    <t xml:space="preserve">351651923	</t>
  </si>
  <si>
    <t xml:space="preserve">999229448918736	</t>
  </si>
  <si>
    <t>[沙美岛]沙美岛萨凯海滩度假村(Sai Kaew Beach Resort)(24539055)</t>
  </si>
  <si>
    <t>Q尊贵房&lt;早餐&gt;</t>
  </si>
  <si>
    <t>bai/yuqiu,yang/binghua</t>
  </si>
  <si>
    <t xml:space="preserve">4520763	</t>
  </si>
  <si>
    <t xml:space="preserve">SK4520763	</t>
  </si>
  <si>
    <t xml:space="preserve">999229448925216	</t>
  </si>
  <si>
    <t>Zhu/Meifang,Zhao/Ximing</t>
  </si>
  <si>
    <t xml:space="preserve">4520767	</t>
  </si>
  <si>
    <t xml:space="preserve">SK4520767	</t>
  </si>
  <si>
    <t xml:space="preserve">999229450751980	</t>
  </si>
  <si>
    <t>[华欣]华欣凯悦酒店 SHA Extra Plus(Hyatt Regency Hua Hin)(7389384)</t>
  </si>
  <si>
    <t>LIN/TZU CHIEH,Feng/Ying</t>
  </si>
  <si>
    <t xml:space="preserve">4523622	</t>
  </si>
  <si>
    <t xml:space="preserve">2926522	</t>
  </si>
  <si>
    <t xml:space="preserve">999229450938608	</t>
  </si>
  <si>
    <t>ZI/LIN</t>
  </si>
  <si>
    <t xml:space="preserve">4523986	</t>
  </si>
  <si>
    <t xml:space="preserve">166494	</t>
  </si>
  <si>
    <t xml:space="preserve">999229451161142	</t>
  </si>
  <si>
    <t>HAO/QIUCANG,HAO/XIANGNAN</t>
  </si>
  <si>
    <t xml:space="preserve">4524419	</t>
  </si>
  <si>
    <t xml:space="preserve">311202	</t>
  </si>
  <si>
    <t xml:space="preserve">999229451835301	</t>
  </si>
  <si>
    <t>XU/CHENG</t>
  </si>
  <si>
    <t xml:space="preserve">4525488	</t>
  </si>
  <si>
    <t xml:space="preserve">999229456004323	</t>
  </si>
  <si>
    <t>[哥打京那巴鲁]佳蓝汶莱度假村(Nexus Resort &amp; Spa Karambunai)(9568532)</t>
  </si>
  <si>
    <t>海洋豪华全景房&lt;早餐&gt;</t>
  </si>
  <si>
    <t>BAI/MINGLIANG,YU/HUAN</t>
  </si>
  <si>
    <t xml:space="preserve">4529836	</t>
  </si>
  <si>
    <t xml:space="preserve">375039219	</t>
  </si>
  <si>
    <t xml:space="preserve">29457540703	</t>
  </si>
  <si>
    <t>[曼谷]曼谷金普顿玫兰酒店(Kimpton Maa-Lai Bangkok, an IHG Hotel)(114017003)</t>
  </si>
  <si>
    <t>Premium King Room&lt;早餐&gt;</t>
  </si>
  <si>
    <t>YAN/LIYAN</t>
  </si>
  <si>
    <t xml:space="preserve">4531593	</t>
  </si>
  <si>
    <t xml:space="preserve">83224206	</t>
  </si>
  <si>
    <t xml:space="preserve">999229458544837	</t>
  </si>
  <si>
    <t>[芭堤雅]健康之地度假村及水疗中心(Health Land Resort &amp; Spa)(44705175)</t>
  </si>
  <si>
    <t>Li/Xiwei,Fang/Kai</t>
  </si>
  <si>
    <t xml:space="preserve">4532804	</t>
  </si>
  <si>
    <t xml:space="preserve">40318	</t>
  </si>
  <si>
    <t xml:space="preserve">999229459284735	</t>
  </si>
  <si>
    <t>QIAO/AIJUN,REN/JIANQIANG</t>
  </si>
  <si>
    <t xml:space="preserve">4533835	</t>
  </si>
  <si>
    <t xml:space="preserve">020106	</t>
  </si>
  <si>
    <t xml:space="preserve">999229461558328	</t>
  </si>
  <si>
    <t>YUE/LIJIE</t>
  </si>
  <si>
    <t xml:space="preserve">4537184	</t>
  </si>
  <si>
    <t xml:space="preserve">030104	</t>
  </si>
  <si>
    <t xml:space="preserve">999229462635358	</t>
  </si>
  <si>
    <t>FALCONIMOLINA/JUAN JOSE,SHA/TANAYA</t>
  </si>
  <si>
    <t xml:space="preserve">4538403	</t>
  </si>
  <si>
    <t xml:space="preserve">43052	</t>
  </si>
  <si>
    <t xml:space="preserve">999229443829876	</t>
  </si>
  <si>
    <t>园景甄选两张单人床房&lt;早餐&gt;</t>
  </si>
  <si>
    <t>XU/DAN</t>
  </si>
  <si>
    <t xml:space="preserve">4513562	</t>
  </si>
  <si>
    <t xml:space="preserve">267097	</t>
  </si>
  <si>
    <t xml:space="preserve">999229464831106	</t>
  </si>
  <si>
    <t>ZHOU/ZHIQIAN,ZHAO/XUNAN</t>
  </si>
  <si>
    <t xml:space="preserve">4541511	</t>
  </si>
  <si>
    <t xml:space="preserve">040105	</t>
  </si>
  <si>
    <t xml:space="preserve">999229465986176	</t>
  </si>
  <si>
    <t>三人房&lt;早餐&gt;</t>
  </si>
  <si>
    <t>WANG/XIAOYU,DANG/YANDONG</t>
  </si>
  <si>
    <t xml:space="preserve">4543247	</t>
  </si>
  <si>
    <t xml:space="preserve">353990131	</t>
  </si>
  <si>
    <t xml:space="preserve">999229466903301	</t>
  </si>
  <si>
    <t>GUO/TIANHAN</t>
  </si>
  <si>
    <t xml:space="preserve">4544426	</t>
  </si>
  <si>
    <t xml:space="preserve">168089	</t>
  </si>
  <si>
    <t xml:space="preserve">999229392654992	</t>
  </si>
  <si>
    <t>[普吉岛]普吉温德姆皇家丽酒店(Wyndham Royal Lee Phuket)(44695725)</t>
  </si>
  <si>
    <t>一室双床房&lt;早餐&gt;</t>
  </si>
  <si>
    <t>LUO/GUANGHUA</t>
  </si>
  <si>
    <t xml:space="preserve">4443378	</t>
  </si>
  <si>
    <t xml:space="preserve">161223	</t>
  </si>
  <si>
    <t xml:space="preserve">999229477113719	</t>
  </si>
  <si>
    <t>[拉普拉普]宿务麦克坦珊瑚礁岛度假村(The Reef Island Resort Mactan, Cebu)(113903823)</t>
  </si>
  <si>
    <t>豪华客房&lt;早餐&gt;</t>
  </si>
  <si>
    <t>MODAY/WILLIAM</t>
  </si>
  <si>
    <t xml:space="preserve">4547390	</t>
  </si>
  <si>
    <t xml:space="preserve">2920400	</t>
  </si>
  <si>
    <t xml:space="preserve">999229480387998	</t>
  </si>
  <si>
    <t>ZHANG/XIXIAN,ZHU/LIJUN</t>
  </si>
  <si>
    <t xml:space="preserve">4548787	</t>
  </si>
  <si>
    <t xml:space="preserve">SK4548787	</t>
  </si>
  <si>
    <t xml:space="preserve">999229480495662	</t>
  </si>
  <si>
    <t>[芭堤雅]芭堤雅阿玛瑞度假酒店(Amari Pattaya)(40615939)</t>
  </si>
  <si>
    <t>豪华海景双床房&lt;早餐&gt;</t>
  </si>
  <si>
    <t>LU/TENG</t>
  </si>
  <si>
    <t xml:space="preserve">4548890	</t>
  </si>
  <si>
    <t xml:space="preserve">999229480534233	</t>
  </si>
  <si>
    <t>海景豪华特大床房&lt;早餐&gt;</t>
  </si>
  <si>
    <t>WANG/XIN,LI/NA</t>
  </si>
  <si>
    <t xml:space="preserve">4548908	</t>
  </si>
  <si>
    <t xml:space="preserve">6875989	</t>
  </si>
  <si>
    <t xml:space="preserve">29481345662	</t>
  </si>
  <si>
    <t>豪华房（可使用泳池）&lt;早餐&gt;</t>
  </si>
  <si>
    <t>JIA/WENJIE</t>
  </si>
  <si>
    <t xml:space="preserve">4549282	</t>
  </si>
  <si>
    <t xml:space="preserve">RR24000017	</t>
  </si>
  <si>
    <t xml:space="preserve">999229482941391	</t>
  </si>
  <si>
    <t>[迪拜]迪拜德拉温德姆酒店(Wyndham Dubai Deira)(113903613)</t>
  </si>
  <si>
    <t>高级城景房 2张单人床&lt;早餐&gt;</t>
  </si>
  <si>
    <t>LI/QUN,WANG/WEIWEI</t>
  </si>
  <si>
    <t xml:space="preserve">4550262	</t>
  </si>
  <si>
    <t xml:space="preserve">313463	</t>
  </si>
  <si>
    <t xml:space="preserve">999229499076913	</t>
  </si>
  <si>
    <t>[曼谷]水门维拉迪辉光酒店(Vela Dhi Glow Pratunam)(17324396)</t>
  </si>
  <si>
    <t>豪华房(至少连住2晚及以上)&lt;2人入住&gt;&lt;不退款&gt;&lt;早餐&gt;</t>
  </si>
  <si>
    <t>HAO/YONGXIAN</t>
  </si>
  <si>
    <t xml:space="preserve">4553652	</t>
  </si>
  <si>
    <t xml:space="preserve">RR23002317	</t>
  </si>
  <si>
    <t xml:space="preserve">999229529370877	</t>
  </si>
  <si>
    <t>特大床房&lt;早餐&gt;</t>
  </si>
  <si>
    <t>NI/JUN JIE</t>
  </si>
  <si>
    <t xml:space="preserve">4555518	</t>
  </si>
  <si>
    <t xml:space="preserve">57614396	</t>
  </si>
  <si>
    <t xml:space="preserve">999229531461709	</t>
  </si>
  <si>
    <t>[哥打京那巴鲁]哥打京那巴鲁皇宫酒店(The Palace Hotel Kota Kinabalu)(8982089)</t>
  </si>
  <si>
    <t>Ma/Haitao</t>
  </si>
  <si>
    <t xml:space="preserve">4556331	</t>
  </si>
  <si>
    <t xml:space="preserve">355084957	</t>
  </si>
  <si>
    <t xml:space="preserve">999229532235809	</t>
  </si>
  <si>
    <t>[曼谷]Maison Hotel Bangkok(114853774)</t>
  </si>
  <si>
    <t>NATEE DELUXE TWIN&lt;早餐&gt;</t>
  </si>
  <si>
    <t>ZHANG/CHUNYUAN,YANG/SISI</t>
  </si>
  <si>
    <t xml:space="preserve">4556615	</t>
  </si>
  <si>
    <t xml:space="preserve">12768	</t>
  </si>
  <si>
    <t xml:space="preserve">999229533939754	</t>
  </si>
  <si>
    <t>[新加坡]新加坡客安酒店 - 远东集团(The Clan Hotel Singapore by Far East Hospitality)(113903729)</t>
  </si>
  <si>
    <t>豪华客房&lt;无早&gt;</t>
  </si>
  <si>
    <t>cao/ran</t>
  </si>
  <si>
    <t xml:space="preserve">4557582	</t>
  </si>
  <si>
    <t xml:space="preserve">331755507	</t>
  </si>
  <si>
    <t xml:space="preserve">999229534197923	</t>
  </si>
  <si>
    <t>CHEN/SHE,CHEN/TIANWEN</t>
  </si>
  <si>
    <t xml:space="preserve">4557802	</t>
  </si>
  <si>
    <t xml:space="preserve">07006	</t>
  </si>
  <si>
    <t xml:space="preserve">999229534306105	</t>
  </si>
  <si>
    <t xml:space="preserve">4557910	</t>
  </si>
  <si>
    <t xml:space="preserve">070105	</t>
  </si>
  <si>
    <t xml:space="preserve">999229535098816	</t>
  </si>
  <si>
    <t>[新加坡]樟宜机场皇冠假日酒店  - IHG 旗下酒店(Crowne Plaza Changi Airport, an IHG Hotel)(8579850)</t>
  </si>
  <si>
    <t>宝石翼楼标准特大床房&lt;无早&gt;</t>
  </si>
  <si>
    <t>LI/WEI</t>
  </si>
  <si>
    <t xml:space="preserve">4558574	</t>
  </si>
  <si>
    <t xml:space="preserve">27667972	</t>
  </si>
  <si>
    <t xml:space="preserve">999229535595043	</t>
  </si>
  <si>
    <t>WU/JIANHUA</t>
  </si>
  <si>
    <t xml:space="preserve">4558942	</t>
  </si>
  <si>
    <t xml:space="preserve">46752035	</t>
  </si>
  <si>
    <t xml:space="preserve">29535620084	</t>
  </si>
  <si>
    <t>转角特大床房(至少连住2晚及以上)&lt;早餐&gt;</t>
  </si>
  <si>
    <t>Zheng/yan,Hu/jianfei</t>
  </si>
  <si>
    <t xml:space="preserve">4558967	</t>
  </si>
  <si>
    <t xml:space="preserve">42309851	</t>
  </si>
  <si>
    <t xml:space="preserve">29535620087	</t>
  </si>
  <si>
    <t>HU/GANHUA,LI/DAJU</t>
  </si>
  <si>
    <t xml:space="preserve">4558966	</t>
  </si>
  <si>
    <t xml:space="preserve">459188	</t>
  </si>
  <si>
    <t xml:space="preserve">999229448016999	</t>
  </si>
  <si>
    <t>YOU/YUQI</t>
  </si>
  <si>
    <t xml:space="preserve">4519241	</t>
  </si>
  <si>
    <t xml:space="preserve">267577	</t>
  </si>
  <si>
    <t xml:space="preserve">999229542635982	</t>
  </si>
  <si>
    <t>豪华房&lt;无早&gt;</t>
  </si>
  <si>
    <t>XIAO/QIANG,ZHANG/JIAN,MA/LIPING,ZHANG/SHURUI</t>
  </si>
  <si>
    <t xml:space="preserve">4561323	</t>
  </si>
  <si>
    <t xml:space="preserve">169113	</t>
  </si>
  <si>
    <t xml:space="preserve">999229543324193	</t>
  </si>
  <si>
    <t>[曼谷]沙吞雅诗阁大使馆酒店(Ascott Embassy Sathorn Bangkok)(113902226)</t>
  </si>
  <si>
    <t>行政一室房&lt;无早&gt;</t>
  </si>
  <si>
    <t>ZHENG/HAORAN</t>
  </si>
  <si>
    <t xml:space="preserve">4561778	</t>
  </si>
  <si>
    <t xml:space="preserve">11400759	</t>
  </si>
  <si>
    <t xml:space="preserve">999229544557766	</t>
  </si>
  <si>
    <t>[吉隆坡]吉隆坡斯特格酒店(STEG Kuala Lumpur)(113902728)</t>
  </si>
  <si>
    <t>时髦单人房&lt;无早&gt;</t>
  </si>
  <si>
    <t>ISMAIL/AHMAD FILZA</t>
  </si>
  <si>
    <t xml:space="preserve">4563610	</t>
  </si>
  <si>
    <t xml:space="preserve">116519	</t>
  </si>
  <si>
    <t xml:space="preserve">999229545065931	</t>
  </si>
  <si>
    <t>Su/Xiruo</t>
  </si>
  <si>
    <t xml:space="preserve">4564239	</t>
  </si>
  <si>
    <t xml:space="preserve">169796	</t>
  </si>
  <si>
    <t xml:space="preserve">999229547945469	</t>
  </si>
  <si>
    <t>[普吉岛]普吉岛科莫雅姆度假村(COMO Point Yamu, Phuket)(7240984)</t>
  </si>
  <si>
    <t>海湾套房&lt;早餐&gt;</t>
  </si>
  <si>
    <t>ZHAO/JING</t>
  </si>
  <si>
    <t xml:space="preserve">4565008	</t>
  </si>
  <si>
    <t xml:space="preserve">1351452	</t>
  </si>
  <si>
    <t xml:space="preserve">999229557398917	</t>
  </si>
  <si>
    <t xml:space="preserve">4568242	</t>
  </si>
  <si>
    <t xml:space="preserve">090103	</t>
  </si>
  <si>
    <t xml:space="preserve">999229557415564	</t>
  </si>
  <si>
    <t>LIU/LUSHA</t>
  </si>
  <si>
    <t xml:space="preserve">4568248	</t>
  </si>
  <si>
    <t xml:space="preserve">378827825	</t>
  </si>
  <si>
    <t xml:space="preserve">999229565121828	</t>
  </si>
  <si>
    <t>[阿尔达夫拉]盖斯尔奥萨拉安纳塔拉沙漠度假酒店(Anantara Qasr Al Sarab Desert Resort)(15951606)</t>
  </si>
  <si>
    <t>豪华阳台房&lt;早餐&gt;</t>
  </si>
  <si>
    <t>Myung/Sung Hoon,Jieun/Kim</t>
  </si>
  <si>
    <t xml:space="preserve">4569825	</t>
  </si>
  <si>
    <t xml:space="preserve">17425532	</t>
  </si>
  <si>
    <t xml:space="preserve">999229568996459	</t>
  </si>
  <si>
    <t>[普吉岛]普吉市宜必思尚品酒店(Ibis Styles Phuket City)(9593430)</t>
  </si>
  <si>
    <t>标准双床房&lt;早餐&gt;</t>
  </si>
  <si>
    <t>TU/KELAN</t>
  </si>
  <si>
    <t xml:space="preserve">4570188	</t>
  </si>
  <si>
    <t xml:space="preserve">508251	</t>
  </si>
  <si>
    <t xml:space="preserve">999229572887511	</t>
  </si>
  <si>
    <t>[吉隆坡]吉隆坡双威伟乐酒店(Sunway Velocity Hotel Kuala Lumpur)(17890223)</t>
  </si>
  <si>
    <t>FOK/FOOK SENG</t>
  </si>
  <si>
    <t xml:space="preserve">4571310	</t>
  </si>
  <si>
    <t xml:space="preserve">34308235	</t>
  </si>
  <si>
    <t xml:space="preserve">999229583314453	</t>
  </si>
  <si>
    <t>[柑林县]金兰阿尔玛度假酒店(Alma Resort Cam Ranh)(113903835)</t>
  </si>
  <si>
    <t>高级一卧室套房&lt;早餐&gt;</t>
  </si>
  <si>
    <t>WI/SUNKYOUNG</t>
  </si>
  <si>
    <t xml:space="preserve">4572963	</t>
  </si>
  <si>
    <t xml:space="preserve">233198	</t>
  </si>
  <si>
    <t xml:space="preserve">999229586927076	</t>
  </si>
  <si>
    <t>ZHANG/XUEDONG,YE/YUE</t>
  </si>
  <si>
    <t xml:space="preserve">4573951	</t>
  </si>
  <si>
    <t xml:space="preserve">100105	</t>
  </si>
  <si>
    <t xml:space="preserve">999229587806807	</t>
  </si>
  <si>
    <t>[首尔]美利来酒店首尔明洞.(Migliore Hotel Seoul Myeongdong)(23861683)</t>
  </si>
  <si>
    <t>标准双床房</t>
  </si>
  <si>
    <t>WANG/FEI,LI/YUEWANG,ZHANG/ZHIGANG,SUN/JIA</t>
  </si>
  <si>
    <t xml:space="preserve">4574227	</t>
  </si>
  <si>
    <t xml:space="preserve">12401100196	</t>
  </si>
  <si>
    <t xml:space="preserve">999229587838710	</t>
  </si>
  <si>
    <t>标准大床房</t>
  </si>
  <si>
    <t>ZHANG/ZHIGUO,YANG/HUIJUN,SUN/QIANG,DI/WENYING</t>
  </si>
  <si>
    <t xml:space="preserve">4574236	</t>
  </si>
  <si>
    <t xml:space="preserve">12401100201	</t>
  </si>
  <si>
    <t xml:space="preserve">999229587945132	</t>
  </si>
  <si>
    <t>TANG/RIXIN</t>
  </si>
  <si>
    <t xml:space="preserve">4574330	</t>
  </si>
  <si>
    <t xml:space="preserve">379494175	</t>
  </si>
  <si>
    <t xml:space="preserve">999229591391689	</t>
  </si>
  <si>
    <t>WANG/ZUCHENG</t>
  </si>
  <si>
    <t xml:space="preserve">4575764	</t>
  </si>
  <si>
    <t xml:space="preserve">379893905	</t>
  </si>
  <si>
    <t xml:space="preserve">999229591184637	</t>
  </si>
  <si>
    <t>[马六甲]马六甲大华酒店(The Majestic Malacca Hotel - Small Luxury Hotels of the World)(16120955)</t>
  </si>
  <si>
    <t>LUO/ZHONGQIONG,LIU/JIAJING</t>
  </si>
  <si>
    <t xml:space="preserve">4575695	</t>
  </si>
  <si>
    <t xml:space="preserve">379663267	</t>
  </si>
  <si>
    <t xml:space="preserve">999229592797102	</t>
  </si>
  <si>
    <t>ZHU/DAN,LUO/YALAN</t>
  </si>
  <si>
    <t xml:space="preserve">4576644	</t>
  </si>
  <si>
    <t xml:space="preserve">508805	</t>
  </si>
  <si>
    <t xml:space="preserve">999229606624645	</t>
  </si>
  <si>
    <t>XU/RUOXI</t>
  </si>
  <si>
    <t xml:space="preserve">4579319	</t>
  </si>
  <si>
    <t xml:space="preserve">1352069	</t>
  </si>
  <si>
    <t xml:space="preserve">999229607702276	</t>
  </si>
  <si>
    <t>[曼谷]拉差达 CMYK 我的酒店(Myhotel Cmyk@Ratchada)(21490790)</t>
  </si>
  <si>
    <t>ZHENG/TAILIAN</t>
  </si>
  <si>
    <t xml:space="preserve">4579643	</t>
  </si>
  <si>
    <t xml:space="preserve">999229608594053	</t>
  </si>
  <si>
    <t>GUO/YUFEI,GUO/JIANYING</t>
  </si>
  <si>
    <t xml:space="preserve">4580046	</t>
  </si>
  <si>
    <t xml:space="preserve">170697	</t>
  </si>
  <si>
    <t xml:space="preserve">999229609846120	</t>
  </si>
  <si>
    <t>ZHANG/HUIYA,HUANG/SHOUSHAN,ZHANG/YUE,LI/MO</t>
  </si>
  <si>
    <t xml:space="preserve">4580604	</t>
  </si>
  <si>
    <t xml:space="preserve">508893 - 508896	</t>
  </si>
  <si>
    <t xml:space="preserve">999229609914765	</t>
  </si>
  <si>
    <t>LIANG/SHUANG,WANG/GANG,LI/BO</t>
  </si>
  <si>
    <t xml:space="preserve">4580627	</t>
  </si>
  <si>
    <t xml:space="preserve">508889 - 508891	</t>
  </si>
  <si>
    <t xml:space="preserve">999229609911792	</t>
  </si>
  <si>
    <t>Naka特大床房,沙发床(至少连住2晚及以上)&lt;早餐&gt;</t>
  </si>
  <si>
    <t>LIU/CHENG,HU/QIANG,HUANG/SHUANG,GAN/LIJUN</t>
  </si>
  <si>
    <t xml:space="preserve">4580628	</t>
  </si>
  <si>
    <t xml:space="preserve">72614107 , 72629314	</t>
  </si>
  <si>
    <t xml:space="preserve">999229610585364	</t>
  </si>
  <si>
    <t>[八打灵再也]阿万特酒店(Avante Hotel)(113902830)</t>
  </si>
  <si>
    <t>binti Ismail/Marisa</t>
  </si>
  <si>
    <t xml:space="preserve">4580872	</t>
  </si>
  <si>
    <t xml:space="preserve">197014	</t>
  </si>
  <si>
    <t xml:space="preserve">999229611516759	</t>
  </si>
  <si>
    <t>[普吉岛]卢巴普吉岛芭东旅舍(Lub d Phuket Patong)(8289007)</t>
  </si>
  <si>
    <t>豪华大床房&lt;早餐&gt;</t>
  </si>
  <si>
    <t>LIU/CHEN,QI/JING</t>
  </si>
  <si>
    <t xml:space="preserve">4581357	</t>
  </si>
  <si>
    <t xml:space="preserve">63324,63325	</t>
  </si>
  <si>
    <t xml:space="preserve">999229636075166	</t>
  </si>
  <si>
    <t>NATEE DELUXE TWIN&lt;无早&gt;</t>
  </si>
  <si>
    <t>ZHONG/YI,SUN/JIN</t>
  </si>
  <si>
    <t xml:space="preserve">4582284	</t>
  </si>
  <si>
    <t xml:space="preserve">12992	</t>
  </si>
  <si>
    <t xml:space="preserve">999229638692548	</t>
  </si>
  <si>
    <t>XUE/XINGLEI,PENG/LIN,LI/YANGRUI,XIE/GUOSHUI,HU/TING,XU/JUN,YU/YINGDE,XU/XIN</t>
  </si>
  <si>
    <t xml:space="preserve">4582772	</t>
  </si>
  <si>
    <t xml:space="preserve">509088 - 509091	</t>
  </si>
  <si>
    <t xml:space="preserve">29638691089	</t>
  </si>
  <si>
    <t>PING/ZHANGQI,PING/PING</t>
  </si>
  <si>
    <t xml:space="preserve">4582778	</t>
  </si>
  <si>
    <t xml:space="preserve">60049974.68758902	</t>
  </si>
  <si>
    <t xml:space="preserve">999229640170796	</t>
  </si>
  <si>
    <t>标准房&lt;无早&gt;</t>
  </si>
  <si>
    <t>WANG/YIBIN,ZANG/CIAO</t>
  </si>
  <si>
    <t xml:space="preserve">4583223	</t>
  </si>
  <si>
    <t xml:space="preserve">999229640190829	</t>
  </si>
  <si>
    <t>XU/RONGHUI</t>
  </si>
  <si>
    <t xml:space="preserve">4583231	</t>
  </si>
  <si>
    <t xml:space="preserve">999229640209917	</t>
  </si>
  <si>
    <t>jinshuai/sun</t>
  </si>
  <si>
    <t xml:space="preserve">4583237	</t>
  </si>
  <si>
    <t xml:space="preserve">999229646800942	</t>
  </si>
  <si>
    <t>时髦双床房&lt;无早&gt;</t>
  </si>
  <si>
    <t>PENG/SHAOSHEN,XU/HAIXIANG</t>
  </si>
  <si>
    <t xml:space="preserve">4585681	</t>
  </si>
  <si>
    <t xml:space="preserve">116664	</t>
  </si>
  <si>
    <t xml:space="preserve">999229679629420	</t>
  </si>
  <si>
    <t>[芭堤雅]芭堤雅文华伊斯特维尔酒店(Mandarin Eastville, Pattaya)(113904047)</t>
  </si>
  <si>
    <t>禅至尊豪华特大床房&lt;无早&gt;</t>
  </si>
  <si>
    <t>XU/WEI,XU/JIUYANG</t>
  </si>
  <si>
    <t xml:space="preserve">4587554	</t>
  </si>
  <si>
    <t xml:space="preserve">36755	</t>
  </si>
  <si>
    <t xml:space="preserve">999229680674961	</t>
  </si>
  <si>
    <t>[阿尔达夫拉]萨巴尼亚岛奥沙希安纳塔拉别墅度假酒店(Anantara Sir Bani Yas Island Al Sahel Villas)(16047557)</t>
  </si>
  <si>
    <t>一卧别墅&lt;早餐&gt;</t>
  </si>
  <si>
    <t>Zhang/He,Li/YuDa,Li/YaJie,Yan/XingChen</t>
  </si>
  <si>
    <t xml:space="preserve">4587810	</t>
  </si>
  <si>
    <t xml:space="preserve">15099657 ,15099659	</t>
  </si>
  <si>
    <t xml:space="preserve">999229682384614	</t>
  </si>
  <si>
    <t>[吉隆坡]吉隆坡蕉赖怡思得美利亚酒店(Innside by Meliá Kuala Lumpur Cheras)(113903811)</t>
  </si>
  <si>
    <t>标准单人房&lt;早餐&gt;</t>
  </si>
  <si>
    <t>DONG/YING</t>
  </si>
  <si>
    <t xml:space="preserve">4588749	</t>
  </si>
  <si>
    <t xml:space="preserve">37897	</t>
  </si>
  <si>
    <t xml:space="preserve">999229682407834	</t>
  </si>
  <si>
    <t>LIU/HUI,LIANG/DONGLING</t>
  </si>
  <si>
    <t xml:space="preserve">4588758	</t>
  </si>
  <si>
    <t xml:space="preserve">999229682999338	</t>
  </si>
  <si>
    <t>Zhang/Mengyao,Yang/Yaning</t>
  </si>
  <si>
    <t xml:space="preserve">4589036	</t>
  </si>
  <si>
    <t xml:space="preserve">382437520	</t>
  </si>
  <si>
    <t xml:space="preserve">999229686724361	</t>
  </si>
  <si>
    <t>ZHU/JIAFENG,deng/ailing,zhu/shenglian,xia/xiuling</t>
  </si>
  <si>
    <t xml:space="preserve">4590230	</t>
  </si>
  <si>
    <t xml:space="preserve">357097738,357097581	</t>
  </si>
  <si>
    <t xml:space="preserve">999229415352952	</t>
  </si>
  <si>
    <t>ZHANG/FANGYI</t>
  </si>
  <si>
    <t xml:space="preserve">4474666	</t>
  </si>
  <si>
    <t xml:space="preserve">82613	</t>
  </si>
  <si>
    <t xml:space="preserve">999229692045679	</t>
  </si>
  <si>
    <t>标准双床房&lt;无早&gt;</t>
  </si>
  <si>
    <t>XIONG/DING,YANG/MENG</t>
  </si>
  <si>
    <t xml:space="preserve">4591740	</t>
  </si>
  <si>
    <t xml:space="preserve">509569	</t>
  </si>
  <si>
    <t xml:space="preserve">29692093224	</t>
  </si>
  <si>
    <t>NATEE DELUXE KING&lt;无早&gt;</t>
  </si>
  <si>
    <t>ZHANG/SITIAN,ZHANG/YANFEI,SONG/WANGBIN</t>
  </si>
  <si>
    <t xml:space="preserve">4591774	</t>
  </si>
  <si>
    <t xml:space="preserve">13153	</t>
  </si>
  <si>
    <t xml:space="preserve">999229693016710	</t>
  </si>
  <si>
    <t>LI/GE</t>
  </si>
  <si>
    <t xml:space="preserve">4592713	</t>
  </si>
  <si>
    <t xml:space="preserve">11466352	</t>
  </si>
  <si>
    <t xml:space="preserve">999229435346351	</t>
  </si>
  <si>
    <t>WANG/HENG,ZHANG/DONGPING,WANG/ZHENG,LIU/DAN</t>
  </si>
  <si>
    <t xml:space="preserve">4501937	</t>
  </si>
  <si>
    <t xml:space="preserve">83001	</t>
  </si>
  <si>
    <t xml:space="preserve">29701322665	</t>
  </si>
  <si>
    <t>Wu/Xiaowei,Zheng/Xiujing</t>
  </si>
  <si>
    <t xml:space="preserve">4594418	</t>
  </si>
  <si>
    <t xml:space="preserve">999229702284582	</t>
  </si>
  <si>
    <t>[普吉岛]卡塔棕榈水疗度假酒店(Kata Palm Resort &amp; Spa)(23861684)</t>
  </si>
  <si>
    <t>蓝翼高级皇家房&lt;早餐&gt;</t>
  </si>
  <si>
    <t>XIN/LINCHUAN</t>
  </si>
  <si>
    <t xml:space="preserve">4594678	</t>
  </si>
  <si>
    <t xml:space="preserve">Confirmed	</t>
  </si>
  <si>
    <t xml:space="preserve">999229705978054	</t>
  </si>
  <si>
    <t>[普吉岛]普吉岛班陶海滩瑞享度假村(Mövenpick Resort Bangtao Beach Phuket)(23861626)</t>
  </si>
  <si>
    <t>两卧室住宅房&lt;早餐&gt;</t>
  </si>
  <si>
    <t>LIU/XIAO,SUN/lifei,SUN/changdong,SUN/BARNETT</t>
  </si>
  <si>
    <t xml:space="preserve">4596679	</t>
  </si>
  <si>
    <t xml:space="preserve">999229732530221	</t>
  </si>
  <si>
    <t>[曼谷]斯拉姆休闲酒店(S Ram Leisure Hotel)(114691347)</t>
  </si>
  <si>
    <t>YUE/ZHONGXIA,JIAO/HONG</t>
  </si>
  <si>
    <t xml:space="preserve">4597209	</t>
  </si>
  <si>
    <t xml:space="preserve">80483144-1	</t>
  </si>
  <si>
    <t xml:space="preserve">999229732821835	</t>
  </si>
  <si>
    <t>Vagt/Carsten</t>
  </si>
  <si>
    <t xml:space="preserve">4597235	</t>
  </si>
  <si>
    <t xml:space="preserve">13167	</t>
  </si>
  <si>
    <t xml:space="preserve">999229693390382	</t>
  </si>
  <si>
    <t>zhen/li,ji/Chunqing</t>
  </si>
  <si>
    <t xml:space="preserve">4593002	</t>
  </si>
  <si>
    <t xml:space="preserve">84596	</t>
  </si>
  <si>
    <t xml:space="preserve">999229458759631	</t>
  </si>
  <si>
    <t>CHEN/BO</t>
  </si>
  <si>
    <t xml:space="preserve">4533087	</t>
  </si>
  <si>
    <t xml:space="preserve">83465	</t>
  </si>
  <si>
    <t xml:space="preserve">999229737223855	</t>
  </si>
  <si>
    <t>[长滩岛]何南棕榈海滩度假村(Henann Palm Beach Resort)(21715662)</t>
  </si>
  <si>
    <t>至尊房&lt;3人入住&gt;&lt;不退款&gt;&lt;早餐&gt;</t>
  </si>
  <si>
    <t>ZHANG/QIAN,QIN/SHU JIE,QIN/HAOYU</t>
  </si>
  <si>
    <t xml:space="preserve">4598058	</t>
  </si>
  <si>
    <t xml:space="preserve">HPMIBCZ2SVT	</t>
  </si>
  <si>
    <t xml:space="preserve">999229738888737	</t>
  </si>
  <si>
    <t>CHEN/YING</t>
  </si>
  <si>
    <t xml:space="preserve">4598590	</t>
  </si>
  <si>
    <t xml:space="preserve">383902797	</t>
  </si>
  <si>
    <t xml:space="preserve">999229739453220	</t>
  </si>
  <si>
    <t>[普吉岛]海顿里拉瓦迪酒店(Leelavadee HuaTing Holiday Phuket)(9351017)</t>
  </si>
  <si>
    <t>园景高级房&lt;早餐&gt;</t>
  </si>
  <si>
    <t>WU/HAN</t>
  </si>
  <si>
    <t xml:space="preserve">4598863	</t>
  </si>
  <si>
    <t xml:space="preserve">3245	</t>
  </si>
  <si>
    <t xml:space="preserve">999229740281897	</t>
  </si>
  <si>
    <t>YAO/ZHIHUA,WANG/XIUFANG</t>
  </si>
  <si>
    <t xml:space="preserve">4600263	</t>
  </si>
  <si>
    <t xml:space="preserve">15100011	</t>
  </si>
  <si>
    <t xml:space="preserve">999229741185812	</t>
  </si>
  <si>
    <t>WANG/YICHEN</t>
  </si>
  <si>
    <t xml:space="preserve">4602328	</t>
  </si>
  <si>
    <t xml:space="preserve">116760	</t>
  </si>
  <si>
    <t xml:space="preserve">29741220518	</t>
  </si>
  <si>
    <t>[曼谷]曼谷暹罗美居酒店(Mercure Bangkok Siam)(8184714)</t>
  </si>
  <si>
    <t>高级双人房&lt;无早&gt;</t>
  </si>
  <si>
    <t>GU/YIQING,ZHANG/LEI</t>
  </si>
  <si>
    <t xml:space="preserve">4602370	</t>
  </si>
  <si>
    <t xml:space="preserve">9159065	</t>
  </si>
  <si>
    <t xml:space="preserve">999229741253672	</t>
  </si>
  <si>
    <t>Muhd/Hafiz</t>
  </si>
  <si>
    <t xml:space="preserve">4602390	</t>
  </si>
  <si>
    <t xml:space="preserve">357122309	</t>
  </si>
  <si>
    <t xml:space="preserve">999229741308883	</t>
  </si>
  <si>
    <t>YANG/YUEXIU,BAO/LINGYU</t>
  </si>
  <si>
    <t xml:space="preserve">4602442	</t>
  </si>
  <si>
    <t xml:space="preserve">SK4602442	</t>
  </si>
  <si>
    <t xml:space="preserve">999229741997718	</t>
  </si>
  <si>
    <t>JOHNSON/ELLIOTT GEORGE</t>
  </si>
  <si>
    <t xml:space="preserve">4603022	</t>
  </si>
  <si>
    <t xml:space="preserve">13216	</t>
  </si>
  <si>
    <t xml:space="preserve">999229742200084	</t>
  </si>
  <si>
    <t>[曼谷]察殿曼谷大酒店(Chatrium Grand Bangkok)(113902730)</t>
  </si>
  <si>
    <t>YANG/YAN</t>
  </si>
  <si>
    <t xml:space="preserve">4603251	</t>
  </si>
  <si>
    <t xml:space="preserve">357268912	</t>
  </si>
  <si>
    <t xml:space="preserve">999229742314414	</t>
  </si>
  <si>
    <t>大使套房&lt;早餐&gt;</t>
  </si>
  <si>
    <t>DU/ZHI</t>
  </si>
  <si>
    <t xml:space="preserve">4603371	</t>
  </si>
  <si>
    <t xml:space="preserve">3237022	</t>
  </si>
  <si>
    <t xml:space="preserve">999229747451340	</t>
  </si>
  <si>
    <t>[阿布扎比]占奈萨拉卜塔酒店(Jannah Burj Al Sarab)(15951172)</t>
  </si>
  <si>
    <t>acar/serkan</t>
  </si>
  <si>
    <t xml:space="preserve">4604520	</t>
  </si>
  <si>
    <t xml:space="preserve">20583239,20583240	</t>
  </si>
  <si>
    <t xml:space="preserve">999229749655908	</t>
  </si>
  <si>
    <t>[芭堤雅]帕亚酒店(Payaa Hotel)(113903634)</t>
  </si>
  <si>
    <t>高级豪华双床间&lt;无早&gt;</t>
  </si>
  <si>
    <t>ZHOU/MIN</t>
  </si>
  <si>
    <t xml:space="preserve">4605042	</t>
  </si>
  <si>
    <t xml:space="preserve">RR#2400322	</t>
  </si>
  <si>
    <t xml:space="preserve">999229750437763	</t>
  </si>
  <si>
    <t>[梳邦再也]双威金字塔酒店(Sunway Pyramid Hotel)(9568479)</t>
  </si>
  <si>
    <t>YUAN/AHUI</t>
  </si>
  <si>
    <t xml:space="preserve">4605307	</t>
  </si>
  <si>
    <t xml:space="preserve">386014434	</t>
  </si>
  <si>
    <t xml:space="preserve">999229750579494	</t>
  </si>
  <si>
    <t>[吉隆坡]吉隆坡圣塔格兰德签名酒店(Santa Grand Signature Kuala Lumpur)(113903327)</t>
  </si>
  <si>
    <t>Bong Soo Standard Queen&lt;早餐&gt;</t>
  </si>
  <si>
    <t>ZHU/SHANFANG,CHEN/WENJIN</t>
  </si>
  <si>
    <t xml:space="preserve">4605352	</t>
  </si>
  <si>
    <t xml:space="preserve">58611	</t>
  </si>
  <si>
    <t xml:space="preserve">999229755812869	</t>
  </si>
  <si>
    <t>[吉隆坡]吉隆坡市中心智选假日酒店(Holiday Inn Express Kuala Lumpur City Centre, an IHG Hotel)(8981861)</t>
  </si>
  <si>
    <t>标准两张单人床房&lt;早餐&gt;</t>
  </si>
  <si>
    <t>TIAN/FENG,LIU/WEI</t>
  </si>
  <si>
    <t xml:space="preserve">4607353	</t>
  </si>
  <si>
    <t xml:space="preserve">420437	</t>
  </si>
  <si>
    <t xml:space="preserve">999229761803727	</t>
  </si>
  <si>
    <t>[吉隆坡]铂尔曼吉隆坡城市中心大酒店(Pullman Kuala Lumpur City Centre Hotel &amp; Residences)(9568211)</t>
  </si>
  <si>
    <t>二卧公寓&lt;早餐&gt;</t>
  </si>
  <si>
    <t>ZHANG/FENGLEI,CAI/ZUFENG,ZHANG/SIZHE,ZHANG/SIYUAN</t>
  </si>
  <si>
    <t xml:space="preserve">4608628	</t>
  </si>
  <si>
    <t xml:space="preserve">1024376	</t>
  </si>
  <si>
    <t xml:space="preserve">29764161064	</t>
  </si>
  <si>
    <t>ALHAGRI/NASSER ALI ABDULLAH</t>
  </si>
  <si>
    <t xml:space="preserve">4608950	</t>
  </si>
  <si>
    <t xml:space="preserve">86393297	</t>
  </si>
  <si>
    <t xml:space="preserve">999229764384169	</t>
  </si>
  <si>
    <t>[芭堤雅]芭堤雅遨舍度假酒店(OZO North Pattaya)(114686245)</t>
  </si>
  <si>
    <t>BAI/TINGTING</t>
  </si>
  <si>
    <t xml:space="preserve">4608979	</t>
  </si>
  <si>
    <t xml:space="preserve">260542	</t>
  </si>
  <si>
    <t xml:space="preserve">29766408420	</t>
  </si>
  <si>
    <t>CHEN/QIONG YIN,XIAO/CHANGXIU</t>
  </si>
  <si>
    <t xml:space="preserve">4609389	</t>
  </si>
  <si>
    <t xml:space="preserve">385559096	</t>
  </si>
  <si>
    <t xml:space="preserve">999229766895664	</t>
  </si>
  <si>
    <t>LEKARKAN/PATCHARIN</t>
  </si>
  <si>
    <t xml:space="preserve">4609505	</t>
  </si>
  <si>
    <t xml:space="preserve">999229767475999	</t>
  </si>
  <si>
    <t>豪华海景特大床房&lt;早餐&gt;</t>
  </si>
  <si>
    <t>Yang/Yunxin,Li/Yiting</t>
  </si>
  <si>
    <t xml:space="preserve">4609662	</t>
  </si>
  <si>
    <t xml:space="preserve">260565	</t>
  </si>
  <si>
    <t xml:space="preserve">999229774456297	</t>
  </si>
  <si>
    <t>Bong Soo Standard twin&lt;早餐&gt;</t>
  </si>
  <si>
    <t>LIANG/PING,HUANG/DUXIAO</t>
  </si>
  <si>
    <t xml:space="preserve">4611990	</t>
  </si>
  <si>
    <t xml:space="preserve">58775	</t>
  </si>
  <si>
    <t xml:space="preserve">999229775061923	</t>
  </si>
  <si>
    <t>GUAN/LI,LI/LUPING</t>
  </si>
  <si>
    <t xml:space="preserve">4612176	</t>
  </si>
  <si>
    <t xml:space="preserve">384785875	</t>
  </si>
  <si>
    <t>退单</t>
  </si>
  <si>
    <t xml:space="preserve">999229800629835	</t>
  </si>
  <si>
    <t>基础特大床房&lt;早餐&gt;</t>
  </si>
  <si>
    <t>Yu/Qing</t>
  </si>
  <si>
    <t xml:space="preserve">4612508	</t>
  </si>
  <si>
    <t xml:space="preserve">45252433	</t>
  </si>
  <si>
    <t xml:space="preserve">999229802402040	</t>
  </si>
  <si>
    <t>[曼谷]曼谷素坤逸 11 巷美居酒店(Mercure Bangkok Sukhumvit 11)(14971279)</t>
  </si>
  <si>
    <t>家庭房&lt;早餐&gt;</t>
  </si>
  <si>
    <t>ZHANG/HAIJING,LI/YIFENG,LI/ZHIRONG,LI/ZHILIN</t>
  </si>
  <si>
    <t xml:space="preserve">4612818	</t>
  </si>
  <si>
    <t xml:space="preserve">156295427	</t>
  </si>
  <si>
    <t xml:space="preserve">999229802906691	</t>
  </si>
  <si>
    <t>[圣费尔南多]拉乌尼翁奥利欧度假村(Aureo la Union)(44800152)</t>
  </si>
  <si>
    <t>MATSUSHITA/KEIIHI,MATSUSHITA/MICHELIN MAE</t>
  </si>
  <si>
    <t xml:space="preserve">4612903	</t>
  </si>
  <si>
    <t xml:space="preserve">175580	</t>
  </si>
  <si>
    <t xml:space="preserve">999229803218407	</t>
  </si>
  <si>
    <t>高级房(双床)&lt;早餐&gt;</t>
  </si>
  <si>
    <t xml:space="preserve">4612984	</t>
  </si>
  <si>
    <t xml:space="preserve">58843	</t>
  </si>
  <si>
    <t xml:space="preserve">999229807099275	</t>
  </si>
  <si>
    <t>chen/cuiyu</t>
  </si>
  <si>
    <t xml:space="preserve">4614001	</t>
  </si>
  <si>
    <t xml:space="preserve">999229807717698	</t>
  </si>
  <si>
    <t>LIANG/JIE</t>
  </si>
  <si>
    <t xml:space="preserve">4614236	</t>
  </si>
  <si>
    <t xml:space="preserve">11524375	</t>
  </si>
  <si>
    <t xml:space="preserve">999229809879567	</t>
  </si>
  <si>
    <t>LI/SHEN</t>
  </si>
  <si>
    <t xml:space="preserve">4615762	</t>
  </si>
  <si>
    <t xml:space="preserve">385356878	</t>
  </si>
  <si>
    <t xml:space="preserve">999229809889606	</t>
  </si>
  <si>
    <t>XU/JIANZHONG,LIU/YICHEN</t>
  </si>
  <si>
    <t xml:space="preserve">4615771	</t>
  </si>
  <si>
    <t xml:space="preserve">385372293	</t>
  </si>
  <si>
    <t xml:space="preserve">999229810726956	</t>
  </si>
  <si>
    <t>[普吉岛]奈涵度假村(The Nai Harn)(7403505)</t>
  </si>
  <si>
    <t>至尊海洋景房&lt;早餐&gt;</t>
  </si>
  <si>
    <t>TANG/MENGYAN,Qi/Qingda</t>
  </si>
  <si>
    <t xml:space="preserve">4616455	</t>
  </si>
  <si>
    <t xml:space="preserve">508156	</t>
  </si>
  <si>
    <t xml:space="preserve">999229812285570	</t>
  </si>
  <si>
    <t>一卧公寓&lt;早餐&gt;</t>
  </si>
  <si>
    <t>FANG/ZHENWEI</t>
  </si>
  <si>
    <t xml:space="preserve">4616864	</t>
  </si>
  <si>
    <t xml:space="preserve">1024983	</t>
  </si>
  <si>
    <t xml:space="preserve">999229813638331	</t>
  </si>
  <si>
    <t>[长滩岛]长滩岛费利斯酒店-由伊德润管理(Feliz Hotel Boracay)(113902926)</t>
  </si>
  <si>
    <t>CHEN/XIAOHAN,CHEN/TIANLUN</t>
  </si>
  <si>
    <t xml:space="preserve">4617153	</t>
  </si>
  <si>
    <t xml:space="preserve">7217	</t>
  </si>
  <si>
    <t xml:space="preserve">999229814901124	</t>
  </si>
  <si>
    <t>[曼谷]曼谷奇迹大酒店(Miracle Grand Convention Hotel)(11186872)</t>
  </si>
  <si>
    <t>豪华双人床房&lt;早餐&gt;</t>
  </si>
  <si>
    <t>JIANG/NINGBO</t>
  </si>
  <si>
    <t xml:space="preserve">4617523	</t>
  </si>
  <si>
    <t xml:space="preserve">617281	</t>
  </si>
  <si>
    <t xml:space="preserve">999229815298225	</t>
  </si>
  <si>
    <t>[曼谷]曼谷拉查丹利中心酒店(Grande Centre Point Hotel Ratchadamri Bangkok)(23861662)</t>
  </si>
  <si>
    <t>超豪华房（ 高级豪华房）</t>
  </si>
  <si>
    <t>DONG/XINGE,YANG/ZHIBO</t>
  </si>
  <si>
    <t xml:space="preserve">4617629	</t>
  </si>
  <si>
    <t xml:space="preserve">416543	</t>
  </si>
  <si>
    <t xml:space="preserve">999229816019142	</t>
  </si>
  <si>
    <t>顶级四人套房</t>
  </si>
  <si>
    <t>liu/Lu</t>
  </si>
  <si>
    <t xml:space="preserve">4617821	</t>
  </si>
  <si>
    <t xml:space="preserve">416552	</t>
  </si>
  <si>
    <t xml:space="preserve">999229816150206	</t>
  </si>
  <si>
    <t>XU/FEI</t>
  </si>
  <si>
    <t xml:space="preserve">4617858	</t>
  </si>
  <si>
    <t xml:space="preserve">22052436	</t>
  </si>
  <si>
    <t xml:space="preserve">999229816232063	</t>
  </si>
  <si>
    <t>HSU/CHIHCHENG</t>
  </si>
  <si>
    <t xml:space="preserve">4617878	</t>
  </si>
  <si>
    <t xml:space="preserve">999229818631549	</t>
  </si>
  <si>
    <t>ALLIX/BENJAMIN</t>
  </si>
  <si>
    <t xml:space="preserve">4618606	</t>
  </si>
  <si>
    <t xml:space="preserve">.85243	</t>
  </si>
  <si>
    <t xml:space="preserve">999229818879461	</t>
  </si>
  <si>
    <t>小型套房&lt;无早&gt;</t>
  </si>
  <si>
    <t>WANG/YAN</t>
  </si>
  <si>
    <t xml:space="preserve">4618698	</t>
  </si>
  <si>
    <t xml:space="preserve">999229819103822	</t>
  </si>
  <si>
    <t>YUE/YUXIA,YUE/YUHUA,ZHANG/BOHENG,ZHANG/ZHONG</t>
  </si>
  <si>
    <t xml:space="preserve">4618830	</t>
  </si>
  <si>
    <t xml:space="preserve">86562106.61286783	</t>
  </si>
  <si>
    <t xml:space="preserve">999229824883759	</t>
  </si>
  <si>
    <t>[马斯喀特]马斯喀特OCEC皇冠假日酒店(Crowne Plaza Muscat Ocec)(44687798)</t>
  </si>
  <si>
    <t>高级房间&lt;早餐&gt;</t>
  </si>
  <si>
    <t>CHARLTON/COLIN</t>
  </si>
  <si>
    <t xml:space="preserve">4621072	</t>
  </si>
  <si>
    <t xml:space="preserve">13742393	</t>
  </si>
  <si>
    <t xml:space="preserve">999229826243289	</t>
  </si>
  <si>
    <t>WANG/QIUYUE</t>
  </si>
  <si>
    <t xml:space="preserve">4621416	</t>
  </si>
  <si>
    <t xml:space="preserve">13555	</t>
  </si>
  <si>
    <t xml:space="preserve">999229826427120	</t>
  </si>
  <si>
    <t>yang/qian,zeng/yuling</t>
  </si>
  <si>
    <t xml:space="preserve">4621468	</t>
  </si>
  <si>
    <t xml:space="preserve">999229826632956	</t>
  </si>
  <si>
    <t>天际一卧室套房含阳台&lt;2人入住&gt;&lt;不退款&gt;&lt;早餐&gt;</t>
  </si>
  <si>
    <t>SUN/PENGFEI</t>
  </si>
  <si>
    <t xml:space="preserve">4621526	</t>
  </si>
  <si>
    <t xml:space="preserve">386406000	</t>
  </si>
  <si>
    <t xml:space="preserve">999229827035786	</t>
  </si>
  <si>
    <t>豪华房&lt;2人入住&gt;&lt;不退款&gt;&lt;早餐&gt;</t>
  </si>
  <si>
    <t>SHEN/BENRAN,YE/TIANLING,SHEN/YUFENG,shen/xuan</t>
  </si>
  <si>
    <t xml:space="preserve">4621659	</t>
  </si>
  <si>
    <t xml:space="preserve">180124	</t>
  </si>
  <si>
    <t xml:space="preserve">29827061606	</t>
  </si>
  <si>
    <t>[普吉岛]普吉岛芭东彩灯度假村(The Lantern Resorts Patong Phuket)(8289000)</t>
  </si>
  <si>
    <t>Pent泳池客房&lt;2人入住&gt;&lt;不退款&gt;&lt;早餐&gt;</t>
  </si>
  <si>
    <t>WU/JIAWEI</t>
  </si>
  <si>
    <t xml:space="preserve">4621672	</t>
  </si>
  <si>
    <t xml:space="preserve">86983	</t>
  </si>
  <si>
    <t xml:space="preserve">999229828053355	</t>
  </si>
  <si>
    <t>[曼谷]曼谷苏阁索酒店(The Sukosol Hotel)(7362451)</t>
  </si>
  <si>
    <t>行政房&lt;早餐&gt;</t>
  </si>
  <si>
    <t>LI/MINGJIE</t>
  </si>
  <si>
    <t xml:space="preserve">4622015	</t>
  </si>
  <si>
    <t xml:space="preserve">2858466	</t>
  </si>
  <si>
    <t xml:space="preserve">999229829552686	</t>
  </si>
  <si>
    <t>泳池园景房&lt;早餐&gt;</t>
  </si>
  <si>
    <t>ZHOU/yi</t>
  </si>
  <si>
    <t xml:space="preserve">4622473	</t>
  </si>
  <si>
    <t xml:space="preserve">3237940	</t>
  </si>
  <si>
    <t xml:space="preserve">999229829749063	</t>
  </si>
  <si>
    <t>[曼谷]曼谷河畔萨利尔酒店(The Salil Hotel Riverside Bangkok)(113902298)</t>
  </si>
  <si>
    <t>江景豪华房&lt;无早&gt;</t>
  </si>
  <si>
    <t>HUTAJUTA/WARAWUT</t>
  </si>
  <si>
    <t xml:space="preserve">4622526	</t>
  </si>
  <si>
    <t xml:space="preserve">32140	</t>
  </si>
  <si>
    <t xml:space="preserve">999229830739365	</t>
  </si>
  <si>
    <t>LOU/YE,WANG/MINGHAO</t>
  </si>
  <si>
    <t xml:space="preserve">4622861	</t>
  </si>
  <si>
    <t xml:space="preserve">43918	</t>
  </si>
  <si>
    <t xml:space="preserve">999229831086214	</t>
  </si>
  <si>
    <t>ZHANG/XIYAN,XU/ZIMING</t>
  </si>
  <si>
    <t xml:space="preserve">4623011	</t>
  </si>
  <si>
    <t xml:space="preserve">1025484,485	</t>
  </si>
  <si>
    <t xml:space="preserve">999229831532345	</t>
  </si>
  <si>
    <t>LUO/QIAN,chen/qiyuan</t>
  </si>
  <si>
    <t xml:space="preserve">4623212	</t>
  </si>
  <si>
    <t xml:space="preserve">48740009	</t>
  </si>
  <si>
    <t xml:space="preserve">999229831638157	</t>
  </si>
  <si>
    <t>KIM/TAEYEON</t>
  </si>
  <si>
    <t xml:space="preserve">4623277	</t>
  </si>
  <si>
    <t xml:space="preserve">239632	</t>
  </si>
  <si>
    <t xml:space="preserve">999229831735150	</t>
  </si>
  <si>
    <t>标准大床房&lt;早餐&gt;</t>
  </si>
  <si>
    <t>Zhao/Liang</t>
  </si>
  <si>
    <t xml:space="preserve">4623328	</t>
  </si>
  <si>
    <t xml:space="preserve">421221	</t>
  </si>
  <si>
    <t xml:space="preserve">999229832704185	</t>
  </si>
  <si>
    <t>[曼谷]萨沙酒店(THE SACHA Apart-Hotel Thonglor)(114691346)</t>
  </si>
  <si>
    <t>SACHA STUDIO XL - Twin&lt;无早&gt;</t>
  </si>
  <si>
    <t>YANGJ/JIE</t>
  </si>
  <si>
    <t xml:space="preserve">4623878	</t>
  </si>
  <si>
    <t xml:space="preserve">KUNGNANG	</t>
  </si>
  <si>
    <t xml:space="preserve">999229832706512	</t>
  </si>
  <si>
    <t>SACHA STUDIO&lt;无早&gt;</t>
  </si>
  <si>
    <t>YING/RAN</t>
  </si>
  <si>
    <t xml:space="preserve">4623881	</t>
  </si>
  <si>
    <t xml:space="preserve">999229833699951	</t>
  </si>
  <si>
    <t>两卧室行政套房</t>
  </si>
  <si>
    <t>Xie/Weihong</t>
  </si>
  <si>
    <t xml:space="preserve">4624078	</t>
  </si>
  <si>
    <t xml:space="preserve">416860	</t>
  </si>
  <si>
    <t xml:space="preserve">999229834184039	</t>
  </si>
  <si>
    <t>[曼谷]曼谷素坤逸奥克伍德华庭工作室酒店(Oakwood Studios Sukhumvit Bangkok)(113902530)</t>
  </si>
  <si>
    <t>XU/BO,Liu/XINGTONG</t>
  </si>
  <si>
    <t xml:space="preserve">4624151	</t>
  </si>
  <si>
    <t xml:space="preserve">11552951	</t>
  </si>
  <si>
    <t xml:space="preserve">29836331053	</t>
  </si>
  <si>
    <t>高级特大床房&lt;无早&gt;</t>
  </si>
  <si>
    <t>LIU/SHANHONG</t>
  </si>
  <si>
    <t xml:space="preserve">4624667	</t>
  </si>
  <si>
    <t xml:space="preserve">999229838089788	</t>
  </si>
  <si>
    <t>[怡保]怡保怡东酒店(Hotel Excelsior Ipoh)(47867663)</t>
  </si>
  <si>
    <t>ISMAIL/MOHAMAD AZMIR BIN</t>
  </si>
  <si>
    <t xml:space="preserve">4624974	</t>
  </si>
  <si>
    <t xml:space="preserve">125021	</t>
  </si>
  <si>
    <t xml:space="preserve">999229839485809	</t>
  </si>
  <si>
    <t>DONG/QUN</t>
  </si>
  <si>
    <t xml:space="preserve">4625260	</t>
  </si>
  <si>
    <t xml:space="preserve">49199331	</t>
  </si>
  <si>
    <t xml:space="preserve">999229839984701	</t>
  </si>
  <si>
    <t>TANG/zilin,TANG/ZILIN</t>
  </si>
  <si>
    <t xml:space="preserve">4625378	</t>
  </si>
  <si>
    <t xml:space="preserve">386789778	</t>
  </si>
  <si>
    <t xml:space="preserve">999229839996650	</t>
  </si>
  <si>
    <t>[曼谷]曼谷尊贵比左特尔酒店(Bizotel Premier Hotel &amp; Residence)(8628022)</t>
  </si>
  <si>
    <t>高级间&lt;早餐&gt;</t>
  </si>
  <si>
    <t>ZHANG/JIANMING</t>
  </si>
  <si>
    <t xml:space="preserve">4625379	</t>
  </si>
  <si>
    <t xml:space="preserve">148416	</t>
  </si>
  <si>
    <t xml:space="preserve">999229842068191	</t>
  </si>
  <si>
    <t>海湾客房, 2 张单人床&lt;早餐&gt;</t>
  </si>
  <si>
    <t>LEI/QUNLI</t>
  </si>
  <si>
    <t xml:space="preserve">4625882	</t>
  </si>
  <si>
    <t xml:space="preserve">1354023	</t>
  </si>
  <si>
    <t xml:space="preserve">999229842866098	</t>
  </si>
  <si>
    <t>俱乐部尊贵公园景观房&lt;早餐&gt;</t>
  </si>
  <si>
    <t>Demidov/Igor</t>
  </si>
  <si>
    <t xml:space="preserve">4626093	</t>
  </si>
  <si>
    <t xml:space="preserve">3238019	</t>
  </si>
  <si>
    <t xml:space="preserve">999229843610545	</t>
  </si>
  <si>
    <t>WANG/JIEMIN</t>
  </si>
  <si>
    <t xml:space="preserve">4626325	</t>
  </si>
  <si>
    <t xml:space="preserve">999229843815324	</t>
  </si>
  <si>
    <t>Superior Room&lt;无早&gt;</t>
  </si>
  <si>
    <t xml:space="preserve">4626387	</t>
  </si>
  <si>
    <t xml:space="preserve">999229845991647	</t>
  </si>
  <si>
    <t>Chen/Wen</t>
  </si>
  <si>
    <t xml:space="preserve">4627199	</t>
  </si>
  <si>
    <t xml:space="preserve">421460	</t>
  </si>
  <si>
    <t xml:space="preserve">999229846956641	</t>
  </si>
  <si>
    <t>LI/LINYI,LI/JINGYI</t>
  </si>
  <si>
    <t xml:space="preserve">4627770	</t>
  </si>
  <si>
    <t xml:space="preserve">148482	</t>
  </si>
  <si>
    <t xml:space="preserve">999229847255136	</t>
  </si>
  <si>
    <t>Bai/Xue</t>
  </si>
  <si>
    <t xml:space="preserve">4627968	</t>
  </si>
  <si>
    <t xml:space="preserve">84156431	</t>
  </si>
  <si>
    <t xml:space="preserve">999229883106112	</t>
  </si>
  <si>
    <t>ZHUANG/LIHONG</t>
  </si>
  <si>
    <t xml:space="preserve">4628516	</t>
  </si>
  <si>
    <t xml:space="preserve">82125016	</t>
  </si>
  <si>
    <t xml:space="preserve">999229885315480	</t>
  </si>
  <si>
    <t>LI/ZHUO,LI/CHENGHUAN,LI/CHENGXUAN,CHENG/LI</t>
  </si>
  <si>
    <t xml:space="preserve">4629025	</t>
  </si>
  <si>
    <t xml:space="preserve">157858817	</t>
  </si>
  <si>
    <t xml:space="preserve">999229885808954	</t>
  </si>
  <si>
    <t>[黎牙实比]马里森酒店(The Marison Hotel)(39547954)</t>
  </si>
  <si>
    <t>ARINGO/MELECIO JR.</t>
  </si>
  <si>
    <t xml:space="preserve">4629148	</t>
  </si>
  <si>
    <t xml:space="preserve">79266	</t>
  </si>
  <si>
    <t xml:space="preserve">999229885742973	</t>
  </si>
  <si>
    <t>BITUALIA/MARK JAYSON</t>
  </si>
  <si>
    <t xml:space="preserve">4629137	</t>
  </si>
  <si>
    <t xml:space="preserve">79265	</t>
  </si>
  <si>
    <t xml:space="preserve">29886289259	</t>
  </si>
  <si>
    <t>ZHENG/XIAOLIN</t>
  </si>
  <si>
    <t xml:space="preserve">4629223	</t>
  </si>
  <si>
    <t xml:space="preserve">3238194	</t>
  </si>
  <si>
    <t xml:space="preserve">29886310517	</t>
  </si>
  <si>
    <t>HUANG/TAO</t>
  </si>
  <si>
    <t xml:space="preserve">4629231	</t>
  </si>
  <si>
    <t xml:space="preserve">3238190	</t>
  </si>
  <si>
    <t xml:space="preserve">999229887068238	</t>
  </si>
  <si>
    <t>[宿务]宿务格勒里亚山峰酒店(Summit Galleria Cebu)(44794356)</t>
  </si>
  <si>
    <t>XU/ZHEN</t>
  </si>
  <si>
    <t xml:space="preserve">4629450	</t>
  </si>
  <si>
    <t xml:space="preserve">SGC0070520	</t>
  </si>
  <si>
    <t xml:space="preserve">999229887157218	</t>
  </si>
  <si>
    <t>[仁川]仁川松岛空中花园酒店(旧.天空公园仁川松岛)(Bridge Hotel Incheon Songdo(Old. Sky Park Incheon Songdo))(44688933)</t>
  </si>
  <si>
    <t>Doo/Myungjin</t>
  </si>
  <si>
    <t xml:space="preserve">4629474	</t>
  </si>
  <si>
    <t xml:space="preserve">F1147897	</t>
  </si>
  <si>
    <t xml:space="preserve">999229887196113	</t>
  </si>
  <si>
    <t>标准双人房</t>
  </si>
  <si>
    <t>KIM/DONGGYUN</t>
  </si>
  <si>
    <t xml:space="preserve">4629483	</t>
  </si>
  <si>
    <t xml:space="preserve">F1147898	</t>
  </si>
  <si>
    <t xml:space="preserve">999229887594185	</t>
  </si>
  <si>
    <t>LIANG/TINGZHEN,ZHAI/HONGJING</t>
  </si>
  <si>
    <t xml:space="preserve">4629611	</t>
  </si>
  <si>
    <t xml:space="preserve">10010640108	</t>
  </si>
  <si>
    <t xml:space="preserve">999229888677035	</t>
  </si>
  <si>
    <t>ZHANG/FUHUA</t>
  </si>
  <si>
    <t xml:space="preserve">4630007	</t>
  </si>
  <si>
    <t xml:space="preserve">387486042	</t>
  </si>
  <si>
    <t xml:space="preserve">29889006654	</t>
  </si>
  <si>
    <t>[曼谷]曼谷拉玛9号美蒂雅酒店(Maitria Hotel Rama 9 Bangkok)(113903964)</t>
  </si>
  <si>
    <t>超值豪华园景房 1张特大床&lt;早餐&gt;</t>
  </si>
  <si>
    <t>ZHENG/WANTING</t>
  </si>
  <si>
    <t xml:space="preserve">4630143	</t>
  </si>
  <si>
    <t xml:space="preserve">28742	</t>
  </si>
  <si>
    <t xml:space="preserve">999229888233270	</t>
  </si>
  <si>
    <t>[曼谷]沙吞伊斯汀大酒店(Eastin Grand Hotel Sathorn)(7240983)</t>
  </si>
  <si>
    <t>Tan/Ban N</t>
  </si>
  <si>
    <t xml:space="preserve">4629838	</t>
  </si>
  <si>
    <t xml:space="preserve">499320	</t>
  </si>
  <si>
    <t xml:space="preserve">999229892071613	</t>
  </si>
  <si>
    <t>[乔治市]槟城长荣桂冠酒店(Evergreen Laurel Hotel Penang)(15679405)</t>
  </si>
  <si>
    <t>海景豪华双床房&lt;无早&gt;</t>
  </si>
  <si>
    <t>CHANG/ZHAOCHAO,CHANG/QINGSHU</t>
  </si>
  <si>
    <t xml:space="preserve">4631619	</t>
  </si>
  <si>
    <t xml:space="preserve">24012366122	</t>
  </si>
  <si>
    <t xml:space="preserve">999229892413254	</t>
  </si>
  <si>
    <t xml:space="preserve">4632010	</t>
  </si>
  <si>
    <t xml:space="preserve">13614	</t>
  </si>
  <si>
    <t xml:space="preserve">999229892489075	</t>
  </si>
  <si>
    <t>FENG/XIAOMEI,ZHANG/YUFENG</t>
  </si>
  <si>
    <t xml:space="preserve">4632106	</t>
  </si>
  <si>
    <t xml:space="preserve">230101	</t>
  </si>
  <si>
    <t xml:space="preserve">999229892631845	</t>
  </si>
  <si>
    <t>XU/YIYANG</t>
  </si>
  <si>
    <t xml:space="preserve">4632278	</t>
  </si>
  <si>
    <t xml:space="preserve">148637	</t>
  </si>
  <si>
    <t xml:space="preserve">999229894094585	</t>
  </si>
  <si>
    <t>豪华双床房&lt;无早&gt;</t>
  </si>
  <si>
    <t>XIE/ZIYAN</t>
  </si>
  <si>
    <t xml:space="preserve">4632665	</t>
  </si>
  <si>
    <t xml:space="preserve">174662	</t>
  </si>
  <si>
    <t xml:space="preserve">999229894469565	</t>
  </si>
  <si>
    <t>TIEM/SWEE PENG</t>
  </si>
  <si>
    <t xml:space="preserve">4632765	</t>
  </si>
  <si>
    <t xml:space="preserve">198370	</t>
  </si>
  <si>
    <t xml:space="preserve">999229896838979	</t>
  </si>
  <si>
    <t>Zhang/jinhua,Zhang/lihan</t>
  </si>
  <si>
    <t xml:space="preserve">4633450	</t>
  </si>
  <si>
    <t xml:space="preserve">230103	</t>
  </si>
  <si>
    <t xml:space="preserve">999229897310902	</t>
  </si>
  <si>
    <t>池景豪华房&lt;早餐&gt;</t>
  </si>
  <si>
    <t>DING/LONG</t>
  </si>
  <si>
    <t xml:space="preserve">4633547	</t>
  </si>
  <si>
    <t xml:space="preserve">32314	</t>
  </si>
  <si>
    <t xml:space="preserve">999229898982920	</t>
  </si>
  <si>
    <t>LIU/WEI</t>
  </si>
  <si>
    <t xml:space="preserve">4633875	</t>
  </si>
  <si>
    <t xml:space="preserve">388017816	</t>
  </si>
  <si>
    <t xml:space="preserve">29899301811	</t>
  </si>
  <si>
    <t>园景两卧公寓式房&lt;早餐&gt;</t>
  </si>
  <si>
    <t>ZHONG/CHUNHUI,JI/JIAYI</t>
  </si>
  <si>
    <t xml:space="preserve">4633946	</t>
  </si>
  <si>
    <t xml:space="preserve">28810	</t>
  </si>
  <si>
    <t xml:space="preserve">999229899789818	</t>
  </si>
  <si>
    <t>LI/CHUNYONG</t>
  </si>
  <si>
    <t xml:space="preserve">4634089	</t>
  </si>
  <si>
    <t xml:space="preserve">230104	</t>
  </si>
  <si>
    <t xml:space="preserve">999229900521300	</t>
  </si>
  <si>
    <t>豪华池景房&lt;早餐&gt;</t>
  </si>
  <si>
    <t>TANG/RENWEI,ZHONG/YU</t>
  </si>
  <si>
    <t xml:space="preserve">4634358	</t>
  </si>
  <si>
    <t xml:space="preserve">999229901098408	</t>
  </si>
  <si>
    <t xml:space="preserve">4634566	</t>
  </si>
  <si>
    <t xml:space="preserve">28816	</t>
  </si>
  <si>
    <t xml:space="preserve">999229901729211	</t>
  </si>
  <si>
    <t>ZHANG/XIAOYONG</t>
  </si>
  <si>
    <t xml:space="preserve">4634777	</t>
  </si>
  <si>
    <t xml:space="preserve">230106	</t>
  </si>
  <si>
    <t xml:space="preserve">999229902806302	</t>
  </si>
  <si>
    <t>CHEN/WENXI</t>
  </si>
  <si>
    <t xml:space="preserve">4635257	</t>
  </si>
  <si>
    <t xml:space="preserve">13633	</t>
  </si>
  <si>
    <t xml:space="preserve">999229903578751	</t>
  </si>
  <si>
    <t>套房&lt;早餐&gt;</t>
  </si>
  <si>
    <t>WANG/YIHAN</t>
  </si>
  <si>
    <t xml:space="preserve">4635620	</t>
  </si>
  <si>
    <t xml:space="preserve">FHBI 7336	</t>
  </si>
  <si>
    <t xml:space="preserve">999229904989537	</t>
  </si>
  <si>
    <t>[岘港]岘港海湾酒店(Bay Capital Danang)(113903747)</t>
  </si>
  <si>
    <t>豪华双床房（双床）&lt;早餐&gt;</t>
  </si>
  <si>
    <t>QIAN/CHENG</t>
  </si>
  <si>
    <t xml:space="preserve">4636628	</t>
  </si>
  <si>
    <t xml:space="preserve">10007860	</t>
  </si>
  <si>
    <t xml:space="preserve">999229905177378	</t>
  </si>
  <si>
    <t>KAMARUDIN/MUHAMAD NAJMI</t>
  </si>
  <si>
    <t xml:space="preserve">4636871	</t>
  </si>
  <si>
    <t xml:space="preserve">116971	</t>
  </si>
  <si>
    <t xml:space="preserve">999229913250597	</t>
  </si>
  <si>
    <t>城景豪华房&lt;早餐&gt;</t>
  </si>
  <si>
    <t>SINGH/JASDEEP,SINGH/KARAN</t>
  </si>
  <si>
    <t xml:space="preserve">4639313	</t>
  </si>
  <si>
    <t xml:space="preserve">32468	</t>
  </si>
  <si>
    <t xml:space="preserve">999229914405045	</t>
  </si>
  <si>
    <t>LI/DAPING,PAN/JIE,LI/JIA,WANG/ZHIMI</t>
  </si>
  <si>
    <t xml:space="preserve">4639706	</t>
  </si>
  <si>
    <t xml:space="preserve">417615	</t>
  </si>
  <si>
    <t xml:space="preserve">999229914713372	</t>
  </si>
  <si>
    <t>[曼谷]曼谷麦卡桑美居酒店(Mercure Bangkok Makkasan)(11211562)</t>
  </si>
  <si>
    <t>ZHANG/YANGYANG</t>
  </si>
  <si>
    <t xml:space="preserve">4639846	</t>
  </si>
  <si>
    <t xml:space="preserve">158874758	</t>
  </si>
  <si>
    <t xml:space="preserve">999229916109667	</t>
  </si>
  <si>
    <t xml:space="preserve">4640393	</t>
  </si>
  <si>
    <t xml:space="preserve">999229917174133	</t>
  </si>
  <si>
    <t>DAI/YINWEI</t>
  </si>
  <si>
    <t xml:space="preserve">4641059	</t>
  </si>
  <si>
    <t xml:space="preserve">360423380	</t>
  </si>
  <si>
    <t xml:space="preserve">999229921858138	</t>
  </si>
  <si>
    <t>宝石翼楼标准特大床房&lt;早餐&gt;</t>
  </si>
  <si>
    <t>ZHANG/YINUO,WANG/NA</t>
  </si>
  <si>
    <t xml:space="preserve">4642737	</t>
  </si>
  <si>
    <t xml:space="preserve">40693734	</t>
  </si>
  <si>
    <t xml:space="preserve">999229922592398	</t>
  </si>
  <si>
    <t>YANG/QINHUA</t>
  </si>
  <si>
    <t xml:space="preserve">4643032	</t>
  </si>
  <si>
    <t xml:space="preserve">47018041	</t>
  </si>
  <si>
    <t xml:space="preserve">999229923810426	</t>
  </si>
  <si>
    <t>LUO/TINGTING</t>
  </si>
  <si>
    <t xml:space="preserve">4643484	</t>
  </si>
  <si>
    <t xml:space="preserve">360421115	</t>
  </si>
  <si>
    <t xml:space="preserve">999229923856289	</t>
  </si>
  <si>
    <t>[曼谷]曼谷野餐酒店 - 兰南(Picnic Hotel Bangkok - Rang Nam)(8627973)</t>
  </si>
  <si>
    <t>LI/CAILIAN</t>
  </si>
  <si>
    <t xml:space="preserve">4643505	</t>
  </si>
  <si>
    <t xml:space="preserve">253334	</t>
  </si>
  <si>
    <t xml:space="preserve">999229926025967	</t>
  </si>
  <si>
    <t>cheon/eunho</t>
  </si>
  <si>
    <t xml:space="preserve">4644674	</t>
  </si>
  <si>
    <t xml:space="preserve">F1148039	</t>
  </si>
  <si>
    <t xml:space="preserve">999229926040567	</t>
  </si>
  <si>
    <t>[曼谷]索菲特曼谷素坤逸酒店(Sofitel Bangkok Sukhumvit)(8628140)</t>
  </si>
  <si>
    <t>俱乐部米列西姆奢华特大床房&lt;早餐&gt;</t>
  </si>
  <si>
    <t>LE MARC/LUCA</t>
  </si>
  <si>
    <t xml:space="preserve">4644688	</t>
  </si>
  <si>
    <t xml:space="preserve">151827407	</t>
  </si>
  <si>
    <t xml:space="preserve">999229926149863	</t>
  </si>
  <si>
    <t>guo/qingfu</t>
  </si>
  <si>
    <t xml:space="preserve">4644786	</t>
  </si>
  <si>
    <t xml:space="preserve">999229926631132	</t>
  </si>
  <si>
    <t>Ling/Min,Lv/Jintao,Lv/Yingying,Qi/Binbin,Wu/Zhiyuan,Yao/Tangjian</t>
  </si>
  <si>
    <t xml:space="preserve">4645221	</t>
  </si>
  <si>
    <t xml:space="preserve">159518510	</t>
  </si>
  <si>
    <t xml:space="preserve">999229932689924	</t>
  </si>
  <si>
    <t>甄选至尊豪华房&lt;早餐&gt;</t>
  </si>
  <si>
    <t>ZHANG/LINLIN</t>
  </si>
  <si>
    <t xml:space="preserve">4646879	</t>
  </si>
  <si>
    <t xml:space="preserve">1027472	</t>
  </si>
  <si>
    <t xml:space="preserve">999229933294400	</t>
  </si>
  <si>
    <t>ZHAO/CHUNZHU</t>
  </si>
  <si>
    <t xml:space="preserve">4647327	</t>
  </si>
  <si>
    <t xml:space="preserve">256870	</t>
  </si>
  <si>
    <t xml:space="preserve">29934497345	</t>
  </si>
  <si>
    <t xml:space="preserve">29047	</t>
  </si>
  <si>
    <t xml:space="preserve">999229945610737	</t>
  </si>
  <si>
    <t>Bu/Haixia</t>
  </si>
  <si>
    <t xml:space="preserve">4650551	</t>
  </si>
  <si>
    <t xml:space="preserve">254521	</t>
  </si>
  <si>
    <t xml:space="preserve">999229946577561	</t>
  </si>
  <si>
    <t>WEI/YU</t>
  </si>
  <si>
    <t xml:space="preserve">4650788	</t>
  </si>
  <si>
    <t xml:space="preserve">256871	</t>
  </si>
  <si>
    <t xml:space="preserve">999229948484453	</t>
  </si>
  <si>
    <t>高级双床房&lt;早餐&gt;</t>
  </si>
  <si>
    <t>LIU/YIMIN,WANG/XUHAI</t>
  </si>
  <si>
    <t xml:space="preserve">4651593	</t>
  </si>
  <si>
    <t xml:space="preserve">160203686	</t>
  </si>
  <si>
    <t>，</t>
  </si>
  <si>
    <t>A240129102732481</t>
  </si>
  <si>
    <t>USD / THB 当前参考汇率: 35.551</t>
  </si>
  <si>
    <t>总计： 75328.23 USD/
2677993.9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</si>
  <si>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</si>
  <si>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</si>
  <si>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</si>
  <si>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</si>
  <si>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</si>
  <si>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</si>
  <si>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</si>
  <si>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</si>
  <si>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</si>
  <si>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</si>
  <si>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</si>
  <si>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</si>
  <si>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</si>
  <si>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</si>
  <si>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</si>
  <si>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</si>
  <si>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</si>
  <si>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</si>
  <si>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</si>
  <si>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2024-01-27</t>
  </si>
  <si>
    <t>4651593</t>
  </si>
  <si>
    <t>曼谷麦卡桑美居酒店</t>
  </si>
  <si>
    <t>LIU YIMIN,WANG XUHAI</t>
  </si>
  <si>
    <t>2024-01-28</t>
  </si>
  <si>
    <t>退房日周结</t>
  </si>
  <si>
    <t>436.03</t>
  </si>
  <si>
    <t>60.61</t>
  </si>
  <si>
    <t>0</t>
  </si>
  <si>
    <t>0.00</t>
  </si>
  <si>
    <t>携程国际直连(CIT)</t>
  </si>
  <si>
    <t>01.011176</t>
  </si>
  <si>
    <t>2024-01-27 12:17:26</t>
  </si>
  <si>
    <t>否</t>
  </si>
  <si>
    <t>CIT(Thailand) CO,. Ltd</t>
  </si>
  <si>
    <t>直采</t>
  </si>
  <si>
    <t>泰国</t>
  </si>
  <si>
    <t>4650788</t>
  </si>
  <si>
    <t>芭堤雅遨舍度假酒店</t>
  </si>
  <si>
    <t>WEI YU</t>
  </si>
  <si>
    <t>963.02</t>
  </si>
  <si>
    <t>133.90</t>
  </si>
  <si>
    <t>2024-01-27 11:51:17</t>
  </si>
  <si>
    <t>2024-01-26</t>
  </si>
  <si>
    <t>4650551</t>
  </si>
  <si>
    <t>Bu Haixia</t>
  </si>
  <si>
    <t>862.98</t>
  </si>
  <si>
    <t>119.99</t>
  </si>
  <si>
    <t>2024-01-27 11:28:39</t>
  </si>
  <si>
    <t>4647872</t>
  </si>
  <si>
    <t>曼谷拉玛9号美蒂雅酒店</t>
  </si>
  <si>
    <t>ZHONG CHUNHUI,JI JIAYI</t>
  </si>
  <si>
    <t>1283.00</t>
  </si>
  <si>
    <t>178.39</t>
  </si>
  <si>
    <t>2024-01-26 11:45:42</t>
  </si>
  <si>
    <t>4647327</t>
  </si>
  <si>
    <t>ZHAO CHUNZHU</t>
  </si>
  <si>
    <t>763.01</t>
  </si>
  <si>
    <t>106.09</t>
  </si>
  <si>
    <t>2024-01-26 10:28:15</t>
  </si>
  <si>
    <t>4646879</t>
  </si>
  <si>
    <t>铂尔曼吉隆坡城市中心大酒店</t>
  </si>
  <si>
    <t>ZHANG LINLIN</t>
  </si>
  <si>
    <t>724.03</t>
  </si>
  <si>
    <t>100.67</t>
  </si>
  <si>
    <t>2024-01-26 11:11:14</t>
  </si>
  <si>
    <t>马来西亚</t>
  </si>
  <si>
    <t>2024-01-25</t>
  </si>
  <si>
    <t>4645221</t>
  </si>
  <si>
    <t>Ling Min,Lv Jintao,Lv Yingying,Qi Binbin,Wu Zhiyuan,Yao Tangjian</t>
  </si>
  <si>
    <t>1182.02</t>
  </si>
  <si>
    <t>164.73</t>
  </si>
  <si>
    <t>2024-01-25 21:48:00</t>
  </si>
  <si>
    <t>4644688</t>
  </si>
  <si>
    <t>索菲特曼谷素坤逸酒店</t>
  </si>
  <si>
    <t>LE MARC LUCA</t>
  </si>
  <si>
    <t>3870.03</t>
  </si>
  <si>
    <t>539.34</t>
  </si>
  <si>
    <t>2024-01-25 18:14:17</t>
  </si>
  <si>
    <t>4644674</t>
  </si>
  <si>
    <t>仁川松岛空中花园酒店(旧.天空公园仁川松岛)</t>
  </si>
  <si>
    <t>cheon eunho</t>
  </si>
  <si>
    <t>400.03</t>
  </si>
  <si>
    <t>55.75</t>
  </si>
  <si>
    <t>2024-01-25 16:37:56</t>
  </si>
  <si>
    <t>韩国</t>
  </si>
  <si>
    <t>4643505</t>
  </si>
  <si>
    <t>曼谷野餐酒店曼谷</t>
  </si>
  <si>
    <t>LI CAILIAN</t>
  </si>
  <si>
    <t>259.04</t>
  </si>
  <si>
    <t>36.10</t>
  </si>
  <si>
    <t>2024-01-25 12:59:27</t>
  </si>
  <si>
    <t>4643484</t>
  </si>
  <si>
    <t>曼谷恰特里亚姆大酒店</t>
  </si>
  <si>
    <t>LUO TINGTING</t>
  </si>
  <si>
    <t>3966.04</t>
  </si>
  <si>
    <t>552.72</t>
  </si>
  <si>
    <t>2024-01-25 12:11:01</t>
  </si>
  <si>
    <t>4643032</t>
  </si>
  <si>
    <t>新加坡樟宜机场皇冠假日酒店</t>
  </si>
  <si>
    <t>YANG QINHUA</t>
  </si>
  <si>
    <t>1782.04</t>
  </si>
  <si>
    <t>248.35</t>
  </si>
  <si>
    <t>2024-01-25 09:55:04</t>
  </si>
  <si>
    <t>新加坡</t>
  </si>
  <si>
    <t>4642737</t>
  </si>
  <si>
    <t>ZHANG YINUO,WANG NA</t>
  </si>
  <si>
    <t>1943.99</t>
  </si>
  <si>
    <t>270.92</t>
  </si>
  <si>
    <t>2024-01-25 09:49:43</t>
  </si>
  <si>
    <t>2024-01-24</t>
  </si>
  <si>
    <t>4641059</t>
  </si>
  <si>
    <t>DAI YINWEI</t>
  </si>
  <si>
    <t>3966.06</t>
  </si>
  <si>
    <t>551.37</t>
  </si>
  <si>
    <t>2024-01-25 12:16:36</t>
  </si>
  <si>
    <t>4639846</t>
  </si>
  <si>
    <t>ZHANG YANGYANG</t>
  </si>
  <si>
    <t>787.93</t>
  </si>
  <si>
    <t>109.54</t>
  </si>
  <si>
    <t>2024-01-24 15:15:58</t>
  </si>
  <si>
    <t>4639706</t>
  </si>
  <si>
    <t>曼谷拉查丹利中心酒店  (SHA Plus+)</t>
  </si>
  <si>
    <t>LI DAPING,PAN JIE,LI JIA,WANG ZHIMI</t>
  </si>
  <si>
    <t>7776.03</t>
  </si>
  <si>
    <t>1081.04</t>
  </si>
  <si>
    <t>2024-01-24 14:49:14</t>
  </si>
  <si>
    <t>4639313</t>
  </si>
  <si>
    <t>曼谷河畔萨利尔酒店</t>
  </si>
  <si>
    <t>SINGH JASDEEP,SINGH KARAN</t>
  </si>
  <si>
    <t>5999.91</t>
  </si>
  <si>
    <t>834.12</t>
  </si>
  <si>
    <t>2024-01-24 14:06:53</t>
  </si>
  <si>
    <t>2024-01-23</t>
  </si>
  <si>
    <t>4636871</t>
  </si>
  <si>
    <t>吉隆坡斯特格酒店</t>
  </si>
  <si>
    <t>KAMARUDIN MUHAMAD NAJMI</t>
  </si>
  <si>
    <t>207.02</t>
  </si>
  <si>
    <t>28.71</t>
  </si>
  <si>
    <t>2024-01-23 22:15:51</t>
  </si>
  <si>
    <t>4636628</t>
  </si>
  <si>
    <t>岘港海湾酒店</t>
  </si>
  <si>
    <t>QIAN CHENG</t>
  </si>
  <si>
    <t>1269.93</t>
  </si>
  <si>
    <t>176.12</t>
  </si>
  <si>
    <t>2024-01-24 12:23:20</t>
  </si>
  <si>
    <t>越南</t>
  </si>
  <si>
    <t>4635620</t>
  </si>
  <si>
    <t>长滩岛菲利兹酒店</t>
  </si>
  <si>
    <t>WANG YIHAN</t>
  </si>
  <si>
    <t>2876.02</t>
  </si>
  <si>
    <t>398.86</t>
  </si>
  <si>
    <t>2024-01-23 18:44:26</t>
  </si>
  <si>
    <t>菲律宾</t>
  </si>
  <si>
    <t>4635257</t>
  </si>
  <si>
    <t>Maison Hotel Bangkok</t>
  </si>
  <si>
    <t>CHEN WENXI</t>
  </si>
  <si>
    <t>1130.05</t>
  </si>
  <si>
    <t>156.72</t>
  </si>
  <si>
    <t>2024-01-23 16:45:53</t>
  </si>
  <si>
    <t>4634777</t>
  </si>
  <si>
    <t>皇家普吉城市酒店(SHA Plus+)</t>
  </si>
  <si>
    <t>ZHANG XIAOYONG</t>
  </si>
  <si>
    <t>421.03</t>
  </si>
  <si>
    <t>58.39</t>
  </si>
  <si>
    <t>2024-01-23 14:59:39</t>
  </si>
  <si>
    <t>4634566</t>
  </si>
  <si>
    <t>ZHENG WANTING</t>
  </si>
  <si>
    <t>487.00</t>
  </si>
  <si>
    <t>67.54</t>
  </si>
  <si>
    <t>2024-01-23 14:05:48</t>
  </si>
  <si>
    <t>4634358</t>
  </si>
  <si>
    <t>拉威棕榈滩度假酒店(SHA Extra Plus)</t>
  </si>
  <si>
    <t>TANG RENWEI,ZHONG YU</t>
  </si>
  <si>
    <t>1439.96</t>
  </si>
  <si>
    <t>199.70</t>
  </si>
  <si>
    <t>2024-01-23 15:15:07</t>
  </si>
  <si>
    <t>4634089</t>
  </si>
  <si>
    <t>LI CHUNYONG</t>
  </si>
  <si>
    <t>2024-01-23 12:23:30</t>
  </si>
  <si>
    <t>4633946</t>
  </si>
  <si>
    <t>1282.98</t>
  </si>
  <si>
    <t>177.93</t>
  </si>
  <si>
    <t>2024-01-23 11:50:25</t>
  </si>
  <si>
    <t>4633875</t>
  </si>
  <si>
    <t>曼谷萨通JC凯文酒店</t>
  </si>
  <si>
    <t>LIU WEI</t>
  </si>
  <si>
    <t>932.04</t>
  </si>
  <si>
    <t>129.26</t>
  </si>
  <si>
    <t>2024-01-23 11:31:58</t>
  </si>
  <si>
    <t>4633547</t>
  </si>
  <si>
    <t>DING LONG</t>
  </si>
  <si>
    <t>1106.03</t>
  </si>
  <si>
    <t>153.39</t>
  </si>
  <si>
    <t>2024-01-23 10:39:59</t>
  </si>
  <si>
    <t>4633450</t>
  </si>
  <si>
    <t>Zhang jinhua,Zhang lihan</t>
  </si>
  <si>
    <t>2024-01-23 09:45:12</t>
  </si>
  <si>
    <t>4632765</t>
  </si>
  <si>
    <t>阿万特酒店</t>
  </si>
  <si>
    <t>TIEM SWEE PENG</t>
  </si>
  <si>
    <t>418.00</t>
  </si>
  <si>
    <t>57.95</t>
  </si>
  <si>
    <t>2024-01-23 10:39:24</t>
  </si>
  <si>
    <t>4632665</t>
  </si>
  <si>
    <t>莱恩酒店</t>
  </si>
  <si>
    <t>XIE ZIYAN</t>
  </si>
  <si>
    <t>731.99</t>
  </si>
  <si>
    <t>101.48</t>
  </si>
  <si>
    <t>2024-01-23 10:00:24</t>
  </si>
  <si>
    <t>2024-01-22</t>
  </si>
  <si>
    <t>4632278</t>
  </si>
  <si>
    <t>曼谷尊贵比左特尔酒店</t>
  </si>
  <si>
    <t>XU YIYANG</t>
  </si>
  <si>
    <t>293.00</t>
  </si>
  <si>
    <t>40.62</t>
  </si>
  <si>
    <t>2024-01-22 23:39:31</t>
  </si>
  <si>
    <t>4632106</t>
  </si>
  <si>
    <t>FENG XIAOMEI,ZHANG YUFENG</t>
  </si>
  <si>
    <t>392.97</t>
  </si>
  <si>
    <t>54.48</t>
  </si>
  <si>
    <t>2024-01-23 09:12:19</t>
  </si>
  <si>
    <t>4632010</t>
  </si>
  <si>
    <t>ZHONG YI,SUN JIN</t>
  </si>
  <si>
    <t>641.03</t>
  </si>
  <si>
    <t>88.87</t>
  </si>
  <si>
    <t>2024-01-23 10:04:19</t>
  </si>
  <si>
    <t>4631619</t>
  </si>
  <si>
    <t>槟城长荣桂冠酒店</t>
  </si>
  <si>
    <t>CHANG ZHAOCHAO,CHANG QINGSHU</t>
  </si>
  <si>
    <t>394.99</t>
  </si>
  <si>
    <t>54.76</t>
  </si>
  <si>
    <t>2024-01-23 11:53:15</t>
  </si>
  <si>
    <t>4630143</t>
  </si>
  <si>
    <t>487.03</t>
  </si>
  <si>
    <t>67.52</t>
  </si>
  <si>
    <t>2024-01-22 15:28:17</t>
  </si>
  <si>
    <t>4630007</t>
  </si>
  <si>
    <t>ZHANG FUHUA</t>
  </si>
  <si>
    <t>933.95</t>
  </si>
  <si>
    <t>129.48</t>
  </si>
  <si>
    <t>2024-01-22 15:06:57</t>
  </si>
  <si>
    <t>4629838</t>
  </si>
  <si>
    <t>沙通易思婷大酒店</t>
  </si>
  <si>
    <t>Tan Ban N</t>
  </si>
  <si>
    <t>832.97</t>
  </si>
  <si>
    <t>115.48</t>
  </si>
  <si>
    <t>2024-01-22 15:22:02</t>
  </si>
  <si>
    <t>4629611</t>
  </si>
  <si>
    <t>LIANG TINGZHEN,ZHAI HONGJING</t>
  </si>
  <si>
    <t>508.02</t>
  </si>
  <si>
    <t>70.43</t>
  </si>
  <si>
    <t>2024-01-22 13:31:33</t>
  </si>
  <si>
    <t>4629483</t>
  </si>
  <si>
    <t>KIM DONGGYUN</t>
  </si>
  <si>
    <t>435.02</t>
  </si>
  <si>
    <t>60.31</t>
  </si>
  <si>
    <t>2024-01-22 12:56:18</t>
  </si>
  <si>
    <t>4629474</t>
  </si>
  <si>
    <t>Doo Myungjin</t>
  </si>
  <si>
    <t>547.98</t>
  </si>
  <si>
    <t>75.97</t>
  </si>
  <si>
    <t>2024-01-22 12:49:09</t>
  </si>
  <si>
    <t>4629450</t>
  </si>
  <si>
    <t>宿务峰会广场酒店</t>
  </si>
  <si>
    <t>XU ZHEN</t>
  </si>
  <si>
    <t>784.06</t>
  </si>
  <si>
    <t>108.70</t>
  </si>
  <si>
    <t>2024-01-23 08:01:18</t>
  </si>
  <si>
    <t>4629231</t>
  </si>
  <si>
    <t>吉隆坡四季酒店</t>
  </si>
  <si>
    <t>HUANG TAO</t>
  </si>
  <si>
    <t>1505.01</t>
  </si>
  <si>
    <t>208.65</t>
  </si>
  <si>
    <t>2024-01-22 18:47:01</t>
  </si>
  <si>
    <t>4629223</t>
  </si>
  <si>
    <t>ZHENG XIAOLIN</t>
  </si>
  <si>
    <t>2024-01-22 18:54:05</t>
  </si>
  <si>
    <t>4629148</t>
  </si>
  <si>
    <t>马里森酒店</t>
  </si>
  <si>
    <t>ARINGO MELECIO JR.</t>
  </si>
  <si>
    <t>1199.97</t>
  </si>
  <si>
    <t>166.36</t>
  </si>
  <si>
    <t>2024-01-22 11:43:18</t>
  </si>
  <si>
    <t>4629137</t>
  </si>
  <si>
    <t>BITUALIA MARK JAYSON</t>
  </si>
  <si>
    <t>1211.95</t>
  </si>
  <si>
    <t>168.02</t>
  </si>
  <si>
    <t>2024-01-22 11:43:38</t>
  </si>
  <si>
    <t>4629025</t>
  </si>
  <si>
    <t>曼谷素坤逸11号美居酒店</t>
  </si>
  <si>
    <t>LI ZHUO,LI CHENGHUAN,LI CHENGXUAN,CHENG LI</t>
  </si>
  <si>
    <t>2172.01</t>
  </si>
  <si>
    <t>301.12</t>
  </si>
  <si>
    <t>2024-01-22 12:20:23</t>
  </si>
  <si>
    <t>4628516</t>
  </si>
  <si>
    <t>ZHUANG LIHONG</t>
  </si>
  <si>
    <t>1577.00</t>
  </si>
  <si>
    <t>218.63</t>
  </si>
  <si>
    <t>2024-01-22 11:55:23</t>
  </si>
  <si>
    <t>4627968</t>
  </si>
  <si>
    <t>Bai Xue</t>
  </si>
  <si>
    <t>1658.00</t>
  </si>
  <si>
    <t>229.86</t>
  </si>
  <si>
    <t>2024-01-22 13:13:21</t>
  </si>
  <si>
    <t>4627770</t>
  </si>
  <si>
    <t>LI LINYI,LI JINGYI</t>
  </si>
  <si>
    <t>291.99</t>
  </si>
  <si>
    <t>40.48</t>
  </si>
  <si>
    <t>2024-01-22 08:12:06</t>
  </si>
  <si>
    <t>2024-01-21</t>
  </si>
  <si>
    <t>4627199</t>
  </si>
  <si>
    <t>吉隆坡市中心智选假日酒店</t>
  </si>
  <si>
    <t>Chen Wen</t>
  </si>
  <si>
    <t>1287.97</t>
  </si>
  <si>
    <t>178.56</t>
  </si>
  <si>
    <t>2024-01-22 11:12:55</t>
  </si>
  <si>
    <t>4626093</t>
  </si>
  <si>
    <t>Demidov Igor</t>
  </si>
  <si>
    <t>1848.00</t>
  </si>
  <si>
    <t>256.20</t>
  </si>
  <si>
    <t>2024-01-21 17:58:47</t>
  </si>
  <si>
    <t>4625882</t>
  </si>
  <si>
    <t>普吉岛科莫雅姆度假村</t>
  </si>
  <si>
    <t>LEI QUNLI</t>
  </si>
  <si>
    <t>2037.99</t>
  </si>
  <si>
    <t>282.54</t>
  </si>
  <si>
    <t>2024-01-21 16:30:10</t>
  </si>
  <si>
    <t>4625379</t>
  </si>
  <si>
    <t>ZHANG JIANMING</t>
  </si>
  <si>
    <t>2024-01-21 13:49:14</t>
  </si>
  <si>
    <t>4625378</t>
  </si>
  <si>
    <t>佳蓝汶莱度假村</t>
  </si>
  <si>
    <t>TANG zilin,TANG ZILIN</t>
  </si>
  <si>
    <t>1298.07</t>
  </si>
  <si>
    <t>179.96</t>
  </si>
  <si>
    <t>2024-01-21 13:59:24</t>
  </si>
  <si>
    <t>4625260</t>
  </si>
  <si>
    <t>DONG QUN</t>
  </si>
  <si>
    <t>2024-01-22 13:01:39</t>
  </si>
  <si>
    <t>4624974</t>
  </si>
  <si>
    <t>怡保怡东酒店</t>
  </si>
  <si>
    <t>ISMAIL MOHAMAD AZMIR BIN</t>
  </si>
  <si>
    <t>323.00</t>
  </si>
  <si>
    <t>44.78</t>
  </si>
  <si>
    <t>2024-01-21 11:59:32</t>
  </si>
  <si>
    <t>4624151</t>
  </si>
  <si>
    <t>曼谷素坤逸奥克伍德华庭工作室酒店</t>
  </si>
  <si>
    <t>XU BO,Liu XINGTONG</t>
  </si>
  <si>
    <t>387.99</t>
  </si>
  <si>
    <t>53.79</t>
  </si>
  <si>
    <t>2024-01-22 17:58:48</t>
  </si>
  <si>
    <t>4624078</t>
  </si>
  <si>
    <t>Xie Weihong</t>
  </si>
  <si>
    <t>1961.03</t>
  </si>
  <si>
    <t>271.87</t>
  </si>
  <si>
    <t>2024-01-21 10:11:58</t>
  </si>
  <si>
    <t>4623881</t>
  </si>
  <si>
    <t>萨沙酒店</t>
  </si>
  <si>
    <t>YING RAN</t>
  </si>
  <si>
    <t>856.05</t>
  </si>
  <si>
    <t>118.68</t>
  </si>
  <si>
    <t>2024-01-21 08:30:29</t>
  </si>
  <si>
    <t>4623878</t>
  </si>
  <si>
    <t>YANGJ JIE</t>
  </si>
  <si>
    <t>900.05</t>
  </si>
  <si>
    <t>124.78</t>
  </si>
  <si>
    <t>2024-01-21 08:18:15</t>
  </si>
  <si>
    <t>2024-01-20</t>
  </si>
  <si>
    <t>4623328</t>
  </si>
  <si>
    <t>Zhao Liang</t>
  </si>
  <si>
    <t>917.94</t>
  </si>
  <si>
    <t>127.26</t>
  </si>
  <si>
    <t>2024-01-21 11:24:05</t>
  </si>
  <si>
    <t>4623277</t>
  </si>
  <si>
    <t>金兰阿尔玛度假酒店</t>
  </si>
  <si>
    <t>KIM TAEYEON</t>
  </si>
  <si>
    <t>2541.10</t>
  </si>
  <si>
    <t>352.29</t>
  </si>
  <si>
    <t>2024-01-21 11:44:49</t>
  </si>
  <si>
    <t>4623212</t>
  </si>
  <si>
    <t>曼谷柏悦酒店</t>
  </si>
  <si>
    <t>LUO QIAN,chen qiyuan</t>
  </si>
  <si>
    <t>7496.94</t>
  </si>
  <si>
    <t>1039.35</t>
  </si>
  <si>
    <t>2024-01-22 14:23:44</t>
  </si>
  <si>
    <t>4623011</t>
  </si>
  <si>
    <t>ZHANG XIYAN,XU ZIMING</t>
  </si>
  <si>
    <t>1201.99</t>
  </si>
  <si>
    <t>166.64</t>
  </si>
  <si>
    <t>2024-01-21 10:36:06</t>
  </si>
  <si>
    <t>4622861</t>
  </si>
  <si>
    <t>芭堤雅健康悠闲度假村</t>
  </si>
  <si>
    <t>LOU YE,WANG MINGHAO</t>
  </si>
  <si>
    <t>372.99</t>
  </si>
  <si>
    <t>51.71</t>
  </si>
  <si>
    <t>2024-01-20 21:28:13</t>
  </si>
  <si>
    <t>4622526</t>
  </si>
  <si>
    <t>HUTAJUTA WARAWUT</t>
  </si>
  <si>
    <t>3839.89</t>
  </si>
  <si>
    <t>532.35</t>
  </si>
  <si>
    <t>2024-01-21 14:57:37</t>
  </si>
  <si>
    <t>4622473</t>
  </si>
  <si>
    <t>ZHOU yi</t>
  </si>
  <si>
    <t>2024-01-21 08:29:04</t>
  </si>
  <si>
    <t>4622015</t>
  </si>
  <si>
    <t>曼谷苏阁索酒店</t>
  </si>
  <si>
    <t>LI MINGJIE</t>
  </si>
  <si>
    <t>2369.00</t>
  </si>
  <si>
    <t>328.43</t>
  </si>
  <si>
    <t>2024-01-21 16:10:45</t>
  </si>
  <si>
    <t>4621672</t>
  </si>
  <si>
    <t>普吉岛芭东彩灯度假村</t>
  </si>
  <si>
    <t>WU JIAWEI</t>
  </si>
  <si>
    <t>2559.93</t>
  </si>
  <si>
    <t>354.90</t>
  </si>
  <si>
    <t>2024-01-20 15:16:32</t>
  </si>
  <si>
    <t>4621659</t>
  </si>
  <si>
    <t>SHEN BENRAN,YE TIANLING,SHEN YUFENG,shen xuan</t>
  </si>
  <si>
    <t>949.97</t>
  </si>
  <si>
    <t>131.70</t>
  </si>
  <si>
    <t>2024-01-20 14:56:08</t>
  </si>
  <si>
    <t>4621526</t>
  </si>
  <si>
    <t>SUN PENGFEI</t>
  </si>
  <si>
    <t>2024-01-20 18:52:39</t>
  </si>
  <si>
    <t>4621468</t>
  </si>
  <si>
    <t>普吉岛卡塔棕榈温泉度假酒店</t>
  </si>
  <si>
    <t>yang qian,zeng yuling</t>
  </si>
  <si>
    <t>650.98</t>
  </si>
  <si>
    <t>90.25</t>
  </si>
  <si>
    <t>2024-01-20 20:00:15</t>
  </si>
  <si>
    <t>4621416</t>
  </si>
  <si>
    <t>WANG QIUYUE</t>
  </si>
  <si>
    <t>1130.00</t>
  </si>
  <si>
    <t>156.66</t>
  </si>
  <si>
    <t>2024-01-22 11:26:48</t>
  </si>
  <si>
    <t>4621072</t>
  </si>
  <si>
    <t>马斯喀特OCEC皇冠假日酒店</t>
  </si>
  <si>
    <t>CHARLTON COLIN</t>
  </si>
  <si>
    <t>1442.04</t>
  </si>
  <si>
    <t>199.92</t>
  </si>
  <si>
    <t>2024-01-20 18:38:07</t>
  </si>
  <si>
    <t>阿曼</t>
  </si>
  <si>
    <t>2024-01-19</t>
  </si>
  <si>
    <t>4618830</t>
  </si>
  <si>
    <t>YUE YUXIA,YUE YUHUA,ZHANG BOHENG,ZHANG ZHONG</t>
  </si>
  <si>
    <t>3184.02</t>
  </si>
  <si>
    <t>441.30</t>
  </si>
  <si>
    <t>2024-01-23 10:40:40</t>
  </si>
  <si>
    <t>4618698</t>
  </si>
  <si>
    <t>CMYK我的酒店@拉查达店</t>
  </si>
  <si>
    <t>WANG YAN</t>
  </si>
  <si>
    <t>510.04</t>
  </si>
  <si>
    <t>70.69</t>
  </si>
  <si>
    <t>-70</t>
  </si>
  <si>
    <t>-510</t>
  </si>
  <si>
    <t>2024-01-19 21:20:37</t>
  </si>
  <si>
    <t>4618606</t>
  </si>
  <si>
    <t>阿玛拉素万那普酒店</t>
  </si>
  <si>
    <t>ALLIX BENJAMIN</t>
  </si>
  <si>
    <t>333.99</t>
  </si>
  <si>
    <t>46.29</t>
  </si>
  <si>
    <t>2024-01-20 08:53:49</t>
  </si>
  <si>
    <t>4617878</t>
  </si>
  <si>
    <t>HSU CHIHCHENG</t>
  </si>
  <si>
    <t>396.97</t>
  </si>
  <si>
    <t>55.02</t>
  </si>
  <si>
    <t>2024-01-19 17:38:38</t>
  </si>
  <si>
    <t>4617858</t>
  </si>
  <si>
    <t>XU FEI</t>
  </si>
  <si>
    <t>1592.01</t>
  </si>
  <si>
    <t>220.65</t>
  </si>
  <si>
    <t>2024-01-22 10:11:10</t>
  </si>
  <si>
    <t>4617821</t>
  </si>
  <si>
    <t>liu Lu</t>
  </si>
  <si>
    <t>4860.02</t>
  </si>
  <si>
    <t>673.59</t>
  </si>
  <si>
    <t>2024-01-19 17:37:48</t>
  </si>
  <si>
    <t>4617629</t>
  </si>
  <si>
    <t>DONG XINGE,YANG ZHIBO</t>
  </si>
  <si>
    <t>1490.06</t>
  </si>
  <si>
    <t>206.52</t>
  </si>
  <si>
    <t>2024-01-19 16:40:49</t>
  </si>
  <si>
    <t>4617523</t>
  </si>
  <si>
    <t>奇迹大酒店</t>
  </si>
  <si>
    <t>JIANG NINGBO</t>
  </si>
  <si>
    <t>411.98</t>
  </si>
  <si>
    <t>57.10</t>
  </si>
  <si>
    <t>2024-01-19 16:22:33</t>
  </si>
  <si>
    <t>4617153</t>
  </si>
  <si>
    <t>CHEN XIAOHAN,CHEN TIANLUN</t>
  </si>
  <si>
    <t>1577.94</t>
  </si>
  <si>
    <t>218.70</t>
  </si>
  <si>
    <t>2024-01-19 15:03:23</t>
  </si>
  <si>
    <t>4616864</t>
  </si>
  <si>
    <t>FANG ZHENWEI</t>
  </si>
  <si>
    <t>1334.07</t>
  </si>
  <si>
    <t>184.90</t>
  </si>
  <si>
    <t>2024-01-19 14:05:47</t>
  </si>
  <si>
    <t>4616455</t>
  </si>
  <si>
    <t>普吉岛奈涵度假村</t>
  </si>
  <si>
    <t>TANG MENGYAN,Qi Qingda</t>
  </si>
  <si>
    <t>6201.96</t>
  </si>
  <si>
    <t>859.58</t>
  </si>
  <si>
    <t>2024-01-19 12:21:34</t>
  </si>
  <si>
    <t>4615771</t>
  </si>
  <si>
    <t>新加坡史各士皇族酒店</t>
  </si>
  <si>
    <t>XU JIANZHONG,LIU YICHEN</t>
  </si>
  <si>
    <t>1632.99</t>
  </si>
  <si>
    <t>226.33</t>
  </si>
  <si>
    <t>2024-01-20 11:08:52</t>
  </si>
  <si>
    <t>4615762</t>
  </si>
  <si>
    <t>LI SHEN</t>
  </si>
  <si>
    <t>2024-01-19 11:41:27</t>
  </si>
  <si>
    <t>2024-01-18</t>
  </si>
  <si>
    <t>4614236</t>
  </si>
  <si>
    <t>沙吞雅诗阁大使馆酒店</t>
  </si>
  <si>
    <t>LIANG JIE</t>
  </si>
  <si>
    <t>2399.00</t>
  </si>
  <si>
    <t>332.52</t>
  </si>
  <si>
    <t>2024-01-19 13:56:25</t>
  </si>
  <si>
    <t>4614001</t>
  </si>
  <si>
    <t>chen cuiyu</t>
  </si>
  <si>
    <t>984.07</t>
  </si>
  <si>
    <t>136.40</t>
  </si>
  <si>
    <t>2024-01-18 21:12:05</t>
  </si>
  <si>
    <t>4612984</t>
  </si>
  <si>
    <t>吉隆坡圣塔格兰德签名酒店</t>
  </si>
  <si>
    <t>LIANG PING,HUANG DUXIAO</t>
  </si>
  <si>
    <t>267.01</t>
  </si>
  <si>
    <t>37.01</t>
  </si>
  <si>
    <t>2024-01-18 17:16:26</t>
  </si>
  <si>
    <t>4612903</t>
  </si>
  <si>
    <t>拉乌尼翁奥利欧度假村</t>
  </si>
  <si>
    <t>MATSUSHITA KEIIHI,MATSUSHITA MICHELIN MAE</t>
  </si>
  <si>
    <t>1030.03</t>
  </si>
  <si>
    <t>142.77</t>
  </si>
  <si>
    <t>2024-01-20 19:06:02</t>
  </si>
  <si>
    <t>4612818</t>
  </si>
  <si>
    <t>ZHANG HAIJING,LI YIFENG,LI ZHIRONG,LI ZHILIN</t>
  </si>
  <si>
    <t>3248.95</t>
  </si>
  <si>
    <t>450.33</t>
  </si>
  <si>
    <t>2024-01-18 18:35:40</t>
  </si>
  <si>
    <t>4612508</t>
  </si>
  <si>
    <t>曼谷金普顿玫兰酒店</t>
  </si>
  <si>
    <t>Yu Qing</t>
  </si>
  <si>
    <t>3018.01</t>
  </si>
  <si>
    <t>418.32</t>
  </si>
  <si>
    <t>2024-01-21 11:25:15</t>
  </si>
  <si>
    <t>4612176</t>
  </si>
  <si>
    <t>GUAN LI,LI LUPING</t>
  </si>
  <si>
    <t>1298.05</t>
  </si>
  <si>
    <t>179.92</t>
  </si>
  <si>
    <t>2024-01-18 14:43:54</t>
  </si>
  <si>
    <t>4611990</t>
  </si>
  <si>
    <t>2024-01-18 13:39:01</t>
  </si>
  <si>
    <t>2024-01-17</t>
  </si>
  <si>
    <t>4609662</t>
  </si>
  <si>
    <t>Yang Yunxin,Li Yiting</t>
  </si>
  <si>
    <t>1182.07</t>
  </si>
  <si>
    <t>164.06</t>
  </si>
  <si>
    <t>2024-01-18 12:23:32</t>
  </si>
  <si>
    <t>4609505</t>
  </si>
  <si>
    <t>LEKARKAN PATCHARIN</t>
  </si>
  <si>
    <t>194.97</t>
  </si>
  <si>
    <t>27.06</t>
  </si>
  <si>
    <t>2024-01-17 21:44:59</t>
  </si>
  <si>
    <t>4609389</t>
  </si>
  <si>
    <t>CHEN QIONG YIN,XIAO CHANGXIU</t>
  </si>
  <si>
    <t>1947.11</t>
  </si>
  <si>
    <t>270.24</t>
  </si>
  <si>
    <t>2024-01-19 15:45:28</t>
  </si>
  <si>
    <t>4608979</t>
  </si>
  <si>
    <t>BAI TINGTING</t>
  </si>
  <si>
    <t>2024-01-18 10:59:23</t>
  </si>
  <si>
    <t>4608950</t>
  </si>
  <si>
    <t>ALHAGRI NASSER ALI ABDULLAH</t>
  </si>
  <si>
    <t>1657.97</t>
  </si>
  <si>
    <t>230.11</t>
  </si>
  <si>
    <t>2024-01-18 15:06:22</t>
  </si>
  <si>
    <t>4608628</t>
  </si>
  <si>
    <t>ZHANG FENGLEI,CAI ZUFENG,ZHANG SIZHE,ZHANG SIYUAN</t>
  </si>
  <si>
    <t>1093.01</t>
  </si>
  <si>
    <t>151.70</t>
  </si>
  <si>
    <t>2024-01-18 08:15:37</t>
  </si>
  <si>
    <t>4607353</t>
  </si>
  <si>
    <t>TIAN FENG,LIU WEI</t>
  </si>
  <si>
    <t>3349.00</t>
  </si>
  <si>
    <t>464.81</t>
  </si>
  <si>
    <t>2024-01-17 17:10:23</t>
  </si>
  <si>
    <t>2024-01-16</t>
  </si>
  <si>
    <t>4605352</t>
  </si>
  <si>
    <t>ZHU SHANFANG,CHEN WENJIN</t>
  </si>
  <si>
    <t>257.98</t>
  </si>
  <si>
    <t>35.89</t>
  </si>
  <si>
    <t>2024-01-17 10:26:39</t>
  </si>
  <si>
    <t>4605307</t>
  </si>
  <si>
    <t>双威金字塔酒店</t>
  </si>
  <si>
    <t>YUAN AHUI</t>
  </si>
  <si>
    <t>1349.93</t>
  </si>
  <si>
    <t>187.80</t>
  </si>
  <si>
    <t>2024-01-20 09:19:32</t>
  </si>
  <si>
    <t>4605042</t>
  </si>
  <si>
    <t>帕亚酒店</t>
  </si>
  <si>
    <t>ZHOU MIN</t>
  </si>
  <si>
    <t>1487.94</t>
  </si>
  <si>
    <t>207.00</t>
  </si>
  <si>
    <t>2024-01-16 22:58:19</t>
  </si>
  <si>
    <t>4604520</t>
  </si>
  <si>
    <t>占奈萨拉卜塔酒店</t>
  </si>
  <si>
    <t>acar serkan</t>
  </si>
  <si>
    <t>1405.99</t>
  </si>
  <si>
    <t>195.60</t>
  </si>
  <si>
    <t>2024-01-16 20:47:37</t>
  </si>
  <si>
    <t>阿拉伯联合酋长国</t>
  </si>
  <si>
    <t>4603371</t>
  </si>
  <si>
    <t>DU ZHI</t>
  </si>
  <si>
    <t>15584.95</t>
  </si>
  <si>
    <t>2168.16</t>
  </si>
  <si>
    <t>2024-01-16 16:29:25</t>
  </si>
  <si>
    <t>4603251</t>
  </si>
  <si>
    <t>YANG YAN</t>
  </si>
  <si>
    <t>3966.11</t>
  </si>
  <si>
    <t>551.76</t>
  </si>
  <si>
    <t>2024-01-16 19:17:23</t>
  </si>
  <si>
    <t>4603022</t>
  </si>
  <si>
    <t>JOHNSON ELLIOTT GEORGE</t>
  </si>
  <si>
    <t>1694.95</t>
  </si>
  <si>
    <t>235.80</t>
  </si>
  <si>
    <t>2024-01-16 14:37:40</t>
  </si>
  <si>
    <t>4602442</t>
  </si>
  <si>
    <t>沙美岛萨凯海滩度假村</t>
  </si>
  <si>
    <t>YANG YUEXIU,BAO LINGYU</t>
  </si>
  <si>
    <t>1927.99</t>
  </si>
  <si>
    <t>268.22</t>
  </si>
  <si>
    <t>2024-01-16 12:06:45</t>
  </si>
  <si>
    <t>4602390</t>
  </si>
  <si>
    <t>哥打京那巴鲁皇宫酒店</t>
  </si>
  <si>
    <t>Muhd Hafiz</t>
  </si>
  <si>
    <t>576.05</t>
  </si>
  <si>
    <t>80.14</t>
  </si>
  <si>
    <t>2024-01-16 12:56:39</t>
  </si>
  <si>
    <t>4602370</t>
  </si>
  <si>
    <t>曼谷暹罗美居酒店 (SHA EXTRA PLUS)</t>
  </si>
  <si>
    <t>GU YIQING,ZHANG LEI</t>
  </si>
  <si>
    <t>1267.98</t>
  </si>
  <si>
    <t>176.40</t>
  </si>
  <si>
    <t>2024-01-16 12:06:37</t>
  </si>
  <si>
    <t>4602328</t>
  </si>
  <si>
    <t>WANG YICHEN</t>
  </si>
  <si>
    <t>320.01</t>
  </si>
  <si>
    <t>44.52</t>
  </si>
  <si>
    <t>2024-01-16 11:09:55</t>
  </si>
  <si>
    <t>2024-01-15</t>
  </si>
  <si>
    <t>4600263</t>
  </si>
  <si>
    <t>萨巴尼亚岛奥沙希安纳塔拉别墅度假酒店</t>
  </si>
  <si>
    <t>YAO ZHIHUA,WANG XIUFANG</t>
  </si>
  <si>
    <t>3001.00</t>
  </si>
  <si>
    <t>417.38</t>
  </si>
  <si>
    <t>2024-01-17 21:27:53</t>
  </si>
  <si>
    <t>4598863</t>
  </si>
  <si>
    <t>海顿里拉瓦迪酒店</t>
  </si>
  <si>
    <t>WU HAN</t>
  </si>
  <si>
    <t>687.01</t>
  </si>
  <si>
    <t>95.55</t>
  </si>
  <si>
    <t>2024-01-16 16:24:48</t>
  </si>
  <si>
    <t>4598590</t>
  </si>
  <si>
    <t>马六甲大华酒店</t>
  </si>
  <si>
    <t>CHEN YING</t>
  </si>
  <si>
    <t>1359.94</t>
  </si>
  <si>
    <t>189.14</t>
  </si>
  <si>
    <t>2024-01-17 09:18:09</t>
  </si>
  <si>
    <t>4598058</t>
  </si>
  <si>
    <t>赫纳恩棕榈滩度假酒店</t>
  </si>
  <si>
    <t>ZHANG QIAN,QIN SHU JIE,QIN HAOYU</t>
  </si>
  <si>
    <t>1880.00</t>
  </si>
  <si>
    <t>261.47</t>
  </si>
  <si>
    <t>2024-01-15 18:49:55</t>
  </si>
  <si>
    <t>4597235</t>
  </si>
  <si>
    <t>Vagt Carsten</t>
  </si>
  <si>
    <t>1281.99</t>
  </si>
  <si>
    <t>178.30</t>
  </si>
  <si>
    <t>2024-01-15 14:47:49</t>
  </si>
  <si>
    <t>4597209</t>
  </si>
  <si>
    <t>斯拉姆休闲酒店</t>
  </si>
  <si>
    <t>YUE ZHONGXIA,JIAO HONG</t>
  </si>
  <si>
    <t>984.04</t>
  </si>
  <si>
    <t>136.86</t>
  </si>
  <si>
    <t>2024-01-16 10:22:06</t>
  </si>
  <si>
    <t>4596679</t>
  </si>
  <si>
    <t>普吉岛班陶海滩瑞享度假村</t>
  </si>
  <si>
    <t>LIU XIAO,SUN lifei,SUN changdong,SUN BARNETT</t>
  </si>
  <si>
    <t>17964.03</t>
  </si>
  <si>
    <t>2498.44</t>
  </si>
  <si>
    <t>2024-01-15 12:39:49</t>
  </si>
  <si>
    <t>2024-01-14</t>
  </si>
  <si>
    <t>4594678</t>
  </si>
  <si>
    <t>XIN LINCHUAN</t>
  </si>
  <si>
    <t>865.98</t>
  </si>
  <si>
    <t>120.44</t>
  </si>
  <si>
    <t>2024-01-15 11:04:40</t>
  </si>
  <si>
    <t>4594418</t>
  </si>
  <si>
    <t>Wu Xiaowei,Zheng Xiujing</t>
  </si>
  <si>
    <t>1269.12</t>
  </si>
  <si>
    <t>176.51</t>
  </si>
  <si>
    <t>2024-01-14 19:53:09</t>
  </si>
  <si>
    <t>4593002</t>
  </si>
  <si>
    <t>zhen li,ji Chunqing</t>
  </si>
  <si>
    <t>804.00</t>
  </si>
  <si>
    <t>111.82</t>
  </si>
  <si>
    <t>2024-01-14 15:45:06</t>
  </si>
  <si>
    <t>4592713</t>
  </si>
  <si>
    <t>LI GE</t>
  </si>
  <si>
    <t>2482.96</t>
  </si>
  <si>
    <t>345.33</t>
  </si>
  <si>
    <t>2024-01-14 11:24:39</t>
  </si>
  <si>
    <t>4591774</t>
  </si>
  <si>
    <t>ZHANG SITIAN,ZHANG YANFEI,SONG WANGBIN</t>
  </si>
  <si>
    <t>2259.91</t>
  </si>
  <si>
    <t>314.44</t>
  </si>
  <si>
    <t>2024-01-15 11:22:50</t>
  </si>
  <si>
    <t>4591740</t>
  </si>
  <si>
    <t>普吉市宜必思尚品酒店</t>
  </si>
  <si>
    <t>XIONG DING,YANG MENG</t>
  </si>
  <si>
    <t>499.93</t>
  </si>
  <si>
    <t>69.56</t>
  </si>
  <si>
    <t>2024-01-14 15:17:56</t>
  </si>
  <si>
    <t>2024-01-13</t>
  </si>
  <si>
    <t>4590230</t>
  </si>
  <si>
    <t>ZHU JIAFENG,deng ailing,zhu shenglian,xia xiuling</t>
  </si>
  <si>
    <t>575.97</t>
  </si>
  <si>
    <t>2024-01-16 11:49:47</t>
  </si>
  <si>
    <t>4589036</t>
  </si>
  <si>
    <t>Zhang Mengyao,Yang Yaning</t>
  </si>
  <si>
    <t>1946.99</t>
  </si>
  <si>
    <t>270.90</t>
  </si>
  <si>
    <t>2024-01-15 11:24:39</t>
  </si>
  <si>
    <t>4588758</t>
  </si>
  <si>
    <t>LIU HUI,LIANG DONGLING</t>
  </si>
  <si>
    <t>387.96</t>
  </si>
  <si>
    <t>53.98</t>
  </si>
  <si>
    <t>2024-01-13 09:48:23</t>
  </si>
  <si>
    <t>4588749</t>
  </si>
  <si>
    <t>吉隆坡蕉赖怡思得美利亚酒店</t>
  </si>
  <si>
    <t>DONG YING</t>
  </si>
  <si>
    <t>1283.90</t>
  </si>
  <si>
    <t>178.64</t>
  </si>
  <si>
    <t>2024-01-16 14:44:18</t>
  </si>
  <si>
    <t>2024-01-12</t>
  </si>
  <si>
    <t>4587810</t>
  </si>
  <si>
    <t>Zhang He,Li YuDa,Li YaJie,Yan XingChen</t>
  </si>
  <si>
    <t>6336.00</t>
  </si>
  <si>
    <t>881.58</t>
  </si>
  <si>
    <t>2024-01-14 08:38:25</t>
  </si>
  <si>
    <t>4587554</t>
  </si>
  <si>
    <t>文华伊斯特维尔酒店</t>
  </si>
  <si>
    <t>XU WEI,XU JIUYANG</t>
  </si>
  <si>
    <t>367.98</t>
  </si>
  <si>
    <t>51.20</t>
  </si>
  <si>
    <t>2024-01-13 08:55:05</t>
  </si>
  <si>
    <t>4585681</t>
  </si>
  <si>
    <t>PENG SHAOSHEN,XU HAIXIANG</t>
  </si>
  <si>
    <t>376.03</t>
  </si>
  <si>
    <t>52.32</t>
  </si>
  <si>
    <t>2024-01-12 14:43:47</t>
  </si>
  <si>
    <t>2024-01-11</t>
  </si>
  <si>
    <t>4583237</t>
  </si>
  <si>
    <t>jinshuai sun</t>
  </si>
  <si>
    <t>1486.88</t>
  </si>
  <si>
    <t>206.81</t>
  </si>
  <si>
    <t>2024-01-12 00:12:20</t>
  </si>
  <si>
    <t>4583231</t>
  </si>
  <si>
    <t>XU RONGHUI</t>
  </si>
  <si>
    <t>1056.94</t>
  </si>
  <si>
    <t>147.01</t>
  </si>
  <si>
    <t>2024-01-12 00:13:02</t>
  </si>
  <si>
    <t>4583223</t>
  </si>
  <si>
    <t>WANG YIBIN,ZANG CIAO</t>
  </si>
  <si>
    <t>597.02</t>
  </si>
  <si>
    <t>83.04</t>
  </si>
  <si>
    <t>2024-01-12 09:37:47</t>
  </si>
  <si>
    <t>4582778</t>
  </si>
  <si>
    <t>PING ZHANGQI,PING PING</t>
  </si>
  <si>
    <t>3210.01</t>
  </si>
  <si>
    <t>446.48</t>
  </si>
  <si>
    <t>2024-01-15 11:40:52</t>
  </si>
  <si>
    <t>4582772</t>
  </si>
  <si>
    <t>XUE XINGLEI,PENG LIN,LI YANGRUI,XIE GUOSHUI,HU TING,XU JUN,YU YINGDE,XU XIN</t>
  </si>
  <si>
    <t>3131.79</t>
  </si>
  <si>
    <t>435.60</t>
  </si>
  <si>
    <t>2024-01-12 16:25:24</t>
  </si>
  <si>
    <t>4582284</t>
  </si>
  <si>
    <t>2825.15</t>
  </si>
  <si>
    <t>392.95</t>
  </si>
  <si>
    <t>2024-01-12 10:46:08</t>
  </si>
  <si>
    <t>4581357</t>
  </si>
  <si>
    <t>卢巴普吉岛芭东旅舍</t>
  </si>
  <si>
    <t>LIU CHEN,QI JING</t>
  </si>
  <si>
    <t>9130.36</t>
  </si>
  <si>
    <t>1269.94</t>
  </si>
  <si>
    <t>2024-01-11 18:53:35</t>
  </si>
  <si>
    <t>4580872</t>
  </si>
  <si>
    <t>binti Ismail Marisa</t>
  </si>
  <si>
    <t>451.00</t>
  </si>
  <si>
    <t>62.73</t>
  </si>
  <si>
    <t>2024-01-11 17:32:11</t>
  </si>
  <si>
    <t>4580628</t>
  </si>
  <si>
    <t>普吉岛纳卡岛豪华精选度假酒店及水疗中心</t>
  </si>
  <si>
    <t>LIU CHENG,HU QIANG,HUANG SHUANG,GAN LIJUN</t>
  </si>
  <si>
    <t>15102.04</t>
  </si>
  <si>
    <t>2100.54</t>
  </si>
  <si>
    <t>2024-01-11 18:13:00</t>
  </si>
  <si>
    <t>4580627</t>
  </si>
  <si>
    <t>LIANG SHUANG,WANG GANG,LI BO</t>
  </si>
  <si>
    <t>3914.74</t>
  </si>
  <si>
    <t>544.50</t>
  </si>
  <si>
    <t>2024-01-11 19:35:25</t>
  </si>
  <si>
    <t>4580604</t>
  </si>
  <si>
    <t>ZHANG HUIYA,HUANG SHOUSHAN,ZHANG YUE,LI MO</t>
  </si>
  <si>
    <t>5219.65</t>
  </si>
  <si>
    <t>726.00</t>
  </si>
  <si>
    <t>2024-01-11 19:34:48</t>
  </si>
  <si>
    <t>4580046</t>
  </si>
  <si>
    <t>GUO YUFEI,GUO JIANYING</t>
  </si>
  <si>
    <t>327.99</t>
  </si>
  <si>
    <t>45.62</t>
  </si>
  <si>
    <t>2024-01-12 13:03:17</t>
  </si>
  <si>
    <t>4579643</t>
  </si>
  <si>
    <t>ZHENG TAILIAN</t>
  </si>
  <si>
    <t>2024-01-11 16:31:50</t>
  </si>
  <si>
    <t>4579319</t>
  </si>
  <si>
    <t>XU RUOXI</t>
  </si>
  <si>
    <t>6480.13</t>
  </si>
  <si>
    <t>901.32</t>
  </si>
  <si>
    <t>731.62</t>
  </si>
  <si>
    <t>-169</t>
  </si>
  <si>
    <t>-1220</t>
  </si>
  <si>
    <t>2024-01-12 11:07:59</t>
  </si>
  <si>
    <t>2024-01-10</t>
  </si>
  <si>
    <t>4576644</t>
  </si>
  <si>
    <t>ZHU DAN,LUO YALAN</t>
  </si>
  <si>
    <t>783.10</t>
  </si>
  <si>
    <t>108.99</t>
  </si>
  <si>
    <t>2024-01-11 17:26:36</t>
  </si>
  <si>
    <t>4575764</t>
  </si>
  <si>
    <t>WANG ZUCHENG</t>
  </si>
  <si>
    <t>1261.99</t>
  </si>
  <si>
    <t>175.64</t>
  </si>
  <si>
    <t>2024-01-11 10:12:06</t>
  </si>
  <si>
    <t>4575695</t>
  </si>
  <si>
    <t>LUO ZHONGQIONG,LIU JIAJING</t>
  </si>
  <si>
    <t>699.97</t>
  </si>
  <si>
    <t>97.42</t>
  </si>
  <si>
    <t>2024-01-10 19:47:28</t>
  </si>
  <si>
    <t>4574330</t>
  </si>
  <si>
    <t>TANG RIXIN</t>
  </si>
  <si>
    <t>2024-01-10 15:49:50</t>
  </si>
  <si>
    <t>4574236</t>
  </si>
  <si>
    <t>首尔明洞美利来酒店</t>
  </si>
  <si>
    <t>ZHANG ZHIGUO,YANG HUIJUN,SUN QIANG,DI WENYING</t>
  </si>
  <si>
    <t>3108.06</t>
  </si>
  <si>
    <t>432.57</t>
  </si>
  <si>
    <t>2024-01-10 15:04:58</t>
  </si>
  <si>
    <t>4574227</t>
  </si>
  <si>
    <t>WANG FEI,LI YUEWANG,ZHANG ZHIGANG,SUN JIA</t>
  </si>
  <si>
    <t>2072.04</t>
  </si>
  <si>
    <t>288.38</t>
  </si>
  <si>
    <t>2024-01-10 14:57:03</t>
  </si>
  <si>
    <t>4573951</t>
  </si>
  <si>
    <t>ZHANG XUEDONG,YE YUE</t>
  </si>
  <si>
    <t>382.97</t>
  </si>
  <si>
    <t>53.30</t>
  </si>
  <si>
    <t>2024-01-10 12:13:26</t>
  </si>
  <si>
    <t>4572963</t>
  </si>
  <si>
    <t>WI SUNKYOUNG</t>
  </si>
  <si>
    <t>2466.07</t>
  </si>
  <si>
    <t>343.22</t>
  </si>
  <si>
    <t>2024-01-10 11:46:18</t>
  </si>
  <si>
    <t>2024-01-09</t>
  </si>
  <si>
    <t>4571310</t>
  </si>
  <si>
    <t>吉隆坡双威伟乐酒店</t>
  </si>
  <si>
    <t>FOK FOOK SENG</t>
  </si>
  <si>
    <t>1604.07</t>
  </si>
  <si>
    <t>223.72</t>
  </si>
  <si>
    <t>2024-01-10 18:48:53</t>
  </si>
  <si>
    <t>4570188</t>
  </si>
  <si>
    <t>TU KELAN</t>
  </si>
  <si>
    <t>1826.92</t>
  </si>
  <si>
    <t>254.80</t>
  </si>
  <si>
    <t>2024-01-09 21:40:45</t>
  </si>
  <si>
    <t>4569825</t>
  </si>
  <si>
    <t>阿布扎比安纳塔拉盖斯尔阿萨拉沙漠度假村</t>
  </si>
  <si>
    <t>Myung Sung Hoon,Jieun Kim</t>
  </si>
  <si>
    <t>3891.02</t>
  </si>
  <si>
    <t>542.68</t>
  </si>
  <si>
    <t>2024-01-11 18:46:33</t>
  </si>
  <si>
    <t>4568248</t>
  </si>
  <si>
    <t>LIU LUSHA</t>
  </si>
  <si>
    <t>3155.16</t>
  </si>
  <si>
    <t>440.05</t>
  </si>
  <si>
    <t>2024-01-09 15:16:41</t>
  </si>
  <si>
    <t>4568242</t>
  </si>
  <si>
    <t>CHEN SHE,CHEN TIANWEN</t>
  </si>
  <si>
    <t>766.04</t>
  </si>
  <si>
    <t>106.84</t>
  </si>
  <si>
    <t>2024-01-09 09:30:08</t>
  </si>
  <si>
    <t>2024-01-08</t>
  </si>
  <si>
    <t>4565008</t>
  </si>
  <si>
    <t>ZHAO JING</t>
  </si>
  <si>
    <t>4859.90</t>
  </si>
  <si>
    <t>678.00</t>
  </si>
  <si>
    <t>2024-01-08 17:00:30</t>
  </si>
  <si>
    <t>4564239</t>
  </si>
  <si>
    <t>Su Xiruo</t>
  </si>
  <si>
    <t>656.02</t>
  </si>
  <si>
    <t>91.52</t>
  </si>
  <si>
    <t>2024-01-10 09:35:01</t>
  </si>
  <si>
    <t>4563610</t>
  </si>
  <si>
    <t>ISMAIL AHMAD FILZA</t>
  </si>
  <si>
    <t>159.99</t>
  </si>
  <si>
    <t>22.32</t>
  </si>
  <si>
    <t>2024-01-08 11:15:26</t>
  </si>
  <si>
    <t>2024-01-07</t>
  </si>
  <si>
    <t>4561778</t>
  </si>
  <si>
    <t>ZHENG HAORAN</t>
  </si>
  <si>
    <t>2398.91</t>
  </si>
  <si>
    <t>334.67</t>
  </si>
  <si>
    <t>2024-01-08 12:37:07</t>
  </si>
  <si>
    <t>4561323</t>
  </si>
  <si>
    <t>XIAO QIANG,ZHANG JIAN,MA LIPING,ZHANG SHURUI</t>
  </si>
  <si>
    <t>1463.99</t>
  </si>
  <si>
    <t>204.24</t>
  </si>
  <si>
    <t>2024-01-08 11:14:23</t>
  </si>
  <si>
    <t>4558967</t>
  </si>
  <si>
    <t>Zheng yan,Hu jianfei</t>
  </si>
  <si>
    <t>14352.06</t>
  </si>
  <si>
    <t>2002.24</t>
  </si>
  <si>
    <t>2024-01-08 10:26:45</t>
  </si>
  <si>
    <t>4558966</t>
  </si>
  <si>
    <t>HU GANHUA,LI DAJU</t>
  </si>
  <si>
    <t>9542.04</t>
  </si>
  <si>
    <t>1331.20</t>
  </si>
  <si>
    <t>2024-01-08 20:16:21</t>
  </si>
  <si>
    <t>4558942</t>
  </si>
  <si>
    <t>华欣凯悦酒店 SHA Extra Plus</t>
  </si>
  <si>
    <t>WU JIANHUA</t>
  </si>
  <si>
    <t>5244.11</t>
  </si>
  <si>
    <t>731.60</t>
  </si>
  <si>
    <t>2024-01-07 14:57:53</t>
  </si>
  <si>
    <t>4558574</t>
  </si>
  <si>
    <t>LI WEI</t>
  </si>
  <si>
    <t>1680.04</t>
  </si>
  <si>
    <t>234.38</t>
  </si>
  <si>
    <t>2024-01-08 16:52:24</t>
  </si>
  <si>
    <t>4557910</t>
  </si>
  <si>
    <t>765.97</t>
  </si>
  <si>
    <t>106.86</t>
  </si>
  <si>
    <t>2024-01-07 12:13:13</t>
  </si>
  <si>
    <t>4557802</t>
  </si>
  <si>
    <t>2024-01-07 12:14:08</t>
  </si>
  <si>
    <t>4557582</t>
  </si>
  <si>
    <t>新加坡客安酒店 - 远东集团</t>
  </si>
  <si>
    <t>cao ran</t>
  </si>
  <si>
    <t>1779.99</t>
  </si>
  <si>
    <t>248.48</t>
  </si>
  <si>
    <t>2024-01-08 00:50:37</t>
  </si>
  <si>
    <t>2024-01-06</t>
  </si>
  <si>
    <t>4556615</t>
  </si>
  <si>
    <t>ZHANG CHUNYUAN,YANG SISI</t>
  </si>
  <si>
    <t>1281.98</t>
  </si>
  <si>
    <t>178.96</t>
  </si>
  <si>
    <t>2024-01-08 13:24:20</t>
  </si>
  <si>
    <t>4556331</t>
  </si>
  <si>
    <t>Ma Haitao</t>
  </si>
  <si>
    <t>863.92</t>
  </si>
  <si>
    <t>120.60</t>
  </si>
  <si>
    <t>2024-01-10 11:18:34</t>
  </si>
  <si>
    <t>4555518</t>
  </si>
  <si>
    <t>NI JUN JIE</t>
  </si>
  <si>
    <t>2621.98</t>
  </si>
  <si>
    <t>366.02</t>
  </si>
  <si>
    <t>2024-01-06 19:23:28</t>
  </si>
  <si>
    <t>4553652</t>
  </si>
  <si>
    <t>水门维拉迪辉光酒店</t>
  </si>
  <si>
    <t>HAO YONGXIAN</t>
  </si>
  <si>
    <t>1686.00</t>
  </si>
  <si>
    <t>235.36</t>
  </si>
  <si>
    <t>2024-01-06 12:54:25</t>
  </si>
  <si>
    <t>2024-01-05</t>
  </si>
  <si>
    <t>4550262</t>
  </si>
  <si>
    <t>迪拜德拉温德姆酒店</t>
  </si>
  <si>
    <t>LI QUN,WANG WEIWEI</t>
  </si>
  <si>
    <t>5929.03</t>
  </si>
  <si>
    <t>826.00</t>
  </si>
  <si>
    <t>2024-01-05 19:11:02</t>
  </si>
  <si>
    <t>4549282</t>
  </si>
  <si>
    <t>卡察画廊度假-卡察卡利姆湾(SHA Plus+)</t>
  </si>
  <si>
    <t>JIA WENJIE</t>
  </si>
  <si>
    <t>1550.02</t>
  </si>
  <si>
    <t>215.94</t>
  </si>
  <si>
    <t>2024-01-05 16:18:20</t>
  </si>
  <si>
    <t>4548908</t>
  </si>
  <si>
    <t>阿玛瑞芭堤雅酒店 (SHA Plus+)</t>
  </si>
  <si>
    <t>WANG XIN,LI NA</t>
  </si>
  <si>
    <t>3078.07</t>
  </si>
  <si>
    <t>428.82</t>
  </si>
  <si>
    <t>2024-01-05 19:30:16</t>
  </si>
  <si>
    <t>4548890</t>
  </si>
  <si>
    <t>LU TENG</t>
  </si>
  <si>
    <t>2024-01-05 19:30:01</t>
  </si>
  <si>
    <t>4548787</t>
  </si>
  <si>
    <t>ZHANG XIXIAN,ZHU LIJUN</t>
  </si>
  <si>
    <t>1019.99</t>
  </si>
  <si>
    <t>142.10</t>
  </si>
  <si>
    <t>2024-01-05 14:42:29</t>
  </si>
  <si>
    <t>4547390</t>
  </si>
  <si>
    <t>The Reef Island Resort Mactan, Cebu</t>
  </si>
  <si>
    <t>MODAY WILLIAM</t>
  </si>
  <si>
    <t>2082.05</t>
  </si>
  <si>
    <t>290.06</t>
  </si>
  <si>
    <t>2024-01-05 10:42:49</t>
  </si>
  <si>
    <t>2024-01-04</t>
  </si>
  <si>
    <t>4544426</t>
  </si>
  <si>
    <t>GUO TIANHAN,YU QIHONG</t>
  </si>
  <si>
    <t>327.98</t>
  </si>
  <si>
    <t>45.76</t>
  </si>
  <si>
    <t>2024-01-05 11:50:51</t>
  </si>
  <si>
    <t>4543247</t>
  </si>
  <si>
    <t>新加坡庄家大酒店</t>
  </si>
  <si>
    <t>WANG XIAOYU,DANG YANDONG</t>
  </si>
  <si>
    <t>2427.99</t>
  </si>
  <si>
    <t>338.75</t>
  </si>
  <si>
    <t>2024-01-06 17:43:46</t>
  </si>
  <si>
    <t>4541511</t>
  </si>
  <si>
    <t>ZHOU ZHIQIAN,ZHAO XUNAN</t>
  </si>
  <si>
    <t>383.01</t>
  </si>
  <si>
    <t>53.50</t>
  </si>
  <si>
    <t>2024-01-04 09:31:56</t>
  </si>
  <si>
    <t>999229946577561,</t>
  </si>
  <si>
    <t>2024-01-03</t>
  </si>
  <si>
    <t>4539778</t>
  </si>
  <si>
    <t>RMB</t>
  </si>
  <si>
    <t>2024-01-23 11:18:37</t>
  </si>
  <si>
    <t>999229933294400,</t>
  </si>
  <si>
    <t>4539768</t>
  </si>
  <si>
    <t>2024-01-23 11:18:47</t>
  </si>
  <si>
    <t>4538403</t>
  </si>
  <si>
    <t>FALCONIMOLINA JUAN JOSE,SHA TANAYA</t>
  </si>
  <si>
    <t>2610.89</t>
  </si>
  <si>
    <t>364.70</t>
  </si>
  <si>
    <t>2024-01-03 15:44:30</t>
  </si>
  <si>
    <t>4537184</t>
  </si>
  <si>
    <t>YUE LIJIE</t>
  </si>
  <si>
    <t>766.01</t>
  </si>
  <si>
    <t>107.00</t>
  </si>
  <si>
    <t>2024-01-03 09:36:45</t>
  </si>
  <si>
    <t>2024-01-02</t>
  </si>
  <si>
    <t>4533835</t>
  </si>
  <si>
    <t>QIAO AIJUN,REN JIANQIANG</t>
  </si>
  <si>
    <t>107.58</t>
  </si>
  <si>
    <t>2024-01-02 16:19:03</t>
  </si>
  <si>
    <t>4533087</t>
  </si>
  <si>
    <t>CHEN BO</t>
  </si>
  <si>
    <t>404.01</t>
  </si>
  <si>
    <t>56.74</t>
  </si>
  <si>
    <t>2024-01-02 16:01:56</t>
  </si>
  <si>
    <t>4532804</t>
  </si>
  <si>
    <t>Li Xiwei,Fang Kai</t>
  </si>
  <si>
    <t>745.93</t>
  </si>
  <si>
    <t>104.76</t>
  </si>
  <si>
    <t>2024-01-02 16:54:49</t>
  </si>
  <si>
    <t>4531593</t>
  </si>
  <si>
    <t>YAN LIYAN</t>
  </si>
  <si>
    <t>3620.01</t>
  </si>
  <si>
    <t>508.40</t>
  </si>
  <si>
    <t>2024-01-02 15:44:05</t>
  </si>
  <si>
    <t>2024-01-01</t>
  </si>
  <si>
    <t>4529836</t>
  </si>
  <si>
    <t>BAI MINGLIANG,YU HUAN</t>
  </si>
  <si>
    <t>1273.98</t>
  </si>
  <si>
    <t>178.92</t>
  </si>
  <si>
    <t>2024-01-03 12:00:03</t>
  </si>
  <si>
    <t>2023-12-31</t>
  </si>
  <si>
    <t>4525488</t>
  </si>
  <si>
    <t>Venus Royale Hotel</t>
  </si>
  <si>
    <t>XU CHENG</t>
  </si>
  <si>
    <t>2603.93</t>
  </si>
  <si>
    <t>365.70</t>
  </si>
  <si>
    <t>2023-12-31 15:36:39</t>
  </si>
  <si>
    <t>4524419</t>
  </si>
  <si>
    <t>HAO QIUCANG,HAO XIANGNAN</t>
  </si>
  <si>
    <t>1532.03</t>
  </si>
  <si>
    <t>215.16</t>
  </si>
  <si>
    <t>2023-12-31 12:43:03</t>
  </si>
  <si>
    <t>4523986</t>
  </si>
  <si>
    <t>ZI LIN</t>
  </si>
  <si>
    <t>639.98</t>
  </si>
  <si>
    <t>89.88</t>
  </si>
  <si>
    <t>2023-12-31 11:12:54</t>
  </si>
  <si>
    <t>4523622</t>
  </si>
  <si>
    <t>LIN TZU CHIEH,Feng Ying</t>
  </si>
  <si>
    <t>1672.01</t>
  </si>
  <si>
    <t>234.82</t>
  </si>
  <si>
    <t>2023-12-31 17:34:06</t>
  </si>
  <si>
    <t>2023-12-30</t>
  </si>
  <si>
    <t>4520767</t>
  </si>
  <si>
    <t>Zhu Meifang,Zhao Ximing</t>
  </si>
  <si>
    <t>2980.03</t>
  </si>
  <si>
    <t>418.55</t>
  </si>
  <si>
    <t>2023-12-30 22:55:57</t>
  </si>
  <si>
    <t>4520763</t>
  </si>
  <si>
    <t>bai yuqiu,yang binghua</t>
  </si>
  <si>
    <t>2023-12-30 22:52:13</t>
  </si>
  <si>
    <t>4519241</t>
  </si>
  <si>
    <t>洲至奢选 - 普吉岛丁索度假酒店</t>
  </si>
  <si>
    <t>YOU YUQI</t>
  </si>
  <si>
    <t>2882.92</t>
  </si>
  <si>
    <t>404.91</t>
  </si>
  <si>
    <t>2023-12-30 17:21:39</t>
  </si>
  <si>
    <t>4516414</t>
  </si>
  <si>
    <t>华欣标准酒店</t>
  </si>
  <si>
    <t>ZHOU WENHUI</t>
  </si>
  <si>
    <t>1873.94</t>
  </si>
  <si>
    <t>262.92</t>
  </si>
  <si>
    <t>2023-12-30 12:01:35</t>
  </si>
  <si>
    <t>2023-12-29</t>
  </si>
  <si>
    <t>4515785</t>
  </si>
  <si>
    <t>标准酒店 - 曼谷大都会大厦</t>
  </si>
  <si>
    <t>FANG YI</t>
  </si>
  <si>
    <t>2371.00</t>
  </si>
  <si>
    <t>332.66</t>
  </si>
  <si>
    <t>2024-01-01 16:12:27</t>
  </si>
  <si>
    <t>4515573</t>
  </si>
  <si>
    <t>CHEN LING</t>
  </si>
  <si>
    <t>3843.95</t>
  </si>
  <si>
    <t>539.32</t>
  </si>
  <si>
    <t>2023-12-30 11:40:56</t>
  </si>
  <si>
    <t>4513562</t>
  </si>
  <si>
    <t>XU DAN</t>
  </si>
  <si>
    <t>2882.96</t>
  </si>
  <si>
    <t>404.49</t>
  </si>
  <si>
    <t>2023-12-29 18:25:27</t>
  </si>
  <si>
    <t>4511353</t>
  </si>
  <si>
    <t>TEH LESTER</t>
  </si>
  <si>
    <t>2023-12-29 14:34:32</t>
  </si>
  <si>
    <t>2023-12-28</t>
  </si>
  <si>
    <t>4506875</t>
  </si>
  <si>
    <t>曼谷素坤逸瓦利亚酒店</t>
  </si>
  <si>
    <t>ZENG GENHONG</t>
  </si>
  <si>
    <t>4234.96</t>
  </si>
  <si>
    <t>591.64</t>
  </si>
  <si>
    <t>2023-12-28 15:36:41</t>
  </si>
  <si>
    <t>4506055</t>
  </si>
  <si>
    <t>ZHAO CHANG</t>
  </si>
  <si>
    <t>5144.03</t>
  </si>
  <si>
    <t>718.64</t>
  </si>
  <si>
    <t>2023-12-30 20:18:03</t>
  </si>
  <si>
    <t>4505933</t>
  </si>
  <si>
    <t>ZHANG JIANLI,ZHUO JIASONG</t>
  </si>
  <si>
    <t>5748.02</t>
  </si>
  <si>
    <t>803.02</t>
  </si>
  <si>
    <t>2023-12-28 12:26:11</t>
  </si>
  <si>
    <t>2023-12-27</t>
  </si>
  <si>
    <t>4501937</t>
  </si>
  <si>
    <t>WANG HENG,ZHANG DONGPING,WANG ZHENG,LIU DAN</t>
  </si>
  <si>
    <t>682.06</t>
  </si>
  <si>
    <t>95.26</t>
  </si>
  <si>
    <t>2023-12-27 15:31:30</t>
  </si>
  <si>
    <t>4500278</t>
  </si>
  <si>
    <t>BU MIN</t>
  </si>
  <si>
    <t>403.97</t>
  </si>
  <si>
    <t>56.42</t>
  </si>
  <si>
    <t>2023-12-27 09:45:10</t>
  </si>
  <si>
    <t>2023-12-26</t>
  </si>
  <si>
    <t>4498708</t>
  </si>
  <si>
    <t>曼谷新浩凯宾斯基酒店</t>
  </si>
  <si>
    <t>Wang AI</t>
  </si>
  <si>
    <t>7814.94</t>
  </si>
  <si>
    <t>1092.54</t>
  </si>
  <si>
    <t>2023-12-27 12:31:03</t>
  </si>
  <si>
    <t>4498423</t>
  </si>
  <si>
    <t>HUANG YANNI,WU YUHUA</t>
  </si>
  <si>
    <t>635.04</t>
  </si>
  <si>
    <t>88.78</t>
  </si>
  <si>
    <t>2023-12-27 10:21:33</t>
  </si>
  <si>
    <t>999229945610737,</t>
  </si>
  <si>
    <t>2023-12-25</t>
  </si>
  <si>
    <t>4492138</t>
  </si>
  <si>
    <t>2024-01-23 11:18:20</t>
  </si>
  <si>
    <t>4489680</t>
  </si>
  <si>
    <t>伊洛伊洛Richmonde酒店</t>
  </si>
  <si>
    <t>BORDAN ROWELA BORDAN</t>
  </si>
  <si>
    <t>685.00</t>
  </si>
  <si>
    <t>95.75</t>
  </si>
  <si>
    <t>2023-12-25 11:07:25</t>
  </si>
  <si>
    <t>2023-12-23</t>
  </si>
  <si>
    <t>4481945</t>
  </si>
  <si>
    <t>普吉芭东英迪格酒店 - IHG 酒店 (SHA PLUS+)</t>
  </si>
  <si>
    <t>CHEN YI</t>
  </si>
  <si>
    <t>3394.05</t>
  </si>
  <si>
    <t>474.56</t>
  </si>
  <si>
    <t>2023-12-23 16:19:41</t>
  </si>
  <si>
    <t>4480677</t>
  </si>
  <si>
    <t>普吉岛塔夫棕榈海滩度假村</t>
  </si>
  <si>
    <t>GONG PEIJIE,BAI CHANGFU</t>
  </si>
  <si>
    <t>2659.97</t>
  </si>
  <si>
    <t>371.92</t>
  </si>
  <si>
    <t>2023-12-23 11:40:56</t>
  </si>
  <si>
    <t>2023-12-22</t>
  </si>
  <si>
    <t>4474875</t>
  </si>
  <si>
    <t>MESIAS CHERMENE</t>
  </si>
  <si>
    <t>1301.91</t>
  </si>
  <si>
    <t>181.92</t>
  </si>
  <si>
    <t>2023-12-22 10:21:49</t>
  </si>
  <si>
    <t>4474666</t>
  </si>
  <si>
    <t>ZHANG FANGYI</t>
  </si>
  <si>
    <t>340.01</t>
  </si>
  <si>
    <t>47.51</t>
  </si>
  <si>
    <t>2023-12-22 08:33:48</t>
  </si>
  <si>
    <t>2023-12-21</t>
  </si>
  <si>
    <t>4469058</t>
  </si>
  <si>
    <t>Gerard Mathieu</t>
  </si>
  <si>
    <t>2170.11</t>
  </si>
  <si>
    <t>304.15</t>
  </si>
  <si>
    <t>2023-12-21 10:11:24</t>
  </si>
  <si>
    <t>2023-12-20</t>
  </si>
  <si>
    <t>4467557</t>
  </si>
  <si>
    <t>Fu Jie</t>
  </si>
  <si>
    <t>799.98</t>
  </si>
  <si>
    <t>112.12</t>
  </si>
  <si>
    <t>2023-12-21 08:33:03</t>
  </si>
  <si>
    <t>4464960</t>
  </si>
  <si>
    <t>华欣普塔拉萨度假村</t>
  </si>
  <si>
    <t>LI TING,GU LIYUN</t>
  </si>
  <si>
    <t>1402.03</t>
  </si>
  <si>
    <t>196.50</t>
  </si>
  <si>
    <t>2023-12-20 11:46:25</t>
  </si>
  <si>
    <t>2023-12-19</t>
  </si>
  <si>
    <t>4461686</t>
  </si>
  <si>
    <t>普吉岛卡萨黛尔摩渡假酒店</t>
  </si>
  <si>
    <t>deng haipeng,hou yanmin</t>
  </si>
  <si>
    <t>732.00</t>
  </si>
  <si>
    <t>102.42</t>
  </si>
  <si>
    <t>2023-12-19 19:13:33</t>
  </si>
  <si>
    <t>2023-12-16</t>
  </si>
  <si>
    <t>4444946</t>
  </si>
  <si>
    <t>BI HAIXIA,BI HAIXIA</t>
  </si>
  <si>
    <t>382.99</t>
  </si>
  <si>
    <t>53.67</t>
  </si>
  <si>
    <t>2023-12-16 11:31:10</t>
  </si>
  <si>
    <t>4443700</t>
  </si>
  <si>
    <t>大华大酒店 (SHA Plus+)</t>
  </si>
  <si>
    <t>Bohms Mabel Marlen</t>
  </si>
  <si>
    <t>628.07</t>
  </si>
  <si>
    <t>88.12</t>
  </si>
  <si>
    <t>2023-12-16 10:49:56</t>
  </si>
  <si>
    <t>2023-12-15</t>
  </si>
  <si>
    <t>4443378</t>
  </si>
  <si>
    <t>普吉温德姆皇家丽酒店</t>
  </si>
  <si>
    <t>LUO GUANGHUA</t>
  </si>
  <si>
    <t>430.00</t>
  </si>
  <si>
    <t>60.33</t>
  </si>
  <si>
    <t>21.04</t>
  </si>
  <si>
    <t>-39</t>
  </si>
  <si>
    <t>-280</t>
  </si>
  <si>
    <t>2023-12-16 12:01:36</t>
  </si>
  <si>
    <t>4439815</t>
  </si>
  <si>
    <t>Milk Marina</t>
  </si>
  <si>
    <t>1826.90</t>
  </si>
  <si>
    <t>256.32</t>
  </si>
  <si>
    <t>2023-12-15 12:59:56</t>
  </si>
  <si>
    <t>2023-12-13</t>
  </si>
  <si>
    <t>4428330</t>
  </si>
  <si>
    <t>hou xuan</t>
  </si>
  <si>
    <t>382.98</t>
  </si>
  <si>
    <t>53.25</t>
  </si>
  <si>
    <t>2023-12-13 10:36:48</t>
  </si>
  <si>
    <t>4428305</t>
  </si>
  <si>
    <t>假日度假甲米奥南酒店</t>
  </si>
  <si>
    <t>ZHANG XIAO,ZHENG YUE</t>
  </si>
  <si>
    <t>2175.11</t>
  </si>
  <si>
    <t>302.43</t>
  </si>
  <si>
    <t>2023-12-13 17:51:24</t>
  </si>
  <si>
    <t>2023-12-08</t>
  </si>
  <si>
    <t>4400528</t>
  </si>
  <si>
    <t>YAN FULINGDUO,XU XIAOMING</t>
  </si>
  <si>
    <t>397.98</t>
  </si>
  <si>
    <t>55.51</t>
  </si>
  <si>
    <t>2023-12-08 10:56:42</t>
  </si>
  <si>
    <t>2023-12-07</t>
  </si>
  <si>
    <t>4399094</t>
  </si>
  <si>
    <t>SHI YUE</t>
  </si>
  <si>
    <t>1474.05</t>
  </si>
  <si>
    <t>205.40</t>
  </si>
  <si>
    <t>-205</t>
  </si>
  <si>
    <t>-1474</t>
  </si>
  <si>
    <t>2023-12-08 11:41:43</t>
  </si>
  <si>
    <t>4397801</t>
  </si>
  <si>
    <t>CUI AIXIAN,JIN HAIKUAN</t>
  </si>
  <si>
    <t>53.37</t>
  </si>
  <si>
    <t>2023-12-08 09:16:13</t>
  </si>
  <si>
    <t>4397773</t>
  </si>
  <si>
    <t>CUI AIXIAN,JIN HAIKUAN,JIN SHUNJIN,JIN SHUNFU</t>
  </si>
  <si>
    <t>766.02</t>
  </si>
  <si>
    <t>106.74</t>
  </si>
  <si>
    <t>2023-12-08 09:15:32</t>
  </si>
  <si>
    <t>4394474</t>
  </si>
  <si>
    <t>ZHU JI</t>
  </si>
  <si>
    <t>2692.05</t>
  </si>
  <si>
    <t>375.12</t>
  </si>
  <si>
    <t>2023-12-07 12:42:19</t>
  </si>
  <si>
    <t>2023-12-05</t>
  </si>
  <si>
    <t>4386365</t>
  </si>
  <si>
    <t>ZHU TIANYI,QIAN XIUHUA</t>
  </si>
  <si>
    <t>383.03</t>
  </si>
  <si>
    <t>2023-12-06 09:07:51</t>
  </si>
  <si>
    <t>2023-12-04</t>
  </si>
  <si>
    <t>4380448</t>
  </si>
  <si>
    <t>HUANG BAOLIANG</t>
  </si>
  <si>
    <t>765.98</t>
  </si>
  <si>
    <t>107.16</t>
  </si>
  <si>
    <t>2023-12-05 11:04:56</t>
  </si>
  <si>
    <t>4377262</t>
  </si>
  <si>
    <t>沙美岛海洋宝石之家酒店 (政府卫生认证)</t>
  </si>
  <si>
    <t>LI ZHENHUAN</t>
  </si>
  <si>
    <t>1444.04</t>
  </si>
  <si>
    <t>202.02</t>
  </si>
  <si>
    <t>2023-12-04 15:32:33</t>
  </si>
  <si>
    <t>2023-12-03</t>
  </si>
  <si>
    <t>4371836</t>
  </si>
  <si>
    <t>哥打京那巴鲁伽亚娜海洋度假村</t>
  </si>
  <si>
    <t>CHEN RONGJIAN</t>
  </si>
  <si>
    <t>1700.01</t>
  </si>
  <si>
    <t>237.83</t>
  </si>
  <si>
    <t>2023-12-03 16:37:39</t>
  </si>
  <si>
    <t>4369602</t>
  </si>
  <si>
    <t>普吉岛麦考棕榈滩度假村(SHA Plus+)</t>
  </si>
  <si>
    <t>ALY SARA EZZAT,ELBANHAWY AMR MOHAMMAD</t>
  </si>
  <si>
    <t>1127.95</t>
  </si>
  <si>
    <t>157.80</t>
  </si>
  <si>
    <t>2023-12-03 12:34:37</t>
  </si>
  <si>
    <t>2023-12-02</t>
  </si>
  <si>
    <t>4362804</t>
  </si>
  <si>
    <t>芭东艾希莉高地酒店公寓 (SHA Extra Plus)</t>
  </si>
  <si>
    <t>SAEJEW THANAPON</t>
  </si>
  <si>
    <t>1504.02</t>
  </si>
  <si>
    <t>210.22</t>
  </si>
  <si>
    <t>2023-12-02 09:41:59</t>
  </si>
  <si>
    <t>2023-11-29</t>
  </si>
  <si>
    <t>4350173</t>
  </si>
  <si>
    <t>WANG LIQING,LIU CHANGQING</t>
  </si>
  <si>
    <t>1126.03</t>
  </si>
  <si>
    <t>157.42</t>
  </si>
  <si>
    <t>2023-11-30 13:25:00</t>
  </si>
  <si>
    <t>4347487</t>
  </si>
  <si>
    <t>DELACRUZ ELVIE PAGOTAISIDRO</t>
  </si>
  <si>
    <t>3260.98</t>
  </si>
  <si>
    <t>455.89</t>
  </si>
  <si>
    <t>2023-11-29 21:11:28</t>
  </si>
  <si>
    <t>2023-11-25</t>
  </si>
  <si>
    <t>4321106</t>
  </si>
  <si>
    <t>SONG DAN</t>
  </si>
  <si>
    <t>4780.77</t>
  </si>
  <si>
    <t>666.96</t>
  </si>
  <si>
    <t>2023-11-25 10:21:50</t>
  </si>
  <si>
    <t>2023-11-21</t>
  </si>
  <si>
    <t>4295951</t>
  </si>
  <si>
    <t>LING JINGJING</t>
  </si>
  <si>
    <t>6648.99</t>
  </si>
  <si>
    <t>925.45</t>
  </si>
  <si>
    <t>2023-11-22 15:04:09</t>
  </si>
  <si>
    <t>4295943</t>
  </si>
  <si>
    <t>LIU LI</t>
  </si>
  <si>
    <t>7824.03</t>
  </si>
  <si>
    <t>1089.00</t>
  </si>
  <si>
    <t>2023-11-22 15:10:39</t>
  </si>
  <si>
    <t>2023-11-20</t>
  </si>
  <si>
    <t>4286056</t>
  </si>
  <si>
    <t>LIANG JUN,LIANG HONG,LIU GUIMEI,HU LIANGYU</t>
  </si>
  <si>
    <t>7585.75</t>
  </si>
  <si>
    <t>1048.74</t>
  </si>
  <si>
    <t>2023-11-21 13:42:48</t>
  </si>
  <si>
    <t>2023-11-19</t>
  </si>
  <si>
    <t>4276607</t>
  </si>
  <si>
    <t>ZHANG LU,YE ZI</t>
  </si>
  <si>
    <t>2273.90</t>
  </si>
  <si>
    <t>314.37</t>
  </si>
  <si>
    <t>2023-11-21 16:49:32</t>
  </si>
  <si>
    <t>4275474</t>
  </si>
  <si>
    <t>芽庄洲际酒店</t>
  </si>
  <si>
    <t>LIN ZUNGUI,WANG CONG</t>
  </si>
  <si>
    <t>3213.06</t>
  </si>
  <si>
    <t>444.21</t>
  </si>
  <si>
    <t>2023-11-19 16:07:24</t>
  </si>
  <si>
    <t>2023-11-18</t>
  </si>
  <si>
    <t>4273688</t>
  </si>
  <si>
    <t>HE SHUYAN,CAO ZHIXI</t>
  </si>
  <si>
    <t>758.03</t>
  </si>
  <si>
    <t>104.82</t>
  </si>
  <si>
    <t>2023-11-20 08:48:09</t>
  </si>
  <si>
    <t>2023-11-17</t>
  </si>
  <si>
    <t>4269617</t>
  </si>
  <si>
    <t>CHEN YUEQI,XIAN KE</t>
  </si>
  <si>
    <t>3034.02</t>
  </si>
  <si>
    <t>417.84</t>
  </si>
  <si>
    <t>2023-11-18 12:27:49</t>
  </si>
  <si>
    <t>2023-11-12</t>
  </si>
  <si>
    <t>4239999</t>
  </si>
  <si>
    <t>普吉岛卡塔磐石度假村</t>
  </si>
  <si>
    <t>SONG JIE</t>
  </si>
  <si>
    <t>14720.02</t>
  </si>
  <si>
    <t>2014.84</t>
  </si>
  <si>
    <t>2023-11-13 13:00:48</t>
  </si>
  <si>
    <t>2023-11-06</t>
  </si>
  <si>
    <t>4201026</t>
  </si>
  <si>
    <t>曼谷阿文苏昆维特酒店</t>
  </si>
  <si>
    <t>LIN HUANGWEN</t>
  </si>
  <si>
    <t>1360.01</t>
  </si>
  <si>
    <t>186.04</t>
  </si>
  <si>
    <t>2023-11-06 13:00:23</t>
  </si>
  <si>
    <t>2023-11-04</t>
  </si>
  <si>
    <t>4190609</t>
  </si>
  <si>
    <t>DING JIE</t>
  </si>
  <si>
    <t>2535.12</t>
  </si>
  <si>
    <t>347.50</t>
  </si>
  <si>
    <t>2023-11-04 16:28:12</t>
  </si>
  <si>
    <t>2023-10-31</t>
  </si>
  <si>
    <t>4166533</t>
  </si>
  <si>
    <t>普吉翡翠海滩度假村</t>
  </si>
  <si>
    <t>ZHANG SHUAI,CUI JIANAN</t>
  </si>
  <si>
    <t>1694.06</t>
  </si>
  <si>
    <t>231.18</t>
  </si>
  <si>
    <t>2023-11-01 18:26:22</t>
  </si>
  <si>
    <t>，999229533939754,</t>
  </si>
  <si>
    <t>2023-10-29</t>
  </si>
  <si>
    <t>4153346</t>
  </si>
  <si>
    <t>2024-01-08 00:50:27</t>
  </si>
  <si>
    <t>2023-10-21</t>
  </si>
  <si>
    <t>4106172</t>
  </si>
  <si>
    <t>明洞大使宜必思酒店</t>
  </si>
  <si>
    <t>WANG ZHE,Hu Ni</t>
  </si>
  <si>
    <t>1474.07</t>
  </si>
  <si>
    <t>200.98</t>
  </si>
  <si>
    <t>2023-10-23 10:23:23</t>
  </si>
  <si>
    <t>4105626</t>
  </si>
  <si>
    <t>MA CHAO,SONG YUYU</t>
  </si>
  <si>
    <t>1712.00</t>
  </si>
  <si>
    <t>233.42</t>
  </si>
  <si>
    <t>2023-10-21 12:46:57</t>
  </si>
  <si>
    <t>2023-10-18</t>
  </si>
  <si>
    <t>4093915</t>
  </si>
  <si>
    <t>WANG HUI</t>
  </si>
  <si>
    <t>2920.05</t>
  </si>
  <si>
    <t>398.24</t>
  </si>
  <si>
    <t>2023-10-19 14:26:04</t>
  </si>
  <si>
    <t>4093914</t>
  </si>
  <si>
    <t>OUYANG FENAN</t>
  </si>
  <si>
    <t>2023-10-19 14:34:25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</si>
</sst>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283</xdr:row>
      <xdr:rowOff>0</xdr:rowOff>
    </xdr:from>
    <xdr:to>
      <xdr:col>15</xdr:col>
      <xdr:colOff>9525</xdr:colOff>
      <xdr:row>312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7280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45315</v>
      </c>
      <c r="G2" s="6">
        <v>45317</v>
      </c>
      <c r="H2" s="4">
        <v>1</v>
      </c>
      <c r="I2" s="4">
        <v>2</v>
      </c>
      <c r="J2" s="4">
        <v>2</v>
      </c>
      <c r="K2" s="4" t="s">
        <v>30</v>
      </c>
      <c r="L2" s="4">
        <v>398.24</v>
      </c>
      <c r="M2" s="4">
        <v>398.24</v>
      </c>
      <c r="N2" s="4" t="s">
        <v>31</v>
      </c>
      <c r="O2" s="4" t="s">
        <v>32</v>
      </c>
      <c r="P2" s="4" t="s">
        <v>33</v>
      </c>
      <c r="Q2" s="4">
        <v>0</v>
      </c>
      <c r="R2" s="7">
        <v>45217</v>
      </c>
      <c r="S2" s="6">
        <v>45320</v>
      </c>
      <c r="T2" s="4" t="s">
        <v>34</v>
      </c>
      <c r="U2" s="4">
        <v>398.24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45315</v>
      </c>
      <c r="G3" s="6">
        <v>45317</v>
      </c>
      <c r="H3" s="4">
        <v>1</v>
      </c>
      <c r="I3" s="4">
        <v>2</v>
      </c>
      <c r="J3" s="4">
        <v>2</v>
      </c>
      <c r="K3" s="4" t="s">
        <v>30</v>
      </c>
      <c r="L3" s="4">
        <v>398.24</v>
      </c>
      <c r="M3" s="4">
        <v>398.24</v>
      </c>
      <c r="N3" s="4" t="s">
        <v>38</v>
      </c>
      <c r="O3" s="4" t="s">
        <v>32</v>
      </c>
      <c r="P3" s="4" t="s">
        <v>33</v>
      </c>
      <c r="Q3" s="4">
        <v>0</v>
      </c>
      <c r="R3" s="7">
        <v>45217</v>
      </c>
      <c r="S3" s="6">
        <v>45320</v>
      </c>
      <c r="T3" s="4" t="s">
        <v>34</v>
      </c>
      <c r="U3" s="4">
        <v>398.24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45314</v>
      </c>
      <c r="G4" s="6">
        <v>45316</v>
      </c>
      <c r="H4" s="4">
        <v>1</v>
      </c>
      <c r="I4" s="4">
        <v>2</v>
      </c>
      <c r="J4" s="4">
        <v>2</v>
      </c>
      <c r="K4" s="4" t="s">
        <v>30</v>
      </c>
      <c r="L4" s="4">
        <v>233.42</v>
      </c>
      <c r="M4" s="4">
        <v>233.42</v>
      </c>
      <c r="N4" s="4" t="s">
        <v>44</v>
      </c>
      <c r="O4" s="4" t="s">
        <v>32</v>
      </c>
      <c r="P4" s="4" t="s">
        <v>33</v>
      </c>
      <c r="Q4" s="4">
        <v>0</v>
      </c>
      <c r="R4" s="7">
        <v>45220</v>
      </c>
      <c r="S4" s="6">
        <v>45320</v>
      </c>
      <c r="T4" s="4" t="s">
        <v>34</v>
      </c>
      <c r="U4" s="4">
        <v>233.42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45312</v>
      </c>
      <c r="G5" s="6">
        <v>45314</v>
      </c>
      <c r="H5" s="4">
        <v>1</v>
      </c>
      <c r="I5" s="4">
        <v>2</v>
      </c>
      <c r="J5" s="4">
        <v>2</v>
      </c>
      <c r="K5" s="4" t="s">
        <v>30</v>
      </c>
      <c r="L5" s="4">
        <v>200.98</v>
      </c>
      <c r="M5" s="4">
        <v>200.98</v>
      </c>
      <c r="N5" s="4" t="s">
        <v>50</v>
      </c>
      <c r="O5" s="4" t="s">
        <v>32</v>
      </c>
      <c r="P5" s="4" t="s">
        <v>33</v>
      </c>
      <c r="Q5" s="4">
        <v>0</v>
      </c>
      <c r="R5" s="7">
        <v>45220.0000115741</v>
      </c>
      <c r="S5" s="6">
        <v>45320</v>
      </c>
      <c r="T5" s="4" t="s">
        <v>34</v>
      </c>
      <c r="U5" s="4">
        <v>200.98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45312</v>
      </c>
      <c r="G6" s="6">
        <v>45314</v>
      </c>
      <c r="H6" s="4">
        <v>1</v>
      </c>
      <c r="I6" s="4">
        <v>2</v>
      </c>
      <c r="J6" s="4">
        <v>2</v>
      </c>
      <c r="K6" s="4" t="s">
        <v>30</v>
      </c>
      <c r="L6" s="4">
        <v>231.18</v>
      </c>
      <c r="M6" s="4">
        <v>231.18</v>
      </c>
      <c r="N6" s="4" t="s">
        <v>54</v>
      </c>
      <c r="O6" s="4" t="s">
        <v>32</v>
      </c>
      <c r="P6" s="4" t="s">
        <v>33</v>
      </c>
      <c r="Q6" s="4">
        <v>0</v>
      </c>
      <c r="R6" s="7">
        <v>45230.0000115741</v>
      </c>
      <c r="S6" s="6">
        <v>45320</v>
      </c>
      <c r="T6" s="4" t="s">
        <v>34</v>
      </c>
      <c r="U6" s="4">
        <v>231.18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45310</v>
      </c>
      <c r="G7" s="6">
        <v>45319</v>
      </c>
      <c r="H7" s="4">
        <v>1</v>
      </c>
      <c r="I7" s="4">
        <v>9</v>
      </c>
      <c r="J7" s="4">
        <v>9</v>
      </c>
      <c r="K7" s="4" t="s">
        <v>30</v>
      </c>
      <c r="L7" s="4">
        <v>1613.88</v>
      </c>
      <c r="M7" s="4">
        <v>1613.88</v>
      </c>
      <c r="N7" s="4" t="s">
        <v>60</v>
      </c>
      <c r="O7" s="4" t="s">
        <v>32</v>
      </c>
      <c r="P7" s="4" t="s">
        <v>33</v>
      </c>
      <c r="Q7" s="4">
        <v>0</v>
      </c>
      <c r="R7" s="7">
        <v>45233</v>
      </c>
      <c r="S7" s="6">
        <v>45320</v>
      </c>
      <c r="T7" s="4" t="s">
        <v>34</v>
      </c>
      <c r="U7" s="4">
        <v>1613.88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45308</v>
      </c>
      <c r="G8" s="6">
        <v>45313</v>
      </c>
      <c r="H8" s="4">
        <v>1</v>
      </c>
      <c r="I8" s="4">
        <v>5</v>
      </c>
      <c r="J8" s="4">
        <v>5</v>
      </c>
      <c r="K8" s="4" t="s">
        <v>30</v>
      </c>
      <c r="L8" s="4">
        <v>347.5</v>
      </c>
      <c r="M8" s="4">
        <v>347.5</v>
      </c>
      <c r="N8" s="4" t="s">
        <v>66</v>
      </c>
      <c r="O8" s="4" t="s">
        <v>32</v>
      </c>
      <c r="P8" s="4" t="s">
        <v>33</v>
      </c>
      <c r="Q8" s="4">
        <v>0</v>
      </c>
      <c r="R8" s="7">
        <v>45234.0000115741</v>
      </c>
      <c r="S8" s="6">
        <v>45320</v>
      </c>
      <c r="T8" s="4" t="s">
        <v>34</v>
      </c>
      <c r="U8" s="4">
        <v>347.5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45311</v>
      </c>
      <c r="G9" s="6">
        <v>45313</v>
      </c>
      <c r="H9" s="4">
        <v>1</v>
      </c>
      <c r="I9" s="4">
        <v>2</v>
      </c>
      <c r="J9" s="4">
        <v>2</v>
      </c>
      <c r="K9" s="4" t="s">
        <v>30</v>
      </c>
      <c r="L9" s="4">
        <v>186.04</v>
      </c>
      <c r="M9" s="4">
        <v>186.04</v>
      </c>
      <c r="N9" s="4" t="s">
        <v>72</v>
      </c>
      <c r="O9" s="4" t="s">
        <v>32</v>
      </c>
      <c r="P9" s="4" t="s">
        <v>33</v>
      </c>
      <c r="Q9" s="4">
        <v>0</v>
      </c>
      <c r="R9" s="7">
        <v>45236.0000115741</v>
      </c>
      <c r="S9" s="6">
        <v>45320</v>
      </c>
      <c r="T9" s="4" t="s">
        <v>34</v>
      </c>
      <c r="U9" s="4">
        <v>186.04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57</v>
      </c>
      <c r="B10" s="4" t="s">
        <v>26</v>
      </c>
      <c r="C10" s="4" t="s">
        <v>75</v>
      </c>
      <c r="D10" s="4" t="s">
        <v>58</v>
      </c>
      <c r="E10" s="4" t="s">
        <v>59</v>
      </c>
      <c r="F10" s="6">
        <v>45310</v>
      </c>
      <c r="G10" s="6">
        <v>45319</v>
      </c>
      <c r="H10" s="4">
        <v>1</v>
      </c>
      <c r="I10" s="4">
        <v>9</v>
      </c>
      <c r="J10" s="4">
        <v>9</v>
      </c>
      <c r="K10" s="4" t="s">
        <v>30</v>
      </c>
      <c r="L10" s="4">
        <v>-1613.88</v>
      </c>
      <c r="M10" s="4">
        <v>-1613.88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45233</v>
      </c>
      <c r="S10" s="6">
        <v>45320</v>
      </c>
      <c r="T10" s="4" t="s">
        <v>34</v>
      </c>
      <c r="U10" s="4">
        <v>-1613.88</v>
      </c>
      <c r="V10" s="4">
        <v>0</v>
      </c>
      <c r="W10" s="4">
        <v>0</v>
      </c>
      <c r="X10" s="4" t="s">
        <v>61</v>
      </c>
      <c r="Y10" s="4" t="s">
        <v>62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45314</v>
      </c>
      <c r="G11" s="6">
        <v>45316</v>
      </c>
      <c r="H11" s="4">
        <v>1</v>
      </c>
      <c r="I11" s="4">
        <v>2</v>
      </c>
      <c r="J11" s="4">
        <v>2</v>
      </c>
      <c r="K11" s="4" t="s">
        <v>30</v>
      </c>
      <c r="L11" s="4">
        <v>2014.84</v>
      </c>
      <c r="M11" s="4">
        <v>2014.84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45242</v>
      </c>
      <c r="S11" s="6">
        <v>45320</v>
      </c>
      <c r="T11" s="4" t="s">
        <v>34</v>
      </c>
      <c r="U11" s="4">
        <v>2014.84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45313</v>
      </c>
      <c r="G12" s="6">
        <v>45315</v>
      </c>
      <c r="H12" s="4">
        <v>2</v>
      </c>
      <c r="I12" s="4">
        <v>2</v>
      </c>
      <c r="J12" s="4">
        <v>4</v>
      </c>
      <c r="K12" s="4" t="s">
        <v>30</v>
      </c>
      <c r="L12" s="4">
        <v>417.84</v>
      </c>
      <c r="M12" s="4">
        <v>417.84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45247</v>
      </c>
      <c r="S12" s="6">
        <v>45320</v>
      </c>
      <c r="T12" s="4" t="s">
        <v>34</v>
      </c>
      <c r="U12" s="4">
        <v>417.84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45317</v>
      </c>
      <c r="G13" s="6">
        <v>45318</v>
      </c>
      <c r="H13" s="4">
        <v>1</v>
      </c>
      <c r="I13" s="4">
        <v>1</v>
      </c>
      <c r="J13" s="4">
        <v>1</v>
      </c>
      <c r="K13" s="4" t="s">
        <v>30</v>
      </c>
      <c r="L13" s="4">
        <v>104.82</v>
      </c>
      <c r="M13" s="4">
        <v>104.82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45248.0000115741</v>
      </c>
      <c r="S13" s="6">
        <v>45320</v>
      </c>
      <c r="T13" s="4" t="s">
        <v>34</v>
      </c>
      <c r="U13" s="4">
        <v>104.82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45311</v>
      </c>
      <c r="G14" s="6">
        <v>45314</v>
      </c>
      <c r="H14" s="4">
        <v>1</v>
      </c>
      <c r="I14" s="4">
        <v>3</v>
      </c>
      <c r="J14" s="4">
        <v>3</v>
      </c>
      <c r="K14" s="4" t="s">
        <v>30</v>
      </c>
      <c r="L14" s="4">
        <v>444.21</v>
      </c>
      <c r="M14" s="4">
        <v>444.21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45249.0000115741</v>
      </c>
      <c r="S14" s="6">
        <v>45320</v>
      </c>
      <c r="T14" s="4" t="s">
        <v>34</v>
      </c>
      <c r="U14" s="4">
        <v>444.21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45316</v>
      </c>
      <c r="G15" s="6">
        <v>45319</v>
      </c>
      <c r="H15" s="4">
        <v>1</v>
      </c>
      <c r="I15" s="4">
        <v>3</v>
      </c>
      <c r="J15" s="4">
        <v>3</v>
      </c>
      <c r="K15" s="4" t="s">
        <v>30</v>
      </c>
      <c r="L15" s="4">
        <v>314.37</v>
      </c>
      <c r="M15" s="4">
        <v>314.37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45249</v>
      </c>
      <c r="S15" s="6">
        <v>45320</v>
      </c>
      <c r="T15" s="4" t="s">
        <v>34</v>
      </c>
      <c r="U15" s="4">
        <v>314.37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45311</v>
      </c>
      <c r="G16" s="6">
        <v>45316</v>
      </c>
      <c r="H16" s="4">
        <v>2</v>
      </c>
      <c r="I16" s="4">
        <v>5</v>
      </c>
      <c r="J16" s="4">
        <v>10</v>
      </c>
      <c r="K16" s="4" t="s">
        <v>30</v>
      </c>
      <c r="L16" s="4">
        <v>1048.74</v>
      </c>
      <c r="M16" s="4">
        <v>1048.74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45250</v>
      </c>
      <c r="S16" s="6">
        <v>45320</v>
      </c>
      <c r="T16" s="4" t="s">
        <v>34</v>
      </c>
      <c r="U16" s="4">
        <v>1048.74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45314</v>
      </c>
      <c r="G17" s="6">
        <v>45317</v>
      </c>
      <c r="H17" s="4">
        <v>1</v>
      </c>
      <c r="I17" s="4">
        <v>3</v>
      </c>
      <c r="J17" s="4">
        <v>3</v>
      </c>
      <c r="K17" s="4" t="s">
        <v>30</v>
      </c>
      <c r="L17" s="4">
        <v>1089</v>
      </c>
      <c r="M17" s="4">
        <v>1089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45251.0000115741</v>
      </c>
      <c r="S17" s="6">
        <v>45320</v>
      </c>
      <c r="T17" s="4" t="s">
        <v>34</v>
      </c>
      <c r="U17" s="4">
        <v>1089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107</v>
      </c>
      <c r="E18" s="4" t="s">
        <v>113</v>
      </c>
      <c r="F18" s="6">
        <v>45314</v>
      </c>
      <c r="G18" s="6">
        <v>45317</v>
      </c>
      <c r="H18" s="4">
        <v>1</v>
      </c>
      <c r="I18" s="4">
        <v>3</v>
      </c>
      <c r="J18" s="4">
        <v>3</v>
      </c>
      <c r="K18" s="4" t="s">
        <v>30</v>
      </c>
      <c r="L18" s="4">
        <v>925.45</v>
      </c>
      <c r="M18" s="4">
        <v>925.45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45251</v>
      </c>
      <c r="S18" s="6">
        <v>45320</v>
      </c>
      <c r="T18" s="4" t="s">
        <v>34</v>
      </c>
      <c r="U18" s="4">
        <v>925.45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64</v>
      </c>
      <c r="E19" s="4" t="s">
        <v>118</v>
      </c>
      <c r="F19" s="6">
        <v>45311</v>
      </c>
      <c r="G19" s="6">
        <v>45318</v>
      </c>
      <c r="H19" s="4">
        <v>1</v>
      </c>
      <c r="I19" s="4">
        <v>7</v>
      </c>
      <c r="J19" s="4">
        <v>7</v>
      </c>
      <c r="K19" s="4" t="s">
        <v>30</v>
      </c>
      <c r="L19" s="4">
        <v>666.96</v>
      </c>
      <c r="M19" s="4">
        <v>666.96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45255.0000115741</v>
      </c>
      <c r="S19" s="6">
        <v>45320</v>
      </c>
      <c r="T19" s="4" t="s">
        <v>34</v>
      </c>
      <c r="U19" s="4">
        <v>666.96</v>
      </c>
      <c r="V19" s="4">
        <v>0</v>
      </c>
      <c r="W19" s="4">
        <v>0</v>
      </c>
      <c r="X19" s="4" t="s">
        <v>120</v>
      </c>
      <c r="Y19" s="4" t="s">
        <v>68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83</v>
      </c>
      <c r="E20" s="4" t="s">
        <v>122</v>
      </c>
      <c r="F20" s="6">
        <v>45315</v>
      </c>
      <c r="G20" s="6">
        <v>45318</v>
      </c>
      <c r="H20" s="4">
        <v>1</v>
      </c>
      <c r="I20" s="4">
        <v>3</v>
      </c>
      <c r="J20" s="4">
        <v>3</v>
      </c>
      <c r="K20" s="4" t="s">
        <v>30</v>
      </c>
      <c r="L20" s="4">
        <v>455.89</v>
      </c>
      <c r="M20" s="4">
        <v>455.89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45259.0000115741</v>
      </c>
      <c r="S20" s="6">
        <v>45320</v>
      </c>
      <c r="T20" s="4" t="s">
        <v>34</v>
      </c>
      <c r="U20" s="4">
        <v>455.89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45313</v>
      </c>
      <c r="G21" s="6">
        <v>45315</v>
      </c>
      <c r="H21" s="4">
        <v>1</v>
      </c>
      <c r="I21" s="4">
        <v>2</v>
      </c>
      <c r="J21" s="4">
        <v>2</v>
      </c>
      <c r="K21" s="4" t="s">
        <v>30</v>
      </c>
      <c r="L21" s="4">
        <v>157.42</v>
      </c>
      <c r="M21" s="4">
        <v>157.42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45259.0000115741</v>
      </c>
      <c r="S21" s="6">
        <v>45320</v>
      </c>
      <c r="T21" s="4" t="s">
        <v>34</v>
      </c>
      <c r="U21" s="4">
        <v>157.42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45312</v>
      </c>
      <c r="G22" s="6">
        <v>45314</v>
      </c>
      <c r="H22" s="4">
        <v>1</v>
      </c>
      <c r="I22" s="4">
        <v>2</v>
      </c>
      <c r="J22" s="4">
        <v>2</v>
      </c>
      <c r="K22" s="4" t="s">
        <v>30</v>
      </c>
      <c r="L22" s="4">
        <v>210.22</v>
      </c>
      <c r="M22" s="4">
        <v>210.22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45262</v>
      </c>
      <c r="S22" s="6">
        <v>45320</v>
      </c>
      <c r="T22" s="4" t="s">
        <v>34</v>
      </c>
      <c r="U22" s="4">
        <v>210.22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45312</v>
      </c>
      <c r="G23" s="6">
        <v>45314</v>
      </c>
      <c r="H23" s="4">
        <v>1</v>
      </c>
      <c r="I23" s="4">
        <v>2</v>
      </c>
      <c r="J23" s="4">
        <v>2</v>
      </c>
      <c r="K23" s="4" t="s">
        <v>30</v>
      </c>
      <c r="L23" s="4">
        <v>157.8</v>
      </c>
      <c r="M23" s="4">
        <v>157.8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45263.0000115741</v>
      </c>
      <c r="S23" s="6">
        <v>45320</v>
      </c>
      <c r="T23" s="4" t="s">
        <v>34</v>
      </c>
      <c r="U23" s="4">
        <v>157.8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45317</v>
      </c>
      <c r="G24" s="6">
        <v>45318</v>
      </c>
      <c r="H24" s="4">
        <v>1</v>
      </c>
      <c r="I24" s="4">
        <v>1</v>
      </c>
      <c r="J24" s="4">
        <v>1</v>
      </c>
      <c r="K24" s="4" t="s">
        <v>30</v>
      </c>
      <c r="L24" s="4">
        <v>237.83</v>
      </c>
      <c r="M24" s="4">
        <v>237.83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45263.0000115741</v>
      </c>
      <c r="S24" s="6">
        <v>45320</v>
      </c>
      <c r="T24" s="4" t="s">
        <v>34</v>
      </c>
      <c r="U24" s="4">
        <v>237.83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45312</v>
      </c>
      <c r="G25" s="6">
        <v>45314</v>
      </c>
      <c r="H25" s="4">
        <v>1</v>
      </c>
      <c r="I25" s="4">
        <v>2</v>
      </c>
      <c r="J25" s="4">
        <v>2</v>
      </c>
      <c r="K25" s="4" t="s">
        <v>30</v>
      </c>
      <c r="L25" s="4">
        <v>202.02</v>
      </c>
      <c r="M25" s="4">
        <v>202.02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45264.0000115741</v>
      </c>
      <c r="S25" s="6">
        <v>45320</v>
      </c>
      <c r="T25" s="4" t="s">
        <v>34</v>
      </c>
      <c r="U25" s="4">
        <v>202.02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45317</v>
      </c>
      <c r="G26" s="6">
        <v>45319</v>
      </c>
      <c r="H26" s="4">
        <v>1</v>
      </c>
      <c r="I26" s="4">
        <v>2</v>
      </c>
      <c r="J26" s="4">
        <v>2</v>
      </c>
      <c r="K26" s="4" t="s">
        <v>30</v>
      </c>
      <c r="L26" s="4">
        <v>107.16</v>
      </c>
      <c r="M26" s="4">
        <v>107.16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45264.0000115741</v>
      </c>
      <c r="S26" s="6">
        <v>45320</v>
      </c>
      <c r="T26" s="4" t="s">
        <v>34</v>
      </c>
      <c r="U26" s="4">
        <v>107.16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45317</v>
      </c>
      <c r="G27" s="6">
        <v>45319</v>
      </c>
      <c r="H27" s="4">
        <v>1</v>
      </c>
      <c r="I27" s="4">
        <v>2</v>
      </c>
      <c r="J27" s="4">
        <v>2</v>
      </c>
      <c r="K27" s="4" t="s">
        <v>30</v>
      </c>
      <c r="L27" s="4">
        <v>132.7</v>
      </c>
      <c r="M27" s="4">
        <v>132.7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45265.0000115741</v>
      </c>
      <c r="S27" s="6">
        <v>45320</v>
      </c>
      <c r="T27" s="4" t="s">
        <v>34</v>
      </c>
      <c r="U27" s="4">
        <v>132.7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45312</v>
      </c>
      <c r="G28" s="6">
        <v>45313</v>
      </c>
      <c r="H28" s="4">
        <v>1</v>
      </c>
      <c r="I28" s="4">
        <v>1</v>
      </c>
      <c r="J28" s="4">
        <v>1</v>
      </c>
      <c r="K28" s="4" t="s">
        <v>30</v>
      </c>
      <c r="L28" s="4">
        <v>53.5</v>
      </c>
      <c r="M28" s="4">
        <v>53.5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45265.0000115741</v>
      </c>
      <c r="S28" s="6">
        <v>45320</v>
      </c>
      <c r="T28" s="4" t="s">
        <v>34</v>
      </c>
      <c r="U28" s="4">
        <v>53.5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45311</v>
      </c>
      <c r="G29" s="6">
        <v>45314</v>
      </c>
      <c r="H29" s="4">
        <v>1</v>
      </c>
      <c r="I29" s="4">
        <v>3</v>
      </c>
      <c r="J29" s="4">
        <v>3</v>
      </c>
      <c r="K29" s="4" t="s">
        <v>30</v>
      </c>
      <c r="L29" s="4">
        <v>3394.17</v>
      </c>
      <c r="M29" s="4">
        <v>3394.17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45267.0000115741</v>
      </c>
      <c r="S29" s="6">
        <v>45320</v>
      </c>
      <c r="T29" s="4" t="s">
        <v>34</v>
      </c>
      <c r="U29" s="4">
        <v>3394.17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28</v>
      </c>
      <c r="E30" s="4" t="s">
        <v>179</v>
      </c>
      <c r="F30" s="6">
        <v>45314</v>
      </c>
      <c r="G30" s="6">
        <v>45316</v>
      </c>
      <c r="H30" s="4">
        <v>1</v>
      </c>
      <c r="I30" s="4">
        <v>2</v>
      </c>
      <c r="J30" s="4">
        <v>2</v>
      </c>
      <c r="K30" s="4" t="s">
        <v>30</v>
      </c>
      <c r="L30" s="4">
        <v>375.12</v>
      </c>
      <c r="M30" s="4">
        <v>375.12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45267.0000115741</v>
      </c>
      <c r="S30" s="6">
        <v>45320</v>
      </c>
      <c r="T30" s="4" t="s">
        <v>34</v>
      </c>
      <c r="U30" s="4">
        <v>375.12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45317</v>
      </c>
      <c r="G31" s="6">
        <v>45318</v>
      </c>
      <c r="H31" s="4">
        <v>2</v>
      </c>
      <c r="I31" s="4">
        <v>1</v>
      </c>
      <c r="J31" s="4">
        <v>2</v>
      </c>
      <c r="K31" s="4" t="s">
        <v>30</v>
      </c>
      <c r="L31" s="4">
        <v>106.74</v>
      </c>
      <c r="M31" s="4">
        <v>106.74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45267</v>
      </c>
      <c r="S31" s="6">
        <v>45320</v>
      </c>
      <c r="T31" s="4" t="s">
        <v>34</v>
      </c>
      <c r="U31" s="4">
        <v>106.74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45318</v>
      </c>
      <c r="G32" s="6">
        <v>45319</v>
      </c>
      <c r="H32" s="4">
        <v>1</v>
      </c>
      <c r="I32" s="4">
        <v>1</v>
      </c>
      <c r="J32" s="4">
        <v>1</v>
      </c>
      <c r="K32" s="4" t="s">
        <v>30</v>
      </c>
      <c r="L32" s="4">
        <v>53.37</v>
      </c>
      <c r="M32" s="4">
        <v>53.37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45267</v>
      </c>
      <c r="S32" s="6">
        <v>45320</v>
      </c>
      <c r="T32" s="4" t="s">
        <v>34</v>
      </c>
      <c r="U32" s="4">
        <v>53.37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127</v>
      </c>
      <c r="E33" s="4" t="s">
        <v>192</v>
      </c>
      <c r="F33" s="6">
        <v>45315</v>
      </c>
      <c r="G33" s="6">
        <v>45317</v>
      </c>
      <c r="H33" s="4">
        <v>1</v>
      </c>
      <c r="I33" s="4">
        <v>2</v>
      </c>
      <c r="J33" s="4">
        <v>2</v>
      </c>
      <c r="K33" s="4" t="s">
        <v>30</v>
      </c>
      <c r="L33" s="4">
        <v>205.4</v>
      </c>
      <c r="M33" s="4">
        <v>205.4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45267</v>
      </c>
      <c r="S33" s="6">
        <v>45320</v>
      </c>
      <c r="T33" s="4" t="s">
        <v>34</v>
      </c>
      <c r="U33" s="4">
        <v>205.4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140</v>
      </c>
      <c r="F34" s="6">
        <v>45315</v>
      </c>
      <c r="G34" s="6">
        <v>45316</v>
      </c>
      <c r="H34" s="4">
        <v>1</v>
      </c>
      <c r="I34" s="4">
        <v>1</v>
      </c>
      <c r="J34" s="4">
        <v>1</v>
      </c>
      <c r="K34" s="4" t="s">
        <v>30</v>
      </c>
      <c r="L34" s="4">
        <v>55.51</v>
      </c>
      <c r="M34" s="4">
        <v>55.51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45268.0000115741</v>
      </c>
      <c r="S34" s="6">
        <v>45320</v>
      </c>
      <c r="T34" s="4" t="s">
        <v>34</v>
      </c>
      <c r="U34" s="4">
        <v>55.51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45310</v>
      </c>
      <c r="G35" s="6">
        <v>45313</v>
      </c>
      <c r="H35" s="4">
        <v>1</v>
      </c>
      <c r="I35" s="4">
        <v>3</v>
      </c>
      <c r="J35" s="4">
        <v>3</v>
      </c>
      <c r="K35" s="4" t="s">
        <v>30</v>
      </c>
      <c r="L35" s="4">
        <v>302.43</v>
      </c>
      <c r="M35" s="4">
        <v>302.43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45273</v>
      </c>
      <c r="S35" s="6">
        <v>45320</v>
      </c>
      <c r="T35" s="4" t="s">
        <v>34</v>
      </c>
      <c r="U35" s="4">
        <v>302.43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157</v>
      </c>
      <c r="E36" s="4" t="s">
        <v>158</v>
      </c>
      <c r="F36" s="6">
        <v>45313</v>
      </c>
      <c r="G36" s="6">
        <v>45314</v>
      </c>
      <c r="H36" s="4">
        <v>1</v>
      </c>
      <c r="I36" s="4">
        <v>1</v>
      </c>
      <c r="J36" s="4">
        <v>1</v>
      </c>
      <c r="K36" s="4" t="s">
        <v>30</v>
      </c>
      <c r="L36" s="4">
        <v>53.25</v>
      </c>
      <c r="M36" s="4">
        <v>53.25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45273.0000115741</v>
      </c>
      <c r="S36" s="6">
        <v>45320</v>
      </c>
      <c r="T36" s="4" t="s">
        <v>34</v>
      </c>
      <c r="U36" s="4">
        <v>53.25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162</v>
      </c>
      <c r="B37" s="4" t="s">
        <v>26</v>
      </c>
      <c r="C37" s="4" t="s">
        <v>75</v>
      </c>
      <c r="D37" s="4" t="s">
        <v>163</v>
      </c>
      <c r="E37" s="4" t="s">
        <v>164</v>
      </c>
      <c r="F37" s="6">
        <v>45317</v>
      </c>
      <c r="G37" s="6">
        <v>45319</v>
      </c>
      <c r="H37" s="4">
        <v>1</v>
      </c>
      <c r="I37" s="4">
        <v>2</v>
      </c>
      <c r="J37" s="4">
        <v>2</v>
      </c>
      <c r="K37" s="4" t="s">
        <v>30</v>
      </c>
      <c r="L37" s="4">
        <v>-132.7</v>
      </c>
      <c r="M37" s="4">
        <v>-132.7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45265.0000115741</v>
      </c>
      <c r="S37" s="6">
        <v>45320</v>
      </c>
      <c r="T37" s="4" t="s">
        <v>34</v>
      </c>
      <c r="U37" s="4">
        <v>-132.7</v>
      </c>
      <c r="V37" s="4">
        <v>0</v>
      </c>
      <c r="W37" s="4">
        <v>0</v>
      </c>
      <c r="X37" s="4" t="s">
        <v>166</v>
      </c>
      <c r="Y37" s="4" t="s">
        <v>167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45312</v>
      </c>
      <c r="G38" s="6">
        <v>45315</v>
      </c>
      <c r="H38" s="4">
        <v>1</v>
      </c>
      <c r="I38" s="4">
        <v>3</v>
      </c>
      <c r="J38" s="4">
        <v>3</v>
      </c>
      <c r="K38" s="4" t="s">
        <v>30</v>
      </c>
      <c r="L38" s="4">
        <v>256.32</v>
      </c>
      <c r="M38" s="4">
        <v>256.32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45275</v>
      </c>
      <c r="S38" s="6">
        <v>45320</v>
      </c>
      <c r="T38" s="4" t="s">
        <v>34</v>
      </c>
      <c r="U38" s="4">
        <v>256.32</v>
      </c>
      <c r="V38" s="4">
        <v>0</v>
      </c>
      <c r="W38" s="4">
        <v>0</v>
      </c>
      <c r="X38" s="4" t="s">
        <v>215</v>
      </c>
      <c r="Y38" s="4" t="s">
        <v>149</v>
      </c>
    </row>
    <row r="39" s="4" customFormat="1" spans="1:25">
      <c r="A39" s="4" t="s">
        <v>211</v>
      </c>
      <c r="B39" s="4" t="s">
        <v>26</v>
      </c>
      <c r="C39" s="4" t="s">
        <v>75</v>
      </c>
      <c r="D39" s="4" t="s">
        <v>212</v>
      </c>
      <c r="E39" s="4" t="s">
        <v>213</v>
      </c>
      <c r="F39" s="6">
        <v>45312</v>
      </c>
      <c r="G39" s="6">
        <v>45315</v>
      </c>
      <c r="H39" s="4">
        <v>1</v>
      </c>
      <c r="I39" s="4">
        <v>3</v>
      </c>
      <c r="J39" s="4">
        <v>3</v>
      </c>
      <c r="K39" s="4" t="s">
        <v>30</v>
      </c>
      <c r="L39" s="4">
        <v>-256.32</v>
      </c>
      <c r="M39" s="4">
        <v>-256.32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45275</v>
      </c>
      <c r="S39" s="6">
        <v>45320</v>
      </c>
      <c r="T39" s="4" t="s">
        <v>34</v>
      </c>
      <c r="U39" s="4">
        <v>-256.32</v>
      </c>
      <c r="V39" s="4">
        <v>0</v>
      </c>
      <c r="W39" s="4">
        <v>0</v>
      </c>
      <c r="X39" s="4" t="s">
        <v>215</v>
      </c>
      <c r="Y39" s="4" t="s">
        <v>149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45314</v>
      </c>
      <c r="G40" s="6">
        <v>45316</v>
      </c>
      <c r="H40" s="4">
        <v>1</v>
      </c>
      <c r="I40" s="4">
        <v>2</v>
      </c>
      <c r="J40" s="4">
        <v>2</v>
      </c>
      <c r="K40" s="4" t="s">
        <v>30</v>
      </c>
      <c r="L40" s="4">
        <v>88.12</v>
      </c>
      <c r="M40" s="4">
        <v>88.12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45276</v>
      </c>
      <c r="S40" s="6">
        <v>45320</v>
      </c>
      <c r="T40" s="4" t="s">
        <v>34</v>
      </c>
      <c r="U40" s="4">
        <v>88.12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157</v>
      </c>
      <c r="E41" s="4" t="s">
        <v>158</v>
      </c>
      <c r="F41" s="6">
        <v>45312</v>
      </c>
      <c r="G41" s="6">
        <v>45313</v>
      </c>
      <c r="H41" s="4">
        <v>1</v>
      </c>
      <c r="I41" s="4">
        <v>1</v>
      </c>
      <c r="J41" s="4">
        <v>1</v>
      </c>
      <c r="K41" s="4" t="s">
        <v>30</v>
      </c>
      <c r="L41" s="4">
        <v>53.67</v>
      </c>
      <c r="M41" s="4">
        <v>53.67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45276.0000115741</v>
      </c>
      <c r="S41" s="6">
        <v>45320</v>
      </c>
      <c r="T41" s="4" t="s">
        <v>34</v>
      </c>
      <c r="U41" s="4">
        <v>53.67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45316</v>
      </c>
      <c r="G42" s="6">
        <v>45319</v>
      </c>
      <c r="H42" s="4">
        <v>1</v>
      </c>
      <c r="I42" s="4">
        <v>3</v>
      </c>
      <c r="J42" s="4">
        <v>3</v>
      </c>
      <c r="K42" s="4" t="s">
        <v>30</v>
      </c>
      <c r="L42" s="4">
        <v>102.42</v>
      </c>
      <c r="M42" s="4">
        <v>102.42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45279.0000115741</v>
      </c>
      <c r="S42" s="6">
        <v>45320</v>
      </c>
      <c r="T42" s="4" t="s">
        <v>34</v>
      </c>
      <c r="U42" s="4">
        <v>102.42</v>
      </c>
      <c r="V42" s="4">
        <v>0</v>
      </c>
      <c r="W42" s="4">
        <v>0</v>
      </c>
      <c r="X42" s="4" t="s">
        <v>230</v>
      </c>
      <c r="Y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45313</v>
      </c>
      <c r="G43" s="6">
        <v>45315</v>
      </c>
      <c r="H43" s="4">
        <v>1</v>
      </c>
      <c r="I43" s="4">
        <v>2</v>
      </c>
      <c r="J43" s="4">
        <v>2</v>
      </c>
      <c r="K43" s="4" t="s">
        <v>30</v>
      </c>
      <c r="L43" s="4">
        <v>196.5</v>
      </c>
      <c r="M43" s="4">
        <v>196.5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45280</v>
      </c>
      <c r="S43" s="6">
        <v>45320</v>
      </c>
      <c r="T43" s="4" t="s">
        <v>34</v>
      </c>
      <c r="U43" s="4">
        <v>196.5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197</v>
      </c>
      <c r="E44" s="4" t="s">
        <v>140</v>
      </c>
      <c r="F44" s="6">
        <v>45311</v>
      </c>
      <c r="G44" s="6">
        <v>45313</v>
      </c>
      <c r="H44" s="4">
        <v>1</v>
      </c>
      <c r="I44" s="4">
        <v>2</v>
      </c>
      <c r="J44" s="4">
        <v>2</v>
      </c>
      <c r="K44" s="4" t="s">
        <v>30</v>
      </c>
      <c r="L44" s="4">
        <v>112.12</v>
      </c>
      <c r="M44" s="4">
        <v>112.12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45280.0000115741</v>
      </c>
      <c r="S44" s="6">
        <v>45320</v>
      </c>
      <c r="T44" s="4" t="s">
        <v>34</v>
      </c>
      <c r="U44" s="4">
        <v>112.12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45309</v>
      </c>
      <c r="G45" s="6">
        <v>45314</v>
      </c>
      <c r="H45" s="4">
        <v>1</v>
      </c>
      <c r="I45" s="4">
        <v>5</v>
      </c>
      <c r="J45" s="4">
        <v>5</v>
      </c>
      <c r="K45" s="4" t="s">
        <v>30</v>
      </c>
      <c r="L45" s="4">
        <v>304.15</v>
      </c>
      <c r="M45" s="4">
        <v>304.15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45281.0000115741</v>
      </c>
      <c r="S45" s="6">
        <v>45320</v>
      </c>
      <c r="T45" s="4" t="s">
        <v>34</v>
      </c>
      <c r="U45" s="4">
        <v>304.15</v>
      </c>
      <c r="V45" s="4">
        <v>0</v>
      </c>
      <c r="W45" s="4">
        <v>0</v>
      </c>
      <c r="X45" s="4" t="s">
        <v>246</v>
      </c>
      <c r="Y45" s="4" t="s">
        <v>246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45310</v>
      </c>
      <c r="G46" s="6">
        <v>45313</v>
      </c>
      <c r="H46" s="4">
        <v>1</v>
      </c>
      <c r="I46" s="4">
        <v>3</v>
      </c>
      <c r="J46" s="4">
        <v>3</v>
      </c>
      <c r="K46" s="4" t="s">
        <v>30</v>
      </c>
      <c r="L46" s="4">
        <v>181.92</v>
      </c>
      <c r="M46" s="4">
        <v>181.92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45282</v>
      </c>
      <c r="S46" s="6">
        <v>45320</v>
      </c>
      <c r="T46" s="4" t="s">
        <v>34</v>
      </c>
      <c r="U46" s="4">
        <v>181.92</v>
      </c>
      <c r="V46" s="4">
        <v>0</v>
      </c>
      <c r="W46" s="4">
        <v>0</v>
      </c>
      <c r="X46" s="4" t="s">
        <v>249</v>
      </c>
      <c r="Y46" s="4" t="s">
        <v>249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252</v>
      </c>
      <c r="F47" s="6">
        <v>45314</v>
      </c>
      <c r="G47" s="6">
        <v>45316</v>
      </c>
      <c r="H47" s="4">
        <v>1</v>
      </c>
      <c r="I47" s="4">
        <v>2</v>
      </c>
      <c r="J47" s="4">
        <v>2</v>
      </c>
      <c r="K47" s="4" t="s">
        <v>30</v>
      </c>
      <c r="L47" s="4">
        <v>371.92</v>
      </c>
      <c r="M47" s="4">
        <v>371.92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45283.0000115741</v>
      </c>
      <c r="S47" s="6">
        <v>45320</v>
      </c>
      <c r="T47" s="4" t="s">
        <v>34</v>
      </c>
      <c r="U47" s="4">
        <v>371.92</v>
      </c>
      <c r="V47" s="4">
        <v>0</v>
      </c>
      <c r="W47" s="4">
        <v>0</v>
      </c>
      <c r="X47" s="4" t="s">
        <v>254</v>
      </c>
      <c r="Y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45315</v>
      </c>
      <c r="G48" s="6">
        <v>45317</v>
      </c>
      <c r="H48" s="4">
        <v>1</v>
      </c>
      <c r="I48" s="4">
        <v>2</v>
      </c>
      <c r="J48" s="4">
        <v>2</v>
      </c>
      <c r="K48" s="4" t="s">
        <v>30</v>
      </c>
      <c r="L48" s="4">
        <v>474.56</v>
      </c>
      <c r="M48" s="4">
        <v>474.56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45283.0000115741</v>
      </c>
      <c r="S48" s="6">
        <v>45320</v>
      </c>
      <c r="T48" s="4" t="s">
        <v>34</v>
      </c>
      <c r="U48" s="4">
        <v>474.56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45316</v>
      </c>
      <c r="G49" s="6">
        <v>45317</v>
      </c>
      <c r="H49" s="4">
        <v>1</v>
      </c>
      <c r="I49" s="4">
        <v>1</v>
      </c>
      <c r="J49" s="4">
        <v>1</v>
      </c>
      <c r="K49" s="4" t="s">
        <v>30</v>
      </c>
      <c r="L49" s="4">
        <v>95.75</v>
      </c>
      <c r="M49" s="4">
        <v>95.75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45285.0000115741</v>
      </c>
      <c r="S49" s="6">
        <v>45320</v>
      </c>
      <c r="T49" s="4" t="s">
        <v>34</v>
      </c>
      <c r="U49" s="4">
        <v>95.75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45312</v>
      </c>
      <c r="G50" s="6">
        <v>45314</v>
      </c>
      <c r="H50" s="4">
        <v>1</v>
      </c>
      <c r="I50" s="4">
        <v>2</v>
      </c>
      <c r="J50" s="4">
        <v>2</v>
      </c>
      <c r="K50" s="4" t="s">
        <v>30</v>
      </c>
      <c r="L50" s="4">
        <v>88.78</v>
      </c>
      <c r="M50" s="4">
        <v>88.78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45286.0000115741</v>
      </c>
      <c r="S50" s="6">
        <v>45320</v>
      </c>
      <c r="T50" s="4" t="s">
        <v>34</v>
      </c>
      <c r="U50" s="4">
        <v>88.78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45312</v>
      </c>
      <c r="G51" s="6">
        <v>45315</v>
      </c>
      <c r="H51" s="4">
        <v>1</v>
      </c>
      <c r="I51" s="4">
        <v>3</v>
      </c>
      <c r="J51" s="4">
        <v>3</v>
      </c>
      <c r="K51" s="4" t="s">
        <v>30</v>
      </c>
      <c r="L51" s="4">
        <v>1092.54</v>
      </c>
      <c r="M51" s="4">
        <v>1092.54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45286.0000115741</v>
      </c>
      <c r="S51" s="6">
        <v>45320</v>
      </c>
      <c r="T51" s="4" t="s">
        <v>34</v>
      </c>
      <c r="U51" s="4">
        <v>1092.54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197</v>
      </c>
      <c r="E52" s="4" t="s">
        <v>140</v>
      </c>
      <c r="F52" s="6">
        <v>45314</v>
      </c>
      <c r="G52" s="6">
        <v>45315</v>
      </c>
      <c r="H52" s="4">
        <v>1</v>
      </c>
      <c r="I52" s="4">
        <v>1</v>
      </c>
      <c r="J52" s="4">
        <v>1</v>
      </c>
      <c r="K52" s="4" t="s">
        <v>30</v>
      </c>
      <c r="L52" s="4">
        <v>56.42</v>
      </c>
      <c r="M52" s="4">
        <v>56.42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45287</v>
      </c>
      <c r="S52" s="6">
        <v>45320</v>
      </c>
      <c r="T52" s="4" t="s">
        <v>34</v>
      </c>
      <c r="U52" s="4">
        <v>56.42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45311</v>
      </c>
      <c r="G53" s="6">
        <v>45315</v>
      </c>
      <c r="H53" s="4">
        <v>1</v>
      </c>
      <c r="I53" s="4">
        <v>4</v>
      </c>
      <c r="J53" s="4">
        <v>4</v>
      </c>
      <c r="K53" s="4" t="s">
        <v>30</v>
      </c>
      <c r="L53" s="4">
        <v>803.02</v>
      </c>
      <c r="M53" s="4">
        <v>803.02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45288.0000115741</v>
      </c>
      <c r="S53" s="6">
        <v>45320</v>
      </c>
      <c r="T53" s="4" t="s">
        <v>34</v>
      </c>
      <c r="U53" s="4">
        <v>803.02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45315</v>
      </c>
      <c r="G54" s="6">
        <v>45317</v>
      </c>
      <c r="H54" s="4">
        <v>1</v>
      </c>
      <c r="I54" s="4">
        <v>2</v>
      </c>
      <c r="J54" s="4">
        <v>2</v>
      </c>
      <c r="K54" s="4" t="s">
        <v>30</v>
      </c>
      <c r="L54" s="4">
        <v>718.64</v>
      </c>
      <c r="M54" s="4">
        <v>718.64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45288</v>
      </c>
      <c r="S54" s="6">
        <v>45320</v>
      </c>
      <c r="T54" s="4" t="s">
        <v>34</v>
      </c>
      <c r="U54" s="4">
        <v>718.64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45307</v>
      </c>
      <c r="G55" s="6">
        <v>45314</v>
      </c>
      <c r="H55" s="4">
        <v>1</v>
      </c>
      <c r="I55" s="4">
        <v>7</v>
      </c>
      <c r="J55" s="4">
        <v>7</v>
      </c>
      <c r="K55" s="4" t="s">
        <v>30</v>
      </c>
      <c r="L55" s="4">
        <v>591.64</v>
      </c>
      <c r="M55" s="4">
        <v>591.64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45288</v>
      </c>
      <c r="S55" s="6">
        <v>45320</v>
      </c>
      <c r="T55" s="4" t="s">
        <v>34</v>
      </c>
      <c r="U55" s="4">
        <v>591.64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45309</v>
      </c>
      <c r="G56" s="6">
        <v>45313</v>
      </c>
      <c r="H56" s="4">
        <v>1</v>
      </c>
      <c r="I56" s="4">
        <v>4</v>
      </c>
      <c r="J56" s="4">
        <v>4</v>
      </c>
      <c r="K56" s="4" t="s">
        <v>30</v>
      </c>
      <c r="L56" s="4">
        <v>539.32</v>
      </c>
      <c r="M56" s="4">
        <v>539.32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45289</v>
      </c>
      <c r="S56" s="6">
        <v>45320</v>
      </c>
      <c r="T56" s="4" t="s">
        <v>34</v>
      </c>
      <c r="U56" s="4">
        <v>539.32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303</v>
      </c>
      <c r="E57" s="4" t="s">
        <v>309</v>
      </c>
      <c r="F57" s="6">
        <v>45309</v>
      </c>
      <c r="G57" s="6">
        <v>45313</v>
      </c>
      <c r="H57" s="4">
        <v>1</v>
      </c>
      <c r="I57" s="4">
        <v>4</v>
      </c>
      <c r="J57" s="4">
        <v>4</v>
      </c>
      <c r="K57" s="4" t="s">
        <v>30</v>
      </c>
      <c r="L57" s="4">
        <v>539.32</v>
      </c>
      <c r="M57" s="4">
        <v>539.32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45289</v>
      </c>
      <c r="S57" s="6">
        <v>45320</v>
      </c>
      <c r="T57" s="4" t="s">
        <v>34</v>
      </c>
      <c r="U57" s="4">
        <v>539.32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45317</v>
      </c>
      <c r="G58" s="6">
        <v>45319</v>
      </c>
      <c r="H58" s="4">
        <v>1</v>
      </c>
      <c r="I58" s="4">
        <v>2</v>
      </c>
      <c r="J58" s="4">
        <v>2</v>
      </c>
      <c r="K58" s="4" t="s">
        <v>30</v>
      </c>
      <c r="L58" s="4">
        <v>332.66</v>
      </c>
      <c r="M58" s="4">
        <v>332.66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45289</v>
      </c>
      <c r="S58" s="6">
        <v>45320</v>
      </c>
      <c r="T58" s="4" t="s">
        <v>34</v>
      </c>
      <c r="U58" s="4">
        <v>332.66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45316</v>
      </c>
      <c r="G59" s="6">
        <v>45318</v>
      </c>
      <c r="H59" s="4">
        <v>1</v>
      </c>
      <c r="I59" s="4">
        <v>2</v>
      </c>
      <c r="J59" s="4">
        <v>2</v>
      </c>
      <c r="K59" s="4" t="s">
        <v>30</v>
      </c>
      <c r="L59" s="4">
        <v>262.92</v>
      </c>
      <c r="M59" s="4">
        <v>262.92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45290.0000115741</v>
      </c>
      <c r="S59" s="6">
        <v>45320</v>
      </c>
      <c r="T59" s="4" t="s">
        <v>34</v>
      </c>
      <c r="U59" s="4">
        <v>262.92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45310</v>
      </c>
      <c r="G60" s="6">
        <v>45313</v>
      </c>
      <c r="H60" s="4">
        <v>1</v>
      </c>
      <c r="I60" s="4">
        <v>3</v>
      </c>
      <c r="J60" s="4">
        <v>3</v>
      </c>
      <c r="K60" s="4" t="s">
        <v>30</v>
      </c>
      <c r="L60" s="4">
        <v>418.55</v>
      </c>
      <c r="M60" s="4">
        <v>418.55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45290</v>
      </c>
      <c r="S60" s="6">
        <v>45320</v>
      </c>
      <c r="T60" s="4" t="s">
        <v>34</v>
      </c>
      <c r="U60" s="4">
        <v>418.55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45310</v>
      </c>
      <c r="G61" s="6">
        <v>45313</v>
      </c>
      <c r="H61" s="4">
        <v>1</v>
      </c>
      <c r="I61" s="4">
        <v>3</v>
      </c>
      <c r="J61" s="4">
        <v>3</v>
      </c>
      <c r="K61" s="4" t="s">
        <v>30</v>
      </c>
      <c r="L61" s="4">
        <v>418.55</v>
      </c>
      <c r="M61" s="4">
        <v>418.55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45290</v>
      </c>
      <c r="S61" s="6">
        <v>45320</v>
      </c>
      <c r="T61" s="4" t="s">
        <v>34</v>
      </c>
      <c r="U61" s="4">
        <v>418.55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113</v>
      </c>
      <c r="F62" s="6">
        <v>45318</v>
      </c>
      <c r="G62" s="6">
        <v>45319</v>
      </c>
      <c r="H62" s="4">
        <v>1</v>
      </c>
      <c r="I62" s="4">
        <v>1</v>
      </c>
      <c r="J62" s="4">
        <v>1</v>
      </c>
      <c r="K62" s="4" t="s">
        <v>30</v>
      </c>
      <c r="L62" s="4">
        <v>234.82</v>
      </c>
      <c r="M62" s="4">
        <v>234.82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45291.0000115741</v>
      </c>
      <c r="S62" s="6">
        <v>45320</v>
      </c>
      <c r="T62" s="4" t="s">
        <v>34</v>
      </c>
      <c r="U62" s="4">
        <v>234.82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269</v>
      </c>
      <c r="E63" s="4" t="s">
        <v>270</v>
      </c>
      <c r="F63" s="6">
        <v>45313</v>
      </c>
      <c r="G63" s="6">
        <v>45315</v>
      </c>
      <c r="H63" s="4">
        <v>1</v>
      </c>
      <c r="I63" s="4">
        <v>2</v>
      </c>
      <c r="J63" s="4">
        <v>2</v>
      </c>
      <c r="K63" s="4" t="s">
        <v>30</v>
      </c>
      <c r="L63" s="4">
        <v>89.88</v>
      </c>
      <c r="M63" s="4">
        <v>89.88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45291.0000115741</v>
      </c>
      <c r="S63" s="6">
        <v>45320</v>
      </c>
      <c r="T63" s="4" t="s">
        <v>34</v>
      </c>
      <c r="U63" s="4">
        <v>89.88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157</v>
      </c>
      <c r="E64" s="4" t="s">
        <v>158</v>
      </c>
      <c r="F64" s="6">
        <v>45316</v>
      </c>
      <c r="G64" s="6">
        <v>45318</v>
      </c>
      <c r="H64" s="4">
        <v>2</v>
      </c>
      <c r="I64" s="4">
        <v>2</v>
      </c>
      <c r="J64" s="4">
        <v>4</v>
      </c>
      <c r="K64" s="4" t="s">
        <v>30</v>
      </c>
      <c r="L64" s="4">
        <v>215.16</v>
      </c>
      <c r="M64" s="4">
        <v>215.16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45291</v>
      </c>
      <c r="S64" s="6">
        <v>45320</v>
      </c>
      <c r="T64" s="4" t="s">
        <v>34</v>
      </c>
      <c r="U64" s="4">
        <v>215.16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243</v>
      </c>
      <c r="E65" s="4" t="s">
        <v>244</v>
      </c>
      <c r="F65" s="6">
        <v>45309</v>
      </c>
      <c r="G65" s="6">
        <v>45315</v>
      </c>
      <c r="H65" s="4">
        <v>1</v>
      </c>
      <c r="I65" s="4">
        <v>6</v>
      </c>
      <c r="J65" s="4">
        <v>6</v>
      </c>
      <c r="K65" s="4" t="s">
        <v>30</v>
      </c>
      <c r="L65" s="4">
        <v>365.7</v>
      </c>
      <c r="M65" s="4">
        <v>365.7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45291</v>
      </c>
      <c r="S65" s="6">
        <v>45320</v>
      </c>
      <c r="T65" s="4" t="s">
        <v>34</v>
      </c>
      <c r="U65" s="4">
        <v>365.7</v>
      </c>
      <c r="V65" s="4">
        <v>0</v>
      </c>
      <c r="W65" s="4">
        <v>0</v>
      </c>
      <c r="X65" s="4" t="s">
        <v>350</v>
      </c>
      <c r="Y65" s="4" t="s">
        <v>350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353</v>
      </c>
      <c r="F66" s="6">
        <v>45312</v>
      </c>
      <c r="G66" s="6">
        <v>45314</v>
      </c>
      <c r="H66" s="4">
        <v>1</v>
      </c>
      <c r="I66" s="4">
        <v>2</v>
      </c>
      <c r="J66" s="4">
        <v>2</v>
      </c>
      <c r="K66" s="4" t="s">
        <v>30</v>
      </c>
      <c r="L66" s="4">
        <v>178.92</v>
      </c>
      <c r="M66" s="4">
        <v>178.92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45292</v>
      </c>
      <c r="S66" s="6">
        <v>45320</v>
      </c>
      <c r="T66" s="4" t="s">
        <v>34</v>
      </c>
      <c r="U66" s="4">
        <v>178.92</v>
      </c>
      <c r="V66" s="4">
        <v>0</v>
      </c>
      <c r="W66" s="4">
        <v>0</v>
      </c>
      <c r="X66" s="4" t="s">
        <v>355</v>
      </c>
      <c r="Y66" s="4" t="s">
        <v>356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358</v>
      </c>
      <c r="E67" s="4" t="s">
        <v>359</v>
      </c>
      <c r="F67" s="6">
        <v>45317</v>
      </c>
      <c r="G67" s="6">
        <v>45319</v>
      </c>
      <c r="H67" s="4">
        <v>1</v>
      </c>
      <c r="I67" s="4">
        <v>2</v>
      </c>
      <c r="J67" s="4">
        <v>2</v>
      </c>
      <c r="K67" s="4" t="s">
        <v>30</v>
      </c>
      <c r="L67" s="4">
        <v>508.4</v>
      </c>
      <c r="M67" s="4">
        <v>508.4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45293</v>
      </c>
      <c r="S67" s="6">
        <v>45320</v>
      </c>
      <c r="T67" s="4" t="s">
        <v>34</v>
      </c>
      <c r="U67" s="4">
        <v>508.4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108</v>
      </c>
      <c r="F68" s="6">
        <v>45311</v>
      </c>
      <c r="G68" s="6">
        <v>45313</v>
      </c>
      <c r="H68" s="4">
        <v>1</v>
      </c>
      <c r="I68" s="4">
        <v>2</v>
      </c>
      <c r="J68" s="4">
        <v>2</v>
      </c>
      <c r="K68" s="4" t="s">
        <v>30</v>
      </c>
      <c r="L68" s="4">
        <v>104.76</v>
      </c>
      <c r="M68" s="4">
        <v>104.76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45293</v>
      </c>
      <c r="S68" s="6">
        <v>45320</v>
      </c>
      <c r="T68" s="4" t="s">
        <v>34</v>
      </c>
      <c r="U68" s="4">
        <v>104.76</v>
      </c>
      <c r="V68" s="4">
        <v>0</v>
      </c>
      <c r="W68" s="4">
        <v>0</v>
      </c>
      <c r="X68" s="4" t="s">
        <v>366</v>
      </c>
      <c r="Y68" s="4" t="s">
        <v>367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157</v>
      </c>
      <c r="E69" s="4" t="s">
        <v>158</v>
      </c>
      <c r="F69" s="6">
        <v>45316</v>
      </c>
      <c r="G69" s="6">
        <v>45318</v>
      </c>
      <c r="H69" s="4">
        <v>1</v>
      </c>
      <c r="I69" s="4">
        <v>2</v>
      </c>
      <c r="J69" s="4">
        <v>2</v>
      </c>
      <c r="K69" s="4" t="s">
        <v>30</v>
      </c>
      <c r="L69" s="4">
        <v>107.58</v>
      </c>
      <c r="M69" s="4">
        <v>107.58</v>
      </c>
      <c r="N69" s="4" t="s">
        <v>369</v>
      </c>
      <c r="O69" s="4" t="s">
        <v>32</v>
      </c>
      <c r="P69" s="4" t="s">
        <v>33</v>
      </c>
      <c r="Q69" s="4">
        <v>0</v>
      </c>
      <c r="R69" s="7">
        <v>45293.0000115741</v>
      </c>
      <c r="S69" s="6">
        <v>45320</v>
      </c>
      <c r="T69" s="4" t="s">
        <v>34</v>
      </c>
      <c r="U69" s="4">
        <v>107.58</v>
      </c>
      <c r="V69" s="4">
        <v>0</v>
      </c>
      <c r="W69" s="4">
        <v>0</v>
      </c>
      <c r="X69" s="4" t="s">
        <v>370</v>
      </c>
      <c r="Y69" s="4" t="s">
        <v>371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157</v>
      </c>
      <c r="E70" s="4" t="s">
        <v>158</v>
      </c>
      <c r="F70" s="6">
        <v>45316</v>
      </c>
      <c r="G70" s="6">
        <v>45318</v>
      </c>
      <c r="H70" s="4">
        <v>1</v>
      </c>
      <c r="I70" s="4">
        <v>2</v>
      </c>
      <c r="J70" s="4">
        <v>2</v>
      </c>
      <c r="K70" s="4" t="s">
        <v>30</v>
      </c>
      <c r="L70" s="4">
        <v>107</v>
      </c>
      <c r="M70" s="4">
        <v>107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45294.0000115741</v>
      </c>
      <c r="S70" s="6">
        <v>45320</v>
      </c>
      <c r="T70" s="4" t="s">
        <v>34</v>
      </c>
      <c r="U70" s="4">
        <v>107</v>
      </c>
      <c r="V70" s="4">
        <v>0</v>
      </c>
      <c r="W70" s="4">
        <v>0</v>
      </c>
      <c r="X70" s="4" t="s">
        <v>374</v>
      </c>
      <c r="Y70" s="4" t="s">
        <v>375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364</v>
      </c>
      <c r="E71" s="4" t="s">
        <v>108</v>
      </c>
      <c r="F71" s="6">
        <v>45310</v>
      </c>
      <c r="G71" s="6">
        <v>45317</v>
      </c>
      <c r="H71" s="4">
        <v>1</v>
      </c>
      <c r="I71" s="4">
        <v>7</v>
      </c>
      <c r="J71" s="4">
        <v>7</v>
      </c>
      <c r="K71" s="4" t="s">
        <v>30</v>
      </c>
      <c r="L71" s="4">
        <v>364.7</v>
      </c>
      <c r="M71" s="4">
        <v>364.7</v>
      </c>
      <c r="N71" s="4" t="s">
        <v>377</v>
      </c>
      <c r="O71" s="4" t="s">
        <v>32</v>
      </c>
      <c r="P71" s="4" t="s">
        <v>33</v>
      </c>
      <c r="Q71" s="4">
        <v>0</v>
      </c>
      <c r="R71" s="7">
        <v>45294.0000115741</v>
      </c>
      <c r="S71" s="6">
        <v>45320</v>
      </c>
      <c r="T71" s="4" t="s">
        <v>34</v>
      </c>
      <c r="U71" s="4">
        <v>364.7</v>
      </c>
      <c r="V71" s="4">
        <v>0</v>
      </c>
      <c r="W71" s="4">
        <v>0</v>
      </c>
      <c r="X71" s="4" t="s">
        <v>378</v>
      </c>
      <c r="Y71" s="4" t="s">
        <v>379</v>
      </c>
    </row>
    <row r="72" s="4" customFormat="1" spans="1:25">
      <c r="A72" s="4" t="s">
        <v>380</v>
      </c>
      <c r="B72" s="4" t="s">
        <v>26</v>
      </c>
      <c r="C72" s="4" t="s">
        <v>27</v>
      </c>
      <c r="D72" s="4" t="s">
        <v>303</v>
      </c>
      <c r="E72" s="4" t="s">
        <v>381</v>
      </c>
      <c r="F72" s="6">
        <v>45312</v>
      </c>
      <c r="G72" s="6">
        <v>45315</v>
      </c>
      <c r="H72" s="4">
        <v>1</v>
      </c>
      <c r="I72" s="4">
        <v>3</v>
      </c>
      <c r="J72" s="4">
        <v>3</v>
      </c>
      <c r="K72" s="4" t="s">
        <v>30</v>
      </c>
      <c r="L72" s="4">
        <v>404.49</v>
      </c>
      <c r="M72" s="4">
        <v>404.49</v>
      </c>
      <c r="N72" s="4" t="s">
        <v>382</v>
      </c>
      <c r="O72" s="4" t="s">
        <v>32</v>
      </c>
      <c r="P72" s="4" t="s">
        <v>33</v>
      </c>
      <c r="Q72" s="4">
        <v>0</v>
      </c>
      <c r="R72" s="7">
        <v>45289</v>
      </c>
      <c r="S72" s="6">
        <v>45320</v>
      </c>
      <c r="T72" s="4" t="s">
        <v>34</v>
      </c>
      <c r="U72" s="4">
        <v>404.49</v>
      </c>
      <c r="V72" s="4">
        <v>0</v>
      </c>
      <c r="W72" s="4">
        <v>0</v>
      </c>
      <c r="X72" s="4" t="s">
        <v>383</v>
      </c>
      <c r="Y72" s="4" t="s">
        <v>384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157</v>
      </c>
      <c r="E73" s="4" t="s">
        <v>158</v>
      </c>
      <c r="F73" s="6">
        <v>45317</v>
      </c>
      <c r="G73" s="6">
        <v>45318</v>
      </c>
      <c r="H73" s="4">
        <v>1</v>
      </c>
      <c r="I73" s="4">
        <v>1</v>
      </c>
      <c r="J73" s="4">
        <v>1</v>
      </c>
      <c r="K73" s="4" t="s">
        <v>30</v>
      </c>
      <c r="L73" s="4">
        <v>53.5</v>
      </c>
      <c r="M73" s="4">
        <v>53.5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45295</v>
      </c>
      <c r="S73" s="6">
        <v>45320</v>
      </c>
      <c r="T73" s="4" t="s">
        <v>34</v>
      </c>
      <c r="U73" s="4">
        <v>53.5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83</v>
      </c>
      <c r="E74" s="4" t="s">
        <v>390</v>
      </c>
      <c r="F74" s="6">
        <v>45312</v>
      </c>
      <c r="G74" s="6">
        <v>45314</v>
      </c>
      <c r="H74" s="4">
        <v>1</v>
      </c>
      <c r="I74" s="4">
        <v>2</v>
      </c>
      <c r="J74" s="4">
        <v>2</v>
      </c>
      <c r="K74" s="4" t="s">
        <v>30</v>
      </c>
      <c r="L74" s="4">
        <v>338.75</v>
      </c>
      <c r="M74" s="4">
        <v>338.75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45295</v>
      </c>
      <c r="S74" s="6">
        <v>45320</v>
      </c>
      <c r="T74" s="4" t="s">
        <v>34</v>
      </c>
      <c r="U74" s="4">
        <v>338.75</v>
      </c>
      <c r="V74" s="4">
        <v>0</v>
      </c>
      <c r="W74" s="4">
        <v>0</v>
      </c>
      <c r="X74" s="4" t="s">
        <v>392</v>
      </c>
      <c r="Y74" s="4" t="s">
        <v>393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269</v>
      </c>
      <c r="E75" s="4" t="s">
        <v>228</v>
      </c>
      <c r="F75" s="6">
        <v>45318</v>
      </c>
      <c r="G75" s="6">
        <v>45319</v>
      </c>
      <c r="H75" s="4">
        <v>1</v>
      </c>
      <c r="I75" s="4">
        <v>1</v>
      </c>
      <c r="J75" s="4">
        <v>1</v>
      </c>
      <c r="K75" s="4" t="s">
        <v>30</v>
      </c>
      <c r="L75" s="4">
        <v>45.76</v>
      </c>
      <c r="M75" s="4">
        <v>45.76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45295.0000115741</v>
      </c>
      <c r="S75" s="6">
        <v>45320</v>
      </c>
      <c r="T75" s="4" t="s">
        <v>34</v>
      </c>
      <c r="U75" s="4">
        <v>45.76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45313</v>
      </c>
      <c r="G76" s="6">
        <v>45314</v>
      </c>
      <c r="H76" s="4">
        <v>1</v>
      </c>
      <c r="I76" s="4">
        <v>1</v>
      </c>
      <c r="J76" s="4">
        <v>1</v>
      </c>
      <c r="K76" s="4" t="s">
        <v>30</v>
      </c>
      <c r="L76" s="4">
        <v>60.33</v>
      </c>
      <c r="M76" s="4">
        <v>60.33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45275.0000115741</v>
      </c>
      <c r="S76" s="6">
        <v>45320</v>
      </c>
      <c r="T76" s="4" t="s">
        <v>34</v>
      </c>
      <c r="U76" s="4">
        <v>60.33</v>
      </c>
      <c r="V76" s="4">
        <v>0</v>
      </c>
      <c r="W76" s="4">
        <v>0</v>
      </c>
      <c r="X76" s="4" t="s">
        <v>402</v>
      </c>
      <c r="Y76" s="4" t="s">
        <v>403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45311</v>
      </c>
      <c r="G77" s="6">
        <v>45313</v>
      </c>
      <c r="H77" s="4">
        <v>1</v>
      </c>
      <c r="I77" s="4">
        <v>2</v>
      </c>
      <c r="J77" s="4">
        <v>2</v>
      </c>
      <c r="K77" s="4" t="s">
        <v>30</v>
      </c>
      <c r="L77" s="4">
        <v>290.06</v>
      </c>
      <c r="M77" s="4">
        <v>290.06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45296</v>
      </c>
      <c r="S77" s="6">
        <v>45320</v>
      </c>
      <c r="T77" s="4" t="s">
        <v>34</v>
      </c>
      <c r="U77" s="4">
        <v>290.06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326</v>
      </c>
      <c r="E78" s="4" t="s">
        <v>327</v>
      </c>
      <c r="F78" s="6">
        <v>45318</v>
      </c>
      <c r="G78" s="6">
        <v>45319</v>
      </c>
      <c r="H78" s="4">
        <v>1</v>
      </c>
      <c r="I78" s="4">
        <v>1</v>
      </c>
      <c r="J78" s="4">
        <v>1</v>
      </c>
      <c r="K78" s="4" t="s">
        <v>30</v>
      </c>
      <c r="L78" s="4">
        <v>142.1</v>
      </c>
      <c r="M78" s="4">
        <v>142.1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45296.0000115741</v>
      </c>
      <c r="S78" s="6">
        <v>45320</v>
      </c>
      <c r="T78" s="4" t="s">
        <v>34</v>
      </c>
      <c r="U78" s="4">
        <v>142.1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45311</v>
      </c>
      <c r="G79" s="6">
        <v>45314</v>
      </c>
      <c r="H79" s="4">
        <v>1</v>
      </c>
      <c r="I79" s="4">
        <v>3</v>
      </c>
      <c r="J79" s="4">
        <v>3</v>
      </c>
      <c r="K79" s="4" t="s">
        <v>30</v>
      </c>
      <c r="L79" s="4">
        <v>428.82</v>
      </c>
      <c r="M79" s="4">
        <v>428.82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45296.0000115741</v>
      </c>
      <c r="S79" s="6">
        <v>45320</v>
      </c>
      <c r="T79" s="4" t="s">
        <v>34</v>
      </c>
      <c r="U79" s="4">
        <v>428.82</v>
      </c>
      <c r="V79" s="4">
        <v>0</v>
      </c>
      <c r="W79" s="4">
        <v>0</v>
      </c>
      <c r="X79" s="4" t="s">
        <v>418</v>
      </c>
      <c r="Y79" s="4" t="s">
        <v>418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415</v>
      </c>
      <c r="E80" s="4" t="s">
        <v>420</v>
      </c>
      <c r="F80" s="6">
        <v>45311</v>
      </c>
      <c r="G80" s="6">
        <v>45314</v>
      </c>
      <c r="H80" s="4">
        <v>1</v>
      </c>
      <c r="I80" s="4">
        <v>3</v>
      </c>
      <c r="J80" s="4">
        <v>3</v>
      </c>
      <c r="K80" s="4" t="s">
        <v>30</v>
      </c>
      <c r="L80" s="4">
        <v>428.82</v>
      </c>
      <c r="M80" s="4">
        <v>428.82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45296</v>
      </c>
      <c r="S80" s="6">
        <v>45320</v>
      </c>
      <c r="T80" s="4" t="s">
        <v>34</v>
      </c>
      <c r="U80" s="4">
        <v>428.82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172</v>
      </c>
      <c r="B81" s="4" t="s">
        <v>26</v>
      </c>
      <c r="C81" s="4" t="s">
        <v>75</v>
      </c>
      <c r="D81" s="4" t="s">
        <v>173</v>
      </c>
      <c r="E81" s="4" t="s">
        <v>174</v>
      </c>
      <c r="F81" s="6">
        <v>45311</v>
      </c>
      <c r="G81" s="6">
        <v>45314</v>
      </c>
      <c r="H81" s="4">
        <v>1</v>
      </c>
      <c r="I81" s="4">
        <v>3</v>
      </c>
      <c r="J81" s="4">
        <v>3</v>
      </c>
      <c r="K81" s="4" t="s">
        <v>30</v>
      </c>
      <c r="L81" s="4">
        <v>-3394.17</v>
      </c>
      <c r="M81" s="4">
        <v>-3394.17</v>
      </c>
      <c r="N81" s="4" t="s">
        <v>175</v>
      </c>
      <c r="O81" s="4" t="s">
        <v>32</v>
      </c>
      <c r="P81" s="4" t="s">
        <v>33</v>
      </c>
      <c r="Q81" s="4">
        <v>0</v>
      </c>
      <c r="R81" s="7">
        <v>45267.0000115741</v>
      </c>
      <c r="S81" s="6">
        <v>45320</v>
      </c>
      <c r="T81" s="4" t="s">
        <v>34</v>
      </c>
      <c r="U81" s="4">
        <v>-3394.17</v>
      </c>
      <c r="V81" s="4">
        <v>0</v>
      </c>
      <c r="W81" s="4">
        <v>0</v>
      </c>
      <c r="X81" s="4" t="s">
        <v>176</v>
      </c>
      <c r="Y81" s="4" t="s">
        <v>177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212</v>
      </c>
      <c r="E82" s="4" t="s">
        <v>425</v>
      </c>
      <c r="F82" s="6">
        <v>45312</v>
      </c>
      <c r="G82" s="6">
        <v>45314</v>
      </c>
      <c r="H82" s="4">
        <v>1</v>
      </c>
      <c r="I82" s="4">
        <v>2</v>
      </c>
      <c r="J82" s="4">
        <v>2</v>
      </c>
      <c r="K82" s="4" t="s">
        <v>30</v>
      </c>
      <c r="L82" s="4">
        <v>215.94</v>
      </c>
      <c r="M82" s="4">
        <v>215.94</v>
      </c>
      <c r="N82" s="4" t="s">
        <v>426</v>
      </c>
      <c r="O82" s="4" t="s">
        <v>32</v>
      </c>
      <c r="P82" s="4" t="s">
        <v>33</v>
      </c>
      <c r="Q82" s="4">
        <v>0</v>
      </c>
      <c r="R82" s="7">
        <v>45296.0000115741</v>
      </c>
      <c r="S82" s="6">
        <v>45320</v>
      </c>
      <c r="T82" s="4" t="s">
        <v>34</v>
      </c>
      <c r="U82" s="4">
        <v>215.94</v>
      </c>
      <c r="V82" s="4">
        <v>0</v>
      </c>
      <c r="W82" s="4">
        <v>0</v>
      </c>
      <c r="X82" s="4" t="s">
        <v>427</v>
      </c>
      <c r="Y82" s="4" t="s">
        <v>428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45306</v>
      </c>
      <c r="G83" s="6">
        <v>45313</v>
      </c>
      <c r="H83" s="4">
        <v>1</v>
      </c>
      <c r="I83" s="4">
        <v>7</v>
      </c>
      <c r="J83" s="4">
        <v>7</v>
      </c>
      <c r="K83" s="4" t="s">
        <v>30</v>
      </c>
      <c r="L83" s="4">
        <v>826</v>
      </c>
      <c r="M83" s="4">
        <v>826</v>
      </c>
      <c r="N83" s="4" t="s">
        <v>432</v>
      </c>
      <c r="O83" s="4" t="s">
        <v>32</v>
      </c>
      <c r="P83" s="4" t="s">
        <v>33</v>
      </c>
      <c r="Q83" s="4">
        <v>0</v>
      </c>
      <c r="R83" s="7">
        <v>45296.0000115741</v>
      </c>
      <c r="S83" s="6">
        <v>45320</v>
      </c>
      <c r="T83" s="4" t="s">
        <v>34</v>
      </c>
      <c r="U83" s="4">
        <v>826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45311</v>
      </c>
      <c r="G84" s="6">
        <v>45314</v>
      </c>
      <c r="H84" s="4">
        <v>1</v>
      </c>
      <c r="I84" s="4">
        <v>3</v>
      </c>
      <c r="J84" s="4">
        <v>3</v>
      </c>
      <c r="K84" s="4" t="s">
        <v>30</v>
      </c>
      <c r="L84" s="4">
        <v>235.36</v>
      </c>
      <c r="M84" s="4">
        <v>235.36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45297.0000115741</v>
      </c>
      <c r="S84" s="6">
        <v>45320</v>
      </c>
      <c r="T84" s="4" t="s">
        <v>34</v>
      </c>
      <c r="U84" s="4">
        <v>235.36</v>
      </c>
      <c r="V84" s="4">
        <v>0</v>
      </c>
      <c r="W84" s="4">
        <v>0</v>
      </c>
      <c r="X84" s="4" t="s">
        <v>439</v>
      </c>
      <c r="Y84" s="4" t="s">
        <v>440</v>
      </c>
    </row>
    <row r="85" s="4" customFormat="1" spans="1:25">
      <c r="A85" s="4" t="s">
        <v>441</v>
      </c>
      <c r="B85" s="4" t="s">
        <v>26</v>
      </c>
      <c r="C85" s="4" t="s">
        <v>27</v>
      </c>
      <c r="D85" s="4" t="s">
        <v>336</v>
      </c>
      <c r="E85" s="4" t="s">
        <v>442</v>
      </c>
      <c r="F85" s="6">
        <v>45315</v>
      </c>
      <c r="G85" s="6">
        <v>45317</v>
      </c>
      <c r="H85" s="4">
        <v>1</v>
      </c>
      <c r="I85" s="4">
        <v>2</v>
      </c>
      <c r="J85" s="4">
        <v>2</v>
      </c>
      <c r="K85" s="4" t="s">
        <v>30</v>
      </c>
      <c r="L85" s="4">
        <v>366.02</v>
      </c>
      <c r="M85" s="4">
        <v>366.02</v>
      </c>
      <c r="N85" s="4" t="s">
        <v>443</v>
      </c>
      <c r="O85" s="4" t="s">
        <v>32</v>
      </c>
      <c r="P85" s="4" t="s">
        <v>33</v>
      </c>
      <c r="Q85" s="4">
        <v>0</v>
      </c>
      <c r="R85" s="7">
        <v>45297</v>
      </c>
      <c r="S85" s="6">
        <v>45320</v>
      </c>
      <c r="T85" s="4" t="s">
        <v>34</v>
      </c>
      <c r="U85" s="4">
        <v>366.02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191</v>
      </c>
      <c r="B86" s="4" t="s">
        <v>26</v>
      </c>
      <c r="C86" s="4" t="s">
        <v>75</v>
      </c>
      <c r="D86" s="4" t="s">
        <v>127</v>
      </c>
      <c r="E86" s="4" t="s">
        <v>192</v>
      </c>
      <c r="F86" s="6">
        <v>45315</v>
      </c>
      <c r="G86" s="6">
        <v>45317</v>
      </c>
      <c r="H86" s="4">
        <v>1</v>
      </c>
      <c r="I86" s="4">
        <v>2</v>
      </c>
      <c r="J86" s="4">
        <v>2</v>
      </c>
      <c r="K86" s="4" t="s">
        <v>30</v>
      </c>
      <c r="L86" s="4">
        <v>-205.4</v>
      </c>
      <c r="M86" s="4">
        <v>-205.4</v>
      </c>
      <c r="N86" s="4" t="s">
        <v>193</v>
      </c>
      <c r="O86" s="4" t="s">
        <v>32</v>
      </c>
      <c r="P86" s="4" t="s">
        <v>33</v>
      </c>
      <c r="Q86" s="4">
        <v>0</v>
      </c>
      <c r="R86" s="7">
        <v>45267</v>
      </c>
      <c r="S86" s="6">
        <v>45320</v>
      </c>
      <c r="T86" s="4" t="s">
        <v>34</v>
      </c>
      <c r="U86" s="4">
        <v>-205.4</v>
      </c>
      <c r="V86" s="4">
        <v>0</v>
      </c>
      <c r="W86" s="4">
        <v>0</v>
      </c>
      <c r="X86" s="4" t="s">
        <v>194</v>
      </c>
      <c r="Y86" s="4" t="s">
        <v>195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447</v>
      </c>
      <c r="E87" s="4" t="s">
        <v>140</v>
      </c>
      <c r="F87" s="6">
        <v>45313</v>
      </c>
      <c r="G87" s="6">
        <v>45316</v>
      </c>
      <c r="H87" s="4">
        <v>1</v>
      </c>
      <c r="I87" s="4">
        <v>3</v>
      </c>
      <c r="J87" s="4">
        <v>3</v>
      </c>
      <c r="K87" s="4" t="s">
        <v>30</v>
      </c>
      <c r="L87" s="4">
        <v>120.6</v>
      </c>
      <c r="M87" s="4">
        <v>120.6</v>
      </c>
      <c r="N87" s="4" t="s">
        <v>448</v>
      </c>
      <c r="O87" s="4" t="s">
        <v>32</v>
      </c>
      <c r="P87" s="4" t="s">
        <v>33</v>
      </c>
      <c r="Q87" s="4">
        <v>0</v>
      </c>
      <c r="R87" s="7">
        <v>45297</v>
      </c>
      <c r="S87" s="6">
        <v>45320</v>
      </c>
      <c r="T87" s="4" t="s">
        <v>34</v>
      </c>
      <c r="U87" s="4">
        <v>120.6</v>
      </c>
      <c r="V87" s="4">
        <v>0</v>
      </c>
      <c r="W87" s="4">
        <v>0</v>
      </c>
      <c r="X87" s="4" t="s">
        <v>449</v>
      </c>
      <c r="Y87" s="4" t="s">
        <v>450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453</v>
      </c>
      <c r="F88" s="6">
        <v>45312</v>
      </c>
      <c r="G88" s="6">
        <v>45314</v>
      </c>
      <c r="H88" s="4">
        <v>1</v>
      </c>
      <c r="I88" s="4">
        <v>2</v>
      </c>
      <c r="J88" s="4">
        <v>2</v>
      </c>
      <c r="K88" s="4" t="s">
        <v>30</v>
      </c>
      <c r="L88" s="4">
        <v>178.96</v>
      </c>
      <c r="M88" s="4">
        <v>178.96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45297</v>
      </c>
      <c r="S88" s="6">
        <v>45320</v>
      </c>
      <c r="T88" s="4" t="s">
        <v>34</v>
      </c>
      <c r="U88" s="4">
        <v>178.96</v>
      </c>
      <c r="V88" s="4">
        <v>0</v>
      </c>
      <c r="W88" s="4">
        <v>0</v>
      </c>
      <c r="X88" s="4" t="s">
        <v>455</v>
      </c>
      <c r="Y88" s="4" t="s">
        <v>456</v>
      </c>
    </row>
    <row r="89" s="4" customFormat="1" spans="1:25">
      <c r="A89" s="4" t="s">
        <v>457</v>
      </c>
      <c r="B89" s="4" t="s">
        <v>26</v>
      </c>
      <c r="C89" s="4" t="s">
        <v>27</v>
      </c>
      <c r="D89" s="4" t="s">
        <v>458</v>
      </c>
      <c r="E89" s="4" t="s">
        <v>459</v>
      </c>
      <c r="F89" s="6">
        <v>45317</v>
      </c>
      <c r="G89" s="6">
        <v>45318</v>
      </c>
      <c r="H89" s="4">
        <v>1</v>
      </c>
      <c r="I89" s="4">
        <v>1</v>
      </c>
      <c r="J89" s="4">
        <v>1</v>
      </c>
      <c r="K89" s="4" t="s">
        <v>30</v>
      </c>
      <c r="L89" s="4">
        <v>248.48</v>
      </c>
      <c r="M89" s="4">
        <v>248.48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45298.0000115741</v>
      </c>
      <c r="S89" s="6">
        <v>45320</v>
      </c>
      <c r="T89" s="4" t="s">
        <v>34</v>
      </c>
      <c r="U89" s="4">
        <v>248.48</v>
      </c>
      <c r="V89" s="4">
        <v>0</v>
      </c>
      <c r="W89" s="4">
        <v>0</v>
      </c>
      <c r="X89" s="4" t="s">
        <v>461</v>
      </c>
      <c r="Y89" s="4" t="s">
        <v>462</v>
      </c>
    </row>
    <row r="90" s="4" customFormat="1" spans="1:25">
      <c r="A90" s="4" t="s">
        <v>463</v>
      </c>
      <c r="B90" s="4" t="s">
        <v>26</v>
      </c>
      <c r="C90" s="4" t="s">
        <v>27</v>
      </c>
      <c r="D90" s="4" t="s">
        <v>157</v>
      </c>
      <c r="E90" s="4" t="s">
        <v>158</v>
      </c>
      <c r="F90" s="6">
        <v>45314</v>
      </c>
      <c r="G90" s="6">
        <v>45315</v>
      </c>
      <c r="H90" s="4">
        <v>2</v>
      </c>
      <c r="I90" s="4">
        <v>1</v>
      </c>
      <c r="J90" s="4">
        <v>2</v>
      </c>
      <c r="K90" s="4" t="s">
        <v>30</v>
      </c>
      <c r="L90" s="4">
        <v>106.86</v>
      </c>
      <c r="M90" s="4">
        <v>106.86</v>
      </c>
      <c r="N90" s="4" t="s">
        <v>464</v>
      </c>
      <c r="O90" s="4" t="s">
        <v>32</v>
      </c>
      <c r="P90" s="4" t="s">
        <v>33</v>
      </c>
      <c r="Q90" s="4">
        <v>0</v>
      </c>
      <c r="R90" s="7">
        <v>45298</v>
      </c>
      <c r="S90" s="6">
        <v>45320</v>
      </c>
      <c r="T90" s="4" t="s">
        <v>34</v>
      </c>
      <c r="U90" s="4">
        <v>106.86</v>
      </c>
      <c r="V90" s="4">
        <v>0</v>
      </c>
      <c r="W90" s="4">
        <v>0</v>
      </c>
      <c r="X90" s="4" t="s">
        <v>465</v>
      </c>
      <c r="Y90" s="4" t="s">
        <v>466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157</v>
      </c>
      <c r="E91" s="4" t="s">
        <v>158</v>
      </c>
      <c r="F91" s="6">
        <v>45315</v>
      </c>
      <c r="G91" s="6">
        <v>45316</v>
      </c>
      <c r="H91" s="4">
        <v>2</v>
      </c>
      <c r="I91" s="4">
        <v>1</v>
      </c>
      <c r="J91" s="4">
        <v>2</v>
      </c>
      <c r="K91" s="4" t="s">
        <v>30</v>
      </c>
      <c r="L91" s="4">
        <v>106.86</v>
      </c>
      <c r="M91" s="4">
        <v>106.86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45298.0000115741</v>
      </c>
      <c r="S91" s="6">
        <v>45320</v>
      </c>
      <c r="T91" s="4" t="s">
        <v>34</v>
      </c>
      <c r="U91" s="4">
        <v>106.86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45318</v>
      </c>
      <c r="G92" s="6">
        <v>45319</v>
      </c>
      <c r="H92" s="4">
        <v>1</v>
      </c>
      <c r="I92" s="4">
        <v>1</v>
      </c>
      <c r="J92" s="4">
        <v>1</v>
      </c>
      <c r="K92" s="4" t="s">
        <v>30</v>
      </c>
      <c r="L92" s="4">
        <v>234.38</v>
      </c>
      <c r="M92" s="4">
        <v>234.38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45298.0000115741</v>
      </c>
      <c r="S92" s="6">
        <v>45320</v>
      </c>
      <c r="T92" s="4" t="s">
        <v>34</v>
      </c>
      <c r="U92" s="4">
        <v>234.38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336</v>
      </c>
      <c r="E93" s="4" t="s">
        <v>113</v>
      </c>
      <c r="F93" s="6">
        <v>45314</v>
      </c>
      <c r="G93" s="6">
        <v>45318</v>
      </c>
      <c r="H93" s="4">
        <v>1</v>
      </c>
      <c r="I93" s="4">
        <v>4</v>
      </c>
      <c r="J93" s="4">
        <v>4</v>
      </c>
      <c r="K93" s="4" t="s">
        <v>30</v>
      </c>
      <c r="L93" s="4">
        <v>731.6</v>
      </c>
      <c r="M93" s="4">
        <v>731.6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45298.0000115741</v>
      </c>
      <c r="S93" s="6">
        <v>45320</v>
      </c>
      <c r="T93" s="4" t="s">
        <v>34</v>
      </c>
      <c r="U93" s="4">
        <v>731.6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107</v>
      </c>
      <c r="E94" s="4" t="s">
        <v>481</v>
      </c>
      <c r="F94" s="6">
        <v>45311</v>
      </c>
      <c r="G94" s="6">
        <v>45315</v>
      </c>
      <c r="H94" s="4">
        <v>1</v>
      </c>
      <c r="I94" s="4">
        <v>4</v>
      </c>
      <c r="J94" s="4">
        <v>4</v>
      </c>
      <c r="K94" s="4" t="s">
        <v>30</v>
      </c>
      <c r="L94" s="4">
        <v>2002.24</v>
      </c>
      <c r="M94" s="4">
        <v>2002.24</v>
      </c>
      <c r="N94" s="4" t="s">
        <v>482</v>
      </c>
      <c r="O94" s="4" t="s">
        <v>32</v>
      </c>
      <c r="P94" s="4" t="s">
        <v>33</v>
      </c>
      <c r="Q94" s="4">
        <v>0</v>
      </c>
      <c r="R94" s="7">
        <v>45298</v>
      </c>
      <c r="S94" s="6">
        <v>45320</v>
      </c>
      <c r="T94" s="4" t="s">
        <v>34</v>
      </c>
      <c r="U94" s="4">
        <v>2002.24</v>
      </c>
      <c r="V94" s="4">
        <v>0</v>
      </c>
      <c r="W94" s="4">
        <v>0</v>
      </c>
      <c r="X94" s="4" t="s">
        <v>483</v>
      </c>
      <c r="Y94" s="4" t="s">
        <v>484</v>
      </c>
    </row>
    <row r="95" s="4" customFormat="1" spans="1:25">
      <c r="A95" s="4" t="s">
        <v>485</v>
      </c>
      <c r="B95" s="4" t="s">
        <v>26</v>
      </c>
      <c r="C95" s="4" t="s">
        <v>27</v>
      </c>
      <c r="D95" s="4" t="s">
        <v>107</v>
      </c>
      <c r="E95" s="4" t="s">
        <v>442</v>
      </c>
      <c r="F95" s="6">
        <v>45311</v>
      </c>
      <c r="G95" s="6">
        <v>45315</v>
      </c>
      <c r="H95" s="4">
        <v>1</v>
      </c>
      <c r="I95" s="4">
        <v>4</v>
      </c>
      <c r="J95" s="4">
        <v>4</v>
      </c>
      <c r="K95" s="4" t="s">
        <v>30</v>
      </c>
      <c r="L95" s="4">
        <v>1331.2</v>
      </c>
      <c r="M95" s="4">
        <v>1331.2</v>
      </c>
      <c r="N95" s="4" t="s">
        <v>486</v>
      </c>
      <c r="O95" s="4" t="s">
        <v>32</v>
      </c>
      <c r="P95" s="4" t="s">
        <v>33</v>
      </c>
      <c r="Q95" s="4">
        <v>0</v>
      </c>
      <c r="R95" s="7">
        <v>45298</v>
      </c>
      <c r="S95" s="6">
        <v>45320</v>
      </c>
      <c r="T95" s="4" t="s">
        <v>34</v>
      </c>
      <c r="U95" s="4">
        <v>1331.2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303</v>
      </c>
      <c r="E96" s="4" t="s">
        <v>381</v>
      </c>
      <c r="F96" s="6">
        <v>45316</v>
      </c>
      <c r="G96" s="6">
        <v>45319</v>
      </c>
      <c r="H96" s="4">
        <v>1</v>
      </c>
      <c r="I96" s="4">
        <v>3</v>
      </c>
      <c r="J96" s="4">
        <v>3</v>
      </c>
      <c r="K96" s="4" t="s">
        <v>30</v>
      </c>
      <c r="L96" s="4">
        <v>404.91</v>
      </c>
      <c r="M96" s="4">
        <v>404.91</v>
      </c>
      <c r="N96" s="4" t="s">
        <v>490</v>
      </c>
      <c r="O96" s="4" t="s">
        <v>32</v>
      </c>
      <c r="P96" s="4" t="s">
        <v>33</v>
      </c>
      <c r="Q96" s="4">
        <v>0</v>
      </c>
      <c r="R96" s="7">
        <v>45290.0000115741</v>
      </c>
      <c r="S96" s="6">
        <v>45320</v>
      </c>
      <c r="T96" s="4" t="s">
        <v>34</v>
      </c>
      <c r="U96" s="4">
        <v>404.91</v>
      </c>
      <c r="V96" s="4">
        <v>0</v>
      </c>
      <c r="W96" s="4">
        <v>0</v>
      </c>
      <c r="X96" s="4" t="s">
        <v>491</v>
      </c>
      <c r="Y96" s="4" t="s">
        <v>492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269</v>
      </c>
      <c r="E97" s="4" t="s">
        <v>494</v>
      </c>
      <c r="F97" s="6">
        <v>45315</v>
      </c>
      <c r="G97" s="6">
        <v>45317</v>
      </c>
      <c r="H97" s="4">
        <v>2</v>
      </c>
      <c r="I97" s="4">
        <v>2</v>
      </c>
      <c r="J97" s="4">
        <v>4</v>
      </c>
      <c r="K97" s="4" t="s">
        <v>30</v>
      </c>
      <c r="L97" s="4">
        <v>204.24</v>
      </c>
      <c r="M97" s="4">
        <v>204.24</v>
      </c>
      <c r="N97" s="4" t="s">
        <v>495</v>
      </c>
      <c r="O97" s="4" t="s">
        <v>32</v>
      </c>
      <c r="P97" s="4" t="s">
        <v>33</v>
      </c>
      <c r="Q97" s="4">
        <v>0</v>
      </c>
      <c r="R97" s="7">
        <v>45298</v>
      </c>
      <c r="S97" s="6">
        <v>45320</v>
      </c>
      <c r="T97" s="4" t="s">
        <v>34</v>
      </c>
      <c r="U97" s="4">
        <v>204.24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45310</v>
      </c>
      <c r="G98" s="6">
        <v>45313</v>
      </c>
      <c r="H98" s="4">
        <v>1</v>
      </c>
      <c r="I98" s="4">
        <v>3</v>
      </c>
      <c r="J98" s="4">
        <v>3</v>
      </c>
      <c r="K98" s="4" t="s">
        <v>30</v>
      </c>
      <c r="L98" s="4">
        <v>334.67</v>
      </c>
      <c r="M98" s="4">
        <v>334.67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45298.0000115741</v>
      </c>
      <c r="S98" s="6">
        <v>45320</v>
      </c>
      <c r="T98" s="4" t="s">
        <v>34</v>
      </c>
      <c r="U98" s="4">
        <v>334.67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6">
        <v>45318</v>
      </c>
      <c r="G99" s="6">
        <v>45319</v>
      </c>
      <c r="H99" s="4">
        <v>1</v>
      </c>
      <c r="I99" s="4">
        <v>1</v>
      </c>
      <c r="J99" s="4">
        <v>1</v>
      </c>
      <c r="K99" s="4" t="s">
        <v>30</v>
      </c>
      <c r="L99" s="4">
        <v>22.32</v>
      </c>
      <c r="M99" s="4">
        <v>22.32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45299</v>
      </c>
      <c r="S99" s="6">
        <v>45320</v>
      </c>
      <c r="T99" s="4" t="s">
        <v>34</v>
      </c>
      <c r="U99" s="4">
        <v>22.32</v>
      </c>
      <c r="V99" s="4">
        <v>0</v>
      </c>
      <c r="W99" s="4">
        <v>0</v>
      </c>
      <c r="X99" s="4" t="s">
        <v>508</v>
      </c>
      <c r="Y99" s="4" t="s">
        <v>509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269</v>
      </c>
      <c r="E100" s="4" t="s">
        <v>270</v>
      </c>
      <c r="F100" s="6">
        <v>45317</v>
      </c>
      <c r="G100" s="6">
        <v>45319</v>
      </c>
      <c r="H100" s="4">
        <v>1</v>
      </c>
      <c r="I100" s="4">
        <v>2</v>
      </c>
      <c r="J100" s="4">
        <v>2</v>
      </c>
      <c r="K100" s="4" t="s">
        <v>30</v>
      </c>
      <c r="L100" s="4">
        <v>91.52</v>
      </c>
      <c r="M100" s="4">
        <v>91.52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45299</v>
      </c>
      <c r="S100" s="6">
        <v>45320</v>
      </c>
      <c r="T100" s="4" t="s">
        <v>34</v>
      </c>
      <c r="U100" s="4">
        <v>91.52</v>
      </c>
      <c r="V100" s="4">
        <v>0</v>
      </c>
      <c r="W100" s="4">
        <v>0</v>
      </c>
      <c r="X100" s="4" t="s">
        <v>512</v>
      </c>
      <c r="Y100" s="4" t="s">
        <v>513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515</v>
      </c>
      <c r="E101" s="4" t="s">
        <v>516</v>
      </c>
      <c r="F101" s="6">
        <v>45316</v>
      </c>
      <c r="G101" s="6">
        <v>45319</v>
      </c>
      <c r="H101" s="4">
        <v>1</v>
      </c>
      <c r="I101" s="4">
        <v>3</v>
      </c>
      <c r="J101" s="4">
        <v>3</v>
      </c>
      <c r="K101" s="4" t="s">
        <v>30</v>
      </c>
      <c r="L101" s="4">
        <v>678</v>
      </c>
      <c r="M101" s="4">
        <v>678</v>
      </c>
      <c r="N101" s="4" t="s">
        <v>517</v>
      </c>
      <c r="O101" s="4" t="s">
        <v>32</v>
      </c>
      <c r="P101" s="4" t="s">
        <v>33</v>
      </c>
      <c r="Q101" s="4">
        <v>0</v>
      </c>
      <c r="R101" s="7">
        <v>45299.0000115741</v>
      </c>
      <c r="S101" s="6">
        <v>45320</v>
      </c>
      <c r="T101" s="4" t="s">
        <v>34</v>
      </c>
      <c r="U101" s="4">
        <v>678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157</v>
      </c>
      <c r="E102" s="4" t="s">
        <v>158</v>
      </c>
      <c r="F102" s="6">
        <v>45316</v>
      </c>
      <c r="G102" s="6">
        <v>45317</v>
      </c>
      <c r="H102" s="4">
        <v>2</v>
      </c>
      <c r="I102" s="4">
        <v>1</v>
      </c>
      <c r="J102" s="4">
        <v>2</v>
      </c>
      <c r="K102" s="4" t="s">
        <v>30</v>
      </c>
      <c r="L102" s="4">
        <v>106.84</v>
      </c>
      <c r="M102" s="4">
        <v>106.84</v>
      </c>
      <c r="N102" s="4" t="s">
        <v>464</v>
      </c>
      <c r="O102" s="4" t="s">
        <v>32</v>
      </c>
      <c r="P102" s="4" t="s">
        <v>33</v>
      </c>
      <c r="Q102" s="4">
        <v>0</v>
      </c>
      <c r="R102" s="7">
        <v>45300</v>
      </c>
      <c r="S102" s="6">
        <v>45320</v>
      </c>
      <c r="T102" s="4" t="s">
        <v>34</v>
      </c>
      <c r="U102" s="4">
        <v>106.84</v>
      </c>
      <c r="V102" s="4">
        <v>0</v>
      </c>
      <c r="W102" s="4">
        <v>0</v>
      </c>
      <c r="X102" s="4" t="s">
        <v>521</v>
      </c>
      <c r="Y102" s="4" t="s">
        <v>522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352</v>
      </c>
      <c r="E103" s="4" t="s">
        <v>353</v>
      </c>
      <c r="F103" s="6">
        <v>45314</v>
      </c>
      <c r="G103" s="6">
        <v>45319</v>
      </c>
      <c r="H103" s="4">
        <v>1</v>
      </c>
      <c r="I103" s="4">
        <v>5</v>
      </c>
      <c r="J103" s="4">
        <v>5</v>
      </c>
      <c r="K103" s="4" t="s">
        <v>30</v>
      </c>
      <c r="L103" s="4">
        <v>440.05</v>
      </c>
      <c r="M103" s="4">
        <v>440.05</v>
      </c>
      <c r="N103" s="4" t="s">
        <v>524</v>
      </c>
      <c r="O103" s="4" t="s">
        <v>32</v>
      </c>
      <c r="P103" s="4" t="s">
        <v>33</v>
      </c>
      <c r="Q103" s="4">
        <v>0</v>
      </c>
      <c r="R103" s="7">
        <v>45300.0000115741</v>
      </c>
      <c r="S103" s="6">
        <v>45320</v>
      </c>
      <c r="T103" s="4" t="s">
        <v>34</v>
      </c>
      <c r="U103" s="4">
        <v>440.05</v>
      </c>
      <c r="V103" s="4">
        <v>0</v>
      </c>
      <c r="W103" s="4">
        <v>0</v>
      </c>
      <c r="X103" s="4" t="s">
        <v>525</v>
      </c>
      <c r="Y103" s="4" t="s">
        <v>526</v>
      </c>
    </row>
    <row r="104" s="4" customFormat="1" spans="1:25">
      <c r="A104" s="4" t="s">
        <v>527</v>
      </c>
      <c r="B104" s="4" t="s">
        <v>26</v>
      </c>
      <c r="C104" s="4" t="s">
        <v>27</v>
      </c>
      <c r="D104" s="4" t="s">
        <v>528</v>
      </c>
      <c r="E104" s="4" t="s">
        <v>529</v>
      </c>
      <c r="F104" s="6">
        <v>45315</v>
      </c>
      <c r="G104" s="6">
        <v>45316</v>
      </c>
      <c r="H104" s="4">
        <v>1</v>
      </c>
      <c r="I104" s="4">
        <v>1</v>
      </c>
      <c r="J104" s="4">
        <v>1</v>
      </c>
      <c r="K104" s="4" t="s">
        <v>30</v>
      </c>
      <c r="L104" s="4">
        <v>542.68</v>
      </c>
      <c r="M104" s="4">
        <v>542.68</v>
      </c>
      <c r="N104" s="4" t="s">
        <v>530</v>
      </c>
      <c r="O104" s="4" t="s">
        <v>32</v>
      </c>
      <c r="P104" s="4" t="s">
        <v>33</v>
      </c>
      <c r="Q104" s="4">
        <v>0</v>
      </c>
      <c r="R104" s="7">
        <v>45300</v>
      </c>
      <c r="S104" s="6">
        <v>45320</v>
      </c>
      <c r="T104" s="4" t="s">
        <v>34</v>
      </c>
      <c r="U104" s="4">
        <v>542.68</v>
      </c>
      <c r="V104" s="4">
        <v>0</v>
      </c>
      <c r="W104" s="4">
        <v>0</v>
      </c>
      <c r="X104" s="4" t="s">
        <v>531</v>
      </c>
      <c r="Y104" s="4" t="s">
        <v>532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534</v>
      </c>
      <c r="E105" s="4" t="s">
        <v>535</v>
      </c>
      <c r="F105" s="6">
        <v>45306</v>
      </c>
      <c r="G105" s="6">
        <v>45313</v>
      </c>
      <c r="H105" s="4">
        <v>1</v>
      </c>
      <c r="I105" s="4">
        <v>7</v>
      </c>
      <c r="J105" s="4">
        <v>7</v>
      </c>
      <c r="K105" s="4" t="s">
        <v>30</v>
      </c>
      <c r="L105" s="4">
        <v>254.8</v>
      </c>
      <c r="M105" s="4">
        <v>254.8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45300.0000115741</v>
      </c>
      <c r="S105" s="6">
        <v>45320</v>
      </c>
      <c r="T105" s="4" t="s">
        <v>34</v>
      </c>
      <c r="U105" s="4">
        <v>254.8</v>
      </c>
      <c r="V105" s="4">
        <v>0</v>
      </c>
      <c r="W105" s="4">
        <v>0</v>
      </c>
      <c r="X105" s="4" t="s">
        <v>537</v>
      </c>
      <c r="Y105" s="4" t="s">
        <v>538</v>
      </c>
    </row>
    <row r="106" s="4" customFormat="1" spans="1:25">
      <c r="A106" s="4" t="s">
        <v>539</v>
      </c>
      <c r="B106" s="4" t="s">
        <v>26</v>
      </c>
      <c r="C106" s="4" t="s">
        <v>27</v>
      </c>
      <c r="D106" s="4" t="s">
        <v>540</v>
      </c>
      <c r="E106" s="4" t="s">
        <v>158</v>
      </c>
      <c r="F106" s="6">
        <v>45309</v>
      </c>
      <c r="G106" s="6">
        <v>45313</v>
      </c>
      <c r="H106" s="4">
        <v>1</v>
      </c>
      <c r="I106" s="4">
        <v>4</v>
      </c>
      <c r="J106" s="4">
        <v>4</v>
      </c>
      <c r="K106" s="4" t="s">
        <v>30</v>
      </c>
      <c r="L106" s="4">
        <v>223.72</v>
      </c>
      <c r="M106" s="4">
        <v>223.72</v>
      </c>
      <c r="N106" s="4" t="s">
        <v>541</v>
      </c>
      <c r="O106" s="4" t="s">
        <v>32</v>
      </c>
      <c r="P106" s="4" t="s">
        <v>33</v>
      </c>
      <c r="Q106" s="4">
        <v>0</v>
      </c>
      <c r="R106" s="7">
        <v>45300.0000115741</v>
      </c>
      <c r="S106" s="6">
        <v>45320</v>
      </c>
      <c r="T106" s="4" t="s">
        <v>34</v>
      </c>
      <c r="U106" s="4">
        <v>223.72</v>
      </c>
      <c r="V106" s="4">
        <v>0</v>
      </c>
      <c r="W106" s="4">
        <v>0</v>
      </c>
      <c r="X106" s="4" t="s">
        <v>542</v>
      </c>
      <c r="Y106" s="4" t="s">
        <v>543</v>
      </c>
    </row>
    <row r="107" s="4" customFormat="1" spans="1:25">
      <c r="A107" s="4" t="s">
        <v>544</v>
      </c>
      <c r="B107" s="4" t="s">
        <v>26</v>
      </c>
      <c r="C107" s="4" t="s">
        <v>27</v>
      </c>
      <c r="D107" s="4" t="s">
        <v>545</v>
      </c>
      <c r="E107" s="4" t="s">
        <v>546</v>
      </c>
      <c r="F107" s="6">
        <v>45312</v>
      </c>
      <c r="G107" s="6">
        <v>45315</v>
      </c>
      <c r="H107" s="4">
        <v>1</v>
      </c>
      <c r="I107" s="4">
        <v>3</v>
      </c>
      <c r="J107" s="4">
        <v>3</v>
      </c>
      <c r="K107" s="4" t="s">
        <v>30</v>
      </c>
      <c r="L107" s="4">
        <v>343.22</v>
      </c>
      <c r="M107" s="4">
        <v>343.22</v>
      </c>
      <c r="N107" s="4" t="s">
        <v>547</v>
      </c>
      <c r="O107" s="4" t="s">
        <v>32</v>
      </c>
      <c r="P107" s="4" t="s">
        <v>33</v>
      </c>
      <c r="Q107" s="4">
        <v>0</v>
      </c>
      <c r="R107" s="7">
        <v>45301</v>
      </c>
      <c r="S107" s="6">
        <v>45320</v>
      </c>
      <c r="T107" s="4" t="s">
        <v>34</v>
      </c>
      <c r="U107" s="4">
        <v>343.22</v>
      </c>
      <c r="V107" s="4">
        <v>0</v>
      </c>
      <c r="W107" s="4">
        <v>0</v>
      </c>
      <c r="X107" s="4" t="s">
        <v>548</v>
      </c>
      <c r="Y107" s="4" t="s">
        <v>549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157</v>
      </c>
      <c r="E108" s="4" t="s">
        <v>158</v>
      </c>
      <c r="F108" s="6">
        <v>45313</v>
      </c>
      <c r="G108" s="6">
        <v>45314</v>
      </c>
      <c r="H108" s="4">
        <v>1</v>
      </c>
      <c r="I108" s="4">
        <v>1</v>
      </c>
      <c r="J108" s="4">
        <v>1</v>
      </c>
      <c r="K108" s="4" t="s">
        <v>30</v>
      </c>
      <c r="L108" s="4">
        <v>53.3</v>
      </c>
      <c r="M108" s="4">
        <v>53.3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45301</v>
      </c>
      <c r="S108" s="6">
        <v>45320</v>
      </c>
      <c r="T108" s="4" t="s">
        <v>34</v>
      </c>
      <c r="U108" s="4">
        <v>53.3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45311</v>
      </c>
      <c r="G109" s="6">
        <v>45313</v>
      </c>
      <c r="H109" s="4">
        <v>2</v>
      </c>
      <c r="I109" s="4">
        <v>2</v>
      </c>
      <c r="J109" s="4">
        <v>4</v>
      </c>
      <c r="K109" s="4" t="s">
        <v>30</v>
      </c>
      <c r="L109" s="4">
        <v>288.38</v>
      </c>
      <c r="M109" s="4">
        <v>288.38</v>
      </c>
      <c r="N109" s="4" t="s">
        <v>557</v>
      </c>
      <c r="O109" s="4" t="s">
        <v>32</v>
      </c>
      <c r="P109" s="4" t="s">
        <v>33</v>
      </c>
      <c r="Q109" s="4">
        <v>0</v>
      </c>
      <c r="R109" s="7">
        <v>45301.0000115741</v>
      </c>
      <c r="S109" s="6">
        <v>45320</v>
      </c>
      <c r="T109" s="4" t="s">
        <v>34</v>
      </c>
      <c r="U109" s="4">
        <v>288.38</v>
      </c>
      <c r="V109" s="4">
        <v>0</v>
      </c>
      <c r="W109" s="4">
        <v>0</v>
      </c>
      <c r="X109" s="4" t="s">
        <v>558</v>
      </c>
      <c r="Y109" s="4" t="s">
        <v>559</v>
      </c>
    </row>
    <row r="110" s="4" customFormat="1" spans="1:25">
      <c r="A110" s="4" t="s">
        <v>560</v>
      </c>
      <c r="B110" s="4" t="s">
        <v>26</v>
      </c>
      <c r="C110" s="4" t="s">
        <v>27</v>
      </c>
      <c r="D110" s="4" t="s">
        <v>555</v>
      </c>
      <c r="E110" s="4" t="s">
        <v>561</v>
      </c>
      <c r="F110" s="6">
        <v>45311</v>
      </c>
      <c r="G110" s="6">
        <v>45313</v>
      </c>
      <c r="H110" s="4">
        <v>3</v>
      </c>
      <c r="I110" s="4">
        <v>2</v>
      </c>
      <c r="J110" s="4">
        <v>6</v>
      </c>
      <c r="K110" s="4" t="s">
        <v>30</v>
      </c>
      <c r="L110" s="4">
        <v>432.57</v>
      </c>
      <c r="M110" s="4">
        <v>432.57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45301</v>
      </c>
      <c r="S110" s="6">
        <v>45320</v>
      </c>
      <c r="T110" s="4" t="s">
        <v>34</v>
      </c>
      <c r="U110" s="4">
        <v>432.57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352</v>
      </c>
      <c r="E111" s="4" t="s">
        <v>353</v>
      </c>
      <c r="F111" s="6">
        <v>45314</v>
      </c>
      <c r="G111" s="6">
        <v>45316</v>
      </c>
      <c r="H111" s="4">
        <v>1</v>
      </c>
      <c r="I111" s="4">
        <v>2</v>
      </c>
      <c r="J111" s="4">
        <v>2</v>
      </c>
      <c r="K111" s="4" t="s">
        <v>30</v>
      </c>
      <c r="L111" s="4">
        <v>175.64</v>
      </c>
      <c r="M111" s="4">
        <v>175.64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45301.0000115741</v>
      </c>
      <c r="S111" s="6">
        <v>45320</v>
      </c>
      <c r="T111" s="4" t="s">
        <v>34</v>
      </c>
      <c r="U111" s="4">
        <v>175.64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352</v>
      </c>
      <c r="E112" s="4" t="s">
        <v>353</v>
      </c>
      <c r="F112" s="6">
        <v>45313</v>
      </c>
      <c r="G112" s="6">
        <v>45315</v>
      </c>
      <c r="H112" s="4">
        <v>1</v>
      </c>
      <c r="I112" s="4">
        <v>2</v>
      </c>
      <c r="J112" s="4">
        <v>2</v>
      </c>
      <c r="K112" s="4" t="s">
        <v>30</v>
      </c>
      <c r="L112" s="4">
        <v>175.64</v>
      </c>
      <c r="M112" s="4">
        <v>175.64</v>
      </c>
      <c r="N112" s="4" t="s">
        <v>570</v>
      </c>
      <c r="O112" s="4" t="s">
        <v>32</v>
      </c>
      <c r="P112" s="4" t="s">
        <v>33</v>
      </c>
      <c r="Q112" s="4">
        <v>0</v>
      </c>
      <c r="R112" s="7">
        <v>45301.0000115741</v>
      </c>
      <c r="S112" s="6">
        <v>45320</v>
      </c>
      <c r="T112" s="4" t="s">
        <v>34</v>
      </c>
      <c r="U112" s="4">
        <v>175.64</v>
      </c>
      <c r="V112" s="4">
        <v>0</v>
      </c>
      <c r="W112" s="4">
        <v>0</v>
      </c>
      <c r="X112" s="4" t="s">
        <v>571</v>
      </c>
      <c r="Y112" s="4" t="s">
        <v>572</v>
      </c>
    </row>
    <row r="113" s="4" customFormat="1" spans="1:25">
      <c r="A113" s="4" t="s">
        <v>573</v>
      </c>
      <c r="B113" s="4" t="s">
        <v>26</v>
      </c>
      <c r="C113" s="4" t="s">
        <v>27</v>
      </c>
      <c r="D113" s="4" t="s">
        <v>574</v>
      </c>
      <c r="E113" s="4" t="s">
        <v>140</v>
      </c>
      <c r="F113" s="6">
        <v>45316</v>
      </c>
      <c r="G113" s="6">
        <v>45317</v>
      </c>
      <c r="H113" s="4">
        <v>1</v>
      </c>
      <c r="I113" s="4">
        <v>1</v>
      </c>
      <c r="J113" s="4">
        <v>1</v>
      </c>
      <c r="K113" s="4" t="s">
        <v>30</v>
      </c>
      <c r="L113" s="4">
        <v>97.42</v>
      </c>
      <c r="M113" s="4">
        <v>97.42</v>
      </c>
      <c r="N113" s="4" t="s">
        <v>575</v>
      </c>
      <c r="O113" s="4" t="s">
        <v>32</v>
      </c>
      <c r="P113" s="4" t="s">
        <v>33</v>
      </c>
      <c r="Q113" s="4">
        <v>0</v>
      </c>
      <c r="R113" s="7">
        <v>45301.0000115741</v>
      </c>
      <c r="S113" s="6">
        <v>45320</v>
      </c>
      <c r="T113" s="4" t="s">
        <v>34</v>
      </c>
      <c r="U113" s="4">
        <v>97.42</v>
      </c>
      <c r="V113" s="4">
        <v>0</v>
      </c>
      <c r="W113" s="4">
        <v>0</v>
      </c>
      <c r="X113" s="4" t="s">
        <v>576</v>
      </c>
      <c r="Y113" s="4" t="s">
        <v>577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534</v>
      </c>
      <c r="E114" s="4" t="s">
        <v>535</v>
      </c>
      <c r="F114" s="6">
        <v>45314</v>
      </c>
      <c r="G114" s="6">
        <v>45317</v>
      </c>
      <c r="H114" s="4">
        <v>1</v>
      </c>
      <c r="I114" s="4">
        <v>3</v>
      </c>
      <c r="J114" s="4">
        <v>3</v>
      </c>
      <c r="K114" s="4" t="s">
        <v>30</v>
      </c>
      <c r="L114" s="4">
        <v>108.99</v>
      </c>
      <c r="M114" s="4">
        <v>108.99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45301</v>
      </c>
      <c r="S114" s="6">
        <v>45320</v>
      </c>
      <c r="T114" s="4" t="s">
        <v>34</v>
      </c>
      <c r="U114" s="4">
        <v>108.99</v>
      </c>
      <c r="V114" s="4">
        <v>0</v>
      </c>
      <c r="W114" s="4">
        <v>0</v>
      </c>
      <c r="X114" s="4" t="s">
        <v>580</v>
      </c>
      <c r="Y114" s="4" t="s">
        <v>581</v>
      </c>
    </row>
    <row r="115" s="4" customFormat="1" spans="1:25">
      <c r="A115" s="4" t="s">
        <v>582</v>
      </c>
      <c r="B115" s="4" t="s">
        <v>26</v>
      </c>
      <c r="C115" s="4" t="s">
        <v>27</v>
      </c>
      <c r="D115" s="4" t="s">
        <v>515</v>
      </c>
      <c r="E115" s="4" t="s">
        <v>516</v>
      </c>
      <c r="F115" s="6">
        <v>45311</v>
      </c>
      <c r="G115" s="6">
        <v>45315</v>
      </c>
      <c r="H115" s="4">
        <v>1</v>
      </c>
      <c r="I115" s="4">
        <v>4</v>
      </c>
      <c r="J115" s="4">
        <v>4</v>
      </c>
      <c r="K115" s="4" t="s">
        <v>30</v>
      </c>
      <c r="L115" s="4">
        <v>901.32</v>
      </c>
      <c r="M115" s="4">
        <v>901.32</v>
      </c>
      <c r="N115" s="4" t="s">
        <v>583</v>
      </c>
      <c r="O115" s="4" t="s">
        <v>32</v>
      </c>
      <c r="P115" s="4" t="s">
        <v>33</v>
      </c>
      <c r="Q115" s="4">
        <v>0</v>
      </c>
      <c r="R115" s="7">
        <v>45302</v>
      </c>
      <c r="S115" s="6">
        <v>45320</v>
      </c>
      <c r="T115" s="4" t="s">
        <v>34</v>
      </c>
      <c r="U115" s="4">
        <v>901.32</v>
      </c>
      <c r="V115" s="4">
        <v>0</v>
      </c>
      <c r="W115" s="4">
        <v>0</v>
      </c>
      <c r="X115" s="4" t="s">
        <v>584</v>
      </c>
      <c r="Y115" s="4" t="s">
        <v>585</v>
      </c>
    </row>
    <row r="116" s="4" customFormat="1" spans="1:25">
      <c r="A116" s="4" t="s">
        <v>586</v>
      </c>
      <c r="B116" s="4" t="s">
        <v>26</v>
      </c>
      <c r="C116" s="4" t="s">
        <v>27</v>
      </c>
      <c r="D116" s="4" t="s">
        <v>587</v>
      </c>
      <c r="E116" s="4" t="s">
        <v>494</v>
      </c>
      <c r="F116" s="6">
        <v>45307</v>
      </c>
      <c r="G116" s="6">
        <v>45314</v>
      </c>
      <c r="H116" s="4">
        <v>1</v>
      </c>
      <c r="I116" s="4">
        <v>7</v>
      </c>
      <c r="J116" s="4">
        <v>7</v>
      </c>
      <c r="K116" s="4" t="s">
        <v>30</v>
      </c>
      <c r="L116" s="4">
        <v>206.81</v>
      </c>
      <c r="M116" s="4">
        <v>206.81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45302</v>
      </c>
      <c r="S116" s="6">
        <v>45320</v>
      </c>
      <c r="T116" s="4" t="s">
        <v>34</v>
      </c>
      <c r="U116" s="4">
        <v>206.81</v>
      </c>
      <c r="V116" s="4">
        <v>0</v>
      </c>
      <c r="W116" s="4">
        <v>0</v>
      </c>
      <c r="X116" s="4" t="s">
        <v>589</v>
      </c>
      <c r="Y116" s="4" t="s">
        <v>589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269</v>
      </c>
      <c r="E117" s="4" t="s">
        <v>270</v>
      </c>
      <c r="F117" s="6">
        <v>45317</v>
      </c>
      <c r="G117" s="6">
        <v>45318</v>
      </c>
      <c r="H117" s="4">
        <v>1</v>
      </c>
      <c r="I117" s="4">
        <v>1</v>
      </c>
      <c r="J117" s="4">
        <v>1</v>
      </c>
      <c r="K117" s="4" t="s">
        <v>30</v>
      </c>
      <c r="L117" s="4">
        <v>45.62</v>
      </c>
      <c r="M117" s="4">
        <v>45.62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45302</v>
      </c>
      <c r="S117" s="6">
        <v>45320</v>
      </c>
      <c r="T117" s="4" t="s">
        <v>34</v>
      </c>
      <c r="U117" s="4">
        <v>45.62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534</v>
      </c>
      <c r="E118" s="4" t="s">
        <v>535</v>
      </c>
      <c r="F118" s="6">
        <v>45310</v>
      </c>
      <c r="G118" s="6">
        <v>45315</v>
      </c>
      <c r="H118" s="4">
        <v>4</v>
      </c>
      <c r="I118" s="4">
        <v>5</v>
      </c>
      <c r="J118" s="4">
        <v>20</v>
      </c>
      <c r="K118" s="4" t="s">
        <v>30</v>
      </c>
      <c r="L118" s="4">
        <v>726</v>
      </c>
      <c r="M118" s="4">
        <v>726</v>
      </c>
      <c r="N118" s="4" t="s">
        <v>595</v>
      </c>
      <c r="O118" s="4" t="s">
        <v>32</v>
      </c>
      <c r="P118" s="4" t="s">
        <v>33</v>
      </c>
      <c r="Q118" s="4">
        <v>0</v>
      </c>
      <c r="R118" s="7">
        <v>45302.0000115741</v>
      </c>
      <c r="S118" s="6">
        <v>45320</v>
      </c>
      <c r="T118" s="4" t="s">
        <v>34</v>
      </c>
      <c r="U118" s="4">
        <v>726</v>
      </c>
      <c r="V118" s="4">
        <v>0</v>
      </c>
      <c r="W118" s="4">
        <v>0</v>
      </c>
      <c r="X118" s="4" t="s">
        <v>596</v>
      </c>
      <c r="Y118" s="4" t="s">
        <v>597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534</v>
      </c>
      <c r="E119" s="4" t="s">
        <v>535</v>
      </c>
      <c r="F119" s="6">
        <v>45310</v>
      </c>
      <c r="G119" s="6">
        <v>45315</v>
      </c>
      <c r="H119" s="4">
        <v>3</v>
      </c>
      <c r="I119" s="4">
        <v>5</v>
      </c>
      <c r="J119" s="4">
        <v>15</v>
      </c>
      <c r="K119" s="4" t="s">
        <v>30</v>
      </c>
      <c r="L119" s="4">
        <v>544.5</v>
      </c>
      <c r="M119" s="4">
        <v>544.5</v>
      </c>
      <c r="N119" s="4" t="s">
        <v>599</v>
      </c>
      <c r="O119" s="4" t="s">
        <v>32</v>
      </c>
      <c r="P119" s="4" t="s">
        <v>33</v>
      </c>
      <c r="Q119" s="4">
        <v>0</v>
      </c>
      <c r="R119" s="7">
        <v>45302.0000115741</v>
      </c>
      <c r="S119" s="6">
        <v>45320</v>
      </c>
      <c r="T119" s="4" t="s">
        <v>34</v>
      </c>
      <c r="U119" s="4">
        <v>544.5</v>
      </c>
      <c r="V119" s="4">
        <v>0</v>
      </c>
      <c r="W119" s="4">
        <v>0</v>
      </c>
      <c r="X119" s="4" t="s">
        <v>600</v>
      </c>
      <c r="Y119" s="4" t="s">
        <v>601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291</v>
      </c>
      <c r="E120" s="4" t="s">
        <v>603</v>
      </c>
      <c r="F120" s="6">
        <v>45315</v>
      </c>
      <c r="G120" s="6">
        <v>45318</v>
      </c>
      <c r="H120" s="4">
        <v>2</v>
      </c>
      <c r="I120" s="4">
        <v>3</v>
      </c>
      <c r="J120" s="4">
        <v>6</v>
      </c>
      <c r="K120" s="4" t="s">
        <v>30</v>
      </c>
      <c r="L120" s="4">
        <v>2100.54</v>
      </c>
      <c r="M120" s="4">
        <v>2100.54</v>
      </c>
      <c r="N120" s="4" t="s">
        <v>604</v>
      </c>
      <c r="O120" s="4" t="s">
        <v>32</v>
      </c>
      <c r="P120" s="4" t="s">
        <v>33</v>
      </c>
      <c r="Q120" s="4">
        <v>0</v>
      </c>
      <c r="R120" s="7">
        <v>45302.0000115741</v>
      </c>
      <c r="S120" s="6">
        <v>45320</v>
      </c>
      <c r="T120" s="4" t="s">
        <v>34</v>
      </c>
      <c r="U120" s="4">
        <v>2100.54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270</v>
      </c>
      <c r="F121" s="6">
        <v>45318</v>
      </c>
      <c r="G121" s="6">
        <v>45319</v>
      </c>
      <c r="H121" s="4">
        <v>1</v>
      </c>
      <c r="I121" s="4">
        <v>1</v>
      </c>
      <c r="J121" s="4">
        <v>1</v>
      </c>
      <c r="K121" s="4" t="s">
        <v>30</v>
      </c>
      <c r="L121" s="4">
        <v>62.73</v>
      </c>
      <c r="M121" s="4">
        <v>62.73</v>
      </c>
      <c r="N121" s="4" t="s">
        <v>609</v>
      </c>
      <c r="O121" s="4" t="s">
        <v>32</v>
      </c>
      <c r="P121" s="4" t="s">
        <v>33</v>
      </c>
      <c r="Q121" s="4">
        <v>0</v>
      </c>
      <c r="R121" s="7">
        <v>45302.0000115741</v>
      </c>
      <c r="S121" s="6">
        <v>45320</v>
      </c>
      <c r="T121" s="4" t="s">
        <v>34</v>
      </c>
      <c r="U121" s="4">
        <v>62.73</v>
      </c>
      <c r="V121" s="4">
        <v>0</v>
      </c>
      <c r="W121" s="4">
        <v>0</v>
      </c>
      <c r="X121" s="4" t="s">
        <v>610</v>
      </c>
      <c r="Y121" s="4" t="s">
        <v>611</v>
      </c>
    </row>
    <row r="122" s="4" customFormat="1" spans="1:25">
      <c r="A122" s="4" t="s">
        <v>612</v>
      </c>
      <c r="B122" s="4" t="s">
        <v>26</v>
      </c>
      <c r="C122" s="4" t="s">
        <v>27</v>
      </c>
      <c r="D122" s="4" t="s">
        <v>613</v>
      </c>
      <c r="E122" s="4" t="s">
        <v>614</v>
      </c>
      <c r="F122" s="6">
        <v>45308</v>
      </c>
      <c r="G122" s="6">
        <v>45315</v>
      </c>
      <c r="H122" s="4">
        <v>2</v>
      </c>
      <c r="I122" s="4">
        <v>7</v>
      </c>
      <c r="J122" s="4">
        <v>14</v>
      </c>
      <c r="K122" s="4" t="s">
        <v>30</v>
      </c>
      <c r="L122" s="4">
        <v>1269.94</v>
      </c>
      <c r="M122" s="4">
        <v>1269.94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45302.0000115741</v>
      </c>
      <c r="S122" s="6">
        <v>45320</v>
      </c>
      <c r="T122" s="4" t="s">
        <v>34</v>
      </c>
      <c r="U122" s="4">
        <v>1269.94</v>
      </c>
      <c r="V122" s="4">
        <v>0</v>
      </c>
      <c r="W122" s="4">
        <v>0</v>
      </c>
      <c r="X122" s="4" t="s">
        <v>616</v>
      </c>
      <c r="Y122" s="4" t="s">
        <v>617</v>
      </c>
    </row>
    <row r="123" s="4" customFormat="1" spans="1:25">
      <c r="A123" s="4" t="s">
        <v>618</v>
      </c>
      <c r="B123" s="4" t="s">
        <v>26</v>
      </c>
      <c r="C123" s="4" t="s">
        <v>27</v>
      </c>
      <c r="D123" s="4" t="s">
        <v>452</v>
      </c>
      <c r="E123" s="4" t="s">
        <v>619</v>
      </c>
      <c r="F123" s="6">
        <v>45311</v>
      </c>
      <c r="G123" s="6">
        <v>45316</v>
      </c>
      <c r="H123" s="4">
        <v>1</v>
      </c>
      <c r="I123" s="4">
        <v>5</v>
      </c>
      <c r="J123" s="4">
        <v>5</v>
      </c>
      <c r="K123" s="4" t="s">
        <v>30</v>
      </c>
      <c r="L123" s="4">
        <v>392.95</v>
      </c>
      <c r="M123" s="4">
        <v>392.95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45302.0000115741</v>
      </c>
      <c r="S123" s="6">
        <v>45320</v>
      </c>
      <c r="T123" s="4" t="s">
        <v>34</v>
      </c>
      <c r="U123" s="4">
        <v>392.95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534</v>
      </c>
      <c r="E124" s="4" t="s">
        <v>535</v>
      </c>
      <c r="F124" s="6">
        <v>45315</v>
      </c>
      <c r="G124" s="6">
        <v>45318</v>
      </c>
      <c r="H124" s="4">
        <v>4</v>
      </c>
      <c r="I124" s="4">
        <v>3</v>
      </c>
      <c r="J124" s="4">
        <v>12</v>
      </c>
      <c r="K124" s="4" t="s">
        <v>30</v>
      </c>
      <c r="L124" s="4">
        <v>435.6</v>
      </c>
      <c r="M124" s="4">
        <v>435.6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45302.0000115741</v>
      </c>
      <c r="S124" s="6">
        <v>45320</v>
      </c>
      <c r="T124" s="4" t="s">
        <v>34</v>
      </c>
      <c r="U124" s="4">
        <v>435.6</v>
      </c>
      <c r="V124" s="4">
        <v>0</v>
      </c>
      <c r="W124" s="4">
        <v>0</v>
      </c>
      <c r="X124" s="4" t="s">
        <v>625</v>
      </c>
      <c r="Y124" s="4" t="s">
        <v>626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471</v>
      </c>
      <c r="E125" s="4" t="s">
        <v>472</v>
      </c>
      <c r="F125" s="6">
        <v>45312</v>
      </c>
      <c r="G125" s="6">
        <v>45313</v>
      </c>
      <c r="H125" s="4">
        <v>2</v>
      </c>
      <c r="I125" s="4">
        <v>1</v>
      </c>
      <c r="J125" s="4">
        <v>2</v>
      </c>
      <c r="K125" s="4" t="s">
        <v>30</v>
      </c>
      <c r="L125" s="4">
        <v>446.48</v>
      </c>
      <c r="M125" s="4">
        <v>446.48</v>
      </c>
      <c r="N125" s="4" t="s">
        <v>628</v>
      </c>
      <c r="O125" s="4" t="s">
        <v>32</v>
      </c>
      <c r="P125" s="4" t="s">
        <v>33</v>
      </c>
      <c r="Q125" s="4">
        <v>0</v>
      </c>
      <c r="R125" s="7">
        <v>45302.0000115741</v>
      </c>
      <c r="S125" s="6">
        <v>45320</v>
      </c>
      <c r="T125" s="4" t="s">
        <v>34</v>
      </c>
      <c r="U125" s="4">
        <v>446.48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587</v>
      </c>
      <c r="E126" s="4" t="s">
        <v>632</v>
      </c>
      <c r="F126" s="6">
        <v>45310</v>
      </c>
      <c r="G126" s="6">
        <v>45313</v>
      </c>
      <c r="H126" s="4">
        <v>1</v>
      </c>
      <c r="I126" s="4">
        <v>3</v>
      </c>
      <c r="J126" s="4">
        <v>3</v>
      </c>
      <c r="K126" s="4" t="s">
        <v>30</v>
      </c>
      <c r="L126" s="4">
        <v>83.04</v>
      </c>
      <c r="M126" s="4">
        <v>83.04</v>
      </c>
      <c r="N126" s="4" t="s">
        <v>633</v>
      </c>
      <c r="O126" s="4" t="s">
        <v>32</v>
      </c>
      <c r="P126" s="4" t="s">
        <v>33</v>
      </c>
      <c r="Q126" s="4">
        <v>0</v>
      </c>
      <c r="R126" s="7">
        <v>45302</v>
      </c>
      <c r="S126" s="6">
        <v>45320</v>
      </c>
      <c r="T126" s="4" t="s">
        <v>34</v>
      </c>
      <c r="U126" s="4">
        <v>83.04</v>
      </c>
      <c r="V126" s="4">
        <v>0</v>
      </c>
      <c r="W126" s="4">
        <v>0</v>
      </c>
      <c r="X126" s="4" t="s">
        <v>634</v>
      </c>
      <c r="Y126" s="4" t="s">
        <v>634</v>
      </c>
    </row>
    <row r="127" s="4" customFormat="1" spans="1:25">
      <c r="A127" s="4" t="s">
        <v>635</v>
      </c>
      <c r="B127" s="4" t="s">
        <v>26</v>
      </c>
      <c r="C127" s="4" t="s">
        <v>27</v>
      </c>
      <c r="D127" s="4" t="s">
        <v>587</v>
      </c>
      <c r="E127" s="4" t="s">
        <v>494</v>
      </c>
      <c r="F127" s="6">
        <v>45311</v>
      </c>
      <c r="G127" s="6">
        <v>45316</v>
      </c>
      <c r="H127" s="4">
        <v>1</v>
      </c>
      <c r="I127" s="4">
        <v>5</v>
      </c>
      <c r="J127" s="4">
        <v>5</v>
      </c>
      <c r="K127" s="4" t="s">
        <v>30</v>
      </c>
      <c r="L127" s="4">
        <v>147.01</v>
      </c>
      <c r="M127" s="4">
        <v>147.01</v>
      </c>
      <c r="N127" s="4" t="s">
        <v>636</v>
      </c>
      <c r="O127" s="4" t="s">
        <v>32</v>
      </c>
      <c r="P127" s="4" t="s">
        <v>33</v>
      </c>
      <c r="Q127" s="4">
        <v>0</v>
      </c>
      <c r="R127" s="7">
        <v>45302.0000115741</v>
      </c>
      <c r="S127" s="6">
        <v>45320</v>
      </c>
      <c r="T127" s="4" t="s">
        <v>34</v>
      </c>
      <c r="U127" s="4">
        <v>147.01</v>
      </c>
      <c r="V127" s="4">
        <v>0</v>
      </c>
      <c r="W127" s="4">
        <v>0</v>
      </c>
      <c r="X127" s="4" t="s">
        <v>637</v>
      </c>
      <c r="Y127" s="4" t="s">
        <v>637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587</v>
      </c>
      <c r="E128" s="4" t="s">
        <v>494</v>
      </c>
      <c r="F128" s="6">
        <v>45309</v>
      </c>
      <c r="G128" s="6">
        <v>45316</v>
      </c>
      <c r="H128" s="4">
        <v>1</v>
      </c>
      <c r="I128" s="4">
        <v>7</v>
      </c>
      <c r="J128" s="4">
        <v>7</v>
      </c>
      <c r="K128" s="4" t="s">
        <v>30</v>
      </c>
      <c r="L128" s="4">
        <v>206.81</v>
      </c>
      <c r="M128" s="4">
        <v>206.81</v>
      </c>
      <c r="N128" s="4" t="s">
        <v>639</v>
      </c>
      <c r="O128" s="4" t="s">
        <v>32</v>
      </c>
      <c r="P128" s="4" t="s">
        <v>33</v>
      </c>
      <c r="Q128" s="4">
        <v>0</v>
      </c>
      <c r="R128" s="7">
        <v>45302</v>
      </c>
      <c r="S128" s="6">
        <v>45320</v>
      </c>
      <c r="T128" s="4" t="s">
        <v>34</v>
      </c>
      <c r="U128" s="4">
        <v>206.81</v>
      </c>
      <c r="V128" s="4">
        <v>0</v>
      </c>
      <c r="W128" s="4">
        <v>0</v>
      </c>
      <c r="X128" s="4" t="s">
        <v>640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505</v>
      </c>
      <c r="E129" s="4" t="s">
        <v>642</v>
      </c>
      <c r="F129" s="6">
        <v>45315</v>
      </c>
      <c r="G129" s="6">
        <v>45317</v>
      </c>
      <c r="H129" s="4">
        <v>1</v>
      </c>
      <c r="I129" s="4">
        <v>2</v>
      </c>
      <c r="J129" s="4">
        <v>2</v>
      </c>
      <c r="K129" s="4" t="s">
        <v>30</v>
      </c>
      <c r="L129" s="4">
        <v>52.32</v>
      </c>
      <c r="M129" s="4">
        <v>52.32</v>
      </c>
      <c r="N129" s="4" t="s">
        <v>643</v>
      </c>
      <c r="O129" s="4" t="s">
        <v>32</v>
      </c>
      <c r="P129" s="4" t="s">
        <v>33</v>
      </c>
      <c r="Q129" s="4">
        <v>0</v>
      </c>
      <c r="R129" s="7">
        <v>45303.0000115741</v>
      </c>
      <c r="S129" s="6">
        <v>45320</v>
      </c>
      <c r="T129" s="4" t="s">
        <v>34</v>
      </c>
      <c r="U129" s="4">
        <v>52.32</v>
      </c>
      <c r="V129" s="4">
        <v>0</v>
      </c>
      <c r="W129" s="4">
        <v>0</v>
      </c>
      <c r="X129" s="4" t="s">
        <v>644</v>
      </c>
      <c r="Y129" s="4" t="s">
        <v>645</v>
      </c>
    </row>
    <row r="130" s="4" customFormat="1" spans="1:25">
      <c r="A130" s="4" t="s">
        <v>646</v>
      </c>
      <c r="B130" s="4" t="s">
        <v>26</v>
      </c>
      <c r="C130" s="4" t="s">
        <v>27</v>
      </c>
      <c r="D130" s="4" t="s">
        <v>647</v>
      </c>
      <c r="E130" s="4" t="s">
        <v>648</v>
      </c>
      <c r="F130" s="6">
        <v>45312</v>
      </c>
      <c r="G130" s="6">
        <v>45313</v>
      </c>
      <c r="H130" s="4">
        <v>1</v>
      </c>
      <c r="I130" s="4">
        <v>1</v>
      </c>
      <c r="J130" s="4">
        <v>1</v>
      </c>
      <c r="K130" s="4" t="s">
        <v>30</v>
      </c>
      <c r="L130" s="4">
        <v>51.2</v>
      </c>
      <c r="M130" s="4">
        <v>51.2</v>
      </c>
      <c r="N130" s="4" t="s">
        <v>649</v>
      </c>
      <c r="O130" s="4" t="s">
        <v>32</v>
      </c>
      <c r="P130" s="4" t="s">
        <v>33</v>
      </c>
      <c r="Q130" s="4">
        <v>0</v>
      </c>
      <c r="R130" s="7">
        <v>45303</v>
      </c>
      <c r="S130" s="6">
        <v>45320</v>
      </c>
      <c r="T130" s="4" t="s">
        <v>34</v>
      </c>
      <c r="U130" s="4">
        <v>51.2</v>
      </c>
      <c r="V130" s="4">
        <v>0</v>
      </c>
      <c r="W130" s="4">
        <v>0</v>
      </c>
      <c r="X130" s="4" t="s">
        <v>650</v>
      </c>
      <c r="Y130" s="4" t="s">
        <v>651</v>
      </c>
    </row>
    <row r="131" s="4" customFormat="1" spans="1:25">
      <c r="A131" s="4" t="s">
        <v>652</v>
      </c>
      <c r="B131" s="4" t="s">
        <v>26</v>
      </c>
      <c r="C131" s="4" t="s">
        <v>27</v>
      </c>
      <c r="D131" s="4" t="s">
        <v>653</v>
      </c>
      <c r="E131" s="4" t="s">
        <v>654</v>
      </c>
      <c r="F131" s="6">
        <v>45318</v>
      </c>
      <c r="G131" s="6">
        <v>45319</v>
      </c>
      <c r="H131" s="4">
        <v>2</v>
      </c>
      <c r="I131" s="4">
        <v>1</v>
      </c>
      <c r="J131" s="4">
        <v>2</v>
      </c>
      <c r="K131" s="4" t="s">
        <v>30</v>
      </c>
      <c r="L131" s="4">
        <v>881.58</v>
      </c>
      <c r="M131" s="4">
        <v>881.58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45303</v>
      </c>
      <c r="S131" s="6">
        <v>45320</v>
      </c>
      <c r="T131" s="4" t="s">
        <v>34</v>
      </c>
      <c r="U131" s="4">
        <v>881.58</v>
      </c>
      <c r="V131" s="4">
        <v>0</v>
      </c>
      <c r="W131" s="4">
        <v>0</v>
      </c>
      <c r="X131" s="4" t="s">
        <v>656</v>
      </c>
      <c r="Y131" s="4" t="s">
        <v>657</v>
      </c>
    </row>
    <row r="132" s="4" customFormat="1" spans="1:25">
      <c r="A132" s="4" t="s">
        <v>658</v>
      </c>
      <c r="B132" s="4" t="s">
        <v>26</v>
      </c>
      <c r="C132" s="4" t="s">
        <v>27</v>
      </c>
      <c r="D132" s="4" t="s">
        <v>659</v>
      </c>
      <c r="E132" s="4" t="s">
        <v>660</v>
      </c>
      <c r="F132" s="6">
        <v>45310</v>
      </c>
      <c r="G132" s="6">
        <v>45314</v>
      </c>
      <c r="H132" s="4">
        <v>1</v>
      </c>
      <c r="I132" s="4">
        <v>4</v>
      </c>
      <c r="J132" s="4">
        <v>4</v>
      </c>
      <c r="K132" s="4" t="s">
        <v>30</v>
      </c>
      <c r="L132" s="4">
        <v>178.64</v>
      </c>
      <c r="M132" s="4">
        <v>178.64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45304</v>
      </c>
      <c r="S132" s="6">
        <v>45320</v>
      </c>
      <c r="T132" s="4" t="s">
        <v>34</v>
      </c>
      <c r="U132" s="4">
        <v>178.64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664</v>
      </c>
      <c r="B133" s="4" t="s">
        <v>26</v>
      </c>
      <c r="C133" s="4" t="s">
        <v>27</v>
      </c>
      <c r="D133" s="4" t="s">
        <v>587</v>
      </c>
      <c r="E133" s="4" t="s">
        <v>632</v>
      </c>
      <c r="F133" s="6">
        <v>45315</v>
      </c>
      <c r="G133" s="6">
        <v>45317</v>
      </c>
      <c r="H133" s="4">
        <v>1</v>
      </c>
      <c r="I133" s="4">
        <v>2</v>
      </c>
      <c r="J133" s="4">
        <v>2</v>
      </c>
      <c r="K133" s="4" t="s">
        <v>30</v>
      </c>
      <c r="L133" s="4">
        <v>53.98</v>
      </c>
      <c r="M133" s="4">
        <v>53.98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45304.0000115741</v>
      </c>
      <c r="S133" s="6">
        <v>45320</v>
      </c>
      <c r="T133" s="4" t="s">
        <v>34</v>
      </c>
      <c r="U133" s="4">
        <v>53.98</v>
      </c>
      <c r="V133" s="4">
        <v>0</v>
      </c>
      <c r="W133" s="4">
        <v>0</v>
      </c>
      <c r="X133" s="4" t="s">
        <v>666</v>
      </c>
      <c r="Y133" s="4" t="s">
        <v>666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352</v>
      </c>
      <c r="E134" s="4" t="s">
        <v>353</v>
      </c>
      <c r="F134" s="6">
        <v>45312</v>
      </c>
      <c r="G134" s="6">
        <v>45315</v>
      </c>
      <c r="H134" s="4">
        <v>1</v>
      </c>
      <c r="I134" s="4">
        <v>3</v>
      </c>
      <c r="J134" s="4">
        <v>3</v>
      </c>
      <c r="K134" s="4" t="s">
        <v>30</v>
      </c>
      <c r="L134" s="4">
        <v>270.9</v>
      </c>
      <c r="M134" s="4">
        <v>270.9</v>
      </c>
      <c r="N134" s="4" t="s">
        <v>668</v>
      </c>
      <c r="O134" s="4" t="s">
        <v>32</v>
      </c>
      <c r="P134" s="4" t="s">
        <v>33</v>
      </c>
      <c r="Q134" s="4">
        <v>0</v>
      </c>
      <c r="R134" s="7">
        <v>45304</v>
      </c>
      <c r="S134" s="6">
        <v>45320</v>
      </c>
      <c r="T134" s="4" t="s">
        <v>34</v>
      </c>
      <c r="U134" s="4">
        <v>270.9</v>
      </c>
      <c r="V134" s="4">
        <v>0</v>
      </c>
      <c r="W134" s="4">
        <v>0</v>
      </c>
      <c r="X134" s="4" t="s">
        <v>669</v>
      </c>
      <c r="Y134" s="4" t="s">
        <v>670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447</v>
      </c>
      <c r="E135" s="4" t="s">
        <v>140</v>
      </c>
      <c r="F135" s="6">
        <v>45313</v>
      </c>
      <c r="G135" s="6">
        <v>45314</v>
      </c>
      <c r="H135" s="4">
        <v>2</v>
      </c>
      <c r="I135" s="4">
        <v>1</v>
      </c>
      <c r="J135" s="4">
        <v>2</v>
      </c>
      <c r="K135" s="4" t="s">
        <v>30</v>
      </c>
      <c r="L135" s="4">
        <v>80.14</v>
      </c>
      <c r="M135" s="4">
        <v>80.14</v>
      </c>
      <c r="N135" s="4" t="s">
        <v>672</v>
      </c>
      <c r="O135" s="4" t="s">
        <v>32</v>
      </c>
      <c r="P135" s="4" t="s">
        <v>33</v>
      </c>
      <c r="Q135" s="4">
        <v>0</v>
      </c>
      <c r="R135" s="7">
        <v>45304</v>
      </c>
      <c r="S135" s="6">
        <v>45320</v>
      </c>
      <c r="T135" s="4" t="s">
        <v>34</v>
      </c>
      <c r="U135" s="4">
        <v>80.14</v>
      </c>
      <c r="V135" s="4">
        <v>0</v>
      </c>
      <c r="W135" s="4">
        <v>0</v>
      </c>
      <c r="X135" s="4" t="s">
        <v>673</v>
      </c>
      <c r="Y135" s="4" t="s">
        <v>674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197</v>
      </c>
      <c r="E136" s="4" t="s">
        <v>494</v>
      </c>
      <c r="F136" s="6">
        <v>45315</v>
      </c>
      <c r="G136" s="6">
        <v>45316</v>
      </c>
      <c r="H136" s="4">
        <v>1</v>
      </c>
      <c r="I136" s="4">
        <v>1</v>
      </c>
      <c r="J136" s="4">
        <v>1</v>
      </c>
      <c r="K136" s="4" t="s">
        <v>30</v>
      </c>
      <c r="L136" s="4">
        <v>47.51</v>
      </c>
      <c r="M136" s="4">
        <v>47.51</v>
      </c>
      <c r="N136" s="4" t="s">
        <v>676</v>
      </c>
      <c r="O136" s="4" t="s">
        <v>32</v>
      </c>
      <c r="P136" s="4" t="s">
        <v>33</v>
      </c>
      <c r="Q136" s="4">
        <v>0</v>
      </c>
      <c r="R136" s="7">
        <v>45282</v>
      </c>
      <c r="S136" s="6">
        <v>45320</v>
      </c>
      <c r="T136" s="4" t="s">
        <v>34</v>
      </c>
      <c r="U136" s="4">
        <v>47.51</v>
      </c>
      <c r="V136" s="4">
        <v>0</v>
      </c>
      <c r="W136" s="4">
        <v>0</v>
      </c>
      <c r="X136" s="4" t="s">
        <v>677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534</v>
      </c>
      <c r="E137" s="4" t="s">
        <v>680</v>
      </c>
      <c r="F137" s="6">
        <v>45315</v>
      </c>
      <c r="G137" s="6">
        <v>45317</v>
      </c>
      <c r="H137" s="4">
        <v>1</v>
      </c>
      <c r="I137" s="4">
        <v>2</v>
      </c>
      <c r="J137" s="4">
        <v>2</v>
      </c>
      <c r="K137" s="4" t="s">
        <v>30</v>
      </c>
      <c r="L137" s="4">
        <v>69.56</v>
      </c>
      <c r="M137" s="4">
        <v>69.56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45305</v>
      </c>
      <c r="S137" s="6">
        <v>45320</v>
      </c>
      <c r="T137" s="4" t="s">
        <v>34</v>
      </c>
      <c r="U137" s="4">
        <v>69.56</v>
      </c>
      <c r="V137" s="4">
        <v>0</v>
      </c>
      <c r="W137" s="4">
        <v>0</v>
      </c>
      <c r="X137" s="4" t="s">
        <v>682</v>
      </c>
      <c r="Y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452</v>
      </c>
      <c r="E138" s="4" t="s">
        <v>685</v>
      </c>
      <c r="F138" s="6">
        <v>45317</v>
      </c>
      <c r="G138" s="6">
        <v>45319</v>
      </c>
      <c r="H138" s="4">
        <v>2</v>
      </c>
      <c r="I138" s="4">
        <v>2</v>
      </c>
      <c r="J138" s="4">
        <v>4</v>
      </c>
      <c r="K138" s="4" t="s">
        <v>30</v>
      </c>
      <c r="L138" s="4">
        <v>314.44</v>
      </c>
      <c r="M138" s="4">
        <v>314.44</v>
      </c>
      <c r="N138" s="4" t="s">
        <v>686</v>
      </c>
      <c r="O138" s="4" t="s">
        <v>32</v>
      </c>
      <c r="P138" s="4" t="s">
        <v>33</v>
      </c>
      <c r="Q138" s="4">
        <v>0</v>
      </c>
      <c r="R138" s="7">
        <v>45305</v>
      </c>
      <c r="S138" s="6">
        <v>45320</v>
      </c>
      <c r="T138" s="4" t="s">
        <v>34</v>
      </c>
      <c r="U138" s="4">
        <v>314.44</v>
      </c>
      <c r="V138" s="4">
        <v>0</v>
      </c>
      <c r="W138" s="4">
        <v>0</v>
      </c>
      <c r="X138" s="4" t="s">
        <v>687</v>
      </c>
      <c r="Y138" s="4" t="s">
        <v>688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499</v>
      </c>
      <c r="E139" s="4" t="s">
        <v>108</v>
      </c>
      <c r="F139" s="6">
        <v>45314</v>
      </c>
      <c r="G139" s="6">
        <v>45317</v>
      </c>
      <c r="H139" s="4">
        <v>1</v>
      </c>
      <c r="I139" s="4">
        <v>3</v>
      </c>
      <c r="J139" s="4">
        <v>3</v>
      </c>
      <c r="K139" s="4" t="s">
        <v>30</v>
      </c>
      <c r="L139" s="4">
        <v>345.33</v>
      </c>
      <c r="M139" s="4">
        <v>345.33</v>
      </c>
      <c r="N139" s="4" t="s">
        <v>690</v>
      </c>
      <c r="O139" s="4" t="s">
        <v>32</v>
      </c>
      <c r="P139" s="4" t="s">
        <v>33</v>
      </c>
      <c r="Q139" s="4">
        <v>0</v>
      </c>
      <c r="R139" s="7">
        <v>45305.0000115741</v>
      </c>
      <c r="S139" s="6">
        <v>45320</v>
      </c>
      <c r="T139" s="4" t="s">
        <v>34</v>
      </c>
      <c r="U139" s="4">
        <v>345.33</v>
      </c>
      <c r="V139" s="4">
        <v>0</v>
      </c>
      <c r="W139" s="4">
        <v>0</v>
      </c>
      <c r="X139" s="4" t="s">
        <v>691</v>
      </c>
      <c r="Y139" s="4" t="s">
        <v>692</v>
      </c>
    </row>
    <row r="140" s="4" customFormat="1" spans="1:25">
      <c r="A140" s="4" t="s">
        <v>646</v>
      </c>
      <c r="B140" s="4" t="s">
        <v>26</v>
      </c>
      <c r="C140" s="4" t="s">
        <v>75</v>
      </c>
      <c r="D140" s="4" t="s">
        <v>647</v>
      </c>
      <c r="E140" s="4" t="s">
        <v>648</v>
      </c>
      <c r="F140" s="6">
        <v>45312</v>
      </c>
      <c r="G140" s="6">
        <v>45313</v>
      </c>
      <c r="H140" s="4">
        <v>1</v>
      </c>
      <c r="I140" s="4">
        <v>1</v>
      </c>
      <c r="J140" s="4">
        <v>1</v>
      </c>
      <c r="K140" s="4" t="s">
        <v>30</v>
      </c>
      <c r="L140" s="4">
        <v>-51.2</v>
      </c>
      <c r="M140" s="4">
        <v>-51.2</v>
      </c>
      <c r="N140" s="4" t="s">
        <v>649</v>
      </c>
      <c r="O140" s="4" t="s">
        <v>32</v>
      </c>
      <c r="P140" s="4" t="s">
        <v>33</v>
      </c>
      <c r="Q140" s="4">
        <v>0</v>
      </c>
      <c r="R140" s="7">
        <v>45303</v>
      </c>
      <c r="S140" s="6">
        <v>45320</v>
      </c>
      <c r="T140" s="4" t="s">
        <v>34</v>
      </c>
      <c r="U140" s="4">
        <v>-51.2</v>
      </c>
      <c r="V140" s="4">
        <v>0</v>
      </c>
      <c r="W140" s="4">
        <v>0</v>
      </c>
      <c r="X140" s="4" t="s">
        <v>650</v>
      </c>
      <c r="Y140" s="4" t="s">
        <v>651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197</v>
      </c>
      <c r="E141" s="4" t="s">
        <v>494</v>
      </c>
      <c r="F141" s="6">
        <v>45316</v>
      </c>
      <c r="G141" s="6">
        <v>45317</v>
      </c>
      <c r="H141" s="4">
        <v>2</v>
      </c>
      <c r="I141" s="4">
        <v>1</v>
      </c>
      <c r="J141" s="4">
        <v>2</v>
      </c>
      <c r="K141" s="4" t="s">
        <v>30</v>
      </c>
      <c r="L141" s="4">
        <v>95.26</v>
      </c>
      <c r="M141" s="4">
        <v>95.26</v>
      </c>
      <c r="N141" s="4" t="s">
        <v>694</v>
      </c>
      <c r="O141" s="4" t="s">
        <v>32</v>
      </c>
      <c r="P141" s="4" t="s">
        <v>33</v>
      </c>
      <c r="Q141" s="4">
        <v>0</v>
      </c>
      <c r="R141" s="7">
        <v>45287.0000115741</v>
      </c>
      <c r="S141" s="6">
        <v>45320</v>
      </c>
      <c r="T141" s="4" t="s">
        <v>34</v>
      </c>
      <c r="U141" s="4">
        <v>95.26</v>
      </c>
      <c r="V141" s="4">
        <v>0</v>
      </c>
      <c r="W141" s="4">
        <v>0</v>
      </c>
      <c r="X141" s="4" t="s">
        <v>695</v>
      </c>
      <c r="Y141" s="4" t="s">
        <v>696</v>
      </c>
    </row>
    <row r="142" s="4" customFormat="1" spans="1:25">
      <c r="A142" s="4" t="s">
        <v>697</v>
      </c>
      <c r="B142" s="4" t="s">
        <v>26</v>
      </c>
      <c r="C142" s="4" t="s">
        <v>27</v>
      </c>
      <c r="D142" s="4" t="s">
        <v>587</v>
      </c>
      <c r="E142" s="4" t="s">
        <v>140</v>
      </c>
      <c r="F142" s="6">
        <v>45312</v>
      </c>
      <c r="G142" s="6">
        <v>45317</v>
      </c>
      <c r="H142" s="4">
        <v>1</v>
      </c>
      <c r="I142" s="4">
        <v>5</v>
      </c>
      <c r="J142" s="4">
        <v>5</v>
      </c>
      <c r="K142" s="4" t="s">
        <v>30</v>
      </c>
      <c r="L142" s="4">
        <v>176.51</v>
      </c>
      <c r="M142" s="4">
        <v>176.51</v>
      </c>
      <c r="N142" s="4" t="s">
        <v>698</v>
      </c>
      <c r="O142" s="4" t="s">
        <v>32</v>
      </c>
      <c r="P142" s="4" t="s">
        <v>33</v>
      </c>
      <c r="Q142" s="4">
        <v>0</v>
      </c>
      <c r="R142" s="7">
        <v>45305.0000115741</v>
      </c>
      <c r="S142" s="6">
        <v>45320</v>
      </c>
      <c r="T142" s="4" t="s">
        <v>34</v>
      </c>
      <c r="U142" s="4">
        <v>176.51</v>
      </c>
      <c r="V142" s="4">
        <v>0</v>
      </c>
      <c r="W142" s="4">
        <v>0</v>
      </c>
      <c r="X142" s="4" t="s">
        <v>699</v>
      </c>
      <c r="Y142" s="4" t="s">
        <v>699</v>
      </c>
    </row>
    <row r="143" s="4" customFormat="1" spans="1:25">
      <c r="A143" s="4" t="s">
        <v>700</v>
      </c>
      <c r="B143" s="4" t="s">
        <v>26</v>
      </c>
      <c r="C143" s="4" t="s">
        <v>27</v>
      </c>
      <c r="D143" s="4" t="s">
        <v>701</v>
      </c>
      <c r="E143" s="4" t="s">
        <v>702</v>
      </c>
      <c r="F143" s="6">
        <v>45318</v>
      </c>
      <c r="G143" s="6">
        <v>45319</v>
      </c>
      <c r="H143" s="4">
        <v>1</v>
      </c>
      <c r="I143" s="4">
        <v>1</v>
      </c>
      <c r="J143" s="4">
        <v>1</v>
      </c>
      <c r="K143" s="4" t="s">
        <v>30</v>
      </c>
      <c r="L143" s="4">
        <v>120.44</v>
      </c>
      <c r="M143" s="4">
        <v>120.44</v>
      </c>
      <c r="N143" s="4" t="s">
        <v>703</v>
      </c>
      <c r="O143" s="4" t="s">
        <v>32</v>
      </c>
      <c r="P143" s="4" t="s">
        <v>33</v>
      </c>
      <c r="Q143" s="4">
        <v>0</v>
      </c>
      <c r="R143" s="7">
        <v>45305</v>
      </c>
      <c r="S143" s="6">
        <v>45320</v>
      </c>
      <c r="T143" s="4" t="s">
        <v>34</v>
      </c>
      <c r="U143" s="4">
        <v>120.44</v>
      </c>
      <c r="V143" s="4">
        <v>0</v>
      </c>
      <c r="W143" s="4">
        <v>0</v>
      </c>
      <c r="X143" s="4" t="s">
        <v>704</v>
      </c>
      <c r="Y143" s="4" t="s">
        <v>705</v>
      </c>
    </row>
    <row r="144" s="4" customFormat="1" spans="1:25">
      <c r="A144" s="4" t="s">
        <v>706</v>
      </c>
      <c r="B144" s="4" t="s">
        <v>26</v>
      </c>
      <c r="C144" s="4" t="s">
        <v>27</v>
      </c>
      <c r="D144" s="4" t="s">
        <v>707</v>
      </c>
      <c r="E144" s="4" t="s">
        <v>708</v>
      </c>
      <c r="F144" s="6">
        <v>45314</v>
      </c>
      <c r="G144" s="6">
        <v>45318</v>
      </c>
      <c r="H144" s="4">
        <v>1</v>
      </c>
      <c r="I144" s="4">
        <v>4</v>
      </c>
      <c r="J144" s="4">
        <v>4</v>
      </c>
      <c r="K144" s="4" t="s">
        <v>30</v>
      </c>
      <c r="L144" s="4">
        <v>2498.44</v>
      </c>
      <c r="M144" s="4">
        <v>2498.44</v>
      </c>
      <c r="N144" s="4" t="s">
        <v>709</v>
      </c>
      <c r="O144" s="4" t="s">
        <v>32</v>
      </c>
      <c r="P144" s="4" t="s">
        <v>33</v>
      </c>
      <c r="Q144" s="4">
        <v>0</v>
      </c>
      <c r="R144" s="7">
        <v>45306.0000115741</v>
      </c>
      <c r="S144" s="6">
        <v>45320</v>
      </c>
      <c r="T144" s="4" t="s">
        <v>34</v>
      </c>
      <c r="U144" s="4">
        <v>2498.44</v>
      </c>
      <c r="V144" s="4">
        <v>0</v>
      </c>
      <c r="W144" s="4">
        <v>0</v>
      </c>
      <c r="X144" s="4" t="s">
        <v>710</v>
      </c>
      <c r="Y144" s="4" t="s">
        <v>710</v>
      </c>
    </row>
    <row r="145" s="4" customFormat="1" spans="1:25">
      <c r="A145" s="4" t="s">
        <v>711</v>
      </c>
      <c r="B145" s="4" t="s">
        <v>26</v>
      </c>
      <c r="C145" s="4" t="s">
        <v>27</v>
      </c>
      <c r="D145" s="4" t="s">
        <v>712</v>
      </c>
      <c r="E145" s="4" t="s">
        <v>140</v>
      </c>
      <c r="F145" s="6">
        <v>45311</v>
      </c>
      <c r="G145" s="6">
        <v>45314</v>
      </c>
      <c r="H145" s="4">
        <v>1</v>
      </c>
      <c r="I145" s="4">
        <v>3</v>
      </c>
      <c r="J145" s="4">
        <v>3</v>
      </c>
      <c r="K145" s="4" t="s">
        <v>30</v>
      </c>
      <c r="L145" s="4">
        <v>136.86</v>
      </c>
      <c r="M145" s="4">
        <v>136.86</v>
      </c>
      <c r="N145" s="4" t="s">
        <v>713</v>
      </c>
      <c r="O145" s="4" t="s">
        <v>32</v>
      </c>
      <c r="P145" s="4" t="s">
        <v>33</v>
      </c>
      <c r="Q145" s="4">
        <v>0</v>
      </c>
      <c r="R145" s="7">
        <v>45306</v>
      </c>
      <c r="S145" s="6">
        <v>45320</v>
      </c>
      <c r="T145" s="4" t="s">
        <v>34</v>
      </c>
      <c r="U145" s="4">
        <v>136.86</v>
      </c>
      <c r="V145" s="4">
        <v>0</v>
      </c>
      <c r="W145" s="4">
        <v>0</v>
      </c>
      <c r="X145" s="4" t="s">
        <v>714</v>
      </c>
      <c r="Y145" s="4" t="s">
        <v>715</v>
      </c>
    </row>
    <row r="146" s="4" customFormat="1" spans="1:25">
      <c r="A146" s="4" t="s">
        <v>716</v>
      </c>
      <c r="B146" s="4" t="s">
        <v>26</v>
      </c>
      <c r="C146" s="4" t="s">
        <v>27</v>
      </c>
      <c r="D146" s="4" t="s">
        <v>452</v>
      </c>
      <c r="E146" s="4" t="s">
        <v>453</v>
      </c>
      <c r="F146" s="6">
        <v>45312</v>
      </c>
      <c r="G146" s="6">
        <v>45314</v>
      </c>
      <c r="H146" s="4">
        <v>1</v>
      </c>
      <c r="I146" s="4">
        <v>2</v>
      </c>
      <c r="J146" s="4">
        <v>2</v>
      </c>
      <c r="K146" s="4" t="s">
        <v>30</v>
      </c>
      <c r="L146" s="4">
        <v>178.3</v>
      </c>
      <c r="M146" s="4">
        <v>178.3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45306.0000115741</v>
      </c>
      <c r="S146" s="6">
        <v>45320</v>
      </c>
      <c r="T146" s="4" t="s">
        <v>34</v>
      </c>
      <c r="U146" s="4">
        <v>178.3</v>
      </c>
      <c r="V146" s="4">
        <v>0</v>
      </c>
      <c r="W146" s="4">
        <v>0</v>
      </c>
      <c r="X146" s="4" t="s">
        <v>718</v>
      </c>
      <c r="Y146" s="4" t="s">
        <v>719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197</v>
      </c>
      <c r="E147" s="4" t="s">
        <v>140</v>
      </c>
      <c r="F147" s="6">
        <v>45317</v>
      </c>
      <c r="G147" s="6">
        <v>45319</v>
      </c>
      <c r="H147" s="4">
        <v>1</v>
      </c>
      <c r="I147" s="4">
        <v>2</v>
      </c>
      <c r="J147" s="4">
        <v>2</v>
      </c>
      <c r="K147" s="4" t="s">
        <v>30</v>
      </c>
      <c r="L147" s="4">
        <v>111.82</v>
      </c>
      <c r="M147" s="4">
        <v>111.82</v>
      </c>
      <c r="N147" s="4" t="s">
        <v>721</v>
      </c>
      <c r="O147" s="4" t="s">
        <v>32</v>
      </c>
      <c r="P147" s="4" t="s">
        <v>33</v>
      </c>
      <c r="Q147" s="4">
        <v>0</v>
      </c>
      <c r="R147" s="7">
        <v>45305.0000115741</v>
      </c>
      <c r="S147" s="6">
        <v>45320</v>
      </c>
      <c r="T147" s="4" t="s">
        <v>34</v>
      </c>
      <c r="U147" s="4">
        <v>111.82</v>
      </c>
      <c r="V147" s="4">
        <v>0</v>
      </c>
      <c r="W147" s="4">
        <v>0</v>
      </c>
      <c r="X147" s="4" t="s">
        <v>722</v>
      </c>
      <c r="Y147" s="4" t="s">
        <v>723</v>
      </c>
    </row>
    <row r="148" s="4" customFormat="1" spans="1:25">
      <c r="A148" s="4" t="s">
        <v>724</v>
      </c>
      <c r="B148" s="4" t="s">
        <v>26</v>
      </c>
      <c r="C148" s="4" t="s">
        <v>27</v>
      </c>
      <c r="D148" s="4" t="s">
        <v>197</v>
      </c>
      <c r="E148" s="4" t="s">
        <v>140</v>
      </c>
      <c r="F148" s="6">
        <v>45317</v>
      </c>
      <c r="G148" s="6">
        <v>45318</v>
      </c>
      <c r="H148" s="4">
        <v>1</v>
      </c>
      <c r="I148" s="4">
        <v>1</v>
      </c>
      <c r="J148" s="4">
        <v>1</v>
      </c>
      <c r="K148" s="4" t="s">
        <v>30</v>
      </c>
      <c r="L148" s="4">
        <v>56.74</v>
      </c>
      <c r="M148" s="4">
        <v>56.74</v>
      </c>
      <c r="N148" s="4" t="s">
        <v>725</v>
      </c>
      <c r="O148" s="4" t="s">
        <v>32</v>
      </c>
      <c r="P148" s="4" t="s">
        <v>33</v>
      </c>
      <c r="Q148" s="4">
        <v>0</v>
      </c>
      <c r="R148" s="7">
        <v>45293.0000115741</v>
      </c>
      <c r="S148" s="6">
        <v>45320</v>
      </c>
      <c r="T148" s="4" t="s">
        <v>34</v>
      </c>
      <c r="U148" s="4">
        <v>56.74</v>
      </c>
      <c r="V148" s="4">
        <v>0</v>
      </c>
      <c r="W148" s="4">
        <v>0</v>
      </c>
      <c r="X148" s="4" t="s">
        <v>726</v>
      </c>
      <c r="Y148" s="4" t="s">
        <v>727</v>
      </c>
    </row>
    <row r="149" s="4" customFormat="1" spans="1:25">
      <c r="A149" s="4" t="s">
        <v>728</v>
      </c>
      <c r="B149" s="4" t="s">
        <v>26</v>
      </c>
      <c r="C149" s="4" t="s">
        <v>27</v>
      </c>
      <c r="D149" s="4" t="s">
        <v>729</v>
      </c>
      <c r="E149" s="4" t="s">
        <v>730</v>
      </c>
      <c r="F149" s="6">
        <v>45318</v>
      </c>
      <c r="G149" s="6">
        <v>45319</v>
      </c>
      <c r="H149" s="4">
        <v>1</v>
      </c>
      <c r="I149" s="4">
        <v>1</v>
      </c>
      <c r="J149" s="4">
        <v>1</v>
      </c>
      <c r="K149" s="4" t="s">
        <v>30</v>
      </c>
      <c r="L149" s="4">
        <v>261.47</v>
      </c>
      <c r="M149" s="4">
        <v>261.47</v>
      </c>
      <c r="N149" s="4" t="s">
        <v>731</v>
      </c>
      <c r="O149" s="4" t="s">
        <v>32</v>
      </c>
      <c r="P149" s="4" t="s">
        <v>33</v>
      </c>
      <c r="Q149" s="4">
        <v>0</v>
      </c>
      <c r="R149" s="7">
        <v>45306.0000115741</v>
      </c>
      <c r="S149" s="6">
        <v>45320</v>
      </c>
      <c r="T149" s="4" t="s">
        <v>34</v>
      </c>
      <c r="U149" s="4">
        <v>261.47</v>
      </c>
      <c r="V149" s="4">
        <v>0</v>
      </c>
      <c r="W149" s="4">
        <v>0</v>
      </c>
      <c r="X149" s="4" t="s">
        <v>732</v>
      </c>
      <c r="Y149" s="4" t="s">
        <v>733</v>
      </c>
    </row>
    <row r="150" s="4" customFormat="1" spans="1:25">
      <c r="A150" s="4" t="s">
        <v>734</v>
      </c>
      <c r="B150" s="4" t="s">
        <v>26</v>
      </c>
      <c r="C150" s="4" t="s">
        <v>27</v>
      </c>
      <c r="D150" s="4" t="s">
        <v>574</v>
      </c>
      <c r="E150" s="4" t="s">
        <v>140</v>
      </c>
      <c r="F150" s="6">
        <v>45314</v>
      </c>
      <c r="G150" s="6">
        <v>45316</v>
      </c>
      <c r="H150" s="4">
        <v>1</v>
      </c>
      <c r="I150" s="4">
        <v>2</v>
      </c>
      <c r="J150" s="4">
        <v>2</v>
      </c>
      <c r="K150" s="4" t="s">
        <v>30</v>
      </c>
      <c r="L150" s="4">
        <v>189.14</v>
      </c>
      <c r="M150" s="4">
        <v>189.14</v>
      </c>
      <c r="N150" s="4" t="s">
        <v>735</v>
      </c>
      <c r="O150" s="4" t="s">
        <v>32</v>
      </c>
      <c r="P150" s="4" t="s">
        <v>33</v>
      </c>
      <c r="Q150" s="4">
        <v>0</v>
      </c>
      <c r="R150" s="7">
        <v>45306.0000115741</v>
      </c>
      <c r="S150" s="6">
        <v>45320</v>
      </c>
      <c r="T150" s="4" t="s">
        <v>34</v>
      </c>
      <c r="U150" s="4">
        <v>189.14</v>
      </c>
      <c r="V150" s="4">
        <v>0</v>
      </c>
      <c r="W150" s="4">
        <v>1538.02</v>
      </c>
      <c r="X150" s="4" t="s">
        <v>736</v>
      </c>
      <c r="Y150" s="4" t="s">
        <v>737</v>
      </c>
    </row>
    <row r="151" s="4" customFormat="1" spans="1:25">
      <c r="A151" s="4" t="s">
        <v>738</v>
      </c>
      <c r="B151" s="4" t="s">
        <v>26</v>
      </c>
      <c r="C151" s="4" t="s">
        <v>27</v>
      </c>
      <c r="D151" s="4" t="s">
        <v>739</v>
      </c>
      <c r="E151" s="4" t="s">
        <v>740</v>
      </c>
      <c r="F151" s="6">
        <v>45312</v>
      </c>
      <c r="G151" s="6">
        <v>45313</v>
      </c>
      <c r="H151" s="4">
        <v>1</v>
      </c>
      <c r="I151" s="4">
        <v>1</v>
      </c>
      <c r="J151" s="4">
        <v>1</v>
      </c>
      <c r="K151" s="4" t="s">
        <v>30</v>
      </c>
      <c r="L151" s="4">
        <v>95.55</v>
      </c>
      <c r="M151" s="4">
        <v>95.55</v>
      </c>
      <c r="N151" s="4" t="s">
        <v>741</v>
      </c>
      <c r="O151" s="4" t="s">
        <v>32</v>
      </c>
      <c r="P151" s="4" t="s">
        <v>33</v>
      </c>
      <c r="Q151" s="4">
        <v>0</v>
      </c>
      <c r="R151" s="7">
        <v>45306</v>
      </c>
      <c r="S151" s="6">
        <v>45320</v>
      </c>
      <c r="T151" s="4" t="s">
        <v>34</v>
      </c>
      <c r="U151" s="4">
        <v>95.55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653</v>
      </c>
      <c r="E152" s="4" t="s">
        <v>654</v>
      </c>
      <c r="F152" s="6">
        <v>45312</v>
      </c>
      <c r="G152" s="6">
        <v>45313</v>
      </c>
      <c r="H152" s="4">
        <v>1</v>
      </c>
      <c r="I152" s="4">
        <v>1</v>
      </c>
      <c r="J152" s="4">
        <v>1</v>
      </c>
      <c r="K152" s="4" t="s">
        <v>30</v>
      </c>
      <c r="L152" s="4">
        <v>417.38</v>
      </c>
      <c r="M152" s="4">
        <v>417.38</v>
      </c>
      <c r="N152" s="4" t="s">
        <v>745</v>
      </c>
      <c r="O152" s="4" t="s">
        <v>32</v>
      </c>
      <c r="P152" s="4" t="s">
        <v>33</v>
      </c>
      <c r="Q152" s="4">
        <v>0</v>
      </c>
      <c r="R152" s="7">
        <v>45306.0000115741</v>
      </c>
      <c r="S152" s="6">
        <v>45320</v>
      </c>
      <c r="T152" s="4" t="s">
        <v>34</v>
      </c>
      <c r="U152" s="4">
        <v>417.38</v>
      </c>
      <c r="V152" s="4">
        <v>0</v>
      </c>
      <c r="W152" s="4">
        <v>0</v>
      </c>
      <c r="X152" s="4" t="s">
        <v>746</v>
      </c>
      <c r="Y152" s="4" t="s">
        <v>747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505</v>
      </c>
      <c r="E153" s="4" t="s">
        <v>506</v>
      </c>
      <c r="F153" s="6">
        <v>45316</v>
      </c>
      <c r="G153" s="6">
        <v>45318</v>
      </c>
      <c r="H153" s="4">
        <v>1</v>
      </c>
      <c r="I153" s="4">
        <v>2</v>
      </c>
      <c r="J153" s="4">
        <v>2</v>
      </c>
      <c r="K153" s="4" t="s">
        <v>30</v>
      </c>
      <c r="L153" s="4">
        <v>44.52</v>
      </c>
      <c r="M153" s="4">
        <v>44.52</v>
      </c>
      <c r="N153" s="4" t="s">
        <v>749</v>
      </c>
      <c r="O153" s="4" t="s">
        <v>32</v>
      </c>
      <c r="P153" s="4" t="s">
        <v>33</v>
      </c>
      <c r="Q153" s="4">
        <v>0</v>
      </c>
      <c r="R153" s="7">
        <v>45307</v>
      </c>
      <c r="S153" s="6">
        <v>45320</v>
      </c>
      <c r="T153" s="4" t="s">
        <v>34</v>
      </c>
      <c r="U153" s="4">
        <v>44.52</v>
      </c>
      <c r="V153" s="4">
        <v>0</v>
      </c>
      <c r="W153" s="4">
        <v>0</v>
      </c>
      <c r="X153" s="4" t="s">
        <v>750</v>
      </c>
      <c r="Y153" s="4" t="s">
        <v>751</v>
      </c>
    </row>
    <row r="154" s="4" customFormat="1" spans="1:25">
      <c r="A154" s="4" t="s">
        <v>752</v>
      </c>
      <c r="B154" s="4" t="s">
        <v>26</v>
      </c>
      <c r="C154" s="4" t="s">
        <v>27</v>
      </c>
      <c r="D154" s="4" t="s">
        <v>753</v>
      </c>
      <c r="E154" s="4" t="s">
        <v>754</v>
      </c>
      <c r="F154" s="6">
        <v>45311</v>
      </c>
      <c r="G154" s="6">
        <v>45313</v>
      </c>
      <c r="H154" s="4">
        <v>1</v>
      </c>
      <c r="I154" s="4">
        <v>2</v>
      </c>
      <c r="J154" s="4">
        <v>2</v>
      </c>
      <c r="K154" s="4" t="s">
        <v>30</v>
      </c>
      <c r="L154" s="4">
        <v>176.4</v>
      </c>
      <c r="M154" s="4">
        <v>176.4</v>
      </c>
      <c r="N154" s="4" t="s">
        <v>755</v>
      </c>
      <c r="O154" s="4" t="s">
        <v>32</v>
      </c>
      <c r="P154" s="4" t="s">
        <v>33</v>
      </c>
      <c r="Q154" s="4">
        <v>0</v>
      </c>
      <c r="R154" s="7">
        <v>45307.0000115741</v>
      </c>
      <c r="S154" s="6">
        <v>45320</v>
      </c>
      <c r="T154" s="4" t="s">
        <v>34</v>
      </c>
      <c r="U154" s="4">
        <v>176.4</v>
      </c>
      <c r="V154" s="4">
        <v>0</v>
      </c>
      <c r="W154" s="4">
        <v>0</v>
      </c>
      <c r="X154" s="4" t="s">
        <v>756</v>
      </c>
      <c r="Y154" s="4" t="s">
        <v>757</v>
      </c>
    </row>
    <row r="155" s="4" customFormat="1" spans="1:25">
      <c r="A155" s="4" t="s">
        <v>758</v>
      </c>
      <c r="B155" s="4" t="s">
        <v>26</v>
      </c>
      <c r="C155" s="4" t="s">
        <v>27</v>
      </c>
      <c r="D155" s="4" t="s">
        <v>447</v>
      </c>
      <c r="E155" s="4" t="s">
        <v>140</v>
      </c>
      <c r="F155" s="6">
        <v>45311</v>
      </c>
      <c r="G155" s="6">
        <v>45313</v>
      </c>
      <c r="H155" s="4">
        <v>1</v>
      </c>
      <c r="I155" s="4">
        <v>2</v>
      </c>
      <c r="J155" s="4">
        <v>2</v>
      </c>
      <c r="K155" s="4" t="s">
        <v>30</v>
      </c>
      <c r="L155" s="4">
        <v>80.14</v>
      </c>
      <c r="M155" s="4">
        <v>80.14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45307.0000115741</v>
      </c>
      <c r="S155" s="6">
        <v>45320</v>
      </c>
      <c r="T155" s="4" t="s">
        <v>34</v>
      </c>
      <c r="U155" s="4">
        <v>80.14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326</v>
      </c>
      <c r="E156" s="4" t="s">
        <v>327</v>
      </c>
      <c r="F156" s="6">
        <v>45315</v>
      </c>
      <c r="G156" s="6">
        <v>45316</v>
      </c>
      <c r="H156" s="4">
        <v>2</v>
      </c>
      <c r="I156" s="4">
        <v>1</v>
      </c>
      <c r="J156" s="4">
        <v>2</v>
      </c>
      <c r="K156" s="4" t="s">
        <v>30</v>
      </c>
      <c r="L156" s="4">
        <v>268.22</v>
      </c>
      <c r="M156" s="4">
        <v>268.22</v>
      </c>
      <c r="N156" s="4" t="s">
        <v>763</v>
      </c>
      <c r="O156" s="4" t="s">
        <v>32</v>
      </c>
      <c r="P156" s="4" t="s">
        <v>33</v>
      </c>
      <c r="Q156" s="4">
        <v>0</v>
      </c>
      <c r="R156" s="7">
        <v>45307.0000115741</v>
      </c>
      <c r="S156" s="6">
        <v>45320</v>
      </c>
      <c r="T156" s="4" t="s">
        <v>34</v>
      </c>
      <c r="U156" s="4">
        <v>268.22</v>
      </c>
      <c r="V156" s="4">
        <v>0</v>
      </c>
      <c r="W156" s="4">
        <v>0</v>
      </c>
      <c r="X156" s="4" t="s">
        <v>764</v>
      </c>
      <c r="Y156" s="4" t="s">
        <v>765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452</v>
      </c>
      <c r="E157" s="4" t="s">
        <v>685</v>
      </c>
      <c r="F157" s="6">
        <v>45310</v>
      </c>
      <c r="G157" s="6">
        <v>45313</v>
      </c>
      <c r="H157" s="4">
        <v>1</v>
      </c>
      <c r="I157" s="4">
        <v>3</v>
      </c>
      <c r="J157" s="4">
        <v>3</v>
      </c>
      <c r="K157" s="4" t="s">
        <v>30</v>
      </c>
      <c r="L157" s="4">
        <v>235.8</v>
      </c>
      <c r="M157" s="4">
        <v>235.8</v>
      </c>
      <c r="N157" s="4" t="s">
        <v>767</v>
      </c>
      <c r="O157" s="4" t="s">
        <v>32</v>
      </c>
      <c r="P157" s="4" t="s">
        <v>33</v>
      </c>
      <c r="Q157" s="4">
        <v>0</v>
      </c>
      <c r="R157" s="7">
        <v>45307.0000115741</v>
      </c>
      <c r="S157" s="6">
        <v>45320</v>
      </c>
      <c r="T157" s="4" t="s">
        <v>34</v>
      </c>
      <c r="U157" s="4">
        <v>235.8</v>
      </c>
      <c r="V157" s="4">
        <v>0</v>
      </c>
      <c r="W157" s="4">
        <v>0</v>
      </c>
      <c r="X157" s="4" t="s">
        <v>768</v>
      </c>
      <c r="Y157" s="4" t="s">
        <v>769</v>
      </c>
    </row>
    <row r="158" s="4" customFormat="1" spans="1:25">
      <c r="A158" s="4" t="s">
        <v>770</v>
      </c>
      <c r="B158" s="4" t="s">
        <v>26</v>
      </c>
      <c r="C158" s="4" t="s">
        <v>27</v>
      </c>
      <c r="D158" s="4" t="s">
        <v>771</v>
      </c>
      <c r="E158" s="4" t="s">
        <v>264</v>
      </c>
      <c r="F158" s="6">
        <v>45316</v>
      </c>
      <c r="G158" s="6">
        <v>45319</v>
      </c>
      <c r="H158" s="4">
        <v>1</v>
      </c>
      <c r="I158" s="4">
        <v>3</v>
      </c>
      <c r="J158" s="4">
        <v>3</v>
      </c>
      <c r="K158" s="4" t="s">
        <v>30</v>
      </c>
      <c r="L158" s="4">
        <v>551.76</v>
      </c>
      <c r="M158" s="4">
        <v>551.76</v>
      </c>
      <c r="N158" s="4" t="s">
        <v>772</v>
      </c>
      <c r="O158" s="4" t="s">
        <v>32</v>
      </c>
      <c r="P158" s="4" t="s">
        <v>33</v>
      </c>
      <c r="Q158" s="4">
        <v>0</v>
      </c>
      <c r="R158" s="7">
        <v>45307</v>
      </c>
      <c r="S158" s="6">
        <v>45320</v>
      </c>
      <c r="T158" s="4" t="s">
        <v>34</v>
      </c>
      <c r="U158" s="4">
        <v>551.76</v>
      </c>
      <c r="V158" s="4">
        <v>0</v>
      </c>
      <c r="W158" s="4">
        <v>0</v>
      </c>
      <c r="X158" s="4" t="s">
        <v>773</v>
      </c>
      <c r="Y158" s="4" t="s">
        <v>774</v>
      </c>
    </row>
    <row r="159" s="4" customFormat="1" spans="1:25">
      <c r="A159" s="4" t="s">
        <v>775</v>
      </c>
      <c r="B159" s="4" t="s">
        <v>26</v>
      </c>
      <c r="C159" s="4" t="s">
        <v>27</v>
      </c>
      <c r="D159" s="4" t="s">
        <v>28</v>
      </c>
      <c r="E159" s="4" t="s">
        <v>776</v>
      </c>
      <c r="F159" s="6">
        <v>45312</v>
      </c>
      <c r="G159" s="6">
        <v>45315</v>
      </c>
      <c r="H159" s="4">
        <v>1</v>
      </c>
      <c r="I159" s="4">
        <v>3</v>
      </c>
      <c r="J159" s="4">
        <v>3</v>
      </c>
      <c r="K159" s="4" t="s">
        <v>30</v>
      </c>
      <c r="L159" s="4">
        <v>2168.16</v>
      </c>
      <c r="M159" s="4">
        <v>2168.16</v>
      </c>
      <c r="N159" s="4" t="s">
        <v>777</v>
      </c>
      <c r="O159" s="4" t="s">
        <v>32</v>
      </c>
      <c r="P159" s="4" t="s">
        <v>33</v>
      </c>
      <c r="Q159" s="4">
        <v>0</v>
      </c>
      <c r="R159" s="7">
        <v>45307</v>
      </c>
      <c r="S159" s="6">
        <v>45320</v>
      </c>
      <c r="T159" s="4" t="s">
        <v>34</v>
      </c>
      <c r="U159" s="4">
        <v>2168.16</v>
      </c>
      <c r="V159" s="4">
        <v>0</v>
      </c>
      <c r="W159" s="4">
        <v>0</v>
      </c>
      <c r="X159" s="4" t="s">
        <v>778</v>
      </c>
      <c r="Y159" s="4" t="s">
        <v>779</v>
      </c>
    </row>
    <row r="160" s="4" customFormat="1" spans="1:25">
      <c r="A160" s="4" t="s">
        <v>780</v>
      </c>
      <c r="B160" s="4" t="s">
        <v>26</v>
      </c>
      <c r="C160" s="4" t="s">
        <v>27</v>
      </c>
      <c r="D160" s="4" t="s">
        <v>781</v>
      </c>
      <c r="E160" s="4" t="s">
        <v>108</v>
      </c>
      <c r="F160" s="6">
        <v>45312</v>
      </c>
      <c r="G160" s="6">
        <v>45313</v>
      </c>
      <c r="H160" s="4">
        <v>2</v>
      </c>
      <c r="I160" s="4">
        <v>1</v>
      </c>
      <c r="J160" s="4">
        <v>2</v>
      </c>
      <c r="K160" s="4" t="s">
        <v>30</v>
      </c>
      <c r="L160" s="4">
        <v>195.6</v>
      </c>
      <c r="M160" s="4">
        <v>195.6</v>
      </c>
      <c r="N160" s="4" t="s">
        <v>782</v>
      </c>
      <c r="O160" s="4" t="s">
        <v>32</v>
      </c>
      <c r="P160" s="4" t="s">
        <v>33</v>
      </c>
      <c r="Q160" s="4">
        <v>0</v>
      </c>
      <c r="R160" s="7">
        <v>45307</v>
      </c>
      <c r="S160" s="6">
        <v>45320</v>
      </c>
      <c r="T160" s="4" t="s">
        <v>34</v>
      </c>
      <c r="U160" s="4">
        <v>195.6</v>
      </c>
      <c r="V160" s="4">
        <v>0</v>
      </c>
      <c r="W160" s="4">
        <v>0</v>
      </c>
      <c r="X160" s="4" t="s">
        <v>783</v>
      </c>
      <c r="Y160" s="4" t="s">
        <v>784</v>
      </c>
    </row>
    <row r="161" s="4" customFormat="1" spans="1:25">
      <c r="A161" s="4" t="s">
        <v>785</v>
      </c>
      <c r="B161" s="4" t="s">
        <v>26</v>
      </c>
      <c r="C161" s="4" t="s">
        <v>27</v>
      </c>
      <c r="D161" s="4" t="s">
        <v>786</v>
      </c>
      <c r="E161" s="4" t="s">
        <v>787</v>
      </c>
      <c r="F161" s="6">
        <v>45316</v>
      </c>
      <c r="G161" s="6">
        <v>45319</v>
      </c>
      <c r="H161" s="4">
        <v>1</v>
      </c>
      <c r="I161" s="4">
        <v>3</v>
      </c>
      <c r="J161" s="4">
        <v>3</v>
      </c>
      <c r="K161" s="4" t="s">
        <v>30</v>
      </c>
      <c r="L161" s="4">
        <v>207</v>
      </c>
      <c r="M161" s="4">
        <v>207</v>
      </c>
      <c r="N161" s="4" t="s">
        <v>788</v>
      </c>
      <c r="O161" s="4" t="s">
        <v>32</v>
      </c>
      <c r="P161" s="4" t="s">
        <v>33</v>
      </c>
      <c r="Q161" s="4">
        <v>0</v>
      </c>
      <c r="R161" s="7">
        <v>45307.0000115741</v>
      </c>
      <c r="S161" s="6">
        <v>45320</v>
      </c>
      <c r="T161" s="4" t="s">
        <v>34</v>
      </c>
      <c r="U161" s="4">
        <v>207</v>
      </c>
      <c r="V161" s="4">
        <v>0</v>
      </c>
      <c r="W161" s="4">
        <v>0</v>
      </c>
      <c r="X161" s="4" t="s">
        <v>789</v>
      </c>
      <c r="Y161" s="4" t="s">
        <v>790</v>
      </c>
    </row>
    <row r="162" s="4" customFormat="1" spans="1:25">
      <c r="A162" s="4" t="s">
        <v>791</v>
      </c>
      <c r="B162" s="4" t="s">
        <v>26</v>
      </c>
      <c r="C162" s="4" t="s">
        <v>27</v>
      </c>
      <c r="D162" s="4" t="s">
        <v>792</v>
      </c>
      <c r="E162" s="4" t="s">
        <v>140</v>
      </c>
      <c r="F162" s="6">
        <v>45312</v>
      </c>
      <c r="G162" s="6">
        <v>45315</v>
      </c>
      <c r="H162" s="4">
        <v>1</v>
      </c>
      <c r="I162" s="4">
        <v>3</v>
      </c>
      <c r="J162" s="4">
        <v>3</v>
      </c>
      <c r="K162" s="4" t="s">
        <v>30</v>
      </c>
      <c r="L162" s="4">
        <v>187.8</v>
      </c>
      <c r="M162" s="4">
        <v>187.8</v>
      </c>
      <c r="N162" s="4" t="s">
        <v>793</v>
      </c>
      <c r="O162" s="4" t="s">
        <v>32</v>
      </c>
      <c r="P162" s="4" t="s">
        <v>33</v>
      </c>
      <c r="Q162" s="4">
        <v>0</v>
      </c>
      <c r="R162" s="7">
        <v>45307</v>
      </c>
      <c r="S162" s="6">
        <v>45320</v>
      </c>
      <c r="T162" s="4" t="s">
        <v>34</v>
      </c>
      <c r="U162" s="4">
        <v>187.8</v>
      </c>
      <c r="V162" s="4">
        <v>0</v>
      </c>
      <c r="W162" s="4">
        <v>0</v>
      </c>
      <c r="X162" s="4" t="s">
        <v>794</v>
      </c>
      <c r="Y162" s="4" t="s">
        <v>795</v>
      </c>
    </row>
    <row r="163" s="4" customFormat="1" spans="1:25">
      <c r="A163" s="4" t="s">
        <v>796</v>
      </c>
      <c r="B163" s="4" t="s">
        <v>26</v>
      </c>
      <c r="C163" s="4" t="s">
        <v>27</v>
      </c>
      <c r="D163" s="4" t="s">
        <v>797</v>
      </c>
      <c r="E163" s="4" t="s">
        <v>798</v>
      </c>
      <c r="F163" s="6">
        <v>45316</v>
      </c>
      <c r="G163" s="6">
        <v>45317</v>
      </c>
      <c r="H163" s="4">
        <v>1</v>
      </c>
      <c r="I163" s="4">
        <v>1</v>
      </c>
      <c r="J163" s="4">
        <v>1</v>
      </c>
      <c r="K163" s="4" t="s">
        <v>30</v>
      </c>
      <c r="L163" s="4">
        <v>35.89</v>
      </c>
      <c r="M163" s="4">
        <v>35.89</v>
      </c>
      <c r="N163" s="4" t="s">
        <v>799</v>
      </c>
      <c r="O163" s="4" t="s">
        <v>32</v>
      </c>
      <c r="P163" s="4" t="s">
        <v>33</v>
      </c>
      <c r="Q163" s="4">
        <v>0</v>
      </c>
      <c r="R163" s="7">
        <v>45307</v>
      </c>
      <c r="S163" s="6">
        <v>45320</v>
      </c>
      <c r="T163" s="4" t="s">
        <v>34</v>
      </c>
      <c r="U163" s="4">
        <v>35.89</v>
      </c>
      <c r="V163" s="4">
        <v>0</v>
      </c>
      <c r="W163" s="4">
        <v>0</v>
      </c>
      <c r="X163" s="4" t="s">
        <v>800</v>
      </c>
      <c r="Y163" s="4" t="s">
        <v>801</v>
      </c>
    </row>
    <row r="164" s="4" customFormat="1" spans="1:25">
      <c r="A164" s="4" t="s">
        <v>802</v>
      </c>
      <c r="B164" s="4" t="s">
        <v>26</v>
      </c>
      <c r="C164" s="4" t="s">
        <v>27</v>
      </c>
      <c r="D164" s="4" t="s">
        <v>803</v>
      </c>
      <c r="E164" s="4" t="s">
        <v>804</v>
      </c>
      <c r="F164" s="6">
        <v>45309</v>
      </c>
      <c r="G164" s="6">
        <v>45319</v>
      </c>
      <c r="H164" s="4">
        <v>1</v>
      </c>
      <c r="I164" s="4">
        <v>10</v>
      </c>
      <c r="J164" s="4">
        <v>10</v>
      </c>
      <c r="K164" s="4" t="s">
        <v>30</v>
      </c>
      <c r="L164" s="4">
        <v>464.81</v>
      </c>
      <c r="M164" s="4">
        <v>464.81</v>
      </c>
      <c r="N164" s="4" t="s">
        <v>805</v>
      </c>
      <c r="O164" s="4" t="s">
        <v>32</v>
      </c>
      <c r="P164" s="4" t="s">
        <v>33</v>
      </c>
      <c r="Q164" s="4">
        <v>0</v>
      </c>
      <c r="R164" s="7">
        <v>45308.0000115741</v>
      </c>
      <c r="S164" s="6">
        <v>45320</v>
      </c>
      <c r="T164" s="4" t="s">
        <v>34</v>
      </c>
      <c r="U164" s="4">
        <v>464.81</v>
      </c>
      <c r="V164" s="4">
        <v>0</v>
      </c>
      <c r="W164" s="4">
        <v>0</v>
      </c>
      <c r="X164" s="4" t="s">
        <v>806</v>
      </c>
      <c r="Y164" s="4" t="s">
        <v>807</v>
      </c>
    </row>
    <row r="165" s="4" customFormat="1" spans="1:25">
      <c r="A165" s="4" t="s">
        <v>808</v>
      </c>
      <c r="B165" s="4" t="s">
        <v>26</v>
      </c>
      <c r="C165" s="4" t="s">
        <v>27</v>
      </c>
      <c r="D165" s="4" t="s">
        <v>809</v>
      </c>
      <c r="E165" s="4" t="s">
        <v>810</v>
      </c>
      <c r="F165" s="6">
        <v>45316</v>
      </c>
      <c r="G165" s="6">
        <v>45317</v>
      </c>
      <c r="H165" s="4">
        <v>1</v>
      </c>
      <c r="I165" s="4">
        <v>1</v>
      </c>
      <c r="J165" s="4">
        <v>1</v>
      </c>
      <c r="K165" s="4" t="s">
        <v>30</v>
      </c>
      <c r="L165" s="4">
        <v>151.7</v>
      </c>
      <c r="M165" s="4">
        <v>151.7</v>
      </c>
      <c r="N165" s="4" t="s">
        <v>811</v>
      </c>
      <c r="O165" s="4" t="s">
        <v>32</v>
      </c>
      <c r="P165" s="4" t="s">
        <v>33</v>
      </c>
      <c r="Q165" s="4">
        <v>0</v>
      </c>
      <c r="R165" s="7">
        <v>45308.0000115741</v>
      </c>
      <c r="S165" s="6">
        <v>45320</v>
      </c>
      <c r="T165" s="4" t="s">
        <v>34</v>
      </c>
      <c r="U165" s="4">
        <v>151.7</v>
      </c>
      <c r="V165" s="4">
        <v>0</v>
      </c>
      <c r="W165" s="4">
        <v>0</v>
      </c>
      <c r="X165" s="4" t="s">
        <v>812</v>
      </c>
      <c r="Y165" s="4" t="s">
        <v>813</v>
      </c>
    </row>
    <row r="166" s="4" customFormat="1" spans="1:25">
      <c r="A166" s="4" t="s">
        <v>814</v>
      </c>
      <c r="B166" s="4" t="s">
        <v>26</v>
      </c>
      <c r="C166" s="4" t="s">
        <v>27</v>
      </c>
      <c r="D166" s="4" t="s">
        <v>471</v>
      </c>
      <c r="E166" s="4" t="s">
        <v>632</v>
      </c>
      <c r="F166" s="6">
        <v>45317</v>
      </c>
      <c r="G166" s="6">
        <v>45318</v>
      </c>
      <c r="H166" s="4">
        <v>1</v>
      </c>
      <c r="I166" s="4">
        <v>1</v>
      </c>
      <c r="J166" s="4">
        <v>1</v>
      </c>
      <c r="K166" s="4" t="s">
        <v>30</v>
      </c>
      <c r="L166" s="4">
        <v>230.11</v>
      </c>
      <c r="M166" s="4">
        <v>230.11</v>
      </c>
      <c r="N166" s="4" t="s">
        <v>815</v>
      </c>
      <c r="O166" s="4" t="s">
        <v>32</v>
      </c>
      <c r="P166" s="4" t="s">
        <v>33</v>
      </c>
      <c r="Q166" s="4">
        <v>0</v>
      </c>
      <c r="R166" s="7">
        <v>45308.0000115741</v>
      </c>
      <c r="S166" s="6">
        <v>45320</v>
      </c>
      <c r="T166" s="4" t="s">
        <v>34</v>
      </c>
      <c r="U166" s="4">
        <v>230.11</v>
      </c>
      <c r="V166" s="4">
        <v>0</v>
      </c>
      <c r="W166" s="4">
        <v>0</v>
      </c>
      <c r="X166" s="4" t="s">
        <v>816</v>
      </c>
      <c r="Y166" s="4" t="s">
        <v>817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819</v>
      </c>
      <c r="E167" s="4" t="s">
        <v>416</v>
      </c>
      <c r="F167" s="6">
        <v>45311</v>
      </c>
      <c r="G167" s="6">
        <v>45313</v>
      </c>
      <c r="H167" s="4">
        <v>1</v>
      </c>
      <c r="I167" s="4">
        <v>2</v>
      </c>
      <c r="J167" s="4">
        <v>2</v>
      </c>
      <c r="K167" s="4" t="s">
        <v>30</v>
      </c>
      <c r="L167" s="4">
        <v>164.06</v>
      </c>
      <c r="M167" s="4">
        <v>164.06</v>
      </c>
      <c r="N167" s="4" t="s">
        <v>820</v>
      </c>
      <c r="O167" s="4" t="s">
        <v>32</v>
      </c>
      <c r="P167" s="4" t="s">
        <v>33</v>
      </c>
      <c r="Q167" s="4">
        <v>0</v>
      </c>
      <c r="R167" s="7">
        <v>45308.0000115741</v>
      </c>
      <c r="S167" s="6">
        <v>45320</v>
      </c>
      <c r="T167" s="4" t="s">
        <v>34</v>
      </c>
      <c r="U167" s="4">
        <v>164.06</v>
      </c>
      <c r="V167" s="4">
        <v>0</v>
      </c>
      <c r="W167" s="4">
        <v>0</v>
      </c>
      <c r="X167" s="4" t="s">
        <v>821</v>
      </c>
      <c r="Y167" s="4" t="s">
        <v>822</v>
      </c>
    </row>
    <row r="168" s="4" customFormat="1" spans="1:25">
      <c r="A168" s="4" t="s">
        <v>823</v>
      </c>
      <c r="B168" s="4" t="s">
        <v>26</v>
      </c>
      <c r="C168" s="4" t="s">
        <v>27</v>
      </c>
      <c r="D168" s="4" t="s">
        <v>352</v>
      </c>
      <c r="E168" s="4" t="s">
        <v>353</v>
      </c>
      <c r="F168" s="6">
        <v>45313</v>
      </c>
      <c r="G168" s="6">
        <v>45316</v>
      </c>
      <c r="H168" s="4">
        <v>1</v>
      </c>
      <c r="I168" s="4">
        <v>3</v>
      </c>
      <c r="J168" s="4">
        <v>3</v>
      </c>
      <c r="K168" s="4" t="s">
        <v>30</v>
      </c>
      <c r="L168" s="4">
        <v>270.24</v>
      </c>
      <c r="M168" s="4">
        <v>270.24</v>
      </c>
      <c r="N168" s="4" t="s">
        <v>824</v>
      </c>
      <c r="O168" s="4" t="s">
        <v>32</v>
      </c>
      <c r="P168" s="4" t="s">
        <v>33</v>
      </c>
      <c r="Q168" s="4">
        <v>0</v>
      </c>
      <c r="R168" s="7">
        <v>45308.0000115741</v>
      </c>
      <c r="S168" s="6">
        <v>45320</v>
      </c>
      <c r="T168" s="4" t="s">
        <v>34</v>
      </c>
      <c r="U168" s="4">
        <v>270.24</v>
      </c>
      <c r="V168" s="4">
        <v>0</v>
      </c>
      <c r="W168" s="4">
        <v>0</v>
      </c>
      <c r="X168" s="4" t="s">
        <v>825</v>
      </c>
      <c r="Y168" s="4" t="s">
        <v>826</v>
      </c>
    </row>
    <row r="169" s="4" customFormat="1" spans="1:25">
      <c r="A169" s="4" t="s">
        <v>827</v>
      </c>
      <c r="B169" s="4" t="s">
        <v>26</v>
      </c>
      <c r="C169" s="4" t="s">
        <v>27</v>
      </c>
      <c r="D169" s="4" t="s">
        <v>587</v>
      </c>
      <c r="E169" s="4" t="s">
        <v>632</v>
      </c>
      <c r="F169" s="6">
        <v>45315</v>
      </c>
      <c r="G169" s="6">
        <v>45316</v>
      </c>
      <c r="H169" s="4">
        <v>1</v>
      </c>
      <c r="I169" s="4">
        <v>1</v>
      </c>
      <c r="J169" s="4">
        <v>1</v>
      </c>
      <c r="K169" s="4" t="s">
        <v>30</v>
      </c>
      <c r="L169" s="4">
        <v>27.06</v>
      </c>
      <c r="M169" s="4">
        <v>27.06</v>
      </c>
      <c r="N169" s="4" t="s">
        <v>828</v>
      </c>
      <c r="O169" s="4" t="s">
        <v>32</v>
      </c>
      <c r="P169" s="4" t="s">
        <v>33</v>
      </c>
      <c r="Q169" s="4">
        <v>0</v>
      </c>
      <c r="R169" s="7">
        <v>45308</v>
      </c>
      <c r="S169" s="6">
        <v>45320</v>
      </c>
      <c r="T169" s="4" t="s">
        <v>34</v>
      </c>
      <c r="U169" s="4">
        <v>27.06</v>
      </c>
      <c r="V169" s="4">
        <v>0</v>
      </c>
      <c r="W169" s="4">
        <v>0</v>
      </c>
      <c r="X169" s="4" t="s">
        <v>829</v>
      </c>
      <c r="Y169" s="4" t="s">
        <v>829</v>
      </c>
    </row>
    <row r="170" s="4" customFormat="1" spans="1:25">
      <c r="A170" s="4" t="s">
        <v>830</v>
      </c>
      <c r="B170" s="4" t="s">
        <v>26</v>
      </c>
      <c r="C170" s="4" t="s">
        <v>27</v>
      </c>
      <c r="D170" s="4" t="s">
        <v>819</v>
      </c>
      <c r="E170" s="4" t="s">
        <v>831</v>
      </c>
      <c r="F170" s="6">
        <v>45311</v>
      </c>
      <c r="G170" s="6">
        <v>45313</v>
      </c>
      <c r="H170" s="4">
        <v>1</v>
      </c>
      <c r="I170" s="4">
        <v>2</v>
      </c>
      <c r="J170" s="4">
        <v>2</v>
      </c>
      <c r="K170" s="4" t="s">
        <v>30</v>
      </c>
      <c r="L170" s="4">
        <v>164.06</v>
      </c>
      <c r="M170" s="4">
        <v>164.06</v>
      </c>
      <c r="N170" s="4" t="s">
        <v>832</v>
      </c>
      <c r="O170" s="4" t="s">
        <v>32</v>
      </c>
      <c r="P170" s="4" t="s">
        <v>33</v>
      </c>
      <c r="Q170" s="4">
        <v>0</v>
      </c>
      <c r="R170" s="7">
        <v>45308.0000115741</v>
      </c>
      <c r="S170" s="6">
        <v>45320</v>
      </c>
      <c r="T170" s="4" t="s">
        <v>34</v>
      </c>
      <c r="U170" s="4">
        <v>164.06</v>
      </c>
      <c r="V170" s="4">
        <v>0</v>
      </c>
      <c r="W170" s="4">
        <v>0</v>
      </c>
      <c r="X170" s="4" t="s">
        <v>833</v>
      </c>
      <c r="Y170" s="4" t="s">
        <v>834</v>
      </c>
    </row>
    <row r="171" s="4" customFormat="1" spans="1:25">
      <c r="A171" s="4" t="s">
        <v>835</v>
      </c>
      <c r="B171" s="4" t="s">
        <v>26</v>
      </c>
      <c r="C171" s="4" t="s">
        <v>27</v>
      </c>
      <c r="D171" s="4" t="s">
        <v>797</v>
      </c>
      <c r="E171" s="4" t="s">
        <v>836</v>
      </c>
      <c r="F171" s="6">
        <v>45315</v>
      </c>
      <c r="G171" s="6">
        <v>45316</v>
      </c>
      <c r="H171" s="4">
        <v>1</v>
      </c>
      <c r="I171" s="4">
        <v>1</v>
      </c>
      <c r="J171" s="4">
        <v>1</v>
      </c>
      <c r="K171" s="4" t="s">
        <v>30</v>
      </c>
      <c r="L171" s="4">
        <v>37.01</v>
      </c>
      <c r="M171" s="4">
        <v>37.01</v>
      </c>
      <c r="N171" s="4" t="s">
        <v>837</v>
      </c>
      <c r="O171" s="4" t="s">
        <v>32</v>
      </c>
      <c r="P171" s="4" t="s">
        <v>33</v>
      </c>
      <c r="Q171" s="4">
        <v>0</v>
      </c>
      <c r="R171" s="7">
        <v>45309.0000115741</v>
      </c>
      <c r="S171" s="6">
        <v>45320</v>
      </c>
      <c r="T171" s="4" t="s">
        <v>34</v>
      </c>
      <c r="U171" s="4">
        <v>37.01</v>
      </c>
      <c r="V171" s="4">
        <v>0</v>
      </c>
      <c r="W171" s="4">
        <v>0</v>
      </c>
      <c r="X171" s="4" t="s">
        <v>838</v>
      </c>
      <c r="Y171" s="4" t="s">
        <v>839</v>
      </c>
    </row>
    <row r="172" s="4" customFormat="1" spans="1:25">
      <c r="A172" s="4" t="s">
        <v>840</v>
      </c>
      <c r="B172" s="4" t="s">
        <v>26</v>
      </c>
      <c r="C172" s="4" t="s">
        <v>27</v>
      </c>
      <c r="D172" s="4" t="s">
        <v>352</v>
      </c>
      <c r="E172" s="4" t="s">
        <v>353</v>
      </c>
      <c r="F172" s="6">
        <v>45312</v>
      </c>
      <c r="G172" s="6">
        <v>45314</v>
      </c>
      <c r="H172" s="4">
        <v>1</v>
      </c>
      <c r="I172" s="4">
        <v>2</v>
      </c>
      <c r="J172" s="4">
        <v>2</v>
      </c>
      <c r="K172" s="4" t="s">
        <v>30</v>
      </c>
      <c r="L172" s="4">
        <v>179.92</v>
      </c>
      <c r="M172" s="4">
        <v>179.92</v>
      </c>
      <c r="N172" s="4" t="s">
        <v>841</v>
      </c>
      <c r="O172" s="4" t="s">
        <v>32</v>
      </c>
      <c r="P172" s="4" t="s">
        <v>33</v>
      </c>
      <c r="Q172" s="4">
        <v>0</v>
      </c>
      <c r="R172" s="7">
        <v>45309</v>
      </c>
      <c r="S172" s="6">
        <v>45320</v>
      </c>
      <c r="T172" s="4" t="s">
        <v>34</v>
      </c>
      <c r="U172" s="4">
        <v>179.92</v>
      </c>
      <c r="V172" s="4">
        <v>0</v>
      </c>
      <c r="W172" s="4">
        <v>0</v>
      </c>
      <c r="X172" s="4" t="s">
        <v>842</v>
      </c>
      <c r="Y172" s="4" t="s">
        <v>843</v>
      </c>
    </row>
    <row r="173" s="4" customFormat="1" spans="1:25">
      <c r="A173" s="4" t="s">
        <v>398</v>
      </c>
      <c r="B173" s="4" t="s">
        <v>26</v>
      </c>
      <c r="C173" s="4" t="s">
        <v>844</v>
      </c>
      <c r="D173" s="4" t="s">
        <v>399</v>
      </c>
      <c r="E173" s="4" t="s">
        <v>400</v>
      </c>
      <c r="F173" s="6">
        <v>45313</v>
      </c>
      <c r="G173" s="6">
        <v>45314</v>
      </c>
      <c r="H173" s="4">
        <v>1</v>
      </c>
      <c r="I173" s="4">
        <v>1</v>
      </c>
      <c r="J173" s="4">
        <v>1</v>
      </c>
      <c r="K173" s="4" t="s">
        <v>30</v>
      </c>
      <c r="L173" s="4">
        <v>-39.25</v>
      </c>
      <c r="M173" s="4">
        <v>-39.25</v>
      </c>
      <c r="N173" s="4" t="s">
        <v>401</v>
      </c>
      <c r="O173" s="4" t="s">
        <v>32</v>
      </c>
      <c r="P173" s="4" t="s">
        <v>33</v>
      </c>
      <c r="Q173" s="4">
        <v>0</v>
      </c>
      <c r="R173" s="7">
        <v>45275.9595486111</v>
      </c>
      <c r="S173" s="6">
        <v>45320</v>
      </c>
      <c r="T173" s="4" t="s">
        <v>34</v>
      </c>
      <c r="U173" s="4">
        <v>-39.25</v>
      </c>
      <c r="V173" s="4">
        <v>0</v>
      </c>
      <c r="W173" s="4">
        <v>0</v>
      </c>
      <c r="X173" s="4" t="s">
        <v>402</v>
      </c>
      <c r="Y173" s="4" t="s">
        <v>403</v>
      </c>
    </row>
    <row r="174" s="4" customFormat="1" spans="1:25">
      <c r="A174" s="4" t="s">
        <v>845</v>
      </c>
      <c r="B174" s="4" t="s">
        <v>26</v>
      </c>
      <c r="C174" s="4" t="s">
        <v>27</v>
      </c>
      <c r="D174" s="4" t="s">
        <v>358</v>
      </c>
      <c r="E174" s="4" t="s">
        <v>846</v>
      </c>
      <c r="F174" s="6">
        <v>45313</v>
      </c>
      <c r="G174" s="6">
        <v>45315</v>
      </c>
      <c r="H174" s="4">
        <v>1</v>
      </c>
      <c r="I174" s="4">
        <v>2</v>
      </c>
      <c r="J174" s="4">
        <v>2</v>
      </c>
      <c r="K174" s="4" t="s">
        <v>30</v>
      </c>
      <c r="L174" s="4">
        <v>418.32</v>
      </c>
      <c r="M174" s="4">
        <v>418.32</v>
      </c>
      <c r="N174" s="4" t="s">
        <v>847</v>
      </c>
      <c r="O174" s="4" t="s">
        <v>32</v>
      </c>
      <c r="P174" s="4" t="s">
        <v>33</v>
      </c>
      <c r="Q174" s="4">
        <v>0</v>
      </c>
      <c r="R174" s="7">
        <v>45309.0000115741</v>
      </c>
      <c r="S174" s="6">
        <v>45320</v>
      </c>
      <c r="T174" s="4" t="s">
        <v>34</v>
      </c>
      <c r="U174" s="4">
        <v>418.32</v>
      </c>
      <c r="V174" s="4">
        <v>0</v>
      </c>
      <c r="W174" s="4">
        <v>0</v>
      </c>
      <c r="X174" s="4" t="s">
        <v>848</v>
      </c>
      <c r="Y174" s="4" t="s">
        <v>849</v>
      </c>
    </row>
    <row r="175" s="4" customFormat="1" spans="1:25">
      <c r="A175" s="4" t="s">
        <v>850</v>
      </c>
      <c r="B175" s="4" t="s">
        <v>26</v>
      </c>
      <c r="C175" s="4" t="s">
        <v>27</v>
      </c>
      <c r="D175" s="4" t="s">
        <v>851</v>
      </c>
      <c r="E175" s="4" t="s">
        <v>852</v>
      </c>
      <c r="F175" s="6">
        <v>45310</v>
      </c>
      <c r="G175" s="6">
        <v>45313</v>
      </c>
      <c r="H175" s="4">
        <v>1</v>
      </c>
      <c r="I175" s="4">
        <v>3</v>
      </c>
      <c r="J175" s="4">
        <v>3</v>
      </c>
      <c r="K175" s="4" t="s">
        <v>30</v>
      </c>
      <c r="L175" s="4">
        <v>450.33</v>
      </c>
      <c r="M175" s="4">
        <v>450.33</v>
      </c>
      <c r="N175" s="4" t="s">
        <v>853</v>
      </c>
      <c r="O175" s="4" t="s">
        <v>32</v>
      </c>
      <c r="P175" s="4" t="s">
        <v>33</v>
      </c>
      <c r="Q175" s="4">
        <v>0</v>
      </c>
      <c r="R175" s="7">
        <v>45309.0000115741</v>
      </c>
      <c r="S175" s="6">
        <v>45320</v>
      </c>
      <c r="T175" s="4" t="s">
        <v>34</v>
      </c>
      <c r="U175" s="4">
        <v>450.33</v>
      </c>
      <c r="V175" s="4">
        <v>0</v>
      </c>
      <c r="W175" s="4">
        <v>0</v>
      </c>
      <c r="X175" s="4" t="s">
        <v>854</v>
      </c>
      <c r="Y175" s="4" t="s">
        <v>855</v>
      </c>
    </row>
    <row r="176" s="4" customFormat="1" spans="1:25">
      <c r="A176" s="4" t="s">
        <v>582</v>
      </c>
      <c r="B176" s="4" t="s">
        <v>26</v>
      </c>
      <c r="C176" s="4" t="s">
        <v>844</v>
      </c>
      <c r="D176" s="4" t="s">
        <v>515</v>
      </c>
      <c r="E176" s="4" t="s">
        <v>516</v>
      </c>
      <c r="F176" s="6">
        <v>45311</v>
      </c>
      <c r="G176" s="6">
        <v>45315</v>
      </c>
      <c r="H176" s="4">
        <v>1</v>
      </c>
      <c r="I176" s="4">
        <v>4</v>
      </c>
      <c r="J176" s="4">
        <v>4</v>
      </c>
      <c r="K176" s="4" t="s">
        <v>30</v>
      </c>
      <c r="L176" s="4">
        <v>-169.49</v>
      </c>
      <c r="M176" s="4">
        <v>-169.49</v>
      </c>
      <c r="N176" s="4" t="s">
        <v>583</v>
      </c>
      <c r="O176" s="4" t="s">
        <v>32</v>
      </c>
      <c r="P176" s="4" t="s">
        <v>33</v>
      </c>
      <c r="Q176" s="4">
        <v>0</v>
      </c>
      <c r="R176" s="7">
        <v>45302.4961921296</v>
      </c>
      <c r="S176" s="6">
        <v>45320</v>
      </c>
      <c r="T176" s="4" t="s">
        <v>34</v>
      </c>
      <c r="U176" s="4">
        <v>-169.49</v>
      </c>
      <c r="V176" s="4">
        <v>0</v>
      </c>
      <c r="W176" s="4">
        <v>0</v>
      </c>
      <c r="X176" s="4" t="s">
        <v>584</v>
      </c>
      <c r="Y176" s="4" t="s">
        <v>585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857</v>
      </c>
      <c r="E177" s="4" t="s">
        <v>140</v>
      </c>
      <c r="F177" s="6">
        <v>45312</v>
      </c>
      <c r="G177" s="6">
        <v>45313</v>
      </c>
      <c r="H177" s="4">
        <v>1</v>
      </c>
      <c r="I177" s="4">
        <v>1</v>
      </c>
      <c r="J177" s="4">
        <v>1</v>
      </c>
      <c r="K177" s="4" t="s">
        <v>30</v>
      </c>
      <c r="L177" s="4">
        <v>142.77</v>
      </c>
      <c r="M177" s="4">
        <v>142.77</v>
      </c>
      <c r="N177" s="4" t="s">
        <v>858</v>
      </c>
      <c r="O177" s="4" t="s">
        <v>32</v>
      </c>
      <c r="P177" s="4" t="s">
        <v>33</v>
      </c>
      <c r="Q177" s="4">
        <v>0</v>
      </c>
      <c r="R177" s="7">
        <v>45309</v>
      </c>
      <c r="S177" s="6">
        <v>45320</v>
      </c>
      <c r="T177" s="4" t="s">
        <v>34</v>
      </c>
      <c r="U177" s="4">
        <v>142.77</v>
      </c>
      <c r="V177" s="4">
        <v>0</v>
      </c>
      <c r="W177" s="4">
        <v>0</v>
      </c>
      <c r="X177" s="4" t="s">
        <v>859</v>
      </c>
      <c r="Y177" s="4" t="s">
        <v>860</v>
      </c>
    </row>
    <row r="178" s="4" customFormat="1" spans="1:25">
      <c r="A178" s="4" t="s">
        <v>861</v>
      </c>
      <c r="B178" s="4" t="s">
        <v>26</v>
      </c>
      <c r="C178" s="4" t="s">
        <v>27</v>
      </c>
      <c r="D178" s="4" t="s">
        <v>797</v>
      </c>
      <c r="E178" s="4" t="s">
        <v>862</v>
      </c>
      <c r="F178" s="6">
        <v>45316</v>
      </c>
      <c r="G178" s="6">
        <v>45317</v>
      </c>
      <c r="H178" s="4">
        <v>1</v>
      </c>
      <c r="I178" s="4">
        <v>1</v>
      </c>
      <c r="J178" s="4">
        <v>1</v>
      </c>
      <c r="K178" s="4" t="s">
        <v>30</v>
      </c>
      <c r="L178" s="4">
        <v>37.01</v>
      </c>
      <c r="M178" s="4">
        <v>37.01</v>
      </c>
      <c r="N178" s="4" t="s">
        <v>837</v>
      </c>
      <c r="O178" s="4" t="s">
        <v>32</v>
      </c>
      <c r="P178" s="4" t="s">
        <v>33</v>
      </c>
      <c r="Q178" s="4">
        <v>0</v>
      </c>
      <c r="R178" s="7">
        <v>45309.0000115741</v>
      </c>
      <c r="S178" s="6">
        <v>45320</v>
      </c>
      <c r="T178" s="4" t="s">
        <v>34</v>
      </c>
      <c r="U178" s="4">
        <v>37.01</v>
      </c>
      <c r="V178" s="4">
        <v>0</v>
      </c>
      <c r="W178" s="4">
        <v>0</v>
      </c>
      <c r="X178" s="4" t="s">
        <v>863</v>
      </c>
      <c r="Y178" s="4" t="s">
        <v>864</v>
      </c>
    </row>
    <row r="179" s="4" customFormat="1" spans="1:25">
      <c r="A179" s="4" t="s">
        <v>865</v>
      </c>
      <c r="B179" s="4" t="s">
        <v>26</v>
      </c>
      <c r="C179" s="4" t="s">
        <v>27</v>
      </c>
      <c r="D179" s="4" t="s">
        <v>587</v>
      </c>
      <c r="E179" s="4" t="s">
        <v>632</v>
      </c>
      <c r="F179" s="6">
        <v>45311</v>
      </c>
      <c r="G179" s="6">
        <v>45316</v>
      </c>
      <c r="H179" s="4">
        <v>1</v>
      </c>
      <c r="I179" s="4">
        <v>5</v>
      </c>
      <c r="J179" s="4">
        <v>5</v>
      </c>
      <c r="K179" s="4" t="s">
        <v>30</v>
      </c>
      <c r="L179" s="4">
        <v>136.4</v>
      </c>
      <c r="M179" s="4">
        <v>136.4</v>
      </c>
      <c r="N179" s="4" t="s">
        <v>866</v>
      </c>
      <c r="O179" s="4" t="s">
        <v>32</v>
      </c>
      <c r="P179" s="4" t="s">
        <v>33</v>
      </c>
      <c r="Q179" s="4">
        <v>0</v>
      </c>
      <c r="R179" s="7">
        <v>45309.0000115741</v>
      </c>
      <c r="S179" s="6">
        <v>45320</v>
      </c>
      <c r="T179" s="4" t="s">
        <v>34</v>
      </c>
      <c r="U179" s="4">
        <v>136.4</v>
      </c>
      <c r="V179" s="4">
        <v>0</v>
      </c>
      <c r="W179" s="4">
        <v>0</v>
      </c>
      <c r="X179" s="4" t="s">
        <v>867</v>
      </c>
      <c r="Y179" s="4" t="s">
        <v>867</v>
      </c>
    </row>
    <row r="180" s="4" customFormat="1" spans="1:25">
      <c r="A180" s="4" t="s">
        <v>868</v>
      </c>
      <c r="B180" s="4" t="s">
        <v>26</v>
      </c>
      <c r="C180" s="4" t="s">
        <v>27</v>
      </c>
      <c r="D180" s="4" t="s">
        <v>499</v>
      </c>
      <c r="E180" s="4" t="s">
        <v>500</v>
      </c>
      <c r="F180" s="6">
        <v>45316</v>
      </c>
      <c r="G180" s="6">
        <v>45319</v>
      </c>
      <c r="H180" s="4">
        <v>1</v>
      </c>
      <c r="I180" s="4">
        <v>3</v>
      </c>
      <c r="J180" s="4">
        <v>3</v>
      </c>
      <c r="K180" s="4" t="s">
        <v>30</v>
      </c>
      <c r="L180" s="4">
        <v>332.52</v>
      </c>
      <c r="M180" s="4">
        <v>332.52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45309.0000115741</v>
      </c>
      <c r="S180" s="6">
        <v>45320</v>
      </c>
      <c r="T180" s="4" t="s">
        <v>34</v>
      </c>
      <c r="U180" s="4">
        <v>332.52</v>
      </c>
      <c r="V180" s="4">
        <v>0</v>
      </c>
      <c r="W180" s="4">
        <v>0</v>
      </c>
      <c r="X180" s="4" t="s">
        <v>870</v>
      </c>
      <c r="Y180" s="4" t="s">
        <v>871</v>
      </c>
    </row>
    <row r="181" s="4" customFormat="1" spans="1:25">
      <c r="A181" s="4" t="s">
        <v>872</v>
      </c>
      <c r="B181" s="4" t="s">
        <v>26</v>
      </c>
      <c r="C181" s="4" t="s">
        <v>27</v>
      </c>
      <c r="D181" s="4" t="s">
        <v>285</v>
      </c>
      <c r="E181" s="4" t="s">
        <v>108</v>
      </c>
      <c r="F181" s="6">
        <v>45317</v>
      </c>
      <c r="G181" s="6">
        <v>45318</v>
      </c>
      <c r="H181" s="4">
        <v>1</v>
      </c>
      <c r="I181" s="4">
        <v>1</v>
      </c>
      <c r="J181" s="4">
        <v>1</v>
      </c>
      <c r="K181" s="4" t="s">
        <v>30</v>
      </c>
      <c r="L181" s="4">
        <v>226.33</v>
      </c>
      <c r="M181" s="4">
        <v>226.33</v>
      </c>
      <c r="N181" s="4" t="s">
        <v>873</v>
      </c>
      <c r="O181" s="4" t="s">
        <v>32</v>
      </c>
      <c r="P181" s="4" t="s">
        <v>33</v>
      </c>
      <c r="Q181" s="4">
        <v>0</v>
      </c>
      <c r="R181" s="7">
        <v>45310.0000115741</v>
      </c>
      <c r="S181" s="6">
        <v>45320</v>
      </c>
      <c r="T181" s="4" t="s">
        <v>34</v>
      </c>
      <c r="U181" s="4">
        <v>226.33</v>
      </c>
      <c r="V181" s="4">
        <v>0</v>
      </c>
      <c r="W181" s="4">
        <v>0</v>
      </c>
      <c r="X181" s="4" t="s">
        <v>874</v>
      </c>
      <c r="Y181" s="4" t="s">
        <v>875</v>
      </c>
    </row>
    <row r="182" s="4" customFormat="1" spans="1:25">
      <c r="A182" s="4" t="s">
        <v>876</v>
      </c>
      <c r="B182" s="4" t="s">
        <v>26</v>
      </c>
      <c r="C182" s="4" t="s">
        <v>27</v>
      </c>
      <c r="D182" s="4" t="s">
        <v>285</v>
      </c>
      <c r="E182" s="4" t="s">
        <v>108</v>
      </c>
      <c r="F182" s="6">
        <v>45317</v>
      </c>
      <c r="G182" s="6">
        <v>45318</v>
      </c>
      <c r="H182" s="4">
        <v>1</v>
      </c>
      <c r="I182" s="4">
        <v>1</v>
      </c>
      <c r="J182" s="4">
        <v>1</v>
      </c>
      <c r="K182" s="4" t="s">
        <v>30</v>
      </c>
      <c r="L182" s="4">
        <v>226.33</v>
      </c>
      <c r="M182" s="4">
        <v>226.33</v>
      </c>
      <c r="N182" s="4" t="s">
        <v>877</v>
      </c>
      <c r="O182" s="4" t="s">
        <v>32</v>
      </c>
      <c r="P182" s="4" t="s">
        <v>33</v>
      </c>
      <c r="Q182" s="4">
        <v>0</v>
      </c>
      <c r="R182" s="7">
        <v>45310.0000115741</v>
      </c>
      <c r="S182" s="6">
        <v>45320</v>
      </c>
      <c r="T182" s="4" t="s">
        <v>34</v>
      </c>
      <c r="U182" s="4">
        <v>226.33</v>
      </c>
      <c r="V182" s="4">
        <v>0</v>
      </c>
      <c r="W182" s="4">
        <v>0</v>
      </c>
      <c r="X182" s="4" t="s">
        <v>878</v>
      </c>
      <c r="Y182" s="4" t="s">
        <v>879</v>
      </c>
    </row>
    <row r="183" s="4" customFormat="1" spans="1:25">
      <c r="A183" s="4" t="s">
        <v>880</v>
      </c>
      <c r="B183" s="4" t="s">
        <v>26</v>
      </c>
      <c r="C183" s="4" t="s">
        <v>27</v>
      </c>
      <c r="D183" s="4" t="s">
        <v>881</v>
      </c>
      <c r="E183" s="4" t="s">
        <v>882</v>
      </c>
      <c r="F183" s="6">
        <v>45311</v>
      </c>
      <c r="G183" s="6">
        <v>45313</v>
      </c>
      <c r="H183" s="4">
        <v>1</v>
      </c>
      <c r="I183" s="4">
        <v>2</v>
      </c>
      <c r="J183" s="4">
        <v>2</v>
      </c>
      <c r="K183" s="4" t="s">
        <v>30</v>
      </c>
      <c r="L183" s="4">
        <v>859.58</v>
      </c>
      <c r="M183" s="4">
        <v>859.58</v>
      </c>
      <c r="N183" s="4" t="s">
        <v>883</v>
      </c>
      <c r="O183" s="4" t="s">
        <v>32</v>
      </c>
      <c r="P183" s="4" t="s">
        <v>33</v>
      </c>
      <c r="Q183" s="4">
        <v>0</v>
      </c>
      <c r="R183" s="7">
        <v>45310.0000115741</v>
      </c>
      <c r="S183" s="6">
        <v>45320</v>
      </c>
      <c r="T183" s="4" t="s">
        <v>34</v>
      </c>
      <c r="U183" s="4">
        <v>859.58</v>
      </c>
      <c r="V183" s="4">
        <v>0</v>
      </c>
      <c r="W183" s="4">
        <v>0</v>
      </c>
      <c r="X183" s="4" t="s">
        <v>884</v>
      </c>
      <c r="Y183" s="4" t="s">
        <v>885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809</v>
      </c>
      <c r="E184" s="4" t="s">
        <v>887</v>
      </c>
      <c r="F184" s="6">
        <v>45312</v>
      </c>
      <c r="G184" s="6">
        <v>45314</v>
      </c>
      <c r="H184" s="4">
        <v>1</v>
      </c>
      <c r="I184" s="4">
        <v>2</v>
      </c>
      <c r="J184" s="4">
        <v>2</v>
      </c>
      <c r="K184" s="4" t="s">
        <v>30</v>
      </c>
      <c r="L184" s="4">
        <v>184.9</v>
      </c>
      <c r="M184" s="4">
        <v>184.9</v>
      </c>
      <c r="N184" s="4" t="s">
        <v>888</v>
      </c>
      <c r="O184" s="4" t="s">
        <v>32</v>
      </c>
      <c r="P184" s="4" t="s">
        <v>33</v>
      </c>
      <c r="Q184" s="4">
        <v>0</v>
      </c>
      <c r="R184" s="7">
        <v>45310.0000115741</v>
      </c>
      <c r="S184" s="6">
        <v>45320</v>
      </c>
      <c r="T184" s="4" t="s">
        <v>34</v>
      </c>
      <c r="U184" s="4">
        <v>184.9</v>
      </c>
      <c r="V184" s="4">
        <v>0</v>
      </c>
      <c r="W184" s="4">
        <v>0</v>
      </c>
      <c r="X184" s="4" t="s">
        <v>889</v>
      </c>
      <c r="Y184" s="4" t="s">
        <v>890</v>
      </c>
    </row>
    <row r="185" s="4" customFormat="1" spans="1:25">
      <c r="A185" s="4" t="s">
        <v>891</v>
      </c>
      <c r="B185" s="4" t="s">
        <v>26</v>
      </c>
      <c r="C185" s="4" t="s">
        <v>27</v>
      </c>
      <c r="D185" s="4" t="s">
        <v>892</v>
      </c>
      <c r="E185" s="4" t="s">
        <v>108</v>
      </c>
      <c r="F185" s="6">
        <v>45311</v>
      </c>
      <c r="G185" s="6">
        <v>45313</v>
      </c>
      <c r="H185" s="4">
        <v>1</v>
      </c>
      <c r="I185" s="4">
        <v>2</v>
      </c>
      <c r="J185" s="4">
        <v>2</v>
      </c>
      <c r="K185" s="4" t="s">
        <v>30</v>
      </c>
      <c r="L185" s="4">
        <v>218.7</v>
      </c>
      <c r="M185" s="4">
        <v>218.7</v>
      </c>
      <c r="N185" s="4" t="s">
        <v>893</v>
      </c>
      <c r="O185" s="4" t="s">
        <v>32</v>
      </c>
      <c r="P185" s="4" t="s">
        <v>33</v>
      </c>
      <c r="Q185" s="4">
        <v>0</v>
      </c>
      <c r="R185" s="7">
        <v>45310</v>
      </c>
      <c r="S185" s="6">
        <v>45320</v>
      </c>
      <c r="T185" s="4" t="s">
        <v>34</v>
      </c>
      <c r="U185" s="4">
        <v>218.7</v>
      </c>
      <c r="V185" s="4">
        <v>0</v>
      </c>
      <c r="W185" s="4">
        <v>0</v>
      </c>
      <c r="X185" s="4" t="s">
        <v>894</v>
      </c>
      <c r="Y185" s="4" t="s">
        <v>895</v>
      </c>
    </row>
    <row r="186" s="4" customFormat="1" spans="1:25">
      <c r="A186" s="4" t="s">
        <v>896</v>
      </c>
      <c r="B186" s="4" t="s">
        <v>26</v>
      </c>
      <c r="C186" s="4" t="s">
        <v>27</v>
      </c>
      <c r="D186" s="4" t="s">
        <v>897</v>
      </c>
      <c r="E186" s="4" t="s">
        <v>898</v>
      </c>
      <c r="F186" s="6">
        <v>45312</v>
      </c>
      <c r="G186" s="6">
        <v>45313</v>
      </c>
      <c r="H186" s="4">
        <v>1</v>
      </c>
      <c r="I186" s="4">
        <v>1</v>
      </c>
      <c r="J186" s="4">
        <v>1</v>
      </c>
      <c r="K186" s="4" t="s">
        <v>30</v>
      </c>
      <c r="L186" s="4">
        <v>57.1</v>
      </c>
      <c r="M186" s="4">
        <v>57.1</v>
      </c>
      <c r="N186" s="4" t="s">
        <v>899</v>
      </c>
      <c r="O186" s="4" t="s">
        <v>32</v>
      </c>
      <c r="P186" s="4" t="s">
        <v>33</v>
      </c>
      <c r="Q186" s="4">
        <v>0</v>
      </c>
      <c r="R186" s="7">
        <v>45310</v>
      </c>
      <c r="S186" s="6">
        <v>45320</v>
      </c>
      <c r="T186" s="4" t="s">
        <v>34</v>
      </c>
      <c r="U186" s="4">
        <v>57.1</v>
      </c>
      <c r="V186" s="4">
        <v>0</v>
      </c>
      <c r="W186" s="4">
        <v>0</v>
      </c>
      <c r="X186" s="4" t="s">
        <v>900</v>
      </c>
      <c r="Y186" s="4" t="s">
        <v>901</v>
      </c>
    </row>
    <row r="187" s="4" customFormat="1" spans="1:25">
      <c r="A187" s="4" t="s">
        <v>902</v>
      </c>
      <c r="B187" s="4" t="s">
        <v>26</v>
      </c>
      <c r="C187" s="4" t="s">
        <v>27</v>
      </c>
      <c r="D187" s="4" t="s">
        <v>903</v>
      </c>
      <c r="E187" s="4" t="s">
        <v>904</v>
      </c>
      <c r="F187" s="6">
        <v>45313</v>
      </c>
      <c r="G187" s="6">
        <v>45315</v>
      </c>
      <c r="H187" s="4">
        <v>1</v>
      </c>
      <c r="I187" s="4">
        <v>2</v>
      </c>
      <c r="J187" s="4">
        <v>2</v>
      </c>
      <c r="K187" s="4" t="s">
        <v>30</v>
      </c>
      <c r="L187" s="4">
        <v>206.52</v>
      </c>
      <c r="M187" s="4">
        <v>206.52</v>
      </c>
      <c r="N187" s="4" t="s">
        <v>905</v>
      </c>
      <c r="O187" s="4" t="s">
        <v>32</v>
      </c>
      <c r="P187" s="4" t="s">
        <v>33</v>
      </c>
      <c r="Q187" s="4">
        <v>0</v>
      </c>
      <c r="R187" s="7">
        <v>45310</v>
      </c>
      <c r="S187" s="6">
        <v>45320</v>
      </c>
      <c r="T187" s="4" t="s">
        <v>34</v>
      </c>
      <c r="U187" s="4">
        <v>206.52</v>
      </c>
      <c r="V187" s="4">
        <v>0</v>
      </c>
      <c r="W187" s="4">
        <v>0</v>
      </c>
      <c r="X187" s="4" t="s">
        <v>906</v>
      </c>
      <c r="Y187" s="4" t="s">
        <v>907</v>
      </c>
    </row>
    <row r="188" s="4" customFormat="1" spans="1:25">
      <c r="A188" s="4" t="s">
        <v>908</v>
      </c>
      <c r="B188" s="4" t="s">
        <v>26</v>
      </c>
      <c r="C188" s="4" t="s">
        <v>27</v>
      </c>
      <c r="D188" s="4" t="s">
        <v>903</v>
      </c>
      <c r="E188" s="4" t="s">
        <v>909</v>
      </c>
      <c r="F188" s="6">
        <v>45314</v>
      </c>
      <c r="G188" s="6">
        <v>45317</v>
      </c>
      <c r="H188" s="4">
        <v>1</v>
      </c>
      <c r="I188" s="4">
        <v>3</v>
      </c>
      <c r="J188" s="4">
        <v>3</v>
      </c>
      <c r="K188" s="4" t="s">
        <v>30</v>
      </c>
      <c r="L188" s="4">
        <v>673.59</v>
      </c>
      <c r="M188" s="4">
        <v>673.59</v>
      </c>
      <c r="N188" s="4" t="s">
        <v>910</v>
      </c>
      <c r="O188" s="4" t="s">
        <v>32</v>
      </c>
      <c r="P188" s="4" t="s">
        <v>33</v>
      </c>
      <c r="Q188" s="4">
        <v>0</v>
      </c>
      <c r="R188" s="7">
        <v>45310.0000115741</v>
      </c>
      <c r="S188" s="6">
        <v>45320</v>
      </c>
      <c r="T188" s="4" t="s">
        <v>34</v>
      </c>
      <c r="U188" s="4">
        <v>673.59</v>
      </c>
      <c r="V188" s="4">
        <v>0</v>
      </c>
      <c r="W188" s="4">
        <v>0</v>
      </c>
      <c r="X188" s="4" t="s">
        <v>911</v>
      </c>
      <c r="Y188" s="4" t="s">
        <v>912</v>
      </c>
    </row>
    <row r="189" s="4" customFormat="1" spans="1:25">
      <c r="A189" s="4" t="s">
        <v>913</v>
      </c>
      <c r="B189" s="4" t="s">
        <v>26</v>
      </c>
      <c r="C189" s="4" t="s">
        <v>27</v>
      </c>
      <c r="D189" s="4" t="s">
        <v>471</v>
      </c>
      <c r="E189" s="4" t="s">
        <v>632</v>
      </c>
      <c r="F189" s="6">
        <v>45313</v>
      </c>
      <c r="G189" s="6">
        <v>45314</v>
      </c>
      <c r="H189" s="4">
        <v>1</v>
      </c>
      <c r="I189" s="4">
        <v>1</v>
      </c>
      <c r="J189" s="4">
        <v>1</v>
      </c>
      <c r="K189" s="4" t="s">
        <v>30</v>
      </c>
      <c r="L189" s="4">
        <v>220.65</v>
      </c>
      <c r="M189" s="4">
        <v>220.65</v>
      </c>
      <c r="N189" s="4" t="s">
        <v>914</v>
      </c>
      <c r="O189" s="4" t="s">
        <v>32</v>
      </c>
      <c r="P189" s="4" t="s">
        <v>33</v>
      </c>
      <c r="Q189" s="4">
        <v>0</v>
      </c>
      <c r="R189" s="7">
        <v>45310</v>
      </c>
      <c r="S189" s="6">
        <v>45320</v>
      </c>
      <c r="T189" s="4" t="s">
        <v>34</v>
      </c>
      <c r="U189" s="4">
        <v>220.65</v>
      </c>
      <c r="V189" s="4">
        <v>0</v>
      </c>
      <c r="W189" s="4">
        <v>0</v>
      </c>
      <c r="X189" s="4" t="s">
        <v>915</v>
      </c>
      <c r="Y189" s="4" t="s">
        <v>916</v>
      </c>
    </row>
    <row r="190" s="4" customFormat="1" spans="1:25">
      <c r="A190" s="4" t="s">
        <v>917</v>
      </c>
      <c r="B190" s="4" t="s">
        <v>26</v>
      </c>
      <c r="C190" s="4" t="s">
        <v>27</v>
      </c>
      <c r="D190" s="4" t="s">
        <v>587</v>
      </c>
      <c r="E190" s="4" t="s">
        <v>632</v>
      </c>
      <c r="F190" s="6">
        <v>45314</v>
      </c>
      <c r="G190" s="6">
        <v>45316</v>
      </c>
      <c r="H190" s="4">
        <v>1</v>
      </c>
      <c r="I190" s="4">
        <v>2</v>
      </c>
      <c r="J190" s="4">
        <v>2</v>
      </c>
      <c r="K190" s="4" t="s">
        <v>30</v>
      </c>
      <c r="L190" s="4">
        <v>55.02</v>
      </c>
      <c r="M190" s="4">
        <v>55.02</v>
      </c>
      <c r="N190" s="4" t="s">
        <v>918</v>
      </c>
      <c r="O190" s="4" t="s">
        <v>32</v>
      </c>
      <c r="P190" s="4" t="s">
        <v>33</v>
      </c>
      <c r="Q190" s="4">
        <v>0</v>
      </c>
      <c r="R190" s="7">
        <v>45310.0000115741</v>
      </c>
      <c r="S190" s="6">
        <v>45320</v>
      </c>
      <c r="T190" s="4" t="s">
        <v>34</v>
      </c>
      <c r="U190" s="4">
        <v>55.02</v>
      </c>
      <c r="V190" s="4">
        <v>0</v>
      </c>
      <c r="W190" s="4">
        <v>0</v>
      </c>
      <c r="X190" s="4" t="s">
        <v>919</v>
      </c>
      <c r="Y190" s="4" t="s">
        <v>919</v>
      </c>
    </row>
    <row r="191" s="4" customFormat="1" spans="1:25">
      <c r="A191" s="4" t="s">
        <v>920</v>
      </c>
      <c r="B191" s="4" t="s">
        <v>26</v>
      </c>
      <c r="C191" s="4" t="s">
        <v>27</v>
      </c>
      <c r="D191" s="4" t="s">
        <v>197</v>
      </c>
      <c r="E191" s="4" t="s">
        <v>494</v>
      </c>
      <c r="F191" s="6">
        <v>45318</v>
      </c>
      <c r="G191" s="6">
        <v>45319</v>
      </c>
      <c r="H191" s="4">
        <v>1</v>
      </c>
      <c r="I191" s="4">
        <v>1</v>
      </c>
      <c r="J191" s="4">
        <v>1</v>
      </c>
      <c r="K191" s="4" t="s">
        <v>30</v>
      </c>
      <c r="L191" s="4">
        <v>46.29</v>
      </c>
      <c r="M191" s="4">
        <v>46.29</v>
      </c>
      <c r="N191" s="4" t="s">
        <v>921</v>
      </c>
      <c r="O191" s="4" t="s">
        <v>32</v>
      </c>
      <c r="P191" s="4" t="s">
        <v>33</v>
      </c>
      <c r="Q191" s="4">
        <v>0</v>
      </c>
      <c r="R191" s="7">
        <v>45310.0000115741</v>
      </c>
      <c r="S191" s="6">
        <v>45320</v>
      </c>
      <c r="T191" s="4" t="s">
        <v>34</v>
      </c>
      <c r="U191" s="4">
        <v>46.29</v>
      </c>
      <c r="V191" s="4">
        <v>0</v>
      </c>
      <c r="W191" s="4">
        <v>0</v>
      </c>
      <c r="X191" s="4" t="s">
        <v>922</v>
      </c>
      <c r="Y191" s="4" t="s">
        <v>923</v>
      </c>
    </row>
    <row r="192" s="4" customFormat="1" spans="1:25">
      <c r="A192" s="4" t="s">
        <v>924</v>
      </c>
      <c r="B192" s="4" t="s">
        <v>26</v>
      </c>
      <c r="C192" s="4" t="s">
        <v>27</v>
      </c>
      <c r="D192" s="4" t="s">
        <v>587</v>
      </c>
      <c r="E192" s="4" t="s">
        <v>925</v>
      </c>
      <c r="F192" s="6">
        <v>45313</v>
      </c>
      <c r="G192" s="6">
        <v>45315</v>
      </c>
      <c r="H192" s="4">
        <v>1</v>
      </c>
      <c r="I192" s="4">
        <v>2</v>
      </c>
      <c r="J192" s="4">
        <v>2</v>
      </c>
      <c r="K192" s="4" t="s">
        <v>30</v>
      </c>
      <c r="L192" s="4">
        <v>70.69</v>
      </c>
      <c r="M192" s="4">
        <v>70.69</v>
      </c>
      <c r="N192" s="4" t="s">
        <v>926</v>
      </c>
      <c r="O192" s="4" t="s">
        <v>32</v>
      </c>
      <c r="P192" s="4" t="s">
        <v>33</v>
      </c>
      <c r="Q192" s="4">
        <v>0</v>
      </c>
      <c r="R192" s="7">
        <v>45310.0000115741</v>
      </c>
      <c r="S192" s="6">
        <v>45320</v>
      </c>
      <c r="T192" s="4" t="s">
        <v>34</v>
      </c>
      <c r="U192" s="4">
        <v>70.69</v>
      </c>
      <c r="V192" s="4">
        <v>0</v>
      </c>
      <c r="W192" s="4">
        <v>0</v>
      </c>
      <c r="X192" s="4" t="s">
        <v>927</v>
      </c>
      <c r="Y192" s="4" t="s">
        <v>927</v>
      </c>
    </row>
    <row r="193" s="4" customFormat="1" spans="1:25">
      <c r="A193" s="4" t="s">
        <v>928</v>
      </c>
      <c r="B193" s="4" t="s">
        <v>26</v>
      </c>
      <c r="C193" s="4" t="s">
        <v>27</v>
      </c>
      <c r="D193" s="4" t="s">
        <v>471</v>
      </c>
      <c r="E193" s="4" t="s">
        <v>632</v>
      </c>
      <c r="F193" s="6">
        <v>45317</v>
      </c>
      <c r="G193" s="6">
        <v>45318</v>
      </c>
      <c r="H193" s="4">
        <v>2</v>
      </c>
      <c r="I193" s="4">
        <v>1</v>
      </c>
      <c r="J193" s="4">
        <v>2</v>
      </c>
      <c r="K193" s="4" t="s">
        <v>30</v>
      </c>
      <c r="L193" s="4">
        <v>441.3</v>
      </c>
      <c r="M193" s="4">
        <v>441.3</v>
      </c>
      <c r="N193" s="4" t="s">
        <v>929</v>
      </c>
      <c r="O193" s="4" t="s">
        <v>32</v>
      </c>
      <c r="P193" s="4" t="s">
        <v>33</v>
      </c>
      <c r="Q193" s="4">
        <v>0</v>
      </c>
      <c r="R193" s="7">
        <v>45310</v>
      </c>
      <c r="S193" s="6">
        <v>45320</v>
      </c>
      <c r="T193" s="4" t="s">
        <v>34</v>
      </c>
      <c r="U193" s="4">
        <v>441.3</v>
      </c>
      <c r="V193" s="4">
        <v>0</v>
      </c>
      <c r="W193" s="4">
        <v>0</v>
      </c>
      <c r="X193" s="4" t="s">
        <v>930</v>
      </c>
      <c r="Y193" s="4" t="s">
        <v>931</v>
      </c>
    </row>
    <row r="194" s="4" customFormat="1" spans="1:25">
      <c r="A194" s="4" t="s">
        <v>932</v>
      </c>
      <c r="B194" s="4" t="s">
        <v>26</v>
      </c>
      <c r="C194" s="4" t="s">
        <v>27</v>
      </c>
      <c r="D194" s="4" t="s">
        <v>933</v>
      </c>
      <c r="E194" s="4" t="s">
        <v>934</v>
      </c>
      <c r="F194" s="6">
        <v>45314</v>
      </c>
      <c r="G194" s="6">
        <v>45316</v>
      </c>
      <c r="H194" s="4">
        <v>1</v>
      </c>
      <c r="I194" s="4">
        <v>2</v>
      </c>
      <c r="J194" s="4">
        <v>2</v>
      </c>
      <c r="K194" s="4" t="s">
        <v>30</v>
      </c>
      <c r="L194" s="4">
        <v>199.92</v>
      </c>
      <c r="M194" s="4">
        <v>199.92</v>
      </c>
      <c r="N194" s="4" t="s">
        <v>935</v>
      </c>
      <c r="O194" s="4" t="s">
        <v>32</v>
      </c>
      <c r="P194" s="4" t="s">
        <v>33</v>
      </c>
      <c r="Q194" s="4">
        <v>0</v>
      </c>
      <c r="R194" s="7">
        <v>45311.0000115741</v>
      </c>
      <c r="S194" s="6">
        <v>45320</v>
      </c>
      <c r="T194" s="4" t="s">
        <v>34</v>
      </c>
      <c r="U194" s="4">
        <v>199.92</v>
      </c>
      <c r="V194" s="4">
        <v>0</v>
      </c>
      <c r="W194" s="4">
        <v>0</v>
      </c>
      <c r="X194" s="4" t="s">
        <v>936</v>
      </c>
      <c r="Y194" s="4" t="s">
        <v>937</v>
      </c>
    </row>
    <row r="195" s="4" customFormat="1" spans="1:25">
      <c r="A195" s="4" t="s">
        <v>938</v>
      </c>
      <c r="B195" s="4" t="s">
        <v>26</v>
      </c>
      <c r="C195" s="4" t="s">
        <v>27</v>
      </c>
      <c r="D195" s="4" t="s">
        <v>452</v>
      </c>
      <c r="E195" s="4" t="s">
        <v>685</v>
      </c>
      <c r="F195" s="6">
        <v>45317</v>
      </c>
      <c r="G195" s="6">
        <v>45319</v>
      </c>
      <c r="H195" s="4">
        <v>1</v>
      </c>
      <c r="I195" s="4">
        <v>2</v>
      </c>
      <c r="J195" s="4">
        <v>2</v>
      </c>
      <c r="K195" s="4" t="s">
        <v>30</v>
      </c>
      <c r="L195" s="4">
        <v>156.66</v>
      </c>
      <c r="M195" s="4">
        <v>156.66</v>
      </c>
      <c r="N195" s="4" t="s">
        <v>939</v>
      </c>
      <c r="O195" s="4" t="s">
        <v>32</v>
      </c>
      <c r="P195" s="4" t="s">
        <v>33</v>
      </c>
      <c r="Q195" s="4">
        <v>0</v>
      </c>
      <c r="R195" s="7">
        <v>45311.0000115741</v>
      </c>
      <c r="S195" s="6">
        <v>45320</v>
      </c>
      <c r="T195" s="4" t="s">
        <v>34</v>
      </c>
      <c r="U195" s="4">
        <v>156.66</v>
      </c>
      <c r="V195" s="4">
        <v>0</v>
      </c>
      <c r="W195" s="4">
        <v>0</v>
      </c>
      <c r="X195" s="4" t="s">
        <v>940</v>
      </c>
      <c r="Y195" s="4" t="s">
        <v>941</v>
      </c>
    </row>
    <row r="196" s="4" customFormat="1" spans="1:25">
      <c r="A196" s="4" t="s">
        <v>942</v>
      </c>
      <c r="B196" s="4" t="s">
        <v>26</v>
      </c>
      <c r="C196" s="4" t="s">
        <v>27</v>
      </c>
      <c r="D196" s="4" t="s">
        <v>701</v>
      </c>
      <c r="E196" s="4" t="s">
        <v>702</v>
      </c>
      <c r="F196" s="6">
        <v>45317</v>
      </c>
      <c r="G196" s="6">
        <v>45318</v>
      </c>
      <c r="H196" s="4">
        <v>1</v>
      </c>
      <c r="I196" s="4">
        <v>1</v>
      </c>
      <c r="J196" s="4">
        <v>1</v>
      </c>
      <c r="K196" s="4" t="s">
        <v>30</v>
      </c>
      <c r="L196" s="4">
        <v>90.25</v>
      </c>
      <c r="M196" s="4">
        <v>90.25</v>
      </c>
      <c r="N196" s="4" t="s">
        <v>943</v>
      </c>
      <c r="O196" s="4" t="s">
        <v>32</v>
      </c>
      <c r="P196" s="4" t="s">
        <v>33</v>
      </c>
      <c r="Q196" s="4">
        <v>0</v>
      </c>
      <c r="R196" s="7">
        <v>45311</v>
      </c>
      <c r="S196" s="6">
        <v>45320</v>
      </c>
      <c r="T196" s="4" t="s">
        <v>34</v>
      </c>
      <c r="U196" s="4">
        <v>90.25</v>
      </c>
      <c r="V196" s="4">
        <v>0</v>
      </c>
      <c r="W196" s="4">
        <v>0</v>
      </c>
      <c r="X196" s="4" t="s">
        <v>944</v>
      </c>
      <c r="Y196" s="4" t="s">
        <v>68</v>
      </c>
    </row>
    <row r="197" s="4" customFormat="1" spans="1:25">
      <c r="A197" s="4" t="s">
        <v>945</v>
      </c>
      <c r="B197" s="4" t="s">
        <v>26</v>
      </c>
      <c r="C197" s="4" t="s">
        <v>27</v>
      </c>
      <c r="D197" s="4" t="s">
        <v>163</v>
      </c>
      <c r="E197" s="4" t="s">
        <v>946</v>
      </c>
      <c r="F197" s="6">
        <v>45313</v>
      </c>
      <c r="G197" s="6">
        <v>45315</v>
      </c>
      <c r="H197" s="4">
        <v>1</v>
      </c>
      <c r="I197" s="4">
        <v>2</v>
      </c>
      <c r="J197" s="4">
        <v>2</v>
      </c>
      <c r="K197" s="4" t="s">
        <v>30</v>
      </c>
      <c r="L197" s="4">
        <v>129.48</v>
      </c>
      <c r="M197" s="4">
        <v>129.48</v>
      </c>
      <c r="N197" s="4" t="s">
        <v>947</v>
      </c>
      <c r="O197" s="4" t="s">
        <v>32</v>
      </c>
      <c r="P197" s="4" t="s">
        <v>33</v>
      </c>
      <c r="Q197" s="4">
        <v>0</v>
      </c>
      <c r="R197" s="7">
        <v>45311</v>
      </c>
      <c r="S197" s="6">
        <v>45320</v>
      </c>
      <c r="T197" s="4" t="s">
        <v>34</v>
      </c>
      <c r="U197" s="4">
        <v>129.48</v>
      </c>
      <c r="V197" s="4">
        <v>0</v>
      </c>
      <c r="W197" s="4">
        <v>0</v>
      </c>
      <c r="X197" s="4" t="s">
        <v>948</v>
      </c>
      <c r="Y197" s="4" t="s">
        <v>949</v>
      </c>
    </row>
    <row r="198" s="4" customFormat="1" spans="1:25">
      <c r="A198" s="4" t="s">
        <v>950</v>
      </c>
      <c r="B198" s="4" t="s">
        <v>26</v>
      </c>
      <c r="C198" s="4" t="s">
        <v>27</v>
      </c>
      <c r="D198" s="4" t="s">
        <v>157</v>
      </c>
      <c r="E198" s="4" t="s">
        <v>951</v>
      </c>
      <c r="F198" s="6">
        <v>45316</v>
      </c>
      <c r="G198" s="6">
        <v>45317</v>
      </c>
      <c r="H198" s="4">
        <v>2</v>
      </c>
      <c r="I198" s="4">
        <v>1</v>
      </c>
      <c r="J198" s="4">
        <v>2</v>
      </c>
      <c r="K198" s="4" t="s">
        <v>30</v>
      </c>
      <c r="L198" s="4">
        <v>131.7</v>
      </c>
      <c r="M198" s="4">
        <v>131.7</v>
      </c>
      <c r="N198" s="4" t="s">
        <v>952</v>
      </c>
      <c r="O198" s="4" t="s">
        <v>32</v>
      </c>
      <c r="P198" s="4" t="s">
        <v>33</v>
      </c>
      <c r="Q198" s="4">
        <v>0</v>
      </c>
      <c r="R198" s="7">
        <v>45311</v>
      </c>
      <c r="S198" s="6">
        <v>45320</v>
      </c>
      <c r="T198" s="4" t="s">
        <v>34</v>
      </c>
      <c r="U198" s="4">
        <v>131.7</v>
      </c>
      <c r="V198" s="4">
        <v>0</v>
      </c>
      <c r="W198" s="4">
        <v>0</v>
      </c>
      <c r="X198" s="4" t="s">
        <v>953</v>
      </c>
      <c r="Y198" s="4" t="s">
        <v>954</v>
      </c>
    </row>
    <row r="199" s="4" customFormat="1" spans="1:25">
      <c r="A199" s="4" t="s">
        <v>955</v>
      </c>
      <c r="B199" s="4" t="s">
        <v>26</v>
      </c>
      <c r="C199" s="4" t="s">
        <v>27</v>
      </c>
      <c r="D199" s="4" t="s">
        <v>956</v>
      </c>
      <c r="E199" s="4" t="s">
        <v>957</v>
      </c>
      <c r="F199" s="6">
        <v>45314</v>
      </c>
      <c r="G199" s="6">
        <v>45316</v>
      </c>
      <c r="H199" s="4">
        <v>1</v>
      </c>
      <c r="I199" s="4">
        <v>2</v>
      </c>
      <c r="J199" s="4">
        <v>2</v>
      </c>
      <c r="K199" s="4" t="s">
        <v>30</v>
      </c>
      <c r="L199" s="4">
        <v>354.9</v>
      </c>
      <c r="M199" s="4">
        <v>354.9</v>
      </c>
      <c r="N199" s="4" t="s">
        <v>958</v>
      </c>
      <c r="O199" s="4" t="s">
        <v>32</v>
      </c>
      <c r="P199" s="4" t="s">
        <v>33</v>
      </c>
      <c r="Q199" s="4">
        <v>0</v>
      </c>
      <c r="R199" s="7">
        <v>45311</v>
      </c>
      <c r="S199" s="6">
        <v>45320</v>
      </c>
      <c r="T199" s="4" t="s">
        <v>34</v>
      </c>
      <c r="U199" s="4">
        <v>354.9</v>
      </c>
      <c r="V199" s="4">
        <v>0</v>
      </c>
      <c r="W199" s="4">
        <v>0</v>
      </c>
      <c r="X199" s="4" t="s">
        <v>959</v>
      </c>
      <c r="Y199" s="4" t="s">
        <v>960</v>
      </c>
    </row>
    <row r="200" s="4" customFormat="1" spans="1:25">
      <c r="A200" s="4" t="s">
        <v>961</v>
      </c>
      <c r="B200" s="4" t="s">
        <v>26</v>
      </c>
      <c r="C200" s="4" t="s">
        <v>27</v>
      </c>
      <c r="D200" s="4" t="s">
        <v>962</v>
      </c>
      <c r="E200" s="4" t="s">
        <v>963</v>
      </c>
      <c r="F200" s="6">
        <v>45316</v>
      </c>
      <c r="G200" s="6">
        <v>45319</v>
      </c>
      <c r="H200" s="4">
        <v>1</v>
      </c>
      <c r="I200" s="4">
        <v>3</v>
      </c>
      <c r="J200" s="4">
        <v>3</v>
      </c>
      <c r="K200" s="4" t="s">
        <v>30</v>
      </c>
      <c r="L200" s="4">
        <v>328.43</v>
      </c>
      <c r="M200" s="4">
        <v>328.43</v>
      </c>
      <c r="N200" s="4" t="s">
        <v>964</v>
      </c>
      <c r="O200" s="4" t="s">
        <v>32</v>
      </c>
      <c r="P200" s="4" t="s">
        <v>33</v>
      </c>
      <c r="Q200" s="4">
        <v>0</v>
      </c>
      <c r="R200" s="7">
        <v>45311</v>
      </c>
      <c r="S200" s="6">
        <v>45320</v>
      </c>
      <c r="T200" s="4" t="s">
        <v>34</v>
      </c>
      <c r="U200" s="4">
        <v>328.43</v>
      </c>
      <c r="V200" s="4">
        <v>0</v>
      </c>
      <c r="W200" s="4">
        <v>0</v>
      </c>
      <c r="X200" s="4" t="s">
        <v>965</v>
      </c>
      <c r="Y200" s="4" t="s">
        <v>966</v>
      </c>
    </row>
    <row r="201" s="4" customFormat="1" spans="1:25">
      <c r="A201" s="4" t="s">
        <v>967</v>
      </c>
      <c r="B201" s="4" t="s">
        <v>26</v>
      </c>
      <c r="C201" s="4" t="s">
        <v>27</v>
      </c>
      <c r="D201" s="4" t="s">
        <v>28</v>
      </c>
      <c r="E201" s="4" t="s">
        <v>968</v>
      </c>
      <c r="F201" s="6">
        <v>45316</v>
      </c>
      <c r="G201" s="6">
        <v>45317</v>
      </c>
      <c r="H201" s="4">
        <v>1</v>
      </c>
      <c r="I201" s="4">
        <v>1</v>
      </c>
      <c r="J201" s="4">
        <v>1</v>
      </c>
      <c r="K201" s="4" t="s">
        <v>30</v>
      </c>
      <c r="L201" s="4">
        <v>208.65</v>
      </c>
      <c r="M201" s="4">
        <v>208.65</v>
      </c>
      <c r="N201" s="4" t="s">
        <v>969</v>
      </c>
      <c r="O201" s="4" t="s">
        <v>32</v>
      </c>
      <c r="P201" s="4" t="s">
        <v>33</v>
      </c>
      <c r="Q201" s="4">
        <v>0</v>
      </c>
      <c r="R201" s="7">
        <v>45311.0000115741</v>
      </c>
      <c r="S201" s="6">
        <v>45320</v>
      </c>
      <c r="T201" s="4" t="s">
        <v>34</v>
      </c>
      <c r="U201" s="4">
        <v>208.65</v>
      </c>
      <c r="V201" s="4">
        <v>0</v>
      </c>
      <c r="W201" s="4">
        <v>0</v>
      </c>
      <c r="X201" s="4" t="s">
        <v>970</v>
      </c>
      <c r="Y201" s="4" t="s">
        <v>971</v>
      </c>
    </row>
    <row r="202" s="4" customFormat="1" spans="1:25">
      <c r="A202" s="4" t="s">
        <v>972</v>
      </c>
      <c r="B202" s="4" t="s">
        <v>26</v>
      </c>
      <c r="C202" s="4" t="s">
        <v>27</v>
      </c>
      <c r="D202" s="4" t="s">
        <v>973</v>
      </c>
      <c r="E202" s="4" t="s">
        <v>974</v>
      </c>
      <c r="F202" s="6">
        <v>45315</v>
      </c>
      <c r="G202" s="6">
        <v>45316</v>
      </c>
      <c r="H202" s="4">
        <v>3</v>
      </c>
      <c r="I202" s="4">
        <v>1</v>
      </c>
      <c r="J202" s="4">
        <v>3</v>
      </c>
      <c r="K202" s="4" t="s">
        <v>30</v>
      </c>
      <c r="L202" s="4">
        <v>532.35</v>
      </c>
      <c r="M202" s="4">
        <v>532.35</v>
      </c>
      <c r="N202" s="4" t="s">
        <v>975</v>
      </c>
      <c r="O202" s="4" t="s">
        <v>32</v>
      </c>
      <c r="P202" s="4" t="s">
        <v>33</v>
      </c>
      <c r="Q202" s="4">
        <v>0</v>
      </c>
      <c r="R202" s="7">
        <v>45311.0000115741</v>
      </c>
      <c r="S202" s="6">
        <v>45320</v>
      </c>
      <c r="T202" s="4" t="s">
        <v>34</v>
      </c>
      <c r="U202" s="4">
        <v>532.35</v>
      </c>
      <c r="V202" s="4">
        <v>0</v>
      </c>
      <c r="W202" s="4">
        <v>0</v>
      </c>
      <c r="X202" s="4" t="s">
        <v>976</v>
      </c>
      <c r="Y202" s="4" t="s">
        <v>977</v>
      </c>
    </row>
    <row r="203" s="4" customFormat="1" spans="1:25">
      <c r="A203" s="4" t="s">
        <v>978</v>
      </c>
      <c r="B203" s="4" t="s">
        <v>26</v>
      </c>
      <c r="C203" s="4" t="s">
        <v>27</v>
      </c>
      <c r="D203" s="4" t="s">
        <v>364</v>
      </c>
      <c r="E203" s="4" t="s">
        <v>108</v>
      </c>
      <c r="F203" s="6">
        <v>45317</v>
      </c>
      <c r="G203" s="6">
        <v>45318</v>
      </c>
      <c r="H203" s="4">
        <v>1</v>
      </c>
      <c r="I203" s="4">
        <v>1</v>
      </c>
      <c r="J203" s="4">
        <v>1</v>
      </c>
      <c r="K203" s="4" t="s">
        <v>30</v>
      </c>
      <c r="L203" s="4">
        <v>51.71</v>
      </c>
      <c r="M203" s="4">
        <v>51.71</v>
      </c>
      <c r="N203" s="4" t="s">
        <v>979</v>
      </c>
      <c r="O203" s="4" t="s">
        <v>32</v>
      </c>
      <c r="P203" s="4" t="s">
        <v>33</v>
      </c>
      <c r="Q203" s="4">
        <v>0</v>
      </c>
      <c r="R203" s="7">
        <v>45311</v>
      </c>
      <c r="S203" s="6">
        <v>45320</v>
      </c>
      <c r="T203" s="4" t="s">
        <v>34</v>
      </c>
      <c r="U203" s="4">
        <v>51.71</v>
      </c>
      <c r="V203" s="4">
        <v>0</v>
      </c>
      <c r="W203" s="4">
        <v>0</v>
      </c>
      <c r="X203" s="4" t="s">
        <v>980</v>
      </c>
      <c r="Y203" s="4" t="s">
        <v>981</v>
      </c>
    </row>
    <row r="204" s="4" customFormat="1" spans="1:25">
      <c r="A204" s="4" t="s">
        <v>982</v>
      </c>
      <c r="B204" s="4" t="s">
        <v>26</v>
      </c>
      <c r="C204" s="4" t="s">
        <v>27</v>
      </c>
      <c r="D204" s="4" t="s">
        <v>809</v>
      </c>
      <c r="E204" s="4" t="s">
        <v>264</v>
      </c>
      <c r="F204" s="6">
        <v>45318</v>
      </c>
      <c r="G204" s="6">
        <v>45319</v>
      </c>
      <c r="H204" s="4">
        <v>2</v>
      </c>
      <c r="I204" s="4">
        <v>1</v>
      </c>
      <c r="J204" s="4">
        <v>2</v>
      </c>
      <c r="K204" s="4" t="s">
        <v>30</v>
      </c>
      <c r="L204" s="4">
        <v>166.64</v>
      </c>
      <c r="M204" s="4">
        <v>166.64</v>
      </c>
      <c r="N204" s="4" t="s">
        <v>983</v>
      </c>
      <c r="O204" s="4" t="s">
        <v>32</v>
      </c>
      <c r="P204" s="4" t="s">
        <v>33</v>
      </c>
      <c r="Q204" s="4">
        <v>0</v>
      </c>
      <c r="R204" s="7">
        <v>45311</v>
      </c>
      <c r="S204" s="6">
        <v>45320</v>
      </c>
      <c r="T204" s="4" t="s">
        <v>34</v>
      </c>
      <c r="U204" s="4">
        <v>166.64</v>
      </c>
      <c r="V204" s="4">
        <v>0</v>
      </c>
      <c r="W204" s="4">
        <v>0</v>
      </c>
      <c r="X204" s="4" t="s">
        <v>984</v>
      </c>
      <c r="Y204" s="4" t="s">
        <v>985</v>
      </c>
    </row>
    <row r="205" s="4" customFormat="1" spans="1:25">
      <c r="A205" s="4" t="s">
        <v>986</v>
      </c>
      <c r="B205" s="4" t="s">
        <v>26</v>
      </c>
      <c r="C205" s="4" t="s">
        <v>27</v>
      </c>
      <c r="D205" s="4" t="s">
        <v>107</v>
      </c>
      <c r="E205" s="4" t="s">
        <v>108</v>
      </c>
      <c r="F205" s="6">
        <v>45314</v>
      </c>
      <c r="G205" s="6">
        <v>45317</v>
      </c>
      <c r="H205" s="4">
        <v>1</v>
      </c>
      <c r="I205" s="4">
        <v>3</v>
      </c>
      <c r="J205" s="4">
        <v>3</v>
      </c>
      <c r="K205" s="4" t="s">
        <v>30</v>
      </c>
      <c r="L205" s="4">
        <v>1039.35</v>
      </c>
      <c r="M205" s="4">
        <v>1039.35</v>
      </c>
      <c r="N205" s="4" t="s">
        <v>987</v>
      </c>
      <c r="O205" s="4" t="s">
        <v>32</v>
      </c>
      <c r="P205" s="4" t="s">
        <v>33</v>
      </c>
      <c r="Q205" s="4">
        <v>0</v>
      </c>
      <c r="R205" s="7">
        <v>45311</v>
      </c>
      <c r="S205" s="6">
        <v>45320</v>
      </c>
      <c r="T205" s="4" t="s">
        <v>34</v>
      </c>
      <c r="U205" s="4">
        <v>1039.35</v>
      </c>
      <c r="V205" s="4">
        <v>0</v>
      </c>
      <c r="W205" s="4">
        <v>0</v>
      </c>
      <c r="X205" s="4" t="s">
        <v>988</v>
      </c>
      <c r="Y205" s="4" t="s">
        <v>989</v>
      </c>
    </row>
    <row r="206" s="4" customFormat="1" spans="1:25">
      <c r="A206" s="4" t="s">
        <v>990</v>
      </c>
      <c r="B206" s="4" t="s">
        <v>26</v>
      </c>
      <c r="C206" s="4" t="s">
        <v>27</v>
      </c>
      <c r="D206" s="4" t="s">
        <v>545</v>
      </c>
      <c r="E206" s="4" t="s">
        <v>546</v>
      </c>
      <c r="F206" s="6">
        <v>45314</v>
      </c>
      <c r="G206" s="6">
        <v>45317</v>
      </c>
      <c r="H206" s="4">
        <v>1</v>
      </c>
      <c r="I206" s="4">
        <v>3</v>
      </c>
      <c r="J206" s="4">
        <v>3</v>
      </c>
      <c r="K206" s="4" t="s">
        <v>30</v>
      </c>
      <c r="L206" s="4">
        <v>352.29</v>
      </c>
      <c r="M206" s="4">
        <v>352.29</v>
      </c>
      <c r="N206" s="4" t="s">
        <v>991</v>
      </c>
      <c r="O206" s="4" t="s">
        <v>32</v>
      </c>
      <c r="P206" s="4" t="s">
        <v>33</v>
      </c>
      <c r="Q206" s="4">
        <v>0</v>
      </c>
      <c r="R206" s="7">
        <v>45311.0000115741</v>
      </c>
      <c r="S206" s="6">
        <v>45320</v>
      </c>
      <c r="T206" s="4" t="s">
        <v>34</v>
      </c>
      <c r="U206" s="4">
        <v>352.29</v>
      </c>
      <c r="V206" s="4">
        <v>0</v>
      </c>
      <c r="W206" s="4">
        <v>0</v>
      </c>
      <c r="X206" s="4" t="s">
        <v>992</v>
      </c>
      <c r="Y206" s="4" t="s">
        <v>993</v>
      </c>
    </row>
    <row r="207" s="4" customFormat="1" spans="1:25">
      <c r="A207" s="4" t="s">
        <v>994</v>
      </c>
      <c r="B207" s="4" t="s">
        <v>26</v>
      </c>
      <c r="C207" s="4" t="s">
        <v>27</v>
      </c>
      <c r="D207" s="4" t="s">
        <v>803</v>
      </c>
      <c r="E207" s="4" t="s">
        <v>995</v>
      </c>
      <c r="F207" s="6">
        <v>45312</v>
      </c>
      <c r="G207" s="6">
        <v>45315</v>
      </c>
      <c r="H207" s="4">
        <v>1</v>
      </c>
      <c r="I207" s="4">
        <v>3</v>
      </c>
      <c r="J207" s="4">
        <v>3</v>
      </c>
      <c r="K207" s="4" t="s">
        <v>30</v>
      </c>
      <c r="L207" s="4">
        <v>127.26</v>
      </c>
      <c r="M207" s="4">
        <v>127.26</v>
      </c>
      <c r="N207" s="4" t="s">
        <v>996</v>
      </c>
      <c r="O207" s="4" t="s">
        <v>32</v>
      </c>
      <c r="P207" s="4" t="s">
        <v>33</v>
      </c>
      <c r="Q207" s="4">
        <v>0</v>
      </c>
      <c r="R207" s="7">
        <v>45311.0000115741</v>
      </c>
      <c r="S207" s="6">
        <v>45320</v>
      </c>
      <c r="T207" s="4" t="s">
        <v>34</v>
      </c>
      <c r="U207" s="4">
        <v>127.26</v>
      </c>
      <c r="V207" s="4">
        <v>0</v>
      </c>
      <c r="W207" s="4">
        <v>0</v>
      </c>
      <c r="X207" s="4" t="s">
        <v>997</v>
      </c>
      <c r="Y207" s="4" t="s">
        <v>998</v>
      </c>
    </row>
    <row r="208" s="4" customFormat="1" spans="1:25">
      <c r="A208" s="4" t="s">
        <v>999</v>
      </c>
      <c r="B208" s="4" t="s">
        <v>26</v>
      </c>
      <c r="C208" s="4" t="s">
        <v>27</v>
      </c>
      <c r="D208" s="4" t="s">
        <v>1000</v>
      </c>
      <c r="E208" s="4" t="s">
        <v>1001</v>
      </c>
      <c r="F208" s="6">
        <v>45314</v>
      </c>
      <c r="G208" s="6">
        <v>45316</v>
      </c>
      <c r="H208" s="4">
        <v>1</v>
      </c>
      <c r="I208" s="4">
        <v>2</v>
      </c>
      <c r="J208" s="4">
        <v>2</v>
      </c>
      <c r="K208" s="4" t="s">
        <v>30</v>
      </c>
      <c r="L208" s="4">
        <v>124.78</v>
      </c>
      <c r="M208" s="4">
        <v>124.78</v>
      </c>
      <c r="N208" s="4" t="s">
        <v>1002</v>
      </c>
      <c r="O208" s="4" t="s">
        <v>32</v>
      </c>
      <c r="P208" s="4" t="s">
        <v>33</v>
      </c>
      <c r="Q208" s="4">
        <v>0</v>
      </c>
      <c r="R208" s="7">
        <v>45312</v>
      </c>
      <c r="S208" s="6">
        <v>45320</v>
      </c>
      <c r="T208" s="4" t="s">
        <v>34</v>
      </c>
      <c r="U208" s="4">
        <v>124.78</v>
      </c>
      <c r="V208" s="4">
        <v>0</v>
      </c>
      <c r="W208" s="4">
        <v>0</v>
      </c>
      <c r="X208" s="4" t="s">
        <v>1003</v>
      </c>
      <c r="Y208" s="4" t="s">
        <v>1004</v>
      </c>
    </row>
    <row r="209" s="4" customFormat="1" spans="1:25">
      <c r="A209" s="4" t="s">
        <v>1005</v>
      </c>
      <c r="B209" s="4" t="s">
        <v>26</v>
      </c>
      <c r="C209" s="4" t="s">
        <v>27</v>
      </c>
      <c r="D209" s="4" t="s">
        <v>1000</v>
      </c>
      <c r="E209" s="4" t="s">
        <v>1006</v>
      </c>
      <c r="F209" s="6">
        <v>45314</v>
      </c>
      <c r="G209" s="6">
        <v>45316</v>
      </c>
      <c r="H209" s="4">
        <v>1</v>
      </c>
      <c r="I209" s="4">
        <v>2</v>
      </c>
      <c r="J209" s="4">
        <v>2</v>
      </c>
      <c r="K209" s="4" t="s">
        <v>30</v>
      </c>
      <c r="L209" s="4">
        <v>118.68</v>
      </c>
      <c r="M209" s="4">
        <v>118.68</v>
      </c>
      <c r="N209" s="4" t="s">
        <v>1007</v>
      </c>
      <c r="O209" s="4" t="s">
        <v>32</v>
      </c>
      <c r="P209" s="4" t="s">
        <v>33</v>
      </c>
      <c r="Q209" s="4">
        <v>0</v>
      </c>
      <c r="R209" s="7">
        <v>45312</v>
      </c>
      <c r="S209" s="6">
        <v>45320</v>
      </c>
      <c r="T209" s="4" t="s">
        <v>34</v>
      </c>
      <c r="U209" s="4">
        <v>118.68</v>
      </c>
      <c r="V209" s="4">
        <v>0</v>
      </c>
      <c r="W209" s="4">
        <v>0</v>
      </c>
      <c r="X209" s="4" t="s">
        <v>1008</v>
      </c>
      <c r="Y209" s="4" t="s">
        <v>1004</v>
      </c>
    </row>
    <row r="210" s="4" customFormat="1" spans="1:25">
      <c r="A210" s="4" t="s">
        <v>1009</v>
      </c>
      <c r="B210" s="4" t="s">
        <v>26</v>
      </c>
      <c r="C210" s="4" t="s">
        <v>27</v>
      </c>
      <c r="D210" s="4" t="s">
        <v>903</v>
      </c>
      <c r="E210" s="4" t="s">
        <v>1010</v>
      </c>
      <c r="F210" s="6">
        <v>45312</v>
      </c>
      <c r="G210" s="6">
        <v>45313</v>
      </c>
      <c r="H210" s="4">
        <v>1</v>
      </c>
      <c r="I210" s="4">
        <v>1</v>
      </c>
      <c r="J210" s="4">
        <v>1</v>
      </c>
      <c r="K210" s="4" t="s">
        <v>30</v>
      </c>
      <c r="L210" s="4">
        <v>271.87</v>
      </c>
      <c r="M210" s="4">
        <v>271.87</v>
      </c>
      <c r="N210" s="4" t="s">
        <v>1011</v>
      </c>
      <c r="O210" s="4" t="s">
        <v>32</v>
      </c>
      <c r="P210" s="4" t="s">
        <v>33</v>
      </c>
      <c r="Q210" s="4">
        <v>0</v>
      </c>
      <c r="R210" s="7">
        <v>45312.0000115741</v>
      </c>
      <c r="S210" s="6">
        <v>45320</v>
      </c>
      <c r="T210" s="4" t="s">
        <v>34</v>
      </c>
      <c r="U210" s="4">
        <v>271.87</v>
      </c>
      <c r="V210" s="4">
        <v>0</v>
      </c>
      <c r="W210" s="4">
        <v>0</v>
      </c>
      <c r="X210" s="4" t="s">
        <v>1012</v>
      </c>
      <c r="Y210" s="4" t="s">
        <v>1013</v>
      </c>
    </row>
    <row r="211" s="4" customFormat="1" spans="1:25">
      <c r="A211" s="4" t="s">
        <v>1014</v>
      </c>
      <c r="B211" s="4" t="s">
        <v>26</v>
      </c>
      <c r="C211" s="4" t="s">
        <v>27</v>
      </c>
      <c r="D211" s="4" t="s">
        <v>1015</v>
      </c>
      <c r="E211" s="4" t="s">
        <v>270</v>
      </c>
      <c r="F211" s="6">
        <v>45314</v>
      </c>
      <c r="G211" s="6">
        <v>45315</v>
      </c>
      <c r="H211" s="4">
        <v>1</v>
      </c>
      <c r="I211" s="4">
        <v>1</v>
      </c>
      <c r="J211" s="4">
        <v>1</v>
      </c>
      <c r="K211" s="4" t="s">
        <v>30</v>
      </c>
      <c r="L211" s="4">
        <v>53.79</v>
      </c>
      <c r="M211" s="4">
        <v>53.79</v>
      </c>
      <c r="N211" s="4" t="s">
        <v>1016</v>
      </c>
      <c r="O211" s="4" t="s">
        <v>32</v>
      </c>
      <c r="P211" s="4" t="s">
        <v>33</v>
      </c>
      <c r="Q211" s="4">
        <v>0</v>
      </c>
      <c r="R211" s="7">
        <v>45312.0000115741</v>
      </c>
      <c r="S211" s="6">
        <v>45320</v>
      </c>
      <c r="T211" s="4" t="s">
        <v>34</v>
      </c>
      <c r="U211" s="4">
        <v>53.79</v>
      </c>
      <c r="V211" s="4">
        <v>0</v>
      </c>
      <c r="W211" s="4">
        <v>0</v>
      </c>
      <c r="X211" s="4" t="s">
        <v>1017</v>
      </c>
      <c r="Y211" s="4" t="s">
        <v>1018</v>
      </c>
    </row>
    <row r="212" s="4" customFormat="1" spans="1:25">
      <c r="A212" s="4" t="s">
        <v>1019</v>
      </c>
      <c r="B212" s="4" t="s">
        <v>26</v>
      </c>
      <c r="C212" s="4" t="s">
        <v>27</v>
      </c>
      <c r="D212" s="4" t="s">
        <v>1015</v>
      </c>
      <c r="E212" s="4" t="s">
        <v>1020</v>
      </c>
      <c r="F212" s="6">
        <v>45314</v>
      </c>
      <c r="G212" s="6">
        <v>45317</v>
      </c>
      <c r="H212" s="4">
        <v>1</v>
      </c>
      <c r="I212" s="4">
        <v>3</v>
      </c>
      <c r="J212" s="4">
        <v>3</v>
      </c>
      <c r="K212" s="4" t="s">
        <v>30</v>
      </c>
      <c r="L212" s="4">
        <v>161.37</v>
      </c>
      <c r="M212" s="4">
        <v>161.37</v>
      </c>
      <c r="N212" s="4" t="s">
        <v>1021</v>
      </c>
      <c r="O212" s="4" t="s">
        <v>32</v>
      </c>
      <c r="P212" s="4" t="s">
        <v>33</v>
      </c>
      <c r="Q212" s="4">
        <v>0</v>
      </c>
      <c r="R212" s="7">
        <v>45312.0000115741</v>
      </c>
      <c r="S212" s="6">
        <v>45320</v>
      </c>
      <c r="T212" s="4" t="s">
        <v>34</v>
      </c>
      <c r="U212" s="4">
        <v>161.37</v>
      </c>
      <c r="V212" s="4">
        <v>0</v>
      </c>
      <c r="W212" s="4">
        <v>0</v>
      </c>
      <c r="X212" s="4" t="s">
        <v>1022</v>
      </c>
      <c r="Y212" s="4" t="s">
        <v>149</v>
      </c>
    </row>
    <row r="213" s="4" customFormat="1" spans="1:25">
      <c r="A213" s="4" t="s">
        <v>1023</v>
      </c>
      <c r="B213" s="4" t="s">
        <v>26</v>
      </c>
      <c r="C213" s="4" t="s">
        <v>27</v>
      </c>
      <c r="D213" s="4" t="s">
        <v>1024</v>
      </c>
      <c r="E213" s="4" t="s">
        <v>140</v>
      </c>
      <c r="F213" s="6">
        <v>45318</v>
      </c>
      <c r="G213" s="6">
        <v>45319</v>
      </c>
      <c r="H213" s="4">
        <v>1</v>
      </c>
      <c r="I213" s="4">
        <v>1</v>
      </c>
      <c r="J213" s="4">
        <v>1</v>
      </c>
      <c r="K213" s="4" t="s">
        <v>30</v>
      </c>
      <c r="L213" s="4">
        <v>44.78</v>
      </c>
      <c r="M213" s="4">
        <v>44.78</v>
      </c>
      <c r="N213" s="4" t="s">
        <v>1025</v>
      </c>
      <c r="O213" s="4" t="s">
        <v>32</v>
      </c>
      <c r="P213" s="4" t="s">
        <v>33</v>
      </c>
      <c r="Q213" s="4">
        <v>0</v>
      </c>
      <c r="R213" s="7">
        <v>45312.0000115741</v>
      </c>
      <c r="S213" s="6">
        <v>45320</v>
      </c>
      <c r="T213" s="4" t="s">
        <v>34</v>
      </c>
      <c r="U213" s="4">
        <v>44.78</v>
      </c>
      <c r="V213" s="4">
        <v>0</v>
      </c>
      <c r="W213" s="4">
        <v>0</v>
      </c>
      <c r="X213" s="4" t="s">
        <v>1026</v>
      </c>
      <c r="Y213" s="4" t="s">
        <v>1027</v>
      </c>
    </row>
    <row r="214" s="4" customFormat="1" spans="1:25">
      <c r="A214" s="4" t="s">
        <v>1028</v>
      </c>
      <c r="B214" s="4" t="s">
        <v>26</v>
      </c>
      <c r="C214" s="4" t="s">
        <v>27</v>
      </c>
      <c r="D214" s="4" t="s">
        <v>471</v>
      </c>
      <c r="E214" s="4" t="s">
        <v>472</v>
      </c>
      <c r="F214" s="6">
        <v>45315</v>
      </c>
      <c r="G214" s="6">
        <v>45316</v>
      </c>
      <c r="H214" s="4">
        <v>1</v>
      </c>
      <c r="I214" s="4">
        <v>1</v>
      </c>
      <c r="J214" s="4">
        <v>1</v>
      </c>
      <c r="K214" s="4" t="s">
        <v>30</v>
      </c>
      <c r="L214" s="4">
        <v>218.63</v>
      </c>
      <c r="M214" s="4">
        <v>218.63</v>
      </c>
      <c r="N214" s="4" t="s">
        <v>1029</v>
      </c>
      <c r="O214" s="4" t="s">
        <v>32</v>
      </c>
      <c r="P214" s="4" t="s">
        <v>33</v>
      </c>
      <c r="Q214" s="4">
        <v>0</v>
      </c>
      <c r="R214" s="7">
        <v>45312.0000115741</v>
      </c>
      <c r="S214" s="6">
        <v>45320</v>
      </c>
      <c r="T214" s="4" t="s">
        <v>34</v>
      </c>
      <c r="U214" s="4">
        <v>218.63</v>
      </c>
      <c r="V214" s="4">
        <v>0</v>
      </c>
      <c r="W214" s="4">
        <v>0</v>
      </c>
      <c r="X214" s="4" t="s">
        <v>1030</v>
      </c>
      <c r="Y214" s="4" t="s">
        <v>1031</v>
      </c>
    </row>
    <row r="215" s="4" customFormat="1" spans="1:25">
      <c r="A215" s="4" t="s">
        <v>1032</v>
      </c>
      <c r="B215" s="4" t="s">
        <v>26</v>
      </c>
      <c r="C215" s="4" t="s">
        <v>27</v>
      </c>
      <c r="D215" s="4" t="s">
        <v>352</v>
      </c>
      <c r="E215" s="4" t="s">
        <v>353</v>
      </c>
      <c r="F215" s="6">
        <v>45314</v>
      </c>
      <c r="G215" s="6">
        <v>45316</v>
      </c>
      <c r="H215" s="4">
        <v>1</v>
      </c>
      <c r="I215" s="4">
        <v>2</v>
      </c>
      <c r="J215" s="4">
        <v>2</v>
      </c>
      <c r="K215" s="4" t="s">
        <v>30</v>
      </c>
      <c r="L215" s="4">
        <v>179.96</v>
      </c>
      <c r="M215" s="4">
        <v>179.96</v>
      </c>
      <c r="N215" s="4" t="s">
        <v>1033</v>
      </c>
      <c r="O215" s="4" t="s">
        <v>32</v>
      </c>
      <c r="P215" s="4" t="s">
        <v>33</v>
      </c>
      <c r="Q215" s="4">
        <v>0</v>
      </c>
      <c r="R215" s="7">
        <v>45312</v>
      </c>
      <c r="S215" s="6">
        <v>45320</v>
      </c>
      <c r="T215" s="4" t="s">
        <v>34</v>
      </c>
      <c r="U215" s="4">
        <v>179.96</v>
      </c>
      <c r="V215" s="4">
        <v>0</v>
      </c>
      <c r="W215" s="4">
        <v>0</v>
      </c>
      <c r="X215" s="4" t="s">
        <v>1034</v>
      </c>
      <c r="Y215" s="4" t="s">
        <v>1035</v>
      </c>
    </row>
    <row r="216" s="4" customFormat="1" spans="1:25">
      <c r="A216" s="4" t="s">
        <v>1019</v>
      </c>
      <c r="B216" s="4" t="s">
        <v>26</v>
      </c>
      <c r="C216" s="4" t="s">
        <v>75</v>
      </c>
      <c r="D216" s="4" t="s">
        <v>1015</v>
      </c>
      <c r="E216" s="4" t="s">
        <v>1020</v>
      </c>
      <c r="F216" s="6">
        <v>45314</v>
      </c>
      <c r="G216" s="6">
        <v>45317</v>
      </c>
      <c r="H216" s="4">
        <v>1</v>
      </c>
      <c r="I216" s="4">
        <v>3</v>
      </c>
      <c r="J216" s="4">
        <v>3</v>
      </c>
      <c r="K216" s="4" t="s">
        <v>30</v>
      </c>
      <c r="L216" s="4">
        <v>-161.37</v>
      </c>
      <c r="M216" s="4">
        <v>-161.37</v>
      </c>
      <c r="N216" s="4" t="s">
        <v>1021</v>
      </c>
      <c r="O216" s="4" t="s">
        <v>32</v>
      </c>
      <c r="P216" s="4" t="s">
        <v>33</v>
      </c>
      <c r="Q216" s="4">
        <v>0</v>
      </c>
      <c r="R216" s="7">
        <v>45312.0000115741</v>
      </c>
      <c r="S216" s="6">
        <v>45320</v>
      </c>
      <c r="T216" s="4" t="s">
        <v>34</v>
      </c>
      <c r="U216" s="4">
        <v>-161.37</v>
      </c>
      <c r="V216" s="4">
        <v>0</v>
      </c>
      <c r="W216" s="4">
        <v>0</v>
      </c>
      <c r="X216" s="4" t="s">
        <v>1022</v>
      </c>
      <c r="Y216" s="4" t="s">
        <v>149</v>
      </c>
    </row>
    <row r="217" s="4" customFormat="1" spans="1:25">
      <c r="A217" s="4" t="s">
        <v>1036</v>
      </c>
      <c r="B217" s="4" t="s">
        <v>26</v>
      </c>
      <c r="C217" s="4" t="s">
        <v>27</v>
      </c>
      <c r="D217" s="4" t="s">
        <v>1037</v>
      </c>
      <c r="E217" s="4" t="s">
        <v>1038</v>
      </c>
      <c r="F217" s="6">
        <v>45313</v>
      </c>
      <c r="G217" s="6">
        <v>45314</v>
      </c>
      <c r="H217" s="4">
        <v>1</v>
      </c>
      <c r="I217" s="4">
        <v>1</v>
      </c>
      <c r="J217" s="4">
        <v>1</v>
      </c>
      <c r="K217" s="4" t="s">
        <v>30</v>
      </c>
      <c r="L217" s="4">
        <v>40.62</v>
      </c>
      <c r="M217" s="4">
        <v>40.62</v>
      </c>
      <c r="N217" s="4" t="s">
        <v>1039</v>
      </c>
      <c r="O217" s="4" t="s">
        <v>32</v>
      </c>
      <c r="P217" s="4" t="s">
        <v>33</v>
      </c>
      <c r="Q217" s="4">
        <v>0</v>
      </c>
      <c r="R217" s="7">
        <v>45312</v>
      </c>
      <c r="S217" s="6">
        <v>45320</v>
      </c>
      <c r="T217" s="4" t="s">
        <v>34</v>
      </c>
      <c r="U217" s="4">
        <v>40.62</v>
      </c>
      <c r="V217" s="4">
        <v>0</v>
      </c>
      <c r="W217" s="4">
        <v>0</v>
      </c>
      <c r="X217" s="4" t="s">
        <v>1040</v>
      </c>
      <c r="Y217" s="4" t="s">
        <v>1041</v>
      </c>
    </row>
    <row r="218" s="4" customFormat="1" spans="1:25">
      <c r="A218" s="4" t="s">
        <v>1042</v>
      </c>
      <c r="B218" s="4" t="s">
        <v>26</v>
      </c>
      <c r="C218" s="4" t="s">
        <v>27</v>
      </c>
      <c r="D218" s="4" t="s">
        <v>515</v>
      </c>
      <c r="E218" s="4" t="s">
        <v>1043</v>
      </c>
      <c r="F218" s="6">
        <v>45318</v>
      </c>
      <c r="G218" s="6">
        <v>45319</v>
      </c>
      <c r="H218" s="4">
        <v>1</v>
      </c>
      <c r="I218" s="4">
        <v>1</v>
      </c>
      <c r="J218" s="4">
        <v>1</v>
      </c>
      <c r="K218" s="4" t="s">
        <v>30</v>
      </c>
      <c r="L218" s="4">
        <v>282.54</v>
      </c>
      <c r="M218" s="4">
        <v>282.54</v>
      </c>
      <c r="N218" s="4" t="s">
        <v>1044</v>
      </c>
      <c r="O218" s="4" t="s">
        <v>32</v>
      </c>
      <c r="P218" s="4" t="s">
        <v>33</v>
      </c>
      <c r="Q218" s="4">
        <v>0</v>
      </c>
      <c r="R218" s="7">
        <v>45312</v>
      </c>
      <c r="S218" s="6">
        <v>45320</v>
      </c>
      <c r="T218" s="4" t="s">
        <v>34</v>
      </c>
      <c r="U218" s="4">
        <v>282.54</v>
      </c>
      <c r="V218" s="4">
        <v>0</v>
      </c>
      <c r="W218" s="4">
        <v>0</v>
      </c>
      <c r="X218" s="4" t="s">
        <v>1045</v>
      </c>
      <c r="Y218" s="4" t="s">
        <v>1046</v>
      </c>
    </row>
    <row r="219" s="4" customFormat="1" spans="1:25">
      <c r="A219" s="4" t="s">
        <v>924</v>
      </c>
      <c r="B219" s="4" t="s">
        <v>26</v>
      </c>
      <c r="C219" s="4" t="s">
        <v>75</v>
      </c>
      <c r="D219" s="4" t="s">
        <v>587</v>
      </c>
      <c r="E219" s="4" t="s">
        <v>925</v>
      </c>
      <c r="F219" s="6">
        <v>45313</v>
      </c>
      <c r="G219" s="6">
        <v>45315</v>
      </c>
      <c r="H219" s="4">
        <v>1</v>
      </c>
      <c r="I219" s="4">
        <v>2</v>
      </c>
      <c r="J219" s="4">
        <v>2</v>
      </c>
      <c r="K219" s="4" t="s">
        <v>30</v>
      </c>
      <c r="L219" s="4">
        <v>-70.69</v>
      </c>
      <c r="M219" s="4">
        <v>-70.69</v>
      </c>
      <c r="N219" s="4" t="s">
        <v>926</v>
      </c>
      <c r="O219" s="4" t="s">
        <v>32</v>
      </c>
      <c r="P219" s="4" t="s">
        <v>33</v>
      </c>
      <c r="Q219" s="4">
        <v>0</v>
      </c>
      <c r="R219" s="7">
        <v>45310.0000115741</v>
      </c>
      <c r="S219" s="6">
        <v>45320</v>
      </c>
      <c r="T219" s="4" t="s">
        <v>34</v>
      </c>
      <c r="U219" s="4">
        <v>-70.69</v>
      </c>
      <c r="V219" s="4">
        <v>0</v>
      </c>
      <c r="W219" s="4">
        <v>0</v>
      </c>
      <c r="X219" s="4" t="s">
        <v>927</v>
      </c>
      <c r="Y219" s="4" t="s">
        <v>927</v>
      </c>
    </row>
    <row r="220" s="4" customFormat="1" spans="1:25">
      <c r="A220" s="4" t="s">
        <v>1047</v>
      </c>
      <c r="B220" s="4" t="s">
        <v>26</v>
      </c>
      <c r="C220" s="4" t="s">
        <v>27</v>
      </c>
      <c r="D220" s="4" t="s">
        <v>28</v>
      </c>
      <c r="E220" s="4" t="s">
        <v>1048</v>
      </c>
      <c r="F220" s="6">
        <v>45318</v>
      </c>
      <c r="G220" s="6">
        <v>45319</v>
      </c>
      <c r="H220" s="4">
        <v>1</v>
      </c>
      <c r="I220" s="4">
        <v>1</v>
      </c>
      <c r="J220" s="4">
        <v>1</v>
      </c>
      <c r="K220" s="4" t="s">
        <v>30</v>
      </c>
      <c r="L220" s="4">
        <v>256.2</v>
      </c>
      <c r="M220" s="4">
        <v>256.2</v>
      </c>
      <c r="N220" s="4" t="s">
        <v>1049</v>
      </c>
      <c r="O220" s="4" t="s">
        <v>32</v>
      </c>
      <c r="P220" s="4" t="s">
        <v>33</v>
      </c>
      <c r="Q220" s="4">
        <v>0</v>
      </c>
      <c r="R220" s="7">
        <v>45312</v>
      </c>
      <c r="S220" s="6">
        <v>45320</v>
      </c>
      <c r="T220" s="4" t="s">
        <v>34</v>
      </c>
      <c r="U220" s="4">
        <v>256.2</v>
      </c>
      <c r="V220" s="4">
        <v>0</v>
      </c>
      <c r="W220" s="4">
        <v>0</v>
      </c>
      <c r="X220" s="4" t="s">
        <v>1050</v>
      </c>
      <c r="Y220" s="4" t="s">
        <v>1051</v>
      </c>
    </row>
    <row r="221" s="4" customFormat="1" spans="1:25">
      <c r="A221" s="4" t="s">
        <v>1052</v>
      </c>
      <c r="B221" s="4" t="s">
        <v>26</v>
      </c>
      <c r="C221" s="4" t="s">
        <v>27</v>
      </c>
      <c r="D221" s="4" t="s">
        <v>1015</v>
      </c>
      <c r="E221" s="4" t="s">
        <v>1020</v>
      </c>
      <c r="F221" s="6">
        <v>45313</v>
      </c>
      <c r="G221" s="6">
        <v>45315</v>
      </c>
      <c r="H221" s="4">
        <v>1</v>
      </c>
      <c r="I221" s="4">
        <v>2</v>
      </c>
      <c r="J221" s="4">
        <v>2</v>
      </c>
      <c r="K221" s="4" t="s">
        <v>30</v>
      </c>
      <c r="L221" s="4">
        <v>107.58</v>
      </c>
      <c r="M221" s="4">
        <v>107.58</v>
      </c>
      <c r="N221" s="4" t="s">
        <v>1053</v>
      </c>
      <c r="O221" s="4" t="s">
        <v>32</v>
      </c>
      <c r="P221" s="4" t="s">
        <v>33</v>
      </c>
      <c r="Q221" s="4">
        <v>0</v>
      </c>
      <c r="R221" s="7">
        <v>45312</v>
      </c>
      <c r="S221" s="6">
        <v>45320</v>
      </c>
      <c r="T221" s="4" t="s">
        <v>34</v>
      </c>
      <c r="U221" s="4">
        <v>107.58</v>
      </c>
      <c r="V221" s="4">
        <v>0</v>
      </c>
      <c r="W221" s="4">
        <v>0</v>
      </c>
      <c r="X221" s="4" t="s">
        <v>1054</v>
      </c>
      <c r="Y221" s="4" t="s">
        <v>149</v>
      </c>
    </row>
    <row r="222" s="4" customFormat="1" spans="1:25">
      <c r="A222" s="4" t="s">
        <v>1052</v>
      </c>
      <c r="B222" s="4" t="s">
        <v>26</v>
      </c>
      <c r="C222" s="4" t="s">
        <v>75</v>
      </c>
      <c r="D222" s="4" t="s">
        <v>1015</v>
      </c>
      <c r="E222" s="4" t="s">
        <v>1020</v>
      </c>
      <c r="F222" s="6">
        <v>45313</v>
      </c>
      <c r="G222" s="6">
        <v>45315</v>
      </c>
      <c r="H222" s="4">
        <v>1</v>
      </c>
      <c r="I222" s="4">
        <v>2</v>
      </c>
      <c r="J222" s="4">
        <v>2</v>
      </c>
      <c r="K222" s="4" t="s">
        <v>30</v>
      </c>
      <c r="L222" s="4">
        <v>-107.58</v>
      </c>
      <c r="M222" s="4">
        <v>-107.58</v>
      </c>
      <c r="N222" s="4" t="s">
        <v>1053</v>
      </c>
      <c r="O222" s="4" t="s">
        <v>32</v>
      </c>
      <c r="P222" s="4" t="s">
        <v>33</v>
      </c>
      <c r="Q222" s="4">
        <v>0</v>
      </c>
      <c r="R222" s="7">
        <v>45312</v>
      </c>
      <c r="S222" s="6">
        <v>45320</v>
      </c>
      <c r="T222" s="4" t="s">
        <v>34</v>
      </c>
      <c r="U222" s="4">
        <v>-107.58</v>
      </c>
      <c r="V222" s="4">
        <v>0</v>
      </c>
      <c r="W222" s="4">
        <v>0</v>
      </c>
      <c r="X222" s="4" t="s">
        <v>1054</v>
      </c>
      <c r="Y222" s="4" t="s">
        <v>149</v>
      </c>
    </row>
    <row r="223" s="4" customFormat="1" spans="1:25">
      <c r="A223" s="4" t="s">
        <v>1055</v>
      </c>
      <c r="B223" s="4" t="s">
        <v>26</v>
      </c>
      <c r="C223" s="4" t="s">
        <v>27</v>
      </c>
      <c r="D223" s="4" t="s">
        <v>1015</v>
      </c>
      <c r="E223" s="4" t="s">
        <v>1056</v>
      </c>
      <c r="F223" s="6">
        <v>45313</v>
      </c>
      <c r="G223" s="6">
        <v>45315</v>
      </c>
      <c r="H223" s="4">
        <v>1</v>
      </c>
      <c r="I223" s="4">
        <v>2</v>
      </c>
      <c r="J223" s="4">
        <v>2</v>
      </c>
      <c r="K223" s="4" t="s">
        <v>30</v>
      </c>
      <c r="L223" s="4">
        <v>107.58</v>
      </c>
      <c r="M223" s="4">
        <v>107.58</v>
      </c>
      <c r="N223" s="4" t="s">
        <v>1053</v>
      </c>
      <c r="O223" s="4" t="s">
        <v>32</v>
      </c>
      <c r="P223" s="4" t="s">
        <v>33</v>
      </c>
      <c r="Q223" s="4">
        <v>0</v>
      </c>
      <c r="R223" s="7">
        <v>45312</v>
      </c>
      <c r="S223" s="6">
        <v>45320</v>
      </c>
      <c r="T223" s="4" t="s">
        <v>34</v>
      </c>
      <c r="U223" s="4">
        <v>107.58</v>
      </c>
      <c r="V223" s="4">
        <v>0</v>
      </c>
      <c r="W223" s="4">
        <v>0</v>
      </c>
      <c r="X223" s="4" t="s">
        <v>1057</v>
      </c>
      <c r="Y223" s="4" t="s">
        <v>149</v>
      </c>
    </row>
    <row r="224" s="4" customFormat="1" spans="1:25">
      <c r="A224" s="4" t="s">
        <v>1058</v>
      </c>
      <c r="B224" s="4" t="s">
        <v>26</v>
      </c>
      <c r="C224" s="4" t="s">
        <v>27</v>
      </c>
      <c r="D224" s="4" t="s">
        <v>803</v>
      </c>
      <c r="E224" s="4" t="s">
        <v>995</v>
      </c>
      <c r="F224" s="6">
        <v>45314</v>
      </c>
      <c r="G224" s="6">
        <v>45318</v>
      </c>
      <c r="H224" s="4">
        <v>1</v>
      </c>
      <c r="I224" s="4">
        <v>4</v>
      </c>
      <c r="J224" s="4">
        <v>4</v>
      </c>
      <c r="K224" s="4" t="s">
        <v>30</v>
      </c>
      <c r="L224" s="4">
        <v>178.56</v>
      </c>
      <c r="M224" s="4">
        <v>178.56</v>
      </c>
      <c r="N224" s="4" t="s">
        <v>1059</v>
      </c>
      <c r="O224" s="4" t="s">
        <v>32</v>
      </c>
      <c r="P224" s="4" t="s">
        <v>33</v>
      </c>
      <c r="Q224" s="4">
        <v>0</v>
      </c>
      <c r="R224" s="7">
        <v>45312</v>
      </c>
      <c r="S224" s="6">
        <v>45320</v>
      </c>
      <c r="T224" s="4" t="s">
        <v>34</v>
      </c>
      <c r="U224" s="4">
        <v>178.56</v>
      </c>
      <c r="V224" s="4">
        <v>0</v>
      </c>
      <c r="W224" s="4">
        <v>0</v>
      </c>
      <c r="X224" s="4" t="s">
        <v>1060</v>
      </c>
      <c r="Y224" s="4" t="s">
        <v>1061</v>
      </c>
    </row>
    <row r="225" s="4" customFormat="1" spans="1:25">
      <c r="A225" s="4" t="s">
        <v>1055</v>
      </c>
      <c r="B225" s="4" t="s">
        <v>26</v>
      </c>
      <c r="C225" s="4" t="s">
        <v>75</v>
      </c>
      <c r="D225" s="4" t="s">
        <v>1015</v>
      </c>
      <c r="E225" s="4" t="s">
        <v>1056</v>
      </c>
      <c r="F225" s="6">
        <v>45313</v>
      </c>
      <c r="G225" s="6">
        <v>45315</v>
      </c>
      <c r="H225" s="4">
        <v>1</v>
      </c>
      <c r="I225" s="4">
        <v>2</v>
      </c>
      <c r="J225" s="4">
        <v>2</v>
      </c>
      <c r="K225" s="4" t="s">
        <v>30</v>
      </c>
      <c r="L225" s="4">
        <v>-107.58</v>
      </c>
      <c r="M225" s="4">
        <v>-107.58</v>
      </c>
      <c r="N225" s="4" t="s">
        <v>1053</v>
      </c>
      <c r="O225" s="4" t="s">
        <v>32</v>
      </c>
      <c r="P225" s="4" t="s">
        <v>33</v>
      </c>
      <c r="Q225" s="4">
        <v>0</v>
      </c>
      <c r="R225" s="7">
        <v>45312</v>
      </c>
      <c r="S225" s="6">
        <v>45320</v>
      </c>
      <c r="T225" s="4" t="s">
        <v>34</v>
      </c>
      <c r="U225" s="4">
        <v>-107.58</v>
      </c>
      <c r="V225" s="4">
        <v>0</v>
      </c>
      <c r="W225" s="4">
        <v>0</v>
      </c>
      <c r="X225" s="4" t="s">
        <v>1057</v>
      </c>
      <c r="Y225" s="4" t="s">
        <v>149</v>
      </c>
    </row>
    <row r="226" s="4" customFormat="1" spans="1:25">
      <c r="A226" s="4" t="s">
        <v>1062</v>
      </c>
      <c r="B226" s="4" t="s">
        <v>26</v>
      </c>
      <c r="C226" s="4" t="s">
        <v>27</v>
      </c>
      <c r="D226" s="4" t="s">
        <v>1037</v>
      </c>
      <c r="E226" s="4" t="s">
        <v>1038</v>
      </c>
      <c r="F226" s="6">
        <v>45317</v>
      </c>
      <c r="G226" s="6">
        <v>45318</v>
      </c>
      <c r="H226" s="4">
        <v>1</v>
      </c>
      <c r="I226" s="4">
        <v>1</v>
      </c>
      <c r="J226" s="4">
        <v>1</v>
      </c>
      <c r="K226" s="4" t="s">
        <v>30</v>
      </c>
      <c r="L226" s="4">
        <v>40.48</v>
      </c>
      <c r="M226" s="4">
        <v>40.48</v>
      </c>
      <c r="N226" s="4" t="s">
        <v>1063</v>
      </c>
      <c r="O226" s="4" t="s">
        <v>32</v>
      </c>
      <c r="P226" s="4" t="s">
        <v>33</v>
      </c>
      <c r="Q226" s="4">
        <v>0</v>
      </c>
      <c r="R226" s="7">
        <v>45313.0000115741</v>
      </c>
      <c r="S226" s="6">
        <v>45320</v>
      </c>
      <c r="T226" s="4" t="s">
        <v>34</v>
      </c>
      <c r="U226" s="4">
        <v>40.48</v>
      </c>
      <c r="V226" s="4">
        <v>0</v>
      </c>
      <c r="W226" s="4">
        <v>0</v>
      </c>
      <c r="X226" s="4" t="s">
        <v>1064</v>
      </c>
      <c r="Y226" s="4" t="s">
        <v>1065</v>
      </c>
    </row>
    <row r="227" s="4" customFormat="1" spans="1:25">
      <c r="A227" s="4" t="s">
        <v>1066</v>
      </c>
      <c r="B227" s="4" t="s">
        <v>26</v>
      </c>
      <c r="C227" s="4" t="s">
        <v>27</v>
      </c>
      <c r="D227" s="4" t="s">
        <v>471</v>
      </c>
      <c r="E227" s="4" t="s">
        <v>472</v>
      </c>
      <c r="F227" s="6">
        <v>45318</v>
      </c>
      <c r="G227" s="6">
        <v>45319</v>
      </c>
      <c r="H227" s="4">
        <v>1</v>
      </c>
      <c r="I227" s="4">
        <v>1</v>
      </c>
      <c r="J227" s="4">
        <v>1</v>
      </c>
      <c r="K227" s="4" t="s">
        <v>30</v>
      </c>
      <c r="L227" s="4">
        <v>229.86</v>
      </c>
      <c r="M227" s="4">
        <v>229.86</v>
      </c>
      <c r="N227" s="4" t="s">
        <v>1067</v>
      </c>
      <c r="O227" s="4" t="s">
        <v>32</v>
      </c>
      <c r="P227" s="4" t="s">
        <v>33</v>
      </c>
      <c r="Q227" s="4">
        <v>0</v>
      </c>
      <c r="R227" s="7">
        <v>45313.0000115741</v>
      </c>
      <c r="S227" s="6">
        <v>45320</v>
      </c>
      <c r="T227" s="4" t="s">
        <v>34</v>
      </c>
      <c r="U227" s="4">
        <v>229.86</v>
      </c>
      <c r="V227" s="4">
        <v>0</v>
      </c>
      <c r="W227" s="4">
        <v>0</v>
      </c>
      <c r="X227" s="4" t="s">
        <v>1068</v>
      </c>
      <c r="Y227" s="4" t="s">
        <v>1069</v>
      </c>
    </row>
    <row r="228" s="4" customFormat="1" spans="1:25">
      <c r="A228" s="4" t="s">
        <v>1070</v>
      </c>
      <c r="B228" s="4" t="s">
        <v>26</v>
      </c>
      <c r="C228" s="4" t="s">
        <v>27</v>
      </c>
      <c r="D228" s="4" t="s">
        <v>471</v>
      </c>
      <c r="E228" s="4" t="s">
        <v>472</v>
      </c>
      <c r="F228" s="6">
        <v>45315</v>
      </c>
      <c r="G228" s="6">
        <v>45316</v>
      </c>
      <c r="H228" s="4">
        <v>1</v>
      </c>
      <c r="I228" s="4">
        <v>1</v>
      </c>
      <c r="J228" s="4">
        <v>1</v>
      </c>
      <c r="K228" s="4" t="s">
        <v>30</v>
      </c>
      <c r="L228" s="4">
        <v>218.63</v>
      </c>
      <c r="M228" s="4">
        <v>218.63</v>
      </c>
      <c r="N228" s="4" t="s">
        <v>1071</v>
      </c>
      <c r="O228" s="4" t="s">
        <v>32</v>
      </c>
      <c r="P228" s="4" t="s">
        <v>33</v>
      </c>
      <c r="Q228" s="4">
        <v>0</v>
      </c>
      <c r="R228" s="7">
        <v>45313.0000115741</v>
      </c>
      <c r="S228" s="6">
        <v>45320</v>
      </c>
      <c r="T228" s="4" t="s">
        <v>34</v>
      </c>
      <c r="U228" s="4">
        <v>218.63</v>
      </c>
      <c r="V228" s="4">
        <v>0</v>
      </c>
      <c r="W228" s="4">
        <v>0</v>
      </c>
      <c r="X228" s="4" t="s">
        <v>1072</v>
      </c>
      <c r="Y228" s="4" t="s">
        <v>1073</v>
      </c>
    </row>
    <row r="229" s="4" customFormat="1" spans="1:25">
      <c r="A229" s="4" t="s">
        <v>1074</v>
      </c>
      <c r="B229" s="4" t="s">
        <v>26</v>
      </c>
      <c r="C229" s="4" t="s">
        <v>27</v>
      </c>
      <c r="D229" s="4" t="s">
        <v>851</v>
      </c>
      <c r="E229" s="4" t="s">
        <v>852</v>
      </c>
      <c r="F229" s="6">
        <v>45315</v>
      </c>
      <c r="G229" s="6">
        <v>45317</v>
      </c>
      <c r="H229" s="4">
        <v>1</v>
      </c>
      <c r="I229" s="4">
        <v>2</v>
      </c>
      <c r="J229" s="4">
        <v>2</v>
      </c>
      <c r="K229" s="4" t="s">
        <v>30</v>
      </c>
      <c r="L229" s="4">
        <v>301.12</v>
      </c>
      <c r="M229" s="4">
        <v>301.12</v>
      </c>
      <c r="N229" s="4" t="s">
        <v>1075</v>
      </c>
      <c r="O229" s="4" t="s">
        <v>32</v>
      </c>
      <c r="P229" s="4" t="s">
        <v>33</v>
      </c>
      <c r="Q229" s="4">
        <v>0</v>
      </c>
      <c r="R229" s="7">
        <v>45313.0000115741</v>
      </c>
      <c r="S229" s="6">
        <v>45320</v>
      </c>
      <c r="T229" s="4" t="s">
        <v>34</v>
      </c>
      <c r="U229" s="4">
        <v>301.12</v>
      </c>
      <c r="V229" s="4">
        <v>0</v>
      </c>
      <c r="W229" s="4">
        <v>0</v>
      </c>
      <c r="X229" s="4" t="s">
        <v>1076</v>
      </c>
      <c r="Y229" s="4" t="s">
        <v>1077</v>
      </c>
    </row>
    <row r="230" s="4" customFormat="1" spans="1:25">
      <c r="A230" s="4" t="s">
        <v>1078</v>
      </c>
      <c r="B230" s="4" t="s">
        <v>26</v>
      </c>
      <c r="C230" s="4" t="s">
        <v>27</v>
      </c>
      <c r="D230" s="4" t="s">
        <v>1079</v>
      </c>
      <c r="E230" s="4" t="s">
        <v>264</v>
      </c>
      <c r="F230" s="6">
        <v>45314</v>
      </c>
      <c r="G230" s="6">
        <v>45316</v>
      </c>
      <c r="H230" s="4">
        <v>1</v>
      </c>
      <c r="I230" s="4">
        <v>2</v>
      </c>
      <c r="J230" s="4">
        <v>2</v>
      </c>
      <c r="K230" s="4" t="s">
        <v>30</v>
      </c>
      <c r="L230" s="4">
        <v>166.36</v>
      </c>
      <c r="M230" s="4">
        <v>166.36</v>
      </c>
      <c r="N230" s="4" t="s">
        <v>1080</v>
      </c>
      <c r="O230" s="4" t="s">
        <v>32</v>
      </c>
      <c r="P230" s="4" t="s">
        <v>33</v>
      </c>
      <c r="Q230" s="4">
        <v>0</v>
      </c>
      <c r="R230" s="7">
        <v>45313.0000115741</v>
      </c>
      <c r="S230" s="6">
        <v>45320</v>
      </c>
      <c r="T230" s="4" t="s">
        <v>34</v>
      </c>
      <c r="U230" s="4">
        <v>166.36</v>
      </c>
      <c r="V230" s="4">
        <v>0</v>
      </c>
      <c r="W230" s="4">
        <v>0</v>
      </c>
      <c r="X230" s="4" t="s">
        <v>1081</v>
      </c>
      <c r="Y230" s="4" t="s">
        <v>1082</v>
      </c>
    </row>
    <row r="231" s="4" customFormat="1" spans="1:25">
      <c r="A231" s="4" t="s">
        <v>1083</v>
      </c>
      <c r="B231" s="4" t="s">
        <v>26</v>
      </c>
      <c r="C231" s="4" t="s">
        <v>27</v>
      </c>
      <c r="D231" s="4" t="s">
        <v>1079</v>
      </c>
      <c r="E231" s="4" t="s">
        <v>108</v>
      </c>
      <c r="F231" s="6">
        <v>45314</v>
      </c>
      <c r="G231" s="6">
        <v>45316</v>
      </c>
      <c r="H231" s="4">
        <v>1</v>
      </c>
      <c r="I231" s="4">
        <v>2</v>
      </c>
      <c r="J231" s="4">
        <v>2</v>
      </c>
      <c r="K231" s="4" t="s">
        <v>30</v>
      </c>
      <c r="L231" s="4">
        <v>168.02</v>
      </c>
      <c r="M231" s="4">
        <v>168.02</v>
      </c>
      <c r="N231" s="4" t="s">
        <v>1084</v>
      </c>
      <c r="O231" s="4" t="s">
        <v>32</v>
      </c>
      <c r="P231" s="4" t="s">
        <v>33</v>
      </c>
      <c r="Q231" s="4">
        <v>0</v>
      </c>
      <c r="R231" s="7">
        <v>45313.0000115741</v>
      </c>
      <c r="S231" s="6">
        <v>45320</v>
      </c>
      <c r="T231" s="4" t="s">
        <v>34</v>
      </c>
      <c r="U231" s="4">
        <v>168.02</v>
      </c>
      <c r="V231" s="4">
        <v>0</v>
      </c>
      <c r="W231" s="4">
        <v>0</v>
      </c>
      <c r="X231" s="4" t="s">
        <v>1085</v>
      </c>
      <c r="Y231" s="4" t="s">
        <v>1086</v>
      </c>
    </row>
    <row r="232" s="4" customFormat="1" spans="1:25">
      <c r="A232" s="4" t="s">
        <v>1087</v>
      </c>
      <c r="B232" s="4" t="s">
        <v>26</v>
      </c>
      <c r="C232" s="4" t="s">
        <v>27</v>
      </c>
      <c r="D232" s="4" t="s">
        <v>28</v>
      </c>
      <c r="E232" s="4" t="s">
        <v>968</v>
      </c>
      <c r="F232" s="6">
        <v>45316</v>
      </c>
      <c r="G232" s="6">
        <v>45317</v>
      </c>
      <c r="H232" s="4">
        <v>1</v>
      </c>
      <c r="I232" s="4">
        <v>1</v>
      </c>
      <c r="J232" s="4">
        <v>1</v>
      </c>
      <c r="K232" s="4" t="s">
        <v>30</v>
      </c>
      <c r="L232" s="4">
        <v>208.65</v>
      </c>
      <c r="M232" s="4">
        <v>208.65</v>
      </c>
      <c r="N232" s="4" t="s">
        <v>1088</v>
      </c>
      <c r="O232" s="4" t="s">
        <v>32</v>
      </c>
      <c r="P232" s="4" t="s">
        <v>33</v>
      </c>
      <c r="Q232" s="4">
        <v>0</v>
      </c>
      <c r="R232" s="7">
        <v>45313.0000115741</v>
      </c>
      <c r="S232" s="6">
        <v>45320</v>
      </c>
      <c r="T232" s="4" t="s">
        <v>34</v>
      </c>
      <c r="U232" s="4">
        <v>208.65</v>
      </c>
      <c r="V232" s="4">
        <v>0</v>
      </c>
      <c r="W232" s="4">
        <v>0</v>
      </c>
      <c r="X232" s="4" t="s">
        <v>1089</v>
      </c>
      <c r="Y232" s="4" t="s">
        <v>1090</v>
      </c>
    </row>
    <row r="233" s="4" customFormat="1" spans="1:25">
      <c r="A233" s="4" t="s">
        <v>1091</v>
      </c>
      <c r="B233" s="4" t="s">
        <v>26</v>
      </c>
      <c r="C233" s="4" t="s">
        <v>27</v>
      </c>
      <c r="D233" s="4" t="s">
        <v>28</v>
      </c>
      <c r="E233" s="4" t="s">
        <v>968</v>
      </c>
      <c r="F233" s="6">
        <v>45316</v>
      </c>
      <c r="G233" s="6">
        <v>45317</v>
      </c>
      <c r="H233" s="4">
        <v>1</v>
      </c>
      <c r="I233" s="4">
        <v>1</v>
      </c>
      <c r="J233" s="4">
        <v>1</v>
      </c>
      <c r="K233" s="4" t="s">
        <v>30</v>
      </c>
      <c r="L233" s="4">
        <v>208.65</v>
      </c>
      <c r="M233" s="4">
        <v>208.65</v>
      </c>
      <c r="N233" s="4" t="s">
        <v>1092</v>
      </c>
      <c r="O233" s="4" t="s">
        <v>32</v>
      </c>
      <c r="P233" s="4" t="s">
        <v>33</v>
      </c>
      <c r="Q233" s="4">
        <v>0</v>
      </c>
      <c r="R233" s="7">
        <v>45313.0000115741</v>
      </c>
      <c r="S233" s="6">
        <v>45320</v>
      </c>
      <c r="T233" s="4" t="s">
        <v>34</v>
      </c>
      <c r="U233" s="4">
        <v>208.65</v>
      </c>
      <c r="V233" s="4">
        <v>0</v>
      </c>
      <c r="W233" s="4">
        <v>0</v>
      </c>
      <c r="X233" s="4" t="s">
        <v>1093</v>
      </c>
      <c r="Y233" s="4" t="s">
        <v>1094</v>
      </c>
    </row>
    <row r="234" s="4" customFormat="1" spans="1:25">
      <c r="A234" s="4" t="s">
        <v>1095</v>
      </c>
      <c r="B234" s="4" t="s">
        <v>26</v>
      </c>
      <c r="C234" s="4" t="s">
        <v>27</v>
      </c>
      <c r="D234" s="4" t="s">
        <v>1096</v>
      </c>
      <c r="E234" s="4" t="s">
        <v>614</v>
      </c>
      <c r="F234" s="6">
        <v>45317</v>
      </c>
      <c r="G234" s="6">
        <v>45319</v>
      </c>
      <c r="H234" s="4">
        <v>1</v>
      </c>
      <c r="I234" s="4">
        <v>2</v>
      </c>
      <c r="J234" s="4">
        <v>2</v>
      </c>
      <c r="K234" s="4" t="s">
        <v>30</v>
      </c>
      <c r="L234" s="4">
        <v>108.7</v>
      </c>
      <c r="M234" s="4">
        <v>108.7</v>
      </c>
      <c r="N234" s="4" t="s">
        <v>1097</v>
      </c>
      <c r="O234" s="4" t="s">
        <v>32</v>
      </c>
      <c r="P234" s="4" t="s">
        <v>33</v>
      </c>
      <c r="Q234" s="4">
        <v>0</v>
      </c>
      <c r="R234" s="7">
        <v>45313</v>
      </c>
      <c r="S234" s="6">
        <v>45320</v>
      </c>
      <c r="T234" s="4" t="s">
        <v>34</v>
      </c>
      <c r="U234" s="4">
        <v>108.7</v>
      </c>
      <c r="V234" s="4">
        <v>0</v>
      </c>
      <c r="W234" s="4">
        <v>0</v>
      </c>
      <c r="X234" s="4" t="s">
        <v>1098</v>
      </c>
      <c r="Y234" s="4" t="s">
        <v>1099</v>
      </c>
    </row>
    <row r="235" s="4" customFormat="1" spans="1:25">
      <c r="A235" s="4" t="s">
        <v>1100</v>
      </c>
      <c r="B235" s="4" t="s">
        <v>26</v>
      </c>
      <c r="C235" s="4" t="s">
        <v>27</v>
      </c>
      <c r="D235" s="4" t="s">
        <v>1101</v>
      </c>
      <c r="E235" s="4" t="s">
        <v>556</v>
      </c>
      <c r="F235" s="6">
        <v>45318</v>
      </c>
      <c r="G235" s="6">
        <v>45319</v>
      </c>
      <c r="H235" s="4">
        <v>1</v>
      </c>
      <c r="I235" s="4">
        <v>1</v>
      </c>
      <c r="J235" s="4">
        <v>1</v>
      </c>
      <c r="K235" s="4" t="s">
        <v>30</v>
      </c>
      <c r="L235" s="4">
        <v>75.97</v>
      </c>
      <c r="M235" s="4">
        <v>75.97</v>
      </c>
      <c r="N235" s="4" t="s">
        <v>1102</v>
      </c>
      <c r="O235" s="4" t="s">
        <v>32</v>
      </c>
      <c r="P235" s="4" t="s">
        <v>33</v>
      </c>
      <c r="Q235" s="4">
        <v>0</v>
      </c>
      <c r="R235" s="7">
        <v>45313</v>
      </c>
      <c r="S235" s="6">
        <v>45320</v>
      </c>
      <c r="T235" s="4" t="s">
        <v>34</v>
      </c>
      <c r="U235" s="4">
        <v>75.97</v>
      </c>
      <c r="V235" s="4">
        <v>0</v>
      </c>
      <c r="W235" s="4">
        <v>0</v>
      </c>
      <c r="X235" s="4" t="s">
        <v>1103</v>
      </c>
      <c r="Y235" s="4" t="s">
        <v>1104</v>
      </c>
    </row>
    <row r="236" s="4" customFormat="1" spans="1:25">
      <c r="A236" s="4" t="s">
        <v>1105</v>
      </c>
      <c r="B236" s="4" t="s">
        <v>26</v>
      </c>
      <c r="C236" s="4" t="s">
        <v>27</v>
      </c>
      <c r="D236" s="4" t="s">
        <v>1101</v>
      </c>
      <c r="E236" s="4" t="s">
        <v>1106</v>
      </c>
      <c r="F236" s="6">
        <v>45317</v>
      </c>
      <c r="G236" s="6">
        <v>45318</v>
      </c>
      <c r="H236" s="4">
        <v>1</v>
      </c>
      <c r="I236" s="4">
        <v>1</v>
      </c>
      <c r="J236" s="4">
        <v>1</v>
      </c>
      <c r="K236" s="4" t="s">
        <v>30</v>
      </c>
      <c r="L236" s="4">
        <v>60.31</v>
      </c>
      <c r="M236" s="4">
        <v>60.31</v>
      </c>
      <c r="N236" s="4" t="s">
        <v>1107</v>
      </c>
      <c r="O236" s="4" t="s">
        <v>32</v>
      </c>
      <c r="P236" s="4" t="s">
        <v>33</v>
      </c>
      <c r="Q236" s="4">
        <v>0</v>
      </c>
      <c r="R236" s="7">
        <v>45313</v>
      </c>
      <c r="S236" s="6">
        <v>45320</v>
      </c>
      <c r="T236" s="4" t="s">
        <v>34</v>
      </c>
      <c r="U236" s="4">
        <v>60.31</v>
      </c>
      <c r="V236" s="4">
        <v>0</v>
      </c>
      <c r="W236" s="4">
        <v>0</v>
      </c>
      <c r="X236" s="4" t="s">
        <v>1108</v>
      </c>
      <c r="Y236" s="4" t="s">
        <v>1109</v>
      </c>
    </row>
    <row r="237" s="4" customFormat="1" spans="1:25">
      <c r="A237" s="4" t="s">
        <v>1110</v>
      </c>
      <c r="B237" s="4" t="s">
        <v>26</v>
      </c>
      <c r="C237" s="4" t="s">
        <v>27</v>
      </c>
      <c r="D237" s="4" t="s">
        <v>157</v>
      </c>
      <c r="E237" s="4" t="s">
        <v>951</v>
      </c>
      <c r="F237" s="6">
        <v>45313</v>
      </c>
      <c r="G237" s="6">
        <v>45314</v>
      </c>
      <c r="H237" s="4">
        <v>1</v>
      </c>
      <c r="I237" s="4">
        <v>1</v>
      </c>
      <c r="J237" s="4">
        <v>1</v>
      </c>
      <c r="K237" s="4" t="s">
        <v>30</v>
      </c>
      <c r="L237" s="4">
        <v>70.43</v>
      </c>
      <c r="M237" s="4">
        <v>70.43</v>
      </c>
      <c r="N237" s="4" t="s">
        <v>1111</v>
      </c>
      <c r="O237" s="4" t="s">
        <v>32</v>
      </c>
      <c r="P237" s="4" t="s">
        <v>33</v>
      </c>
      <c r="Q237" s="4">
        <v>0</v>
      </c>
      <c r="R237" s="7">
        <v>45313</v>
      </c>
      <c r="S237" s="6">
        <v>45320</v>
      </c>
      <c r="T237" s="4" t="s">
        <v>34</v>
      </c>
      <c r="U237" s="4">
        <v>70.43</v>
      </c>
      <c r="V237" s="4">
        <v>0</v>
      </c>
      <c r="W237" s="4">
        <v>0</v>
      </c>
      <c r="X237" s="4" t="s">
        <v>1112</v>
      </c>
      <c r="Y237" s="4" t="s">
        <v>1113</v>
      </c>
    </row>
    <row r="238" s="4" customFormat="1" spans="1:25">
      <c r="A238" s="4" t="s">
        <v>1114</v>
      </c>
      <c r="B238" s="4" t="s">
        <v>26</v>
      </c>
      <c r="C238" s="4" t="s">
        <v>27</v>
      </c>
      <c r="D238" s="4" t="s">
        <v>163</v>
      </c>
      <c r="E238" s="4" t="s">
        <v>164</v>
      </c>
      <c r="F238" s="6">
        <v>45313</v>
      </c>
      <c r="G238" s="6">
        <v>45315</v>
      </c>
      <c r="H238" s="4">
        <v>1</v>
      </c>
      <c r="I238" s="4">
        <v>2</v>
      </c>
      <c r="J238" s="4">
        <v>2</v>
      </c>
      <c r="K238" s="4" t="s">
        <v>30</v>
      </c>
      <c r="L238" s="4">
        <v>129.48</v>
      </c>
      <c r="M238" s="4">
        <v>129.48</v>
      </c>
      <c r="N238" s="4" t="s">
        <v>1115</v>
      </c>
      <c r="O238" s="4" t="s">
        <v>32</v>
      </c>
      <c r="P238" s="4" t="s">
        <v>33</v>
      </c>
      <c r="Q238" s="4">
        <v>0</v>
      </c>
      <c r="R238" s="7">
        <v>45313.0000115741</v>
      </c>
      <c r="S238" s="6">
        <v>45320</v>
      </c>
      <c r="T238" s="4" t="s">
        <v>34</v>
      </c>
      <c r="U238" s="4">
        <v>129.48</v>
      </c>
      <c r="V238" s="4">
        <v>0</v>
      </c>
      <c r="W238" s="4">
        <v>0</v>
      </c>
      <c r="X238" s="4" t="s">
        <v>1116</v>
      </c>
      <c r="Y238" s="4" t="s">
        <v>1117</v>
      </c>
    </row>
    <row r="239" s="4" customFormat="1" spans="1:25">
      <c r="A239" s="4" t="s">
        <v>1118</v>
      </c>
      <c r="B239" s="4" t="s">
        <v>26</v>
      </c>
      <c r="C239" s="4" t="s">
        <v>27</v>
      </c>
      <c r="D239" s="4" t="s">
        <v>1119</v>
      </c>
      <c r="E239" s="4" t="s">
        <v>1120</v>
      </c>
      <c r="F239" s="6">
        <v>45313</v>
      </c>
      <c r="G239" s="6">
        <v>45314</v>
      </c>
      <c r="H239" s="4">
        <v>1</v>
      </c>
      <c r="I239" s="4">
        <v>1</v>
      </c>
      <c r="J239" s="4">
        <v>1</v>
      </c>
      <c r="K239" s="4" t="s">
        <v>30</v>
      </c>
      <c r="L239" s="4">
        <v>67.52</v>
      </c>
      <c r="M239" s="4">
        <v>67.52</v>
      </c>
      <c r="N239" s="4" t="s">
        <v>1121</v>
      </c>
      <c r="O239" s="4" t="s">
        <v>32</v>
      </c>
      <c r="P239" s="4" t="s">
        <v>33</v>
      </c>
      <c r="Q239" s="4">
        <v>0</v>
      </c>
      <c r="R239" s="7">
        <v>45313</v>
      </c>
      <c r="S239" s="6">
        <v>45320</v>
      </c>
      <c r="T239" s="4" t="s">
        <v>34</v>
      </c>
      <c r="U239" s="4">
        <v>67.52</v>
      </c>
      <c r="V239" s="4">
        <v>0</v>
      </c>
      <c r="W239" s="4">
        <v>0</v>
      </c>
      <c r="X239" s="4" t="s">
        <v>1122</v>
      </c>
      <c r="Y239" s="4" t="s">
        <v>1123</v>
      </c>
    </row>
    <row r="240" s="4" customFormat="1" spans="1:25">
      <c r="A240" s="4" t="s">
        <v>1124</v>
      </c>
      <c r="B240" s="4" t="s">
        <v>26</v>
      </c>
      <c r="C240" s="4" t="s">
        <v>27</v>
      </c>
      <c r="D240" s="4" t="s">
        <v>1125</v>
      </c>
      <c r="E240" s="4" t="s">
        <v>158</v>
      </c>
      <c r="F240" s="6">
        <v>45313</v>
      </c>
      <c r="G240" s="6">
        <v>45314</v>
      </c>
      <c r="H240" s="4">
        <v>1</v>
      </c>
      <c r="I240" s="4">
        <v>1</v>
      </c>
      <c r="J240" s="4">
        <v>1</v>
      </c>
      <c r="K240" s="4" t="s">
        <v>30</v>
      </c>
      <c r="L240" s="4">
        <v>115.48</v>
      </c>
      <c r="M240" s="4">
        <v>115.48</v>
      </c>
      <c r="N240" s="4" t="s">
        <v>1126</v>
      </c>
      <c r="O240" s="4" t="s">
        <v>32</v>
      </c>
      <c r="P240" s="4" t="s">
        <v>33</v>
      </c>
      <c r="Q240" s="4">
        <v>0</v>
      </c>
      <c r="R240" s="7">
        <v>45313.0000115741</v>
      </c>
      <c r="S240" s="6">
        <v>45320</v>
      </c>
      <c r="T240" s="4" t="s">
        <v>34</v>
      </c>
      <c r="U240" s="4">
        <v>115.48</v>
      </c>
      <c r="V240" s="4">
        <v>0</v>
      </c>
      <c r="W240" s="4">
        <v>0</v>
      </c>
      <c r="X240" s="4" t="s">
        <v>1127</v>
      </c>
      <c r="Y240" s="4" t="s">
        <v>1128</v>
      </c>
    </row>
    <row r="241" s="4" customFormat="1" spans="1:25">
      <c r="A241" s="4" t="s">
        <v>1129</v>
      </c>
      <c r="B241" s="4" t="s">
        <v>26</v>
      </c>
      <c r="C241" s="4" t="s">
        <v>27</v>
      </c>
      <c r="D241" s="4" t="s">
        <v>1130</v>
      </c>
      <c r="E241" s="4" t="s">
        <v>1131</v>
      </c>
      <c r="F241" s="6">
        <v>45317</v>
      </c>
      <c r="G241" s="6">
        <v>45318</v>
      </c>
      <c r="H241" s="4">
        <v>1</v>
      </c>
      <c r="I241" s="4">
        <v>1</v>
      </c>
      <c r="J241" s="4">
        <v>1</v>
      </c>
      <c r="K241" s="4" t="s">
        <v>30</v>
      </c>
      <c r="L241" s="4">
        <v>54.76</v>
      </c>
      <c r="M241" s="4">
        <v>54.76</v>
      </c>
      <c r="N241" s="4" t="s">
        <v>1132</v>
      </c>
      <c r="O241" s="4" t="s">
        <v>32</v>
      </c>
      <c r="P241" s="4" t="s">
        <v>33</v>
      </c>
      <c r="Q241" s="4">
        <v>0</v>
      </c>
      <c r="R241" s="7">
        <v>45313.0000115741</v>
      </c>
      <c r="S241" s="6">
        <v>45320</v>
      </c>
      <c r="T241" s="4" t="s">
        <v>34</v>
      </c>
      <c r="U241" s="4">
        <v>54.76</v>
      </c>
      <c r="V241" s="4">
        <v>0</v>
      </c>
      <c r="W241" s="4">
        <v>0</v>
      </c>
      <c r="X241" s="4" t="s">
        <v>1133</v>
      </c>
      <c r="Y241" s="4" t="s">
        <v>1134</v>
      </c>
    </row>
    <row r="242" s="4" customFormat="1" spans="1:25">
      <c r="A242" s="4" t="s">
        <v>1135</v>
      </c>
      <c r="B242" s="4" t="s">
        <v>26</v>
      </c>
      <c r="C242" s="4" t="s">
        <v>27</v>
      </c>
      <c r="D242" s="4" t="s">
        <v>452</v>
      </c>
      <c r="E242" s="4" t="s">
        <v>453</v>
      </c>
      <c r="F242" s="6">
        <v>45316</v>
      </c>
      <c r="G242" s="6">
        <v>45317</v>
      </c>
      <c r="H242" s="4">
        <v>1</v>
      </c>
      <c r="I242" s="4">
        <v>1</v>
      </c>
      <c r="J242" s="4">
        <v>1</v>
      </c>
      <c r="K242" s="4" t="s">
        <v>30</v>
      </c>
      <c r="L242" s="4">
        <v>88.87</v>
      </c>
      <c r="M242" s="4">
        <v>88.87</v>
      </c>
      <c r="N242" s="4" t="s">
        <v>620</v>
      </c>
      <c r="O242" s="4" t="s">
        <v>32</v>
      </c>
      <c r="P242" s="4" t="s">
        <v>33</v>
      </c>
      <c r="Q242" s="4">
        <v>0</v>
      </c>
      <c r="R242" s="7">
        <v>45313</v>
      </c>
      <c r="S242" s="6">
        <v>45320</v>
      </c>
      <c r="T242" s="4" t="s">
        <v>34</v>
      </c>
      <c r="U242" s="4">
        <v>88.87</v>
      </c>
      <c r="V242" s="4">
        <v>0</v>
      </c>
      <c r="W242" s="4">
        <v>0</v>
      </c>
      <c r="X242" s="4" t="s">
        <v>1136</v>
      </c>
      <c r="Y242" s="4" t="s">
        <v>1137</v>
      </c>
    </row>
    <row r="243" s="4" customFormat="1" spans="1:25">
      <c r="A243" s="4" t="s">
        <v>1138</v>
      </c>
      <c r="B243" s="4" t="s">
        <v>26</v>
      </c>
      <c r="C243" s="4" t="s">
        <v>27</v>
      </c>
      <c r="D243" s="4" t="s">
        <v>157</v>
      </c>
      <c r="E243" s="4" t="s">
        <v>158</v>
      </c>
      <c r="F243" s="6">
        <v>45318</v>
      </c>
      <c r="G243" s="6">
        <v>45319</v>
      </c>
      <c r="H243" s="4">
        <v>1</v>
      </c>
      <c r="I243" s="4">
        <v>1</v>
      </c>
      <c r="J243" s="4">
        <v>1</v>
      </c>
      <c r="K243" s="4" t="s">
        <v>30</v>
      </c>
      <c r="L243" s="4">
        <v>54.48</v>
      </c>
      <c r="M243" s="4">
        <v>54.48</v>
      </c>
      <c r="N243" s="4" t="s">
        <v>1139</v>
      </c>
      <c r="O243" s="4" t="s">
        <v>32</v>
      </c>
      <c r="P243" s="4" t="s">
        <v>33</v>
      </c>
      <c r="Q243" s="4">
        <v>0</v>
      </c>
      <c r="R243" s="7">
        <v>45313</v>
      </c>
      <c r="S243" s="6">
        <v>45320</v>
      </c>
      <c r="T243" s="4" t="s">
        <v>34</v>
      </c>
      <c r="U243" s="4">
        <v>54.48</v>
      </c>
      <c r="V243" s="4">
        <v>0</v>
      </c>
      <c r="W243" s="4">
        <v>0</v>
      </c>
      <c r="X243" s="4" t="s">
        <v>1140</v>
      </c>
      <c r="Y243" s="4" t="s">
        <v>1141</v>
      </c>
    </row>
    <row r="244" s="4" customFormat="1" spans="1:25">
      <c r="A244" s="4" t="s">
        <v>1142</v>
      </c>
      <c r="B244" s="4" t="s">
        <v>26</v>
      </c>
      <c r="C244" s="4" t="s">
        <v>27</v>
      </c>
      <c r="D244" s="4" t="s">
        <v>1037</v>
      </c>
      <c r="E244" s="4" t="s">
        <v>1038</v>
      </c>
      <c r="F244" s="6">
        <v>45316</v>
      </c>
      <c r="G244" s="6">
        <v>45317</v>
      </c>
      <c r="H244" s="4">
        <v>1</v>
      </c>
      <c r="I244" s="4">
        <v>1</v>
      </c>
      <c r="J244" s="4">
        <v>1</v>
      </c>
      <c r="K244" s="4" t="s">
        <v>30</v>
      </c>
      <c r="L244" s="4">
        <v>40.62</v>
      </c>
      <c r="M244" s="4">
        <v>40.62</v>
      </c>
      <c r="N244" s="4" t="s">
        <v>1143</v>
      </c>
      <c r="O244" s="4" t="s">
        <v>32</v>
      </c>
      <c r="P244" s="4" t="s">
        <v>33</v>
      </c>
      <c r="Q244" s="4">
        <v>0</v>
      </c>
      <c r="R244" s="7">
        <v>45313</v>
      </c>
      <c r="S244" s="6">
        <v>45320</v>
      </c>
      <c r="T244" s="4" t="s">
        <v>34</v>
      </c>
      <c r="U244" s="4">
        <v>40.62</v>
      </c>
      <c r="V244" s="4">
        <v>0</v>
      </c>
      <c r="W244" s="4">
        <v>0</v>
      </c>
      <c r="X244" s="4" t="s">
        <v>1144</v>
      </c>
      <c r="Y244" s="4" t="s">
        <v>1145</v>
      </c>
    </row>
    <row r="245" s="4" customFormat="1" spans="1:25">
      <c r="A245" s="4" t="s">
        <v>1146</v>
      </c>
      <c r="B245" s="4" t="s">
        <v>26</v>
      </c>
      <c r="C245" s="4" t="s">
        <v>27</v>
      </c>
      <c r="D245" s="4" t="s">
        <v>269</v>
      </c>
      <c r="E245" s="4" t="s">
        <v>1147</v>
      </c>
      <c r="F245" s="6">
        <v>45315</v>
      </c>
      <c r="G245" s="6">
        <v>45317</v>
      </c>
      <c r="H245" s="4">
        <v>1</v>
      </c>
      <c r="I245" s="4">
        <v>2</v>
      </c>
      <c r="J245" s="4">
        <v>2</v>
      </c>
      <c r="K245" s="4" t="s">
        <v>30</v>
      </c>
      <c r="L245" s="4">
        <v>101.48</v>
      </c>
      <c r="M245" s="4">
        <v>101.48</v>
      </c>
      <c r="N245" s="4" t="s">
        <v>1148</v>
      </c>
      <c r="O245" s="4" t="s">
        <v>32</v>
      </c>
      <c r="P245" s="4" t="s">
        <v>33</v>
      </c>
      <c r="Q245" s="4">
        <v>0</v>
      </c>
      <c r="R245" s="7">
        <v>45314.0000115741</v>
      </c>
      <c r="S245" s="6">
        <v>45320</v>
      </c>
      <c r="T245" s="4" t="s">
        <v>34</v>
      </c>
      <c r="U245" s="4">
        <v>101.48</v>
      </c>
      <c r="V245" s="4">
        <v>0</v>
      </c>
      <c r="W245" s="4">
        <v>0</v>
      </c>
      <c r="X245" s="4" t="s">
        <v>1149</v>
      </c>
      <c r="Y245" s="4" t="s">
        <v>1150</v>
      </c>
    </row>
    <row r="246" s="4" customFormat="1" spans="1:25">
      <c r="A246" s="4" t="s">
        <v>1151</v>
      </c>
      <c r="B246" s="4" t="s">
        <v>26</v>
      </c>
      <c r="C246" s="4" t="s">
        <v>27</v>
      </c>
      <c r="D246" s="4" t="s">
        <v>608</v>
      </c>
      <c r="E246" s="4" t="s">
        <v>1020</v>
      </c>
      <c r="F246" s="6">
        <v>45317</v>
      </c>
      <c r="G246" s="6">
        <v>45318</v>
      </c>
      <c r="H246" s="4">
        <v>1</v>
      </c>
      <c r="I246" s="4">
        <v>1</v>
      </c>
      <c r="J246" s="4">
        <v>1</v>
      </c>
      <c r="K246" s="4" t="s">
        <v>30</v>
      </c>
      <c r="L246" s="4">
        <v>57.95</v>
      </c>
      <c r="M246" s="4">
        <v>57.95</v>
      </c>
      <c r="N246" s="4" t="s">
        <v>1152</v>
      </c>
      <c r="O246" s="4" t="s">
        <v>32</v>
      </c>
      <c r="P246" s="4" t="s">
        <v>33</v>
      </c>
      <c r="Q246" s="4">
        <v>0</v>
      </c>
      <c r="R246" s="7">
        <v>45314</v>
      </c>
      <c r="S246" s="6">
        <v>45320</v>
      </c>
      <c r="T246" s="4" t="s">
        <v>34</v>
      </c>
      <c r="U246" s="4">
        <v>57.95</v>
      </c>
      <c r="V246" s="4">
        <v>0</v>
      </c>
      <c r="W246" s="4">
        <v>0</v>
      </c>
      <c r="X246" s="4" t="s">
        <v>1153</v>
      </c>
      <c r="Y246" s="4" t="s">
        <v>1154</v>
      </c>
    </row>
    <row r="247" s="4" customFormat="1" spans="1:25">
      <c r="A247" s="4" t="s">
        <v>1155</v>
      </c>
      <c r="B247" s="4" t="s">
        <v>26</v>
      </c>
      <c r="C247" s="4" t="s">
        <v>27</v>
      </c>
      <c r="D247" s="4" t="s">
        <v>157</v>
      </c>
      <c r="E247" s="4" t="s">
        <v>158</v>
      </c>
      <c r="F247" s="6">
        <v>45315</v>
      </c>
      <c r="G247" s="6">
        <v>45316</v>
      </c>
      <c r="H247" s="4">
        <v>1</v>
      </c>
      <c r="I247" s="4">
        <v>1</v>
      </c>
      <c r="J247" s="4">
        <v>1</v>
      </c>
      <c r="K247" s="4" t="s">
        <v>30</v>
      </c>
      <c r="L247" s="4">
        <v>58.39</v>
      </c>
      <c r="M247" s="4">
        <v>58.39</v>
      </c>
      <c r="N247" s="4" t="s">
        <v>1156</v>
      </c>
      <c r="O247" s="4" t="s">
        <v>32</v>
      </c>
      <c r="P247" s="4" t="s">
        <v>33</v>
      </c>
      <c r="Q247" s="4">
        <v>0</v>
      </c>
      <c r="R247" s="7">
        <v>45314</v>
      </c>
      <c r="S247" s="6">
        <v>45320</v>
      </c>
      <c r="T247" s="4" t="s">
        <v>34</v>
      </c>
      <c r="U247" s="4">
        <v>58.39</v>
      </c>
      <c r="V247" s="4">
        <v>0</v>
      </c>
      <c r="W247" s="4">
        <v>0</v>
      </c>
      <c r="X247" s="4" t="s">
        <v>1157</v>
      </c>
      <c r="Y247" s="4" t="s">
        <v>1158</v>
      </c>
    </row>
    <row r="248" s="4" customFormat="1" spans="1:25">
      <c r="A248" s="4" t="s">
        <v>1159</v>
      </c>
      <c r="B248" s="4" t="s">
        <v>26</v>
      </c>
      <c r="C248" s="4" t="s">
        <v>27</v>
      </c>
      <c r="D248" s="4" t="s">
        <v>973</v>
      </c>
      <c r="E248" s="4" t="s">
        <v>1160</v>
      </c>
      <c r="F248" s="6">
        <v>45314</v>
      </c>
      <c r="G248" s="6">
        <v>45315</v>
      </c>
      <c r="H248" s="4">
        <v>1</v>
      </c>
      <c r="I248" s="4">
        <v>1</v>
      </c>
      <c r="J248" s="4">
        <v>1</v>
      </c>
      <c r="K248" s="4" t="s">
        <v>30</v>
      </c>
      <c r="L248" s="4">
        <v>153.39</v>
      </c>
      <c r="M248" s="4">
        <v>153.39</v>
      </c>
      <c r="N248" s="4" t="s">
        <v>1161</v>
      </c>
      <c r="O248" s="4" t="s">
        <v>32</v>
      </c>
      <c r="P248" s="4" t="s">
        <v>33</v>
      </c>
      <c r="Q248" s="4">
        <v>0</v>
      </c>
      <c r="R248" s="7">
        <v>45314</v>
      </c>
      <c r="S248" s="6">
        <v>45320</v>
      </c>
      <c r="T248" s="4" t="s">
        <v>34</v>
      </c>
      <c r="U248" s="4">
        <v>153.39</v>
      </c>
      <c r="V248" s="4">
        <v>0</v>
      </c>
      <c r="W248" s="4">
        <v>0</v>
      </c>
      <c r="X248" s="4" t="s">
        <v>1162</v>
      </c>
      <c r="Y248" s="4" t="s">
        <v>1163</v>
      </c>
    </row>
    <row r="249" s="4" customFormat="1" spans="1:25">
      <c r="A249" s="4" t="s">
        <v>1164</v>
      </c>
      <c r="B249" s="4" t="s">
        <v>26</v>
      </c>
      <c r="C249" s="4" t="s">
        <v>27</v>
      </c>
      <c r="D249" s="4" t="s">
        <v>163</v>
      </c>
      <c r="E249" s="4" t="s">
        <v>164</v>
      </c>
      <c r="F249" s="6">
        <v>45314</v>
      </c>
      <c r="G249" s="6">
        <v>45316</v>
      </c>
      <c r="H249" s="4">
        <v>1</v>
      </c>
      <c r="I249" s="4">
        <v>2</v>
      </c>
      <c r="J249" s="4">
        <v>2</v>
      </c>
      <c r="K249" s="4" t="s">
        <v>30</v>
      </c>
      <c r="L249" s="4">
        <v>129.26</v>
      </c>
      <c r="M249" s="4">
        <v>129.26</v>
      </c>
      <c r="N249" s="4" t="s">
        <v>1165</v>
      </c>
      <c r="O249" s="4" t="s">
        <v>32</v>
      </c>
      <c r="P249" s="4" t="s">
        <v>33</v>
      </c>
      <c r="Q249" s="4">
        <v>0</v>
      </c>
      <c r="R249" s="7">
        <v>45314</v>
      </c>
      <c r="S249" s="6">
        <v>45320</v>
      </c>
      <c r="T249" s="4" t="s">
        <v>34</v>
      </c>
      <c r="U249" s="4">
        <v>129.26</v>
      </c>
      <c r="V249" s="4">
        <v>0</v>
      </c>
      <c r="W249" s="4">
        <v>0</v>
      </c>
      <c r="X249" s="4" t="s">
        <v>1166</v>
      </c>
      <c r="Y249" s="4" t="s">
        <v>1167</v>
      </c>
    </row>
    <row r="250" s="4" customFormat="1" spans="1:25">
      <c r="A250" s="4" t="s">
        <v>1168</v>
      </c>
      <c r="B250" s="4" t="s">
        <v>26</v>
      </c>
      <c r="C250" s="4" t="s">
        <v>27</v>
      </c>
      <c r="D250" s="4" t="s">
        <v>1119</v>
      </c>
      <c r="E250" s="4" t="s">
        <v>1169</v>
      </c>
      <c r="F250" s="6">
        <v>45314</v>
      </c>
      <c r="G250" s="6">
        <v>45315</v>
      </c>
      <c r="H250" s="4">
        <v>1</v>
      </c>
      <c r="I250" s="4">
        <v>1</v>
      </c>
      <c r="J250" s="4">
        <v>1</v>
      </c>
      <c r="K250" s="4" t="s">
        <v>30</v>
      </c>
      <c r="L250" s="4">
        <v>177.93</v>
      </c>
      <c r="M250" s="4">
        <v>177.93</v>
      </c>
      <c r="N250" s="4" t="s">
        <v>1170</v>
      </c>
      <c r="O250" s="4" t="s">
        <v>32</v>
      </c>
      <c r="P250" s="4" t="s">
        <v>33</v>
      </c>
      <c r="Q250" s="4">
        <v>0</v>
      </c>
      <c r="R250" s="7">
        <v>45314</v>
      </c>
      <c r="S250" s="6">
        <v>45320</v>
      </c>
      <c r="T250" s="4" t="s">
        <v>34</v>
      </c>
      <c r="U250" s="4">
        <v>177.93</v>
      </c>
      <c r="V250" s="4">
        <v>0</v>
      </c>
      <c r="W250" s="4">
        <v>0</v>
      </c>
      <c r="X250" s="4" t="s">
        <v>1171</v>
      </c>
      <c r="Y250" s="4" t="s">
        <v>1172</v>
      </c>
    </row>
    <row r="251" s="4" customFormat="1" spans="1:25">
      <c r="A251" s="4" t="s">
        <v>1173</v>
      </c>
      <c r="B251" s="4" t="s">
        <v>26</v>
      </c>
      <c r="C251" s="4" t="s">
        <v>27</v>
      </c>
      <c r="D251" s="4" t="s">
        <v>157</v>
      </c>
      <c r="E251" s="4" t="s">
        <v>158</v>
      </c>
      <c r="F251" s="6">
        <v>45315</v>
      </c>
      <c r="G251" s="6">
        <v>45316</v>
      </c>
      <c r="H251" s="4">
        <v>1</v>
      </c>
      <c r="I251" s="4">
        <v>1</v>
      </c>
      <c r="J251" s="4">
        <v>1</v>
      </c>
      <c r="K251" s="4" t="s">
        <v>30</v>
      </c>
      <c r="L251" s="4">
        <v>58.39</v>
      </c>
      <c r="M251" s="4">
        <v>58.39</v>
      </c>
      <c r="N251" s="4" t="s">
        <v>1174</v>
      </c>
      <c r="O251" s="4" t="s">
        <v>32</v>
      </c>
      <c r="P251" s="4" t="s">
        <v>33</v>
      </c>
      <c r="Q251" s="4">
        <v>0</v>
      </c>
      <c r="R251" s="7">
        <v>45314</v>
      </c>
      <c r="S251" s="6">
        <v>45320</v>
      </c>
      <c r="T251" s="4" t="s">
        <v>34</v>
      </c>
      <c r="U251" s="4">
        <v>58.39</v>
      </c>
      <c r="V251" s="4">
        <v>0</v>
      </c>
      <c r="W251" s="4">
        <v>0</v>
      </c>
      <c r="X251" s="4" t="s">
        <v>1175</v>
      </c>
      <c r="Y251" s="4" t="s">
        <v>1176</v>
      </c>
    </row>
    <row r="252" s="4" customFormat="1" spans="1:25">
      <c r="A252" s="4" t="s">
        <v>1177</v>
      </c>
      <c r="B252" s="4" t="s">
        <v>26</v>
      </c>
      <c r="C252" s="4" t="s">
        <v>27</v>
      </c>
      <c r="D252" s="4" t="s">
        <v>64</v>
      </c>
      <c r="E252" s="4" t="s">
        <v>1178</v>
      </c>
      <c r="F252" s="6">
        <v>45315</v>
      </c>
      <c r="G252" s="6">
        <v>45317</v>
      </c>
      <c r="H252" s="4">
        <v>1</v>
      </c>
      <c r="I252" s="4">
        <v>2</v>
      </c>
      <c r="J252" s="4">
        <v>2</v>
      </c>
      <c r="K252" s="4" t="s">
        <v>30</v>
      </c>
      <c r="L252" s="4">
        <v>199.7</v>
      </c>
      <c r="M252" s="4">
        <v>199.7</v>
      </c>
      <c r="N252" s="4" t="s">
        <v>1179</v>
      </c>
      <c r="O252" s="4" t="s">
        <v>32</v>
      </c>
      <c r="P252" s="4" t="s">
        <v>33</v>
      </c>
      <c r="Q252" s="4">
        <v>0</v>
      </c>
      <c r="R252" s="7">
        <v>45314</v>
      </c>
      <c r="S252" s="6">
        <v>45320</v>
      </c>
      <c r="T252" s="4" t="s">
        <v>34</v>
      </c>
      <c r="U252" s="4">
        <v>199.7</v>
      </c>
      <c r="V252" s="4">
        <v>0</v>
      </c>
      <c r="W252" s="4">
        <v>0</v>
      </c>
      <c r="X252" s="4" t="s">
        <v>1180</v>
      </c>
      <c r="Y252" s="4" t="s">
        <v>143</v>
      </c>
    </row>
    <row r="253" s="4" customFormat="1" spans="1:25">
      <c r="A253" s="4" t="s">
        <v>1181</v>
      </c>
      <c r="B253" s="4" t="s">
        <v>26</v>
      </c>
      <c r="C253" s="4" t="s">
        <v>27</v>
      </c>
      <c r="D253" s="4" t="s">
        <v>1119</v>
      </c>
      <c r="E253" s="4" t="s">
        <v>1120</v>
      </c>
      <c r="F253" s="6">
        <v>45314</v>
      </c>
      <c r="G253" s="6">
        <v>45315</v>
      </c>
      <c r="H253" s="4">
        <v>1</v>
      </c>
      <c r="I253" s="4">
        <v>1</v>
      </c>
      <c r="J253" s="4">
        <v>1</v>
      </c>
      <c r="K253" s="4" t="s">
        <v>30</v>
      </c>
      <c r="L253" s="4">
        <v>67.54</v>
      </c>
      <c r="M253" s="4">
        <v>67.54</v>
      </c>
      <c r="N253" s="4" t="s">
        <v>1121</v>
      </c>
      <c r="O253" s="4" t="s">
        <v>32</v>
      </c>
      <c r="P253" s="4" t="s">
        <v>33</v>
      </c>
      <c r="Q253" s="4">
        <v>0</v>
      </c>
      <c r="R253" s="7">
        <v>45314.0000115741</v>
      </c>
      <c r="S253" s="6">
        <v>45320</v>
      </c>
      <c r="T253" s="4" t="s">
        <v>34</v>
      </c>
      <c r="U253" s="4">
        <v>67.54</v>
      </c>
      <c r="V253" s="4">
        <v>0</v>
      </c>
      <c r="W253" s="4">
        <v>0</v>
      </c>
      <c r="X253" s="4" t="s">
        <v>1182</v>
      </c>
      <c r="Y253" s="4" t="s">
        <v>1183</v>
      </c>
    </row>
    <row r="254" s="4" customFormat="1" spans="1:25">
      <c r="A254" s="4" t="s">
        <v>1184</v>
      </c>
      <c r="B254" s="4" t="s">
        <v>26</v>
      </c>
      <c r="C254" s="4" t="s">
        <v>27</v>
      </c>
      <c r="D254" s="4" t="s">
        <v>157</v>
      </c>
      <c r="E254" s="4" t="s">
        <v>158</v>
      </c>
      <c r="F254" s="6">
        <v>45315</v>
      </c>
      <c r="G254" s="6">
        <v>45316</v>
      </c>
      <c r="H254" s="4">
        <v>1</v>
      </c>
      <c r="I254" s="4">
        <v>1</v>
      </c>
      <c r="J254" s="4">
        <v>1</v>
      </c>
      <c r="K254" s="4" t="s">
        <v>30</v>
      </c>
      <c r="L254" s="4">
        <v>58.39</v>
      </c>
      <c r="M254" s="4">
        <v>58.39</v>
      </c>
      <c r="N254" s="4" t="s">
        <v>1185</v>
      </c>
      <c r="O254" s="4" t="s">
        <v>32</v>
      </c>
      <c r="P254" s="4" t="s">
        <v>33</v>
      </c>
      <c r="Q254" s="4">
        <v>0</v>
      </c>
      <c r="R254" s="7">
        <v>45314.0000115741</v>
      </c>
      <c r="S254" s="6">
        <v>45320</v>
      </c>
      <c r="T254" s="4" t="s">
        <v>34</v>
      </c>
      <c r="U254" s="4">
        <v>58.39</v>
      </c>
      <c r="V254" s="4">
        <v>0</v>
      </c>
      <c r="W254" s="4">
        <v>0</v>
      </c>
      <c r="X254" s="4" t="s">
        <v>1186</v>
      </c>
      <c r="Y254" s="4" t="s">
        <v>1187</v>
      </c>
    </row>
    <row r="255" s="4" customFormat="1" spans="1:25">
      <c r="A255" s="4" t="s">
        <v>1188</v>
      </c>
      <c r="B255" s="4" t="s">
        <v>26</v>
      </c>
      <c r="C255" s="4" t="s">
        <v>27</v>
      </c>
      <c r="D255" s="4" t="s">
        <v>452</v>
      </c>
      <c r="E255" s="4" t="s">
        <v>685</v>
      </c>
      <c r="F255" s="6">
        <v>45317</v>
      </c>
      <c r="G255" s="6">
        <v>45319</v>
      </c>
      <c r="H255" s="4">
        <v>1</v>
      </c>
      <c r="I255" s="4">
        <v>2</v>
      </c>
      <c r="J255" s="4">
        <v>2</v>
      </c>
      <c r="K255" s="4" t="s">
        <v>30</v>
      </c>
      <c r="L255" s="4">
        <v>156.72</v>
      </c>
      <c r="M255" s="4">
        <v>156.72</v>
      </c>
      <c r="N255" s="4" t="s">
        <v>1189</v>
      </c>
      <c r="O255" s="4" t="s">
        <v>32</v>
      </c>
      <c r="P255" s="4" t="s">
        <v>33</v>
      </c>
      <c r="Q255" s="4">
        <v>0</v>
      </c>
      <c r="R255" s="7">
        <v>45314</v>
      </c>
      <c r="S255" s="6">
        <v>45320</v>
      </c>
      <c r="T255" s="4" t="s">
        <v>34</v>
      </c>
      <c r="U255" s="4">
        <v>156.72</v>
      </c>
      <c r="V255" s="4">
        <v>0</v>
      </c>
      <c r="W255" s="4">
        <v>0</v>
      </c>
      <c r="X255" s="4" t="s">
        <v>1190</v>
      </c>
      <c r="Y255" s="4" t="s">
        <v>1191</v>
      </c>
    </row>
    <row r="256" s="4" customFormat="1" spans="1:25">
      <c r="A256" s="4" t="s">
        <v>1192</v>
      </c>
      <c r="B256" s="4" t="s">
        <v>26</v>
      </c>
      <c r="C256" s="4" t="s">
        <v>27</v>
      </c>
      <c r="D256" s="4" t="s">
        <v>892</v>
      </c>
      <c r="E256" s="4" t="s">
        <v>1193</v>
      </c>
      <c r="F256" s="6">
        <v>45315</v>
      </c>
      <c r="G256" s="6">
        <v>45317</v>
      </c>
      <c r="H256" s="4">
        <v>1</v>
      </c>
      <c r="I256" s="4">
        <v>2</v>
      </c>
      <c r="J256" s="4">
        <v>2</v>
      </c>
      <c r="K256" s="4" t="s">
        <v>30</v>
      </c>
      <c r="L256" s="4">
        <v>398.86</v>
      </c>
      <c r="M256" s="4">
        <v>398.86</v>
      </c>
      <c r="N256" s="4" t="s">
        <v>1194</v>
      </c>
      <c r="O256" s="4" t="s">
        <v>32</v>
      </c>
      <c r="P256" s="4" t="s">
        <v>33</v>
      </c>
      <c r="Q256" s="4">
        <v>0</v>
      </c>
      <c r="R256" s="7">
        <v>45314.0000115741</v>
      </c>
      <c r="S256" s="6">
        <v>45320</v>
      </c>
      <c r="T256" s="4" t="s">
        <v>34</v>
      </c>
      <c r="U256" s="4">
        <v>398.86</v>
      </c>
      <c r="V256" s="4">
        <v>0</v>
      </c>
      <c r="W256" s="4">
        <v>0</v>
      </c>
      <c r="X256" s="4" t="s">
        <v>1195</v>
      </c>
      <c r="Y256" s="4" t="s">
        <v>1196</v>
      </c>
    </row>
    <row r="257" s="4" customFormat="1" spans="1:25">
      <c r="A257" s="4" t="s">
        <v>1197</v>
      </c>
      <c r="B257" s="4" t="s">
        <v>26</v>
      </c>
      <c r="C257" s="4" t="s">
        <v>27</v>
      </c>
      <c r="D257" s="4" t="s">
        <v>1198</v>
      </c>
      <c r="E257" s="4" t="s">
        <v>1199</v>
      </c>
      <c r="F257" s="6">
        <v>45315</v>
      </c>
      <c r="G257" s="6">
        <v>45317</v>
      </c>
      <c r="H257" s="4">
        <v>1</v>
      </c>
      <c r="I257" s="4">
        <v>2</v>
      </c>
      <c r="J257" s="4">
        <v>2</v>
      </c>
      <c r="K257" s="4" t="s">
        <v>30</v>
      </c>
      <c r="L257" s="4">
        <v>176.12</v>
      </c>
      <c r="M257" s="4">
        <v>176.12</v>
      </c>
      <c r="N257" s="4" t="s">
        <v>1200</v>
      </c>
      <c r="O257" s="4" t="s">
        <v>32</v>
      </c>
      <c r="P257" s="4" t="s">
        <v>33</v>
      </c>
      <c r="Q257" s="4">
        <v>0</v>
      </c>
      <c r="R257" s="7">
        <v>45314</v>
      </c>
      <c r="S257" s="6">
        <v>45320</v>
      </c>
      <c r="T257" s="4" t="s">
        <v>34</v>
      </c>
      <c r="U257" s="4">
        <v>176.12</v>
      </c>
      <c r="V257" s="4">
        <v>0</v>
      </c>
      <c r="W257" s="4">
        <v>0</v>
      </c>
      <c r="X257" s="4" t="s">
        <v>1201</v>
      </c>
      <c r="Y257" s="4" t="s">
        <v>1202</v>
      </c>
    </row>
    <row r="258" s="4" customFormat="1" spans="1:25">
      <c r="A258" s="4" t="s">
        <v>1203</v>
      </c>
      <c r="B258" s="4" t="s">
        <v>26</v>
      </c>
      <c r="C258" s="4" t="s">
        <v>27</v>
      </c>
      <c r="D258" s="4" t="s">
        <v>505</v>
      </c>
      <c r="E258" s="4" t="s">
        <v>642</v>
      </c>
      <c r="F258" s="6">
        <v>45317</v>
      </c>
      <c r="G258" s="6">
        <v>45318</v>
      </c>
      <c r="H258" s="4">
        <v>1</v>
      </c>
      <c r="I258" s="4">
        <v>1</v>
      </c>
      <c r="J258" s="4">
        <v>1</v>
      </c>
      <c r="K258" s="4" t="s">
        <v>30</v>
      </c>
      <c r="L258" s="4">
        <v>28.71</v>
      </c>
      <c r="M258" s="4">
        <v>28.71</v>
      </c>
      <c r="N258" s="4" t="s">
        <v>1204</v>
      </c>
      <c r="O258" s="4" t="s">
        <v>32</v>
      </c>
      <c r="P258" s="4" t="s">
        <v>33</v>
      </c>
      <c r="Q258" s="4">
        <v>0</v>
      </c>
      <c r="R258" s="7">
        <v>45314.0000115741</v>
      </c>
      <c r="S258" s="6">
        <v>45320</v>
      </c>
      <c r="T258" s="4" t="s">
        <v>34</v>
      </c>
      <c r="U258" s="4">
        <v>28.71</v>
      </c>
      <c r="V258" s="4">
        <v>0</v>
      </c>
      <c r="W258" s="4">
        <v>0</v>
      </c>
      <c r="X258" s="4" t="s">
        <v>1205</v>
      </c>
      <c r="Y258" s="4" t="s">
        <v>1206</v>
      </c>
    </row>
    <row r="259" s="4" customFormat="1" spans="1:25">
      <c r="A259" s="4" t="s">
        <v>1207</v>
      </c>
      <c r="B259" s="4" t="s">
        <v>26</v>
      </c>
      <c r="C259" s="4" t="s">
        <v>27</v>
      </c>
      <c r="D259" s="4" t="s">
        <v>973</v>
      </c>
      <c r="E259" s="4" t="s">
        <v>1208</v>
      </c>
      <c r="F259" s="6">
        <v>45315</v>
      </c>
      <c r="G259" s="6">
        <v>45318</v>
      </c>
      <c r="H259" s="4">
        <v>2</v>
      </c>
      <c r="I259" s="4">
        <v>3</v>
      </c>
      <c r="J259" s="4">
        <v>6</v>
      </c>
      <c r="K259" s="4" t="s">
        <v>30</v>
      </c>
      <c r="L259" s="4">
        <v>834.12</v>
      </c>
      <c r="M259" s="4">
        <v>834.12</v>
      </c>
      <c r="N259" s="4" t="s">
        <v>1209</v>
      </c>
      <c r="O259" s="4" t="s">
        <v>32</v>
      </c>
      <c r="P259" s="4" t="s">
        <v>33</v>
      </c>
      <c r="Q259" s="4">
        <v>0</v>
      </c>
      <c r="R259" s="7">
        <v>45315</v>
      </c>
      <c r="S259" s="6">
        <v>45320</v>
      </c>
      <c r="T259" s="4" t="s">
        <v>34</v>
      </c>
      <c r="U259" s="4">
        <v>834.12</v>
      </c>
      <c r="V259" s="4">
        <v>0</v>
      </c>
      <c r="W259" s="4">
        <v>0</v>
      </c>
      <c r="X259" s="4" t="s">
        <v>1210</v>
      </c>
      <c r="Y259" s="4" t="s">
        <v>1211</v>
      </c>
    </row>
    <row r="260" s="4" customFormat="1" spans="1:25">
      <c r="A260" s="4" t="s">
        <v>1212</v>
      </c>
      <c r="B260" s="4" t="s">
        <v>26</v>
      </c>
      <c r="C260" s="4" t="s">
        <v>27</v>
      </c>
      <c r="D260" s="4" t="s">
        <v>903</v>
      </c>
      <c r="E260" s="4" t="s">
        <v>1010</v>
      </c>
      <c r="F260" s="6">
        <v>45315</v>
      </c>
      <c r="G260" s="6">
        <v>45319</v>
      </c>
      <c r="H260" s="4">
        <v>1</v>
      </c>
      <c r="I260" s="4">
        <v>4</v>
      </c>
      <c r="J260" s="4">
        <v>4</v>
      </c>
      <c r="K260" s="4" t="s">
        <v>30</v>
      </c>
      <c r="L260" s="4">
        <v>1081.04</v>
      </c>
      <c r="M260" s="4">
        <v>1081.04</v>
      </c>
      <c r="N260" s="4" t="s">
        <v>1213</v>
      </c>
      <c r="O260" s="4" t="s">
        <v>32</v>
      </c>
      <c r="P260" s="4" t="s">
        <v>33</v>
      </c>
      <c r="Q260" s="4">
        <v>0</v>
      </c>
      <c r="R260" s="7">
        <v>45315.0000115741</v>
      </c>
      <c r="S260" s="6">
        <v>45320</v>
      </c>
      <c r="T260" s="4" t="s">
        <v>34</v>
      </c>
      <c r="U260" s="4">
        <v>1081.04</v>
      </c>
      <c r="V260" s="4">
        <v>0</v>
      </c>
      <c r="W260" s="4">
        <v>0</v>
      </c>
      <c r="X260" s="4" t="s">
        <v>1214</v>
      </c>
      <c r="Y260" s="4" t="s">
        <v>1215</v>
      </c>
    </row>
    <row r="261" s="4" customFormat="1" spans="1:25">
      <c r="A261" s="4" t="s">
        <v>1216</v>
      </c>
      <c r="B261" s="4" t="s">
        <v>26</v>
      </c>
      <c r="C261" s="4" t="s">
        <v>27</v>
      </c>
      <c r="D261" s="4" t="s">
        <v>1217</v>
      </c>
      <c r="E261" s="4" t="s">
        <v>1020</v>
      </c>
      <c r="F261" s="6">
        <v>45315</v>
      </c>
      <c r="G261" s="6">
        <v>45317</v>
      </c>
      <c r="H261" s="4">
        <v>1</v>
      </c>
      <c r="I261" s="4">
        <v>2</v>
      </c>
      <c r="J261" s="4">
        <v>2</v>
      </c>
      <c r="K261" s="4" t="s">
        <v>30</v>
      </c>
      <c r="L261" s="4">
        <v>109.54</v>
      </c>
      <c r="M261" s="4">
        <v>109.54</v>
      </c>
      <c r="N261" s="4" t="s">
        <v>1218</v>
      </c>
      <c r="O261" s="4" t="s">
        <v>32</v>
      </c>
      <c r="P261" s="4" t="s">
        <v>33</v>
      </c>
      <c r="Q261" s="4">
        <v>0</v>
      </c>
      <c r="R261" s="7">
        <v>45315.0000115741</v>
      </c>
      <c r="S261" s="6">
        <v>45320</v>
      </c>
      <c r="T261" s="4" t="s">
        <v>34</v>
      </c>
      <c r="U261" s="4">
        <v>109.54</v>
      </c>
      <c r="V261" s="4">
        <v>0</v>
      </c>
      <c r="W261" s="4">
        <v>0</v>
      </c>
      <c r="X261" s="4" t="s">
        <v>1219</v>
      </c>
      <c r="Y261" s="4" t="s">
        <v>1220</v>
      </c>
    </row>
    <row r="262" s="4" customFormat="1" spans="1:25">
      <c r="A262" s="4" t="s">
        <v>1221</v>
      </c>
      <c r="B262" s="4" t="s">
        <v>26</v>
      </c>
      <c r="C262" s="4" t="s">
        <v>27</v>
      </c>
      <c r="D262" s="4" t="s">
        <v>163</v>
      </c>
      <c r="E262" s="4" t="s">
        <v>164</v>
      </c>
      <c r="F262" s="6">
        <v>45315</v>
      </c>
      <c r="G262" s="6">
        <v>45316</v>
      </c>
      <c r="H262" s="4">
        <v>1</v>
      </c>
      <c r="I262" s="4">
        <v>1</v>
      </c>
      <c r="J262" s="4">
        <v>1</v>
      </c>
      <c r="K262" s="4" t="s">
        <v>30</v>
      </c>
      <c r="L262" s="4">
        <v>64.51</v>
      </c>
      <c r="M262" s="4">
        <v>64.51</v>
      </c>
      <c r="N262" s="4" t="s">
        <v>1115</v>
      </c>
      <c r="O262" s="4" t="s">
        <v>32</v>
      </c>
      <c r="P262" s="4" t="s">
        <v>33</v>
      </c>
      <c r="Q262" s="4">
        <v>0</v>
      </c>
      <c r="R262" s="7">
        <v>45315</v>
      </c>
      <c r="S262" s="6">
        <v>45320</v>
      </c>
      <c r="T262" s="4" t="s">
        <v>34</v>
      </c>
      <c r="U262" s="4">
        <v>64.51</v>
      </c>
      <c r="V262" s="4">
        <v>0</v>
      </c>
      <c r="W262" s="4">
        <v>0</v>
      </c>
      <c r="X262" s="4" t="s">
        <v>1222</v>
      </c>
      <c r="Y262" s="4" t="s">
        <v>149</v>
      </c>
    </row>
    <row r="263" s="4" customFormat="1" spans="1:25">
      <c r="A263" s="4" t="s">
        <v>1221</v>
      </c>
      <c r="B263" s="4" t="s">
        <v>26</v>
      </c>
      <c r="C263" s="4" t="s">
        <v>75</v>
      </c>
      <c r="D263" s="4" t="s">
        <v>163</v>
      </c>
      <c r="E263" s="4" t="s">
        <v>164</v>
      </c>
      <c r="F263" s="6">
        <v>45315</v>
      </c>
      <c r="G263" s="6">
        <v>45316</v>
      </c>
      <c r="H263" s="4">
        <v>1</v>
      </c>
      <c r="I263" s="4">
        <v>1</v>
      </c>
      <c r="J263" s="4">
        <v>1</v>
      </c>
      <c r="K263" s="4" t="s">
        <v>30</v>
      </c>
      <c r="L263" s="4">
        <v>-64.51</v>
      </c>
      <c r="M263" s="4">
        <v>-64.51</v>
      </c>
      <c r="N263" s="4" t="s">
        <v>1115</v>
      </c>
      <c r="O263" s="4" t="s">
        <v>32</v>
      </c>
      <c r="P263" s="4" t="s">
        <v>33</v>
      </c>
      <c r="Q263" s="4">
        <v>0</v>
      </c>
      <c r="R263" s="7">
        <v>45315</v>
      </c>
      <c r="S263" s="6">
        <v>45320</v>
      </c>
      <c r="T263" s="4" t="s">
        <v>34</v>
      </c>
      <c r="U263" s="4">
        <v>-64.51</v>
      </c>
      <c r="V263" s="4">
        <v>0</v>
      </c>
      <c r="W263" s="4">
        <v>0</v>
      </c>
      <c r="X263" s="4" t="s">
        <v>1222</v>
      </c>
      <c r="Y263" s="4" t="s">
        <v>149</v>
      </c>
    </row>
    <row r="264" s="4" customFormat="1" spans="1:25">
      <c r="A264" s="4" t="s">
        <v>1223</v>
      </c>
      <c r="B264" s="4" t="s">
        <v>26</v>
      </c>
      <c r="C264" s="4" t="s">
        <v>27</v>
      </c>
      <c r="D264" s="4" t="s">
        <v>771</v>
      </c>
      <c r="E264" s="4" t="s">
        <v>108</v>
      </c>
      <c r="F264" s="6">
        <v>45316</v>
      </c>
      <c r="G264" s="6">
        <v>45319</v>
      </c>
      <c r="H264" s="4">
        <v>1</v>
      </c>
      <c r="I264" s="4">
        <v>3</v>
      </c>
      <c r="J264" s="4">
        <v>3</v>
      </c>
      <c r="K264" s="4" t="s">
        <v>30</v>
      </c>
      <c r="L264" s="4">
        <v>551.37</v>
      </c>
      <c r="M264" s="4">
        <v>551.37</v>
      </c>
      <c r="N264" s="4" t="s">
        <v>1224</v>
      </c>
      <c r="O264" s="4" t="s">
        <v>32</v>
      </c>
      <c r="P264" s="4" t="s">
        <v>33</v>
      </c>
      <c r="Q264" s="4">
        <v>0</v>
      </c>
      <c r="R264" s="7">
        <v>45315.0000115741</v>
      </c>
      <c r="S264" s="6">
        <v>45320</v>
      </c>
      <c r="T264" s="4" t="s">
        <v>34</v>
      </c>
      <c r="U264" s="4">
        <v>551.37</v>
      </c>
      <c r="V264" s="4">
        <v>0</v>
      </c>
      <c r="W264" s="4">
        <v>0</v>
      </c>
      <c r="X264" s="4" t="s">
        <v>1225</v>
      </c>
      <c r="Y264" s="4" t="s">
        <v>1226</v>
      </c>
    </row>
    <row r="265" s="4" customFormat="1" spans="1:25">
      <c r="A265" s="4" t="s">
        <v>1227</v>
      </c>
      <c r="B265" s="4" t="s">
        <v>26</v>
      </c>
      <c r="C265" s="4" t="s">
        <v>27</v>
      </c>
      <c r="D265" s="4" t="s">
        <v>471</v>
      </c>
      <c r="E265" s="4" t="s">
        <v>1228</v>
      </c>
      <c r="F265" s="6">
        <v>45317</v>
      </c>
      <c r="G265" s="6">
        <v>45318</v>
      </c>
      <c r="H265" s="4">
        <v>1</v>
      </c>
      <c r="I265" s="4">
        <v>1</v>
      </c>
      <c r="J265" s="4">
        <v>1</v>
      </c>
      <c r="K265" s="4" t="s">
        <v>30</v>
      </c>
      <c r="L265" s="4">
        <v>270.92</v>
      </c>
      <c r="M265" s="4">
        <v>270.92</v>
      </c>
      <c r="N265" s="4" t="s">
        <v>1229</v>
      </c>
      <c r="O265" s="4" t="s">
        <v>32</v>
      </c>
      <c r="P265" s="4" t="s">
        <v>33</v>
      </c>
      <c r="Q265" s="4">
        <v>0</v>
      </c>
      <c r="R265" s="7">
        <v>45316.0000115741</v>
      </c>
      <c r="S265" s="6">
        <v>45320</v>
      </c>
      <c r="T265" s="4" t="s">
        <v>34</v>
      </c>
      <c r="U265" s="4">
        <v>270.92</v>
      </c>
      <c r="V265" s="4">
        <v>0</v>
      </c>
      <c r="W265" s="4">
        <v>0</v>
      </c>
      <c r="X265" s="4" t="s">
        <v>1230</v>
      </c>
      <c r="Y265" s="4" t="s">
        <v>1231</v>
      </c>
    </row>
    <row r="266" s="4" customFormat="1" spans="1:25">
      <c r="A266" s="4" t="s">
        <v>1232</v>
      </c>
      <c r="B266" s="4" t="s">
        <v>26</v>
      </c>
      <c r="C266" s="4" t="s">
        <v>27</v>
      </c>
      <c r="D266" s="4" t="s">
        <v>471</v>
      </c>
      <c r="E266" s="4" t="s">
        <v>472</v>
      </c>
      <c r="F266" s="6">
        <v>45317</v>
      </c>
      <c r="G266" s="6">
        <v>45318</v>
      </c>
      <c r="H266" s="4">
        <v>1</v>
      </c>
      <c r="I266" s="4">
        <v>1</v>
      </c>
      <c r="J266" s="4">
        <v>1</v>
      </c>
      <c r="K266" s="4" t="s">
        <v>30</v>
      </c>
      <c r="L266" s="4">
        <v>248.35</v>
      </c>
      <c r="M266" s="4">
        <v>248.35</v>
      </c>
      <c r="N266" s="4" t="s">
        <v>1233</v>
      </c>
      <c r="O266" s="4" t="s">
        <v>32</v>
      </c>
      <c r="P266" s="4" t="s">
        <v>33</v>
      </c>
      <c r="Q266" s="4">
        <v>0</v>
      </c>
      <c r="R266" s="7">
        <v>45316.0000115741</v>
      </c>
      <c r="S266" s="6">
        <v>45320</v>
      </c>
      <c r="T266" s="4" t="s">
        <v>34</v>
      </c>
      <c r="U266" s="4">
        <v>248.35</v>
      </c>
      <c r="V266" s="4">
        <v>0</v>
      </c>
      <c r="W266" s="4">
        <v>0</v>
      </c>
      <c r="X266" s="4" t="s">
        <v>1234</v>
      </c>
      <c r="Y266" s="4" t="s">
        <v>1235</v>
      </c>
    </row>
    <row r="267" s="4" customFormat="1" spans="1:25">
      <c r="A267" s="4" t="s">
        <v>1236</v>
      </c>
      <c r="B267" s="4" t="s">
        <v>26</v>
      </c>
      <c r="C267" s="4" t="s">
        <v>27</v>
      </c>
      <c r="D267" s="4" t="s">
        <v>771</v>
      </c>
      <c r="E267" s="4" t="s">
        <v>264</v>
      </c>
      <c r="F267" s="6">
        <v>45316</v>
      </c>
      <c r="G267" s="6">
        <v>45319</v>
      </c>
      <c r="H267" s="4">
        <v>1</v>
      </c>
      <c r="I267" s="4">
        <v>3</v>
      </c>
      <c r="J267" s="4">
        <v>3</v>
      </c>
      <c r="K267" s="4" t="s">
        <v>30</v>
      </c>
      <c r="L267" s="4">
        <v>552.72</v>
      </c>
      <c r="M267" s="4">
        <v>552.72</v>
      </c>
      <c r="N267" s="4" t="s">
        <v>1237</v>
      </c>
      <c r="O267" s="4" t="s">
        <v>32</v>
      </c>
      <c r="P267" s="4" t="s">
        <v>33</v>
      </c>
      <c r="Q267" s="4">
        <v>0</v>
      </c>
      <c r="R267" s="7">
        <v>45316.0000115741</v>
      </c>
      <c r="S267" s="6">
        <v>45320</v>
      </c>
      <c r="T267" s="4" t="s">
        <v>34</v>
      </c>
      <c r="U267" s="4">
        <v>552.72</v>
      </c>
      <c r="V267" s="4">
        <v>0</v>
      </c>
      <c r="W267" s="4">
        <v>0</v>
      </c>
      <c r="X267" s="4" t="s">
        <v>1238</v>
      </c>
      <c r="Y267" s="4" t="s">
        <v>1239</v>
      </c>
    </row>
    <row r="268" s="4" customFormat="1" spans="1:25">
      <c r="A268" s="4" t="s">
        <v>1240</v>
      </c>
      <c r="B268" s="4" t="s">
        <v>26</v>
      </c>
      <c r="C268" s="4" t="s">
        <v>27</v>
      </c>
      <c r="D268" s="4" t="s">
        <v>1241</v>
      </c>
      <c r="E268" s="4" t="s">
        <v>556</v>
      </c>
      <c r="F268" s="6">
        <v>45316</v>
      </c>
      <c r="G268" s="6">
        <v>45317</v>
      </c>
      <c r="H268" s="4">
        <v>1</v>
      </c>
      <c r="I268" s="4">
        <v>1</v>
      </c>
      <c r="J268" s="4">
        <v>1</v>
      </c>
      <c r="K268" s="4" t="s">
        <v>30</v>
      </c>
      <c r="L268" s="4">
        <v>36.1</v>
      </c>
      <c r="M268" s="4">
        <v>36.1</v>
      </c>
      <c r="N268" s="4" t="s">
        <v>1242</v>
      </c>
      <c r="O268" s="4" t="s">
        <v>32</v>
      </c>
      <c r="P268" s="4" t="s">
        <v>33</v>
      </c>
      <c r="Q268" s="4">
        <v>0</v>
      </c>
      <c r="R268" s="7">
        <v>45316</v>
      </c>
      <c r="S268" s="6">
        <v>45320</v>
      </c>
      <c r="T268" s="4" t="s">
        <v>34</v>
      </c>
      <c r="U268" s="4">
        <v>36.1</v>
      </c>
      <c r="V268" s="4">
        <v>0</v>
      </c>
      <c r="W268" s="4">
        <v>0</v>
      </c>
      <c r="X268" s="4" t="s">
        <v>1243</v>
      </c>
      <c r="Y268" s="4" t="s">
        <v>1244</v>
      </c>
    </row>
    <row r="269" s="4" customFormat="1" spans="1:25">
      <c r="A269" s="4" t="s">
        <v>1245</v>
      </c>
      <c r="B269" s="4" t="s">
        <v>26</v>
      </c>
      <c r="C269" s="4" t="s">
        <v>27</v>
      </c>
      <c r="D269" s="4" t="s">
        <v>1101</v>
      </c>
      <c r="E269" s="4" t="s">
        <v>556</v>
      </c>
      <c r="F269" s="6">
        <v>45316</v>
      </c>
      <c r="G269" s="6">
        <v>45317</v>
      </c>
      <c r="H269" s="4">
        <v>1</v>
      </c>
      <c r="I269" s="4">
        <v>1</v>
      </c>
      <c r="J269" s="4">
        <v>1</v>
      </c>
      <c r="K269" s="4" t="s">
        <v>30</v>
      </c>
      <c r="L269" s="4">
        <v>55.75</v>
      </c>
      <c r="M269" s="4">
        <v>55.75</v>
      </c>
      <c r="N269" s="4" t="s">
        <v>1246</v>
      </c>
      <c r="O269" s="4" t="s">
        <v>32</v>
      </c>
      <c r="P269" s="4" t="s">
        <v>33</v>
      </c>
      <c r="Q269" s="4">
        <v>0</v>
      </c>
      <c r="R269" s="7">
        <v>45316</v>
      </c>
      <c r="S269" s="6">
        <v>45320</v>
      </c>
      <c r="T269" s="4" t="s">
        <v>34</v>
      </c>
      <c r="U269" s="4">
        <v>55.75</v>
      </c>
      <c r="V269" s="4">
        <v>0</v>
      </c>
      <c r="W269" s="4">
        <v>0</v>
      </c>
      <c r="X269" s="4" t="s">
        <v>1247</v>
      </c>
      <c r="Y269" s="4" t="s">
        <v>1248</v>
      </c>
    </row>
    <row r="270" s="4" customFormat="1" spans="1:25">
      <c r="A270" s="4" t="s">
        <v>1249</v>
      </c>
      <c r="B270" s="4" t="s">
        <v>26</v>
      </c>
      <c r="C270" s="4" t="s">
        <v>27</v>
      </c>
      <c r="D270" s="4" t="s">
        <v>1250</v>
      </c>
      <c r="E270" s="4" t="s">
        <v>1251</v>
      </c>
      <c r="F270" s="6">
        <v>45317</v>
      </c>
      <c r="G270" s="6">
        <v>45319</v>
      </c>
      <c r="H270" s="4">
        <v>1</v>
      </c>
      <c r="I270" s="4">
        <v>2</v>
      </c>
      <c r="J270" s="4">
        <v>2</v>
      </c>
      <c r="K270" s="4" t="s">
        <v>30</v>
      </c>
      <c r="L270" s="4">
        <v>539.34</v>
      </c>
      <c r="M270" s="4">
        <v>539.34</v>
      </c>
      <c r="N270" s="4" t="s">
        <v>1252</v>
      </c>
      <c r="O270" s="4" t="s">
        <v>32</v>
      </c>
      <c r="P270" s="4" t="s">
        <v>33</v>
      </c>
      <c r="Q270" s="4">
        <v>0</v>
      </c>
      <c r="R270" s="7">
        <v>45316</v>
      </c>
      <c r="S270" s="6">
        <v>45320</v>
      </c>
      <c r="T270" s="4" t="s">
        <v>34</v>
      </c>
      <c r="U270" s="4">
        <v>539.34</v>
      </c>
      <c r="V270" s="4">
        <v>0</v>
      </c>
      <c r="W270" s="4">
        <v>0</v>
      </c>
      <c r="X270" s="4" t="s">
        <v>1253</v>
      </c>
      <c r="Y270" s="4" t="s">
        <v>1254</v>
      </c>
    </row>
    <row r="271" s="4" customFormat="1" spans="1:25">
      <c r="A271" s="4" t="s">
        <v>1255</v>
      </c>
      <c r="B271" s="4" t="s">
        <v>26</v>
      </c>
      <c r="C271" s="4" t="s">
        <v>27</v>
      </c>
      <c r="D271" s="4" t="s">
        <v>471</v>
      </c>
      <c r="E271" s="4" t="s">
        <v>472</v>
      </c>
      <c r="F271" s="6">
        <v>45317</v>
      </c>
      <c r="G271" s="6">
        <v>45318</v>
      </c>
      <c r="H271" s="4">
        <v>1</v>
      </c>
      <c r="I271" s="4">
        <v>1</v>
      </c>
      <c r="J271" s="4">
        <v>1</v>
      </c>
      <c r="K271" s="4" t="s">
        <v>30</v>
      </c>
      <c r="L271" s="4">
        <v>255.31</v>
      </c>
      <c r="M271" s="4">
        <v>255.31</v>
      </c>
      <c r="N271" s="4" t="s">
        <v>1256</v>
      </c>
      <c r="O271" s="4" t="s">
        <v>32</v>
      </c>
      <c r="P271" s="4" t="s">
        <v>33</v>
      </c>
      <c r="Q271" s="4">
        <v>0</v>
      </c>
      <c r="R271" s="7">
        <v>45316</v>
      </c>
      <c r="S271" s="6">
        <v>45320</v>
      </c>
      <c r="T271" s="4" t="s">
        <v>34</v>
      </c>
      <c r="U271" s="4">
        <v>255.31</v>
      </c>
      <c r="V271" s="4">
        <v>0</v>
      </c>
      <c r="W271" s="4">
        <v>0</v>
      </c>
      <c r="X271" s="4" t="s">
        <v>1257</v>
      </c>
      <c r="Y271" s="4" t="s">
        <v>149</v>
      </c>
    </row>
    <row r="272" s="4" customFormat="1" spans="1:25">
      <c r="A272" s="4" t="s">
        <v>1258</v>
      </c>
      <c r="B272" s="4" t="s">
        <v>26</v>
      </c>
      <c r="C272" s="4" t="s">
        <v>27</v>
      </c>
      <c r="D272" s="4" t="s">
        <v>1217</v>
      </c>
      <c r="E272" s="4" t="s">
        <v>270</v>
      </c>
      <c r="F272" s="6">
        <v>45317</v>
      </c>
      <c r="G272" s="6">
        <v>45318</v>
      </c>
      <c r="H272" s="4">
        <v>3</v>
      </c>
      <c r="I272" s="4">
        <v>1</v>
      </c>
      <c r="J272" s="4">
        <v>3</v>
      </c>
      <c r="K272" s="4" t="s">
        <v>30</v>
      </c>
      <c r="L272" s="4">
        <v>164.73</v>
      </c>
      <c r="M272" s="4">
        <v>164.73</v>
      </c>
      <c r="N272" s="4" t="s">
        <v>1259</v>
      </c>
      <c r="O272" s="4" t="s">
        <v>32</v>
      </c>
      <c r="P272" s="4" t="s">
        <v>33</v>
      </c>
      <c r="Q272" s="4">
        <v>0</v>
      </c>
      <c r="R272" s="7">
        <v>45316.0000115741</v>
      </c>
      <c r="S272" s="6">
        <v>45320</v>
      </c>
      <c r="T272" s="4" t="s">
        <v>34</v>
      </c>
      <c r="U272" s="4">
        <v>164.73</v>
      </c>
      <c r="V272" s="4">
        <v>0</v>
      </c>
      <c r="W272" s="4">
        <v>0</v>
      </c>
      <c r="X272" s="4" t="s">
        <v>1260</v>
      </c>
      <c r="Y272" s="4" t="s">
        <v>1261</v>
      </c>
    </row>
    <row r="273" s="4" customFormat="1" spans="1:25">
      <c r="A273" s="4" t="s">
        <v>1255</v>
      </c>
      <c r="B273" s="4" t="s">
        <v>26</v>
      </c>
      <c r="C273" s="4" t="s">
        <v>75</v>
      </c>
      <c r="D273" s="4" t="s">
        <v>471</v>
      </c>
      <c r="E273" s="4" t="s">
        <v>472</v>
      </c>
      <c r="F273" s="6">
        <v>45317</v>
      </c>
      <c r="G273" s="6">
        <v>45318</v>
      </c>
      <c r="H273" s="4">
        <v>1</v>
      </c>
      <c r="I273" s="4">
        <v>1</v>
      </c>
      <c r="J273" s="4">
        <v>1</v>
      </c>
      <c r="K273" s="4" t="s">
        <v>30</v>
      </c>
      <c r="L273" s="4">
        <v>-255.31</v>
      </c>
      <c r="M273" s="4">
        <v>-255.31</v>
      </c>
      <c r="N273" s="4" t="s">
        <v>1256</v>
      </c>
      <c r="O273" s="4" t="s">
        <v>32</v>
      </c>
      <c r="P273" s="4" t="s">
        <v>33</v>
      </c>
      <c r="Q273" s="4">
        <v>0</v>
      </c>
      <c r="R273" s="7">
        <v>45316</v>
      </c>
      <c r="S273" s="6">
        <v>45320</v>
      </c>
      <c r="T273" s="4" t="s">
        <v>34</v>
      </c>
      <c r="U273" s="4">
        <v>-255.31</v>
      </c>
      <c r="V273" s="4">
        <v>0</v>
      </c>
      <c r="W273" s="4">
        <v>0</v>
      </c>
      <c r="X273" s="4" t="s">
        <v>1257</v>
      </c>
      <c r="Y273" s="4" t="s">
        <v>149</v>
      </c>
    </row>
    <row r="274" s="4" customFormat="1" spans="1:25">
      <c r="A274" s="4" t="s">
        <v>1262</v>
      </c>
      <c r="B274" s="4" t="s">
        <v>26</v>
      </c>
      <c r="C274" s="4" t="s">
        <v>27</v>
      </c>
      <c r="D274" s="4" t="s">
        <v>809</v>
      </c>
      <c r="E274" s="4" t="s">
        <v>1263</v>
      </c>
      <c r="F274" s="6">
        <v>45318</v>
      </c>
      <c r="G274" s="6">
        <v>45319</v>
      </c>
      <c r="H274" s="4">
        <v>1</v>
      </c>
      <c r="I274" s="4">
        <v>1</v>
      </c>
      <c r="J274" s="4">
        <v>1</v>
      </c>
      <c r="K274" s="4" t="s">
        <v>30</v>
      </c>
      <c r="L274" s="4">
        <v>100.67</v>
      </c>
      <c r="M274" s="4">
        <v>100.67</v>
      </c>
      <c r="N274" s="4" t="s">
        <v>1264</v>
      </c>
      <c r="O274" s="4" t="s">
        <v>32</v>
      </c>
      <c r="P274" s="4" t="s">
        <v>33</v>
      </c>
      <c r="Q274" s="4">
        <v>0</v>
      </c>
      <c r="R274" s="7">
        <v>45317.0000115741</v>
      </c>
      <c r="S274" s="6">
        <v>45320</v>
      </c>
      <c r="T274" s="4" t="s">
        <v>34</v>
      </c>
      <c r="U274" s="4">
        <v>100.67</v>
      </c>
      <c r="V274" s="4">
        <v>0</v>
      </c>
      <c r="W274" s="4">
        <v>0</v>
      </c>
      <c r="X274" s="4" t="s">
        <v>1265</v>
      </c>
      <c r="Y274" s="4" t="s">
        <v>1266</v>
      </c>
    </row>
    <row r="275" s="4" customFormat="1" spans="1:25">
      <c r="A275" s="4" t="s">
        <v>1267</v>
      </c>
      <c r="B275" s="4" t="s">
        <v>26</v>
      </c>
      <c r="C275" s="4" t="s">
        <v>27</v>
      </c>
      <c r="D275" s="4" t="s">
        <v>819</v>
      </c>
      <c r="E275" s="4" t="s">
        <v>831</v>
      </c>
      <c r="F275" s="6">
        <v>45317</v>
      </c>
      <c r="G275" s="6">
        <v>45318</v>
      </c>
      <c r="H275" s="4">
        <v>1</v>
      </c>
      <c r="I275" s="4">
        <v>1</v>
      </c>
      <c r="J275" s="4">
        <v>1</v>
      </c>
      <c r="K275" s="4" t="s">
        <v>30</v>
      </c>
      <c r="L275" s="4">
        <v>106.09</v>
      </c>
      <c r="M275" s="4">
        <v>106.09</v>
      </c>
      <c r="N275" s="4" t="s">
        <v>1268</v>
      </c>
      <c r="O275" s="4" t="s">
        <v>32</v>
      </c>
      <c r="P275" s="4" t="s">
        <v>33</v>
      </c>
      <c r="Q275" s="4">
        <v>0</v>
      </c>
      <c r="R275" s="7">
        <v>45317</v>
      </c>
      <c r="S275" s="6">
        <v>45320</v>
      </c>
      <c r="T275" s="4" t="s">
        <v>34</v>
      </c>
      <c r="U275" s="4">
        <v>106.09</v>
      </c>
      <c r="V275" s="4">
        <v>0</v>
      </c>
      <c r="W275" s="4">
        <v>0</v>
      </c>
      <c r="X275" s="4" t="s">
        <v>1269</v>
      </c>
      <c r="Y275" s="4" t="s">
        <v>1270</v>
      </c>
    </row>
    <row r="276" s="4" customFormat="1" spans="1:25">
      <c r="A276" s="4" t="s">
        <v>1271</v>
      </c>
      <c r="B276" s="4" t="s">
        <v>26</v>
      </c>
      <c r="C276" s="4" t="s">
        <v>27</v>
      </c>
      <c r="D276" s="4" t="s">
        <v>1119</v>
      </c>
      <c r="E276" s="4" t="s">
        <v>1169</v>
      </c>
      <c r="F276" s="6">
        <v>45317</v>
      </c>
      <c r="G276" s="6">
        <v>45318</v>
      </c>
      <c r="H276" s="4">
        <v>1</v>
      </c>
      <c r="I276" s="4">
        <v>1</v>
      </c>
      <c r="J276" s="4">
        <v>1</v>
      </c>
      <c r="K276" s="4" t="s">
        <v>30</v>
      </c>
      <c r="L276" s="4">
        <v>178.39</v>
      </c>
      <c r="M276" s="4">
        <v>178.39</v>
      </c>
      <c r="N276" s="4" t="s">
        <v>1170</v>
      </c>
      <c r="O276" s="4" t="s">
        <v>32</v>
      </c>
      <c r="P276" s="4" t="s">
        <v>33</v>
      </c>
      <c r="Q276" s="4">
        <v>0</v>
      </c>
      <c r="R276" s="7">
        <v>45317.0000115741</v>
      </c>
      <c r="S276" s="6">
        <v>45320</v>
      </c>
      <c r="T276" s="4" t="s">
        <v>34</v>
      </c>
      <c r="U276" s="4">
        <v>178.39</v>
      </c>
      <c r="V276" s="4">
        <v>0</v>
      </c>
      <c r="W276" s="4">
        <v>0</v>
      </c>
      <c r="X276" s="4" t="s">
        <v>149</v>
      </c>
      <c r="Y276" s="4" t="s">
        <v>1272</v>
      </c>
    </row>
    <row r="277" s="4" customFormat="1" spans="1:25">
      <c r="A277" s="4" t="s">
        <v>1273</v>
      </c>
      <c r="B277" s="4" t="s">
        <v>26</v>
      </c>
      <c r="C277" s="4" t="s">
        <v>27</v>
      </c>
      <c r="D277" s="4" t="s">
        <v>819</v>
      </c>
      <c r="E277" s="4" t="s">
        <v>831</v>
      </c>
      <c r="F277" s="6">
        <v>45318</v>
      </c>
      <c r="G277" s="6">
        <v>45319</v>
      </c>
      <c r="H277" s="4">
        <v>1</v>
      </c>
      <c r="I277" s="4">
        <v>1</v>
      </c>
      <c r="J277" s="4">
        <v>1</v>
      </c>
      <c r="K277" s="4" t="s">
        <v>30</v>
      </c>
      <c r="L277" s="4">
        <v>119.99</v>
      </c>
      <c r="M277" s="4">
        <v>119.99</v>
      </c>
      <c r="N277" s="4" t="s">
        <v>1274</v>
      </c>
      <c r="O277" s="4" t="s">
        <v>32</v>
      </c>
      <c r="P277" s="4" t="s">
        <v>33</v>
      </c>
      <c r="Q277" s="4">
        <v>0</v>
      </c>
      <c r="R277" s="7">
        <v>45317.0000115741</v>
      </c>
      <c r="S277" s="6">
        <v>45320</v>
      </c>
      <c r="T277" s="4" t="s">
        <v>34</v>
      </c>
      <c r="U277" s="4">
        <v>119.99</v>
      </c>
      <c r="V277" s="4">
        <v>0</v>
      </c>
      <c r="W277" s="4">
        <v>0</v>
      </c>
      <c r="X277" s="4" t="s">
        <v>1275</v>
      </c>
      <c r="Y277" s="4" t="s">
        <v>1276</v>
      </c>
    </row>
    <row r="278" s="4" customFormat="1" spans="1:25">
      <c r="A278" s="4" t="s">
        <v>1277</v>
      </c>
      <c r="B278" s="4" t="s">
        <v>26</v>
      </c>
      <c r="C278" s="4" t="s">
        <v>27</v>
      </c>
      <c r="D278" s="4" t="s">
        <v>819</v>
      </c>
      <c r="E278" s="4" t="s">
        <v>831</v>
      </c>
      <c r="F278" s="6">
        <v>45318</v>
      </c>
      <c r="G278" s="6">
        <v>45319</v>
      </c>
      <c r="H278" s="4">
        <v>1</v>
      </c>
      <c r="I278" s="4">
        <v>1</v>
      </c>
      <c r="J278" s="4">
        <v>1</v>
      </c>
      <c r="K278" s="4" t="s">
        <v>30</v>
      </c>
      <c r="L278" s="4">
        <v>133.9</v>
      </c>
      <c r="M278" s="4">
        <v>133.9</v>
      </c>
      <c r="N278" s="4" t="s">
        <v>1278</v>
      </c>
      <c r="O278" s="4" t="s">
        <v>32</v>
      </c>
      <c r="P278" s="4" t="s">
        <v>33</v>
      </c>
      <c r="Q278" s="4">
        <v>0</v>
      </c>
      <c r="R278" s="7">
        <v>45318.0000115741</v>
      </c>
      <c r="S278" s="6">
        <v>45320</v>
      </c>
      <c r="T278" s="4" t="s">
        <v>34</v>
      </c>
      <c r="U278" s="4">
        <v>133.9</v>
      </c>
      <c r="V278" s="4">
        <v>0</v>
      </c>
      <c r="W278" s="4">
        <v>0</v>
      </c>
      <c r="X278" s="4" t="s">
        <v>1279</v>
      </c>
      <c r="Y278" s="4" t="s">
        <v>1280</v>
      </c>
    </row>
    <row r="279" s="4" customFormat="1" spans="1:25">
      <c r="A279" s="4" t="s">
        <v>1281</v>
      </c>
      <c r="B279" s="4" t="s">
        <v>26</v>
      </c>
      <c r="C279" s="4" t="s">
        <v>27</v>
      </c>
      <c r="D279" s="4" t="s">
        <v>1217</v>
      </c>
      <c r="E279" s="4" t="s">
        <v>1282</v>
      </c>
      <c r="F279" s="6">
        <v>45318</v>
      </c>
      <c r="G279" s="6">
        <v>45319</v>
      </c>
      <c r="H279" s="4">
        <v>1</v>
      </c>
      <c r="I279" s="4">
        <v>1</v>
      </c>
      <c r="J279" s="4">
        <v>1</v>
      </c>
      <c r="K279" s="4" t="s">
        <v>30</v>
      </c>
      <c r="L279" s="4">
        <v>60.61</v>
      </c>
      <c r="M279" s="4">
        <v>60.61</v>
      </c>
      <c r="N279" s="4" t="s">
        <v>1283</v>
      </c>
      <c r="O279" s="4" t="s">
        <v>32</v>
      </c>
      <c r="P279" s="4" t="s">
        <v>33</v>
      </c>
      <c r="Q279" s="4">
        <v>0</v>
      </c>
      <c r="R279" s="7">
        <v>45318.0000115741</v>
      </c>
      <c r="S279" s="6">
        <v>45320</v>
      </c>
      <c r="T279" s="4" t="s">
        <v>34</v>
      </c>
      <c r="U279" s="4">
        <v>60.61</v>
      </c>
      <c r="V279" s="4">
        <v>0</v>
      </c>
      <c r="W279" s="4">
        <v>0</v>
      </c>
      <c r="X279" s="4" t="s">
        <v>1284</v>
      </c>
      <c r="Y279" s="4" t="s">
        <v>1285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6"/>
  <sheetViews>
    <sheetView tabSelected="1" workbookViewId="0">
      <selection activeCell="G270" sqref="G270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1286</v>
      </c>
    </row>
    <row r="2" s="4" customFormat="1" hidden="1" spans="1:9">
      <c r="A2" s="5">
        <v>999227980995334</v>
      </c>
      <c r="B2" s="6">
        <v>45315</v>
      </c>
      <c r="C2" s="6">
        <v>45317</v>
      </c>
      <c r="D2" s="4">
        <v>398.24</v>
      </c>
      <c r="E2" s="4" t="str">
        <f>VLOOKUP(A2,HOP!A:L,12,0)</f>
        <v>398.24</v>
      </c>
      <c r="F2" s="4" t="str">
        <f>VLOOKUP(A2,HOP!A:C,3,0)</f>
        <v>4093914</v>
      </c>
      <c r="G2" s="4">
        <f>D2-E2</f>
        <v>0</v>
      </c>
      <c r="H2" s="4" t="str">
        <f>$H$1&amp;F2</f>
        <v>，4093914</v>
      </c>
      <c r="I2" s="4" t="str">
        <f>VLOOKUP(A2,HOP!A:U,21,0)</f>
        <v>直采</v>
      </c>
    </row>
    <row r="3" s="4" customFormat="1" hidden="1" spans="1:9">
      <c r="A3" s="5">
        <v>999227981001684</v>
      </c>
      <c r="B3" s="6">
        <v>45315</v>
      </c>
      <c r="C3" s="6">
        <v>45317</v>
      </c>
      <c r="D3" s="4">
        <v>398.24</v>
      </c>
      <c r="E3" s="4" t="str">
        <f>VLOOKUP(A3,HOP!A:L,12,0)</f>
        <v>398.24</v>
      </c>
      <c r="F3" s="4" t="str">
        <f>VLOOKUP(A3,HOP!A:C,3,0)</f>
        <v>4093915</v>
      </c>
      <c r="G3" s="4">
        <f t="shared" ref="G3:G66" si="0">D3-E3</f>
        <v>0</v>
      </c>
      <c r="H3" s="4" t="str">
        <f t="shared" ref="H3:H66" si="1">$H$1&amp;F3</f>
        <v>，4093915</v>
      </c>
      <c r="I3" s="4" t="str">
        <f>VLOOKUP(A3,HOP!A:U,21,0)</f>
        <v>直采</v>
      </c>
    </row>
    <row r="4" s="4" customFormat="1" hidden="1" spans="1:9">
      <c r="A4" s="5">
        <v>999228018634504</v>
      </c>
      <c r="B4" s="6">
        <v>45314</v>
      </c>
      <c r="C4" s="6">
        <v>45316</v>
      </c>
      <c r="D4" s="4">
        <v>233.42</v>
      </c>
      <c r="E4" s="4" t="str">
        <f>VLOOKUP(A4,HOP!A:L,12,0)</f>
        <v>233.42</v>
      </c>
      <c r="F4" s="4" t="str">
        <f>VLOOKUP(A4,HOP!A:C,3,0)</f>
        <v>4105626</v>
      </c>
      <c r="G4" s="4">
        <f t="shared" si="0"/>
        <v>0</v>
      </c>
      <c r="H4" s="4" t="str">
        <f t="shared" si="1"/>
        <v>，4105626</v>
      </c>
      <c r="I4" s="4" t="str">
        <f>VLOOKUP(A4,HOP!A:U,21,0)</f>
        <v>直采</v>
      </c>
    </row>
    <row r="5" s="4" customFormat="1" hidden="1" spans="1:9">
      <c r="A5" s="5">
        <v>999228026985566</v>
      </c>
      <c r="B5" s="6">
        <v>45312</v>
      </c>
      <c r="C5" s="6">
        <v>45314</v>
      </c>
      <c r="D5" s="4">
        <v>200.98</v>
      </c>
      <c r="E5" s="4" t="str">
        <f>VLOOKUP(A5,HOP!A:L,12,0)</f>
        <v>200.98</v>
      </c>
      <c r="F5" s="4" t="str">
        <f>VLOOKUP(A5,HOP!A:C,3,0)</f>
        <v>4106172</v>
      </c>
      <c r="G5" s="4">
        <f t="shared" si="0"/>
        <v>0</v>
      </c>
      <c r="H5" s="4" t="str">
        <f t="shared" si="1"/>
        <v>，4106172</v>
      </c>
      <c r="I5" s="4" t="str">
        <f>VLOOKUP(A5,HOP!A:U,21,0)</f>
        <v>直采</v>
      </c>
    </row>
    <row r="6" s="4" customFormat="1" hidden="1" spans="1:9">
      <c r="A6" s="5">
        <v>999228262663186</v>
      </c>
      <c r="B6" s="6">
        <v>45312</v>
      </c>
      <c r="C6" s="6">
        <v>45314</v>
      </c>
      <c r="D6" s="4">
        <v>231.18</v>
      </c>
      <c r="E6" s="4" t="str">
        <f>VLOOKUP(A6,HOP!A:L,12,0)</f>
        <v>231.18</v>
      </c>
      <c r="F6" s="4" t="str">
        <f>VLOOKUP(A6,HOP!A:C,3,0)</f>
        <v>4166533</v>
      </c>
      <c r="G6" s="4">
        <f t="shared" si="0"/>
        <v>0</v>
      </c>
      <c r="H6" s="4" t="str">
        <f t="shared" si="1"/>
        <v>，4166533</v>
      </c>
      <c r="I6" s="4" t="str">
        <f>VLOOKUP(A6,HOP!A:U,21,0)</f>
        <v>直采</v>
      </c>
    </row>
    <row r="7" s="4" customFormat="1" hidden="1" spans="1:9">
      <c r="A7" s="5">
        <v>999228294279957</v>
      </c>
      <c r="B7" s="6">
        <v>45310</v>
      </c>
      <c r="C7" s="6">
        <v>45319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999228317464837</v>
      </c>
      <c r="B8" s="6">
        <v>45308</v>
      </c>
      <c r="C8" s="6">
        <v>45313</v>
      </c>
      <c r="D8" s="4">
        <v>347.5</v>
      </c>
      <c r="E8" s="4" t="str">
        <f>VLOOKUP(A8,HOP!A:L,12,0)</f>
        <v>347.50</v>
      </c>
      <c r="F8" s="4" t="str">
        <f>VLOOKUP(A8,HOP!A:C,3,0)</f>
        <v>4190609</v>
      </c>
      <c r="G8" s="4">
        <f t="shared" si="0"/>
        <v>0</v>
      </c>
      <c r="H8" s="4" t="str">
        <f t="shared" si="1"/>
        <v>，4190609</v>
      </c>
      <c r="I8" s="4" t="str">
        <f>VLOOKUP(A8,HOP!A:U,21,0)</f>
        <v>直采</v>
      </c>
    </row>
    <row r="9" s="4" customFormat="1" hidden="1" spans="1:9">
      <c r="A9" s="5">
        <v>999228337124693</v>
      </c>
      <c r="B9" s="6">
        <v>45311</v>
      </c>
      <c r="C9" s="6">
        <v>45313</v>
      </c>
      <c r="D9" s="4">
        <v>186.04</v>
      </c>
      <c r="E9" s="4" t="str">
        <f>VLOOKUP(A9,HOP!A:L,12,0)</f>
        <v>186.04</v>
      </c>
      <c r="F9" s="4" t="str">
        <f>VLOOKUP(A9,HOP!A:C,3,0)</f>
        <v>4201026</v>
      </c>
      <c r="G9" s="4">
        <f t="shared" si="0"/>
        <v>0</v>
      </c>
      <c r="H9" s="4" t="str">
        <f t="shared" si="1"/>
        <v>，4201026</v>
      </c>
      <c r="I9" s="4" t="str">
        <f>VLOOKUP(A9,HOP!A:U,21,0)</f>
        <v>直采</v>
      </c>
    </row>
    <row r="10" s="4" customFormat="1" hidden="1" spans="1:9">
      <c r="A10" s="5">
        <v>999228438099526</v>
      </c>
      <c r="B10" s="6">
        <v>45314</v>
      </c>
      <c r="C10" s="6">
        <v>45316</v>
      </c>
      <c r="D10" s="4">
        <v>2014.84</v>
      </c>
      <c r="E10" s="4" t="str">
        <f>VLOOKUP(A10,HOP!A:L,12,0)</f>
        <v>2014.84</v>
      </c>
      <c r="F10" s="4" t="str">
        <f>VLOOKUP(A10,HOP!A:C,3,0)</f>
        <v>4239999</v>
      </c>
      <c r="G10" s="4">
        <f t="shared" si="0"/>
        <v>0</v>
      </c>
      <c r="H10" s="4" t="str">
        <f t="shared" si="1"/>
        <v>，4239999</v>
      </c>
      <c r="I10" s="4" t="str">
        <f>VLOOKUP(A10,HOP!A:U,21,0)</f>
        <v>直采</v>
      </c>
    </row>
    <row r="11" s="4" customFormat="1" hidden="1" spans="1:9">
      <c r="A11" s="5">
        <v>999228512486927</v>
      </c>
      <c r="B11" s="6">
        <v>45313</v>
      </c>
      <c r="C11" s="6">
        <v>45315</v>
      </c>
      <c r="D11" s="4">
        <v>417.84</v>
      </c>
      <c r="E11" s="4" t="str">
        <f>VLOOKUP(A11,HOP!A:L,12,0)</f>
        <v>417.84</v>
      </c>
      <c r="F11" s="4" t="str">
        <f>VLOOKUP(A11,HOP!A:C,3,0)</f>
        <v>4269617</v>
      </c>
      <c r="G11" s="4">
        <f t="shared" si="0"/>
        <v>0</v>
      </c>
      <c r="H11" s="4" t="str">
        <f t="shared" si="1"/>
        <v>，4269617</v>
      </c>
      <c r="I11" s="4" t="str">
        <f>VLOOKUP(A11,HOP!A:U,21,0)</f>
        <v>直采</v>
      </c>
    </row>
    <row r="12" s="4" customFormat="1" hidden="1" spans="1:9">
      <c r="A12" s="5">
        <v>28530926547</v>
      </c>
      <c r="B12" s="6">
        <v>45317</v>
      </c>
      <c r="C12" s="6">
        <v>45318</v>
      </c>
      <c r="D12" s="4">
        <v>104.82</v>
      </c>
      <c r="E12" s="4" t="str">
        <f>VLOOKUP(A12,HOP!A:L,12,0)</f>
        <v>104.82</v>
      </c>
      <c r="F12" s="4" t="str">
        <f>VLOOKUP(A12,HOP!A:C,3,0)</f>
        <v>4273688</v>
      </c>
      <c r="G12" s="4">
        <f t="shared" si="0"/>
        <v>0</v>
      </c>
      <c r="H12" s="4" t="str">
        <f t="shared" si="1"/>
        <v>，4273688</v>
      </c>
      <c r="I12" s="4" t="str">
        <f>VLOOKUP(A12,HOP!A:U,21,0)</f>
        <v>直采</v>
      </c>
    </row>
    <row r="13" s="4" customFormat="1" hidden="1" spans="1:9">
      <c r="A13" s="5">
        <v>999228540481394</v>
      </c>
      <c r="B13" s="6">
        <v>45311</v>
      </c>
      <c r="C13" s="6">
        <v>45314</v>
      </c>
      <c r="D13" s="4">
        <v>444.21</v>
      </c>
      <c r="E13" s="4" t="str">
        <f>VLOOKUP(A13,HOP!A:L,12,0)</f>
        <v>444.21</v>
      </c>
      <c r="F13" s="4" t="str">
        <f>VLOOKUP(A13,HOP!A:C,3,0)</f>
        <v>4275474</v>
      </c>
      <c r="G13" s="4">
        <f t="shared" si="0"/>
        <v>0</v>
      </c>
      <c r="H13" s="4" t="str">
        <f t="shared" si="1"/>
        <v>，4275474</v>
      </c>
      <c r="I13" s="4" t="str">
        <f>VLOOKUP(A13,HOP!A:U,21,0)</f>
        <v>直采</v>
      </c>
    </row>
    <row r="14" s="4" customFormat="1" hidden="1" spans="1:9">
      <c r="A14" s="5">
        <v>999228544232479</v>
      </c>
      <c r="B14" s="6">
        <v>45316</v>
      </c>
      <c r="C14" s="6">
        <v>45319</v>
      </c>
      <c r="D14" s="4">
        <v>314.37</v>
      </c>
      <c r="E14" s="4" t="str">
        <f>VLOOKUP(A14,HOP!A:L,12,0)</f>
        <v>314.37</v>
      </c>
      <c r="F14" s="4" t="str">
        <f>VLOOKUP(A14,HOP!A:C,3,0)</f>
        <v>4276607</v>
      </c>
      <c r="G14" s="4">
        <f t="shared" si="0"/>
        <v>0</v>
      </c>
      <c r="H14" s="4" t="str">
        <f t="shared" si="1"/>
        <v>，4276607</v>
      </c>
      <c r="I14" s="4" t="str">
        <f>VLOOKUP(A14,HOP!A:U,21,0)</f>
        <v>直采</v>
      </c>
    </row>
    <row r="15" s="4" customFormat="1" hidden="1" spans="1:9">
      <c r="A15" s="5">
        <v>999228554120897</v>
      </c>
      <c r="B15" s="6">
        <v>45311</v>
      </c>
      <c r="C15" s="6">
        <v>45316</v>
      </c>
      <c r="D15" s="4">
        <v>1048.74</v>
      </c>
      <c r="E15" s="4" t="str">
        <f>VLOOKUP(A15,HOP!A:L,12,0)</f>
        <v>1048.74</v>
      </c>
      <c r="F15" s="4" t="str">
        <f>VLOOKUP(A15,HOP!A:C,3,0)</f>
        <v>4286056</v>
      </c>
      <c r="G15" s="4">
        <f t="shared" si="0"/>
        <v>0</v>
      </c>
      <c r="H15" s="4" t="str">
        <f t="shared" si="1"/>
        <v>，4286056</v>
      </c>
      <c r="I15" s="4" t="str">
        <f>VLOOKUP(A15,HOP!A:U,21,0)</f>
        <v>直采</v>
      </c>
    </row>
    <row r="16" s="4" customFormat="1" hidden="1" spans="1:9">
      <c r="A16" s="5">
        <v>999228566277105</v>
      </c>
      <c r="B16" s="6">
        <v>45314</v>
      </c>
      <c r="C16" s="6">
        <v>45317</v>
      </c>
      <c r="D16" s="4">
        <v>1089</v>
      </c>
      <c r="E16" s="4" t="str">
        <f>VLOOKUP(A16,HOP!A:L,12,0)</f>
        <v>1089.00</v>
      </c>
      <c r="F16" s="4" t="str">
        <f>VLOOKUP(A16,HOP!A:C,3,0)</f>
        <v>4295943</v>
      </c>
      <c r="G16" s="4">
        <f t="shared" si="0"/>
        <v>0</v>
      </c>
      <c r="H16" s="4" t="str">
        <f t="shared" si="1"/>
        <v>，4295943</v>
      </c>
      <c r="I16" s="4" t="str">
        <f>VLOOKUP(A16,HOP!A:U,21,0)</f>
        <v>直采</v>
      </c>
    </row>
    <row r="17" s="4" customFormat="1" hidden="1" spans="1:9">
      <c r="A17" s="5">
        <v>999228566308074</v>
      </c>
      <c r="B17" s="6">
        <v>45314</v>
      </c>
      <c r="C17" s="6">
        <v>45317</v>
      </c>
      <c r="D17" s="4">
        <v>925.45</v>
      </c>
      <c r="E17" s="4" t="str">
        <f>VLOOKUP(A17,HOP!A:L,12,0)</f>
        <v>925.45</v>
      </c>
      <c r="F17" s="4" t="str">
        <f>VLOOKUP(A17,HOP!A:C,3,0)</f>
        <v>4295951</v>
      </c>
      <c r="G17" s="4">
        <f t="shared" si="0"/>
        <v>0</v>
      </c>
      <c r="H17" s="4" t="str">
        <f t="shared" si="1"/>
        <v>，4295951</v>
      </c>
      <c r="I17" s="4" t="str">
        <f>VLOOKUP(A17,HOP!A:U,21,0)</f>
        <v>直采</v>
      </c>
    </row>
    <row r="18" s="4" customFormat="1" hidden="1" spans="1:9">
      <c r="A18" s="5">
        <v>999228639771375</v>
      </c>
      <c r="B18" s="6">
        <v>45311</v>
      </c>
      <c r="C18" s="6">
        <v>45318</v>
      </c>
      <c r="D18" s="4">
        <v>666.96</v>
      </c>
      <c r="E18" s="4" t="str">
        <f>VLOOKUP(A18,HOP!A:L,12,0)</f>
        <v>666.96</v>
      </c>
      <c r="F18" s="4" t="str">
        <f>VLOOKUP(A18,HOP!A:C,3,0)</f>
        <v>4321106</v>
      </c>
      <c r="G18" s="4">
        <f t="shared" si="0"/>
        <v>0</v>
      </c>
      <c r="H18" s="4" t="str">
        <f t="shared" si="1"/>
        <v>，4321106</v>
      </c>
      <c r="I18" s="4" t="str">
        <f>VLOOKUP(A18,HOP!A:U,21,0)</f>
        <v>直采</v>
      </c>
    </row>
    <row r="19" s="4" customFormat="1" hidden="1" spans="1:9">
      <c r="A19" s="5">
        <v>999228767146482</v>
      </c>
      <c r="B19" s="6">
        <v>45315</v>
      </c>
      <c r="C19" s="6">
        <v>45318</v>
      </c>
      <c r="D19" s="4">
        <v>455.89</v>
      </c>
      <c r="E19" s="4" t="str">
        <f>VLOOKUP(A19,HOP!A:L,12,0)</f>
        <v>455.89</v>
      </c>
      <c r="F19" s="4" t="str">
        <f>VLOOKUP(A19,HOP!A:C,3,0)</f>
        <v>4347487</v>
      </c>
      <c r="G19" s="4">
        <f t="shared" si="0"/>
        <v>0</v>
      </c>
      <c r="H19" s="4" t="str">
        <f t="shared" si="1"/>
        <v>，4347487</v>
      </c>
      <c r="I19" s="4" t="str">
        <f>VLOOKUP(A19,HOP!A:U,21,0)</f>
        <v>直采</v>
      </c>
    </row>
    <row r="20" s="4" customFormat="1" hidden="1" spans="1:9">
      <c r="A20" s="5">
        <v>999228775581660</v>
      </c>
      <c r="B20" s="6">
        <v>45313</v>
      </c>
      <c r="C20" s="6">
        <v>45315</v>
      </c>
      <c r="D20" s="4">
        <v>157.42</v>
      </c>
      <c r="E20" s="4" t="str">
        <f>VLOOKUP(A20,HOP!A:L,12,0)</f>
        <v>157.42</v>
      </c>
      <c r="F20" s="4" t="str">
        <f>VLOOKUP(A20,HOP!A:C,3,0)</f>
        <v>4350173</v>
      </c>
      <c r="G20" s="4">
        <f t="shared" si="0"/>
        <v>0</v>
      </c>
      <c r="H20" s="4" t="str">
        <f t="shared" si="1"/>
        <v>，4350173</v>
      </c>
      <c r="I20" s="4" t="str">
        <f>VLOOKUP(A20,HOP!A:U,21,0)</f>
        <v>直采</v>
      </c>
    </row>
    <row r="21" s="4" customFormat="1" hidden="1" spans="1:9">
      <c r="A21" s="5">
        <v>999229280921963</v>
      </c>
      <c r="B21" s="6">
        <v>45312</v>
      </c>
      <c r="C21" s="6">
        <v>45314</v>
      </c>
      <c r="D21" s="4">
        <v>210.22</v>
      </c>
      <c r="E21" s="4" t="str">
        <f>VLOOKUP(A21,HOP!A:L,12,0)</f>
        <v>210.22</v>
      </c>
      <c r="F21" s="4" t="str">
        <f>VLOOKUP(A21,HOP!A:C,3,0)</f>
        <v>4362804</v>
      </c>
      <c r="G21" s="4">
        <f t="shared" si="0"/>
        <v>0</v>
      </c>
      <c r="H21" s="4" t="str">
        <f t="shared" si="1"/>
        <v>，4362804</v>
      </c>
      <c r="I21" s="4" t="str">
        <f>VLOOKUP(A21,HOP!A:U,21,0)</f>
        <v>直采</v>
      </c>
    </row>
    <row r="22" s="4" customFormat="1" hidden="1" spans="1:9">
      <c r="A22" s="5">
        <v>999229290208360</v>
      </c>
      <c r="B22" s="6">
        <v>45312</v>
      </c>
      <c r="C22" s="6">
        <v>45314</v>
      </c>
      <c r="D22" s="4">
        <v>157.8</v>
      </c>
      <c r="E22" s="4" t="str">
        <f>VLOOKUP(A22,HOP!A:L,12,0)</f>
        <v>157.80</v>
      </c>
      <c r="F22" s="4" t="str">
        <f>VLOOKUP(A22,HOP!A:C,3,0)</f>
        <v>4369602</v>
      </c>
      <c r="G22" s="4">
        <f t="shared" si="0"/>
        <v>0</v>
      </c>
      <c r="H22" s="4" t="str">
        <f t="shared" si="1"/>
        <v>，4369602</v>
      </c>
      <c r="I22" s="4" t="str">
        <f>VLOOKUP(A22,HOP!A:U,21,0)</f>
        <v>直采</v>
      </c>
    </row>
    <row r="23" s="4" customFormat="1" hidden="1" spans="1:9">
      <c r="A23" s="5">
        <v>999229291548769</v>
      </c>
      <c r="B23" s="6">
        <v>45317</v>
      </c>
      <c r="C23" s="6">
        <v>45318</v>
      </c>
      <c r="D23" s="4">
        <v>237.83</v>
      </c>
      <c r="E23" s="4" t="str">
        <f>VLOOKUP(A23,HOP!A:L,12,0)</f>
        <v>237.83</v>
      </c>
      <c r="F23" s="4" t="str">
        <f>VLOOKUP(A23,HOP!A:C,3,0)</f>
        <v>4371836</v>
      </c>
      <c r="G23" s="4">
        <f t="shared" si="0"/>
        <v>0</v>
      </c>
      <c r="H23" s="4" t="str">
        <f t="shared" si="1"/>
        <v>，4371836</v>
      </c>
      <c r="I23" s="4" t="str">
        <f>VLOOKUP(A23,HOP!A:U,21,0)</f>
        <v>直采</v>
      </c>
    </row>
    <row r="24" s="4" customFormat="1" hidden="1" spans="1:9">
      <c r="A24" s="5">
        <v>999229300639725</v>
      </c>
      <c r="B24" s="6">
        <v>45312</v>
      </c>
      <c r="C24" s="6">
        <v>45314</v>
      </c>
      <c r="D24" s="4">
        <v>202.02</v>
      </c>
      <c r="E24" s="4" t="str">
        <f>VLOOKUP(A24,HOP!A:L,12,0)</f>
        <v>202.02</v>
      </c>
      <c r="F24" s="4" t="str">
        <f>VLOOKUP(A24,HOP!A:C,3,0)</f>
        <v>4377262</v>
      </c>
      <c r="G24" s="4">
        <f t="shared" si="0"/>
        <v>0</v>
      </c>
      <c r="H24" s="4" t="str">
        <f t="shared" si="1"/>
        <v>，4377262</v>
      </c>
      <c r="I24" s="4" t="str">
        <f>VLOOKUP(A24,HOP!A:U,21,0)</f>
        <v>直采</v>
      </c>
    </row>
    <row r="25" s="4" customFormat="1" hidden="1" spans="1:9">
      <c r="A25" s="5">
        <v>999229305929478</v>
      </c>
      <c r="B25" s="6">
        <v>45317</v>
      </c>
      <c r="C25" s="6">
        <v>45319</v>
      </c>
      <c r="D25" s="4">
        <v>107.16</v>
      </c>
      <c r="E25" s="4" t="str">
        <f>VLOOKUP(A25,HOP!A:L,12,0)</f>
        <v>107.16</v>
      </c>
      <c r="F25" s="4" t="str">
        <f>VLOOKUP(A25,HOP!A:C,3,0)</f>
        <v>4380448</v>
      </c>
      <c r="G25" s="4">
        <f t="shared" si="0"/>
        <v>0</v>
      </c>
      <c r="H25" s="4" t="str">
        <f t="shared" si="1"/>
        <v>，4380448</v>
      </c>
      <c r="I25" s="4" t="str">
        <f>VLOOKUP(A25,HOP!A:U,21,0)</f>
        <v>直采</v>
      </c>
    </row>
    <row r="26" s="4" customFormat="1" hidden="1" spans="1:9">
      <c r="A26" s="5">
        <v>999229307478032</v>
      </c>
      <c r="B26" s="6">
        <v>45317</v>
      </c>
      <c r="C26" s="6">
        <v>45319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999229332047441</v>
      </c>
      <c r="B27" s="6">
        <v>45312</v>
      </c>
      <c r="C27" s="6">
        <v>45313</v>
      </c>
      <c r="D27" s="4">
        <v>53.5</v>
      </c>
      <c r="E27" s="4" t="str">
        <f>VLOOKUP(A27,HOP!A:L,12,0)</f>
        <v>53.50</v>
      </c>
      <c r="F27" s="4" t="str">
        <f>VLOOKUP(A27,HOP!A:C,3,0)</f>
        <v>4386365</v>
      </c>
      <c r="G27" s="4">
        <f t="shared" si="0"/>
        <v>0</v>
      </c>
      <c r="H27" s="4" t="str">
        <f t="shared" si="1"/>
        <v>，4386365</v>
      </c>
      <c r="I27" s="4" t="str">
        <f>VLOOKUP(A27,HOP!A:U,21,0)</f>
        <v>直采</v>
      </c>
    </row>
    <row r="28" s="4" customFormat="1" hidden="1" spans="1:9">
      <c r="A28" s="5">
        <v>29338763548</v>
      </c>
      <c r="B28" s="6">
        <v>45311</v>
      </c>
      <c r="C28" s="6">
        <v>45314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999229339495741</v>
      </c>
      <c r="B29" s="6">
        <v>45314</v>
      </c>
      <c r="C29" s="6">
        <v>45316</v>
      </c>
      <c r="D29" s="4">
        <v>375.12</v>
      </c>
      <c r="E29" s="4" t="str">
        <f>VLOOKUP(A29,HOP!A:L,12,0)</f>
        <v>375.12</v>
      </c>
      <c r="F29" s="4" t="str">
        <f>VLOOKUP(A29,HOP!A:C,3,0)</f>
        <v>4394474</v>
      </c>
      <c r="G29" s="4">
        <f t="shared" si="0"/>
        <v>0</v>
      </c>
      <c r="H29" s="4" t="str">
        <f t="shared" si="1"/>
        <v>，4394474</v>
      </c>
      <c r="I29" s="4" t="str">
        <f>VLOOKUP(A29,HOP!A:U,21,0)</f>
        <v>直采</v>
      </c>
    </row>
    <row r="30" s="4" customFormat="1" hidden="1" spans="1:9">
      <c r="A30" s="5">
        <v>999229345861515</v>
      </c>
      <c r="B30" s="6">
        <v>45317</v>
      </c>
      <c r="C30" s="6">
        <v>45318</v>
      </c>
      <c r="D30" s="4">
        <v>106.74</v>
      </c>
      <c r="E30" s="4" t="str">
        <f>VLOOKUP(A30,HOP!A:L,12,0)</f>
        <v>106.74</v>
      </c>
      <c r="F30" s="4" t="str">
        <f>VLOOKUP(A30,HOP!A:C,3,0)</f>
        <v>4397773</v>
      </c>
      <c r="G30" s="4">
        <f t="shared" si="0"/>
        <v>0</v>
      </c>
      <c r="H30" s="4" t="str">
        <f t="shared" si="1"/>
        <v>，4397773</v>
      </c>
      <c r="I30" s="4" t="str">
        <f>VLOOKUP(A30,HOP!A:U,21,0)</f>
        <v>直采</v>
      </c>
    </row>
    <row r="31" s="4" customFormat="1" hidden="1" spans="1:9">
      <c r="A31" s="5">
        <v>999229345957234</v>
      </c>
      <c r="B31" s="6">
        <v>45318</v>
      </c>
      <c r="C31" s="6">
        <v>45319</v>
      </c>
      <c r="D31" s="4">
        <v>53.37</v>
      </c>
      <c r="E31" s="4" t="str">
        <f>VLOOKUP(A31,HOP!A:L,12,0)</f>
        <v>53.37</v>
      </c>
      <c r="F31" s="4" t="str">
        <f>VLOOKUP(A31,HOP!A:C,3,0)</f>
        <v>4397801</v>
      </c>
      <c r="G31" s="4">
        <f t="shared" si="0"/>
        <v>0</v>
      </c>
      <c r="H31" s="4" t="str">
        <f t="shared" si="1"/>
        <v>，4397801</v>
      </c>
      <c r="I31" s="4" t="str">
        <f>VLOOKUP(A31,HOP!A:U,21,0)</f>
        <v>直采</v>
      </c>
    </row>
    <row r="32" s="4" customFormat="1" hidden="1" spans="1:9">
      <c r="A32" s="5">
        <v>999229347875974</v>
      </c>
      <c r="B32" s="6">
        <v>45315</v>
      </c>
      <c r="C32" s="6">
        <v>45317</v>
      </c>
      <c r="D32" s="4">
        <v>0</v>
      </c>
      <c r="E32" s="4" t="str">
        <f>VLOOKUP(A32,HOP!A:L,12,0)</f>
        <v>0.00</v>
      </c>
      <c r="F32" s="4" t="str">
        <f>VLOOKUP(A32,HOP!A:C,3,0)</f>
        <v>4399094</v>
      </c>
      <c r="G32" s="4">
        <f t="shared" si="0"/>
        <v>0</v>
      </c>
      <c r="H32" s="4" t="str">
        <f t="shared" si="1"/>
        <v>，4399094</v>
      </c>
      <c r="I32" s="4" t="str">
        <f>VLOOKUP(A32,HOP!A:U,21,0)</f>
        <v>直采</v>
      </c>
    </row>
    <row r="33" s="4" customFormat="1" hidden="1" spans="1:9">
      <c r="A33" s="5">
        <v>999229348988878</v>
      </c>
      <c r="B33" s="6">
        <v>45315</v>
      </c>
      <c r="C33" s="6">
        <v>45316</v>
      </c>
      <c r="D33" s="4">
        <v>55.51</v>
      </c>
      <c r="E33" s="4" t="str">
        <f>VLOOKUP(A33,HOP!A:L,12,0)</f>
        <v>55.51</v>
      </c>
      <c r="F33" s="4" t="str">
        <f>VLOOKUP(A33,HOP!A:C,3,0)</f>
        <v>4400528</v>
      </c>
      <c r="G33" s="4">
        <f t="shared" si="0"/>
        <v>0</v>
      </c>
      <c r="H33" s="4" t="str">
        <f t="shared" si="1"/>
        <v>，4400528</v>
      </c>
      <c r="I33" s="4" t="str">
        <f>VLOOKUP(A33,HOP!A:U,21,0)</f>
        <v>直采</v>
      </c>
    </row>
    <row r="34" s="4" customFormat="1" hidden="1" spans="1:9">
      <c r="A34" s="5">
        <v>29381813016</v>
      </c>
      <c r="B34" s="6">
        <v>45310</v>
      </c>
      <c r="C34" s="6">
        <v>45313</v>
      </c>
      <c r="D34" s="4">
        <v>302.43</v>
      </c>
      <c r="E34" s="4" t="str">
        <f>VLOOKUP(A34,HOP!A:L,12,0)</f>
        <v>302.43</v>
      </c>
      <c r="F34" s="4" t="str">
        <f>VLOOKUP(A34,HOP!A:C,3,0)</f>
        <v>4428305</v>
      </c>
      <c r="G34" s="4">
        <f t="shared" si="0"/>
        <v>0</v>
      </c>
      <c r="H34" s="4" t="str">
        <f t="shared" si="1"/>
        <v>，4428305</v>
      </c>
      <c r="I34" s="4" t="str">
        <f>VLOOKUP(A34,HOP!A:U,21,0)</f>
        <v>直采</v>
      </c>
    </row>
    <row r="35" s="4" customFormat="1" hidden="1" spans="1:9">
      <c r="A35" s="5">
        <v>999229381849819</v>
      </c>
      <c r="B35" s="6">
        <v>45313</v>
      </c>
      <c r="C35" s="6">
        <v>45314</v>
      </c>
      <c r="D35" s="4">
        <v>53.25</v>
      </c>
      <c r="E35" s="4" t="str">
        <f>VLOOKUP(A35,HOP!A:L,12,0)</f>
        <v>53.25</v>
      </c>
      <c r="F35" s="4" t="str">
        <f>VLOOKUP(A35,HOP!A:C,3,0)</f>
        <v>4428330</v>
      </c>
      <c r="G35" s="4">
        <f t="shared" si="0"/>
        <v>0</v>
      </c>
      <c r="H35" s="4" t="str">
        <f t="shared" si="1"/>
        <v>，4428330</v>
      </c>
      <c r="I35" s="4" t="str">
        <f>VLOOKUP(A35,HOP!A:U,21,0)</f>
        <v>直采</v>
      </c>
    </row>
    <row r="36" s="4" customFormat="1" hidden="1" spans="1:9">
      <c r="A36" s="5">
        <v>999229390149291</v>
      </c>
      <c r="B36" s="6">
        <v>45312</v>
      </c>
      <c r="C36" s="6">
        <v>45315</v>
      </c>
      <c r="D36" s="4">
        <v>0</v>
      </c>
      <c r="E36" s="4" t="str">
        <f>VLOOKUP(A36,HOP!A:L,12,0)</f>
        <v>256.32</v>
      </c>
      <c r="F36" s="4" t="str">
        <f>VLOOKUP(A36,HOP!A:C,3,0)</f>
        <v>4439815</v>
      </c>
      <c r="G36" s="4">
        <f t="shared" si="0"/>
        <v>-256.32</v>
      </c>
      <c r="H36" s="4" t="str">
        <f t="shared" si="1"/>
        <v>，4439815</v>
      </c>
      <c r="I36" s="4" t="str">
        <f>VLOOKUP(A36,HOP!A:U,21,0)</f>
        <v>直采</v>
      </c>
    </row>
    <row r="37" s="4" customFormat="1" hidden="1" spans="1:9">
      <c r="A37" s="5">
        <v>999229392852018</v>
      </c>
      <c r="B37" s="6">
        <v>45314</v>
      </c>
      <c r="C37" s="6">
        <v>45316</v>
      </c>
      <c r="D37" s="4">
        <v>88.12</v>
      </c>
      <c r="E37" s="4" t="str">
        <f>VLOOKUP(A37,HOP!A:L,12,0)</f>
        <v>88.12</v>
      </c>
      <c r="F37" s="4" t="str">
        <f>VLOOKUP(A37,HOP!A:C,3,0)</f>
        <v>4443700</v>
      </c>
      <c r="G37" s="4">
        <f t="shared" si="0"/>
        <v>0</v>
      </c>
      <c r="H37" s="4" t="str">
        <f t="shared" si="1"/>
        <v>，4443700</v>
      </c>
      <c r="I37" s="4" t="str">
        <f>VLOOKUP(A37,HOP!A:U,21,0)</f>
        <v>直采</v>
      </c>
    </row>
    <row r="38" s="4" customFormat="1" hidden="1" spans="1:9">
      <c r="A38" s="5">
        <v>999229393652829</v>
      </c>
      <c r="B38" s="6">
        <v>45312</v>
      </c>
      <c r="C38" s="6">
        <v>45313</v>
      </c>
      <c r="D38" s="4">
        <v>53.67</v>
      </c>
      <c r="E38" s="4" t="str">
        <f>VLOOKUP(A38,HOP!A:L,12,0)</f>
        <v>53.67</v>
      </c>
      <c r="F38" s="4" t="str">
        <f>VLOOKUP(A38,HOP!A:C,3,0)</f>
        <v>4444946</v>
      </c>
      <c r="G38" s="4">
        <f t="shared" si="0"/>
        <v>0</v>
      </c>
      <c r="H38" s="4" t="str">
        <f t="shared" si="1"/>
        <v>，4444946</v>
      </c>
      <c r="I38" s="4" t="str">
        <f>VLOOKUP(A38,HOP!A:U,21,0)</f>
        <v>直采</v>
      </c>
    </row>
    <row r="39" s="4" customFormat="1" hidden="1" spans="1:9">
      <c r="A39" s="5">
        <v>29405781185</v>
      </c>
      <c r="B39" s="6">
        <v>45316</v>
      </c>
      <c r="C39" s="6">
        <v>45319</v>
      </c>
      <c r="D39" s="4">
        <v>102.42</v>
      </c>
      <c r="E39" s="4" t="str">
        <f>VLOOKUP(A39,HOP!A:L,12,0)</f>
        <v>102.42</v>
      </c>
      <c r="F39" s="4" t="str">
        <f>VLOOKUP(A39,HOP!A:C,3,0)</f>
        <v>4461686</v>
      </c>
      <c r="G39" s="4">
        <f t="shared" si="0"/>
        <v>0</v>
      </c>
      <c r="H39" s="4" t="str">
        <f t="shared" si="1"/>
        <v>，4461686</v>
      </c>
      <c r="I39" s="4" t="str">
        <f>VLOOKUP(A39,HOP!A:U,21,0)</f>
        <v>直采</v>
      </c>
    </row>
    <row r="40" s="4" customFormat="1" hidden="1" spans="1:9">
      <c r="A40" s="5">
        <v>999229408079227</v>
      </c>
      <c r="B40" s="6">
        <v>45313</v>
      </c>
      <c r="C40" s="6">
        <v>45315</v>
      </c>
      <c r="D40" s="4">
        <v>196.5</v>
      </c>
      <c r="E40" s="4" t="str">
        <f>VLOOKUP(A40,HOP!A:L,12,0)</f>
        <v>196.50</v>
      </c>
      <c r="F40" s="4" t="str">
        <f>VLOOKUP(A40,HOP!A:C,3,0)</f>
        <v>4464960</v>
      </c>
      <c r="G40" s="4">
        <f t="shared" si="0"/>
        <v>0</v>
      </c>
      <c r="H40" s="4" t="str">
        <f t="shared" si="1"/>
        <v>，4464960</v>
      </c>
      <c r="I40" s="4" t="str">
        <f>VLOOKUP(A40,HOP!A:U,21,0)</f>
        <v>直采</v>
      </c>
    </row>
    <row r="41" s="4" customFormat="1" hidden="1" spans="1:9">
      <c r="A41" s="5">
        <v>999229410212975</v>
      </c>
      <c r="B41" s="6">
        <v>45311</v>
      </c>
      <c r="C41" s="6">
        <v>45313</v>
      </c>
      <c r="D41" s="4">
        <v>112.12</v>
      </c>
      <c r="E41" s="4" t="str">
        <f>VLOOKUP(A41,HOP!A:L,12,0)</f>
        <v>112.12</v>
      </c>
      <c r="F41" s="4" t="str">
        <f>VLOOKUP(A41,HOP!A:C,3,0)</f>
        <v>4467557</v>
      </c>
      <c r="G41" s="4">
        <f t="shared" si="0"/>
        <v>0</v>
      </c>
      <c r="H41" s="4" t="str">
        <f t="shared" si="1"/>
        <v>，4467557</v>
      </c>
      <c r="I41" s="4" t="str">
        <f>VLOOKUP(A41,HOP!A:U,21,0)</f>
        <v>直采</v>
      </c>
    </row>
    <row r="42" s="4" customFormat="1" hidden="1" spans="1:9">
      <c r="A42" s="5">
        <v>999229411260516</v>
      </c>
      <c r="B42" s="6">
        <v>45309</v>
      </c>
      <c r="C42" s="6">
        <v>45314</v>
      </c>
      <c r="D42" s="4">
        <v>304.15</v>
      </c>
      <c r="E42" s="4" t="str">
        <f>VLOOKUP(A42,HOP!A:L,12,0)</f>
        <v>304.15</v>
      </c>
      <c r="F42" s="4" t="str">
        <f>VLOOKUP(A42,HOP!A:C,3,0)</f>
        <v>4469058</v>
      </c>
      <c r="G42" s="4">
        <f t="shared" si="0"/>
        <v>0</v>
      </c>
      <c r="H42" s="4" t="str">
        <f t="shared" si="1"/>
        <v>，4469058</v>
      </c>
      <c r="I42" s="4" t="str">
        <f>VLOOKUP(A42,HOP!A:U,21,0)</f>
        <v>直采</v>
      </c>
    </row>
    <row r="43" s="4" customFormat="1" hidden="1" spans="1:9">
      <c r="A43" s="5">
        <v>999229415571817</v>
      </c>
      <c r="B43" s="6">
        <v>45310</v>
      </c>
      <c r="C43" s="6">
        <v>45313</v>
      </c>
      <c r="D43" s="4">
        <v>181.92</v>
      </c>
      <c r="E43" s="4" t="str">
        <f>VLOOKUP(A43,HOP!A:L,12,0)</f>
        <v>181.92</v>
      </c>
      <c r="F43" s="4" t="str">
        <f>VLOOKUP(A43,HOP!A:C,3,0)</f>
        <v>4474875</v>
      </c>
      <c r="G43" s="4">
        <f t="shared" si="0"/>
        <v>0</v>
      </c>
      <c r="H43" s="4" t="str">
        <f t="shared" si="1"/>
        <v>，4474875</v>
      </c>
      <c r="I43" s="4" t="str">
        <f>VLOOKUP(A43,HOP!A:U,21,0)</f>
        <v>直采</v>
      </c>
    </row>
    <row r="44" s="4" customFormat="1" hidden="1" spans="1:9">
      <c r="A44" s="5">
        <v>999229419668637</v>
      </c>
      <c r="B44" s="6">
        <v>45314</v>
      </c>
      <c r="C44" s="6">
        <v>45316</v>
      </c>
      <c r="D44" s="4">
        <v>371.92</v>
      </c>
      <c r="E44" s="4" t="str">
        <f>VLOOKUP(A44,HOP!A:L,12,0)</f>
        <v>371.92</v>
      </c>
      <c r="F44" s="4" t="str">
        <f>VLOOKUP(A44,HOP!A:C,3,0)</f>
        <v>4480677</v>
      </c>
      <c r="G44" s="4">
        <f t="shared" si="0"/>
        <v>0</v>
      </c>
      <c r="H44" s="4" t="str">
        <f t="shared" si="1"/>
        <v>，4480677</v>
      </c>
      <c r="I44" s="4" t="str">
        <f>VLOOKUP(A44,HOP!A:U,21,0)</f>
        <v>直采</v>
      </c>
    </row>
    <row r="45" s="4" customFormat="1" hidden="1" spans="1:9">
      <c r="A45" s="5">
        <v>999229420600128</v>
      </c>
      <c r="B45" s="6">
        <v>45315</v>
      </c>
      <c r="C45" s="6">
        <v>45317</v>
      </c>
      <c r="D45" s="4">
        <v>474.56</v>
      </c>
      <c r="E45" s="4" t="str">
        <f>VLOOKUP(A45,HOP!A:L,12,0)</f>
        <v>474.56</v>
      </c>
      <c r="F45" s="4" t="str">
        <f>VLOOKUP(A45,HOP!A:C,3,0)</f>
        <v>4481945</v>
      </c>
      <c r="G45" s="4">
        <f t="shared" si="0"/>
        <v>0</v>
      </c>
      <c r="H45" s="4" t="str">
        <f t="shared" si="1"/>
        <v>，4481945</v>
      </c>
      <c r="I45" s="4" t="str">
        <f>VLOOKUP(A45,HOP!A:U,21,0)</f>
        <v>直采</v>
      </c>
    </row>
    <row r="46" s="4" customFormat="1" hidden="1" spans="1:9">
      <c r="A46" s="5">
        <v>999229426063190</v>
      </c>
      <c r="B46" s="6">
        <v>45316</v>
      </c>
      <c r="C46" s="6">
        <v>45317</v>
      </c>
      <c r="D46" s="4">
        <v>95.75</v>
      </c>
      <c r="E46" s="4" t="str">
        <f>VLOOKUP(A46,HOP!A:L,12,0)</f>
        <v>95.75</v>
      </c>
      <c r="F46" s="4" t="str">
        <f>VLOOKUP(A46,HOP!A:C,3,0)</f>
        <v>4489680</v>
      </c>
      <c r="G46" s="4">
        <f t="shared" si="0"/>
        <v>0</v>
      </c>
      <c r="H46" s="4" t="str">
        <f t="shared" si="1"/>
        <v>，4489680</v>
      </c>
      <c r="I46" s="4" t="str">
        <f>VLOOKUP(A46,HOP!A:U,21,0)</f>
        <v>直采</v>
      </c>
    </row>
    <row r="47" s="4" customFormat="1" hidden="1" spans="1:9">
      <c r="A47" s="5">
        <v>999229432892868</v>
      </c>
      <c r="B47" s="6">
        <v>45312</v>
      </c>
      <c r="C47" s="6">
        <v>45314</v>
      </c>
      <c r="D47" s="4">
        <v>88.78</v>
      </c>
      <c r="E47" s="4" t="str">
        <f>VLOOKUP(A47,HOP!A:L,12,0)</f>
        <v>88.78</v>
      </c>
      <c r="F47" s="4" t="str">
        <f>VLOOKUP(A47,HOP!A:C,3,0)</f>
        <v>4498423</v>
      </c>
      <c r="G47" s="4">
        <f t="shared" si="0"/>
        <v>0</v>
      </c>
      <c r="H47" s="4" t="str">
        <f t="shared" si="1"/>
        <v>，4498423</v>
      </c>
      <c r="I47" s="4" t="str">
        <f>VLOOKUP(A47,HOP!A:U,21,0)</f>
        <v>直采</v>
      </c>
    </row>
    <row r="48" s="4" customFormat="1" hidden="1" spans="1:9">
      <c r="A48" s="5">
        <v>999229433079225</v>
      </c>
      <c r="B48" s="6">
        <v>45312</v>
      </c>
      <c r="C48" s="6">
        <v>45315</v>
      </c>
      <c r="D48" s="4">
        <v>1092.54</v>
      </c>
      <c r="E48" s="4" t="str">
        <f>VLOOKUP(A48,HOP!A:L,12,0)</f>
        <v>1092.54</v>
      </c>
      <c r="F48" s="4" t="str">
        <f>VLOOKUP(A48,HOP!A:C,3,0)</f>
        <v>4498708</v>
      </c>
      <c r="G48" s="4">
        <f t="shared" si="0"/>
        <v>0</v>
      </c>
      <c r="H48" s="4" t="str">
        <f t="shared" si="1"/>
        <v>，4498708</v>
      </c>
      <c r="I48" s="4" t="str">
        <f>VLOOKUP(A48,HOP!A:U,21,0)</f>
        <v>直采</v>
      </c>
    </row>
    <row r="49" s="4" customFormat="1" hidden="1" spans="1:9">
      <c r="A49" s="5">
        <v>999229434060028</v>
      </c>
      <c r="B49" s="6">
        <v>45314</v>
      </c>
      <c r="C49" s="6">
        <v>45315</v>
      </c>
      <c r="D49" s="4">
        <v>56.42</v>
      </c>
      <c r="E49" s="4" t="str">
        <f>VLOOKUP(A49,HOP!A:L,12,0)</f>
        <v>56.42</v>
      </c>
      <c r="F49" s="4" t="str">
        <f>VLOOKUP(A49,HOP!A:C,3,0)</f>
        <v>4500278</v>
      </c>
      <c r="G49" s="4">
        <f t="shared" si="0"/>
        <v>0</v>
      </c>
      <c r="H49" s="4" t="str">
        <f t="shared" si="1"/>
        <v>，4500278</v>
      </c>
      <c r="I49" s="4" t="str">
        <f>VLOOKUP(A49,HOP!A:U,21,0)</f>
        <v>直采</v>
      </c>
    </row>
    <row r="50" s="4" customFormat="1" hidden="1" spans="1:9">
      <c r="A50" s="5">
        <v>999229438229110</v>
      </c>
      <c r="B50" s="6">
        <v>45311</v>
      </c>
      <c r="C50" s="6">
        <v>45315</v>
      </c>
      <c r="D50" s="4">
        <v>803.02</v>
      </c>
      <c r="E50" s="4" t="str">
        <f>VLOOKUP(A50,HOP!A:L,12,0)</f>
        <v>803.02</v>
      </c>
      <c r="F50" s="4" t="str">
        <f>VLOOKUP(A50,HOP!A:C,3,0)</f>
        <v>4505933</v>
      </c>
      <c r="G50" s="4">
        <f t="shared" si="0"/>
        <v>0</v>
      </c>
      <c r="H50" s="4" t="str">
        <f t="shared" si="1"/>
        <v>，4505933</v>
      </c>
      <c r="I50" s="4" t="str">
        <f>VLOOKUP(A50,HOP!A:U,21,0)</f>
        <v>直采</v>
      </c>
    </row>
    <row r="51" s="4" customFormat="1" hidden="1" spans="1:9">
      <c r="A51" s="5">
        <v>999229438349045</v>
      </c>
      <c r="B51" s="6">
        <v>45315</v>
      </c>
      <c r="C51" s="6">
        <v>45317</v>
      </c>
      <c r="D51" s="4">
        <v>718.64</v>
      </c>
      <c r="E51" s="4" t="str">
        <f>VLOOKUP(A51,HOP!A:L,12,0)</f>
        <v>718.64</v>
      </c>
      <c r="F51" s="4" t="str">
        <f>VLOOKUP(A51,HOP!A:C,3,0)</f>
        <v>4506055</v>
      </c>
      <c r="G51" s="4">
        <f t="shared" si="0"/>
        <v>0</v>
      </c>
      <c r="H51" s="4" t="str">
        <f t="shared" si="1"/>
        <v>，4506055</v>
      </c>
      <c r="I51" s="4" t="str">
        <f>VLOOKUP(A51,HOP!A:U,21,0)</f>
        <v>直采</v>
      </c>
    </row>
    <row r="52" s="4" customFormat="1" hidden="1" spans="1:9">
      <c r="A52" s="5">
        <v>999229439014379</v>
      </c>
      <c r="B52" s="6">
        <v>45307</v>
      </c>
      <c r="C52" s="6">
        <v>45314</v>
      </c>
      <c r="D52" s="4">
        <v>591.64</v>
      </c>
      <c r="E52" s="4" t="str">
        <f>VLOOKUP(A52,HOP!A:L,12,0)</f>
        <v>591.64</v>
      </c>
      <c r="F52" s="4" t="str">
        <f>VLOOKUP(A52,HOP!A:C,3,0)</f>
        <v>4506875</v>
      </c>
      <c r="G52" s="4">
        <f t="shared" si="0"/>
        <v>0</v>
      </c>
      <c r="H52" s="4" t="str">
        <f t="shared" si="1"/>
        <v>，4506875</v>
      </c>
      <c r="I52" s="4" t="str">
        <f>VLOOKUP(A52,HOP!A:U,21,0)</f>
        <v>直采</v>
      </c>
    </row>
    <row r="53" s="4" customFormat="1" hidden="1" spans="1:9">
      <c r="A53" s="5">
        <v>999229442151718</v>
      </c>
      <c r="B53" s="6">
        <v>45309</v>
      </c>
      <c r="C53" s="6">
        <v>45313</v>
      </c>
      <c r="D53" s="4">
        <v>539.32</v>
      </c>
      <c r="E53" s="4" t="str">
        <f>VLOOKUP(A53,HOP!A:L,12,0)</f>
        <v>539.32</v>
      </c>
      <c r="F53" s="4" t="str">
        <f>VLOOKUP(A53,HOP!A:C,3,0)</f>
        <v>4511353</v>
      </c>
      <c r="G53" s="4">
        <f t="shared" si="0"/>
        <v>0</v>
      </c>
      <c r="H53" s="4" t="str">
        <f t="shared" si="1"/>
        <v>，4511353</v>
      </c>
      <c r="I53" s="4" t="str">
        <f>VLOOKUP(A53,HOP!A:U,21,0)</f>
        <v>直采</v>
      </c>
    </row>
    <row r="54" s="4" customFormat="1" hidden="1" spans="1:9">
      <c r="A54" s="5">
        <v>999229445361528</v>
      </c>
      <c r="B54" s="6">
        <v>45309</v>
      </c>
      <c r="C54" s="6">
        <v>45313</v>
      </c>
      <c r="D54" s="4">
        <v>539.32</v>
      </c>
      <c r="E54" s="4" t="str">
        <f>VLOOKUP(A54,HOP!A:L,12,0)</f>
        <v>539.32</v>
      </c>
      <c r="F54" s="4" t="str">
        <f>VLOOKUP(A54,HOP!A:C,3,0)</f>
        <v>4515573</v>
      </c>
      <c r="G54" s="4">
        <f t="shared" si="0"/>
        <v>0</v>
      </c>
      <c r="H54" s="4" t="str">
        <f t="shared" si="1"/>
        <v>，4515573</v>
      </c>
      <c r="I54" s="4" t="str">
        <f>VLOOKUP(A54,HOP!A:U,21,0)</f>
        <v>直采</v>
      </c>
    </row>
    <row r="55" s="4" customFormat="1" hidden="1" spans="1:9">
      <c r="A55" s="5">
        <v>999229445445484</v>
      </c>
      <c r="B55" s="6">
        <v>45317</v>
      </c>
      <c r="C55" s="6">
        <v>45319</v>
      </c>
      <c r="D55" s="4">
        <v>332.66</v>
      </c>
      <c r="E55" s="4" t="str">
        <f>VLOOKUP(A55,HOP!A:L,12,0)</f>
        <v>332.66</v>
      </c>
      <c r="F55" s="4" t="str">
        <f>VLOOKUP(A55,HOP!A:C,3,0)</f>
        <v>4515785</v>
      </c>
      <c r="G55" s="4">
        <f t="shared" si="0"/>
        <v>0</v>
      </c>
      <c r="H55" s="4" t="str">
        <f t="shared" si="1"/>
        <v>，4515785</v>
      </c>
      <c r="I55" s="4" t="str">
        <f>VLOOKUP(A55,HOP!A:U,21,0)</f>
        <v>直采</v>
      </c>
    </row>
    <row r="56" s="4" customFormat="1" hidden="1" spans="1:9">
      <c r="A56" s="5">
        <v>999229445977120</v>
      </c>
      <c r="B56" s="6">
        <v>45316</v>
      </c>
      <c r="C56" s="6">
        <v>45318</v>
      </c>
      <c r="D56" s="4">
        <v>262.92</v>
      </c>
      <c r="E56" s="4" t="str">
        <f>VLOOKUP(A56,HOP!A:L,12,0)</f>
        <v>262.92</v>
      </c>
      <c r="F56" s="4" t="str">
        <f>VLOOKUP(A56,HOP!A:C,3,0)</f>
        <v>4516414</v>
      </c>
      <c r="G56" s="4">
        <f t="shared" si="0"/>
        <v>0</v>
      </c>
      <c r="H56" s="4" t="str">
        <f t="shared" si="1"/>
        <v>，4516414</v>
      </c>
      <c r="I56" s="4" t="str">
        <f>VLOOKUP(A56,HOP!A:U,21,0)</f>
        <v>直采</v>
      </c>
    </row>
    <row r="57" s="4" customFormat="1" hidden="1" spans="1:9">
      <c r="A57" s="5">
        <v>999229448918736</v>
      </c>
      <c r="B57" s="6">
        <v>45310</v>
      </c>
      <c r="C57" s="6">
        <v>45313</v>
      </c>
      <c r="D57" s="4">
        <v>418.55</v>
      </c>
      <c r="E57" s="4" t="str">
        <f>VLOOKUP(A57,HOP!A:L,12,0)</f>
        <v>418.55</v>
      </c>
      <c r="F57" s="4" t="str">
        <f>VLOOKUP(A57,HOP!A:C,3,0)</f>
        <v>4520763</v>
      </c>
      <c r="G57" s="4">
        <f t="shared" si="0"/>
        <v>0</v>
      </c>
      <c r="H57" s="4" t="str">
        <f t="shared" si="1"/>
        <v>，4520763</v>
      </c>
      <c r="I57" s="4" t="str">
        <f>VLOOKUP(A57,HOP!A:U,21,0)</f>
        <v>直采</v>
      </c>
    </row>
    <row r="58" s="4" customFormat="1" hidden="1" spans="1:9">
      <c r="A58" s="5">
        <v>999229448925216</v>
      </c>
      <c r="B58" s="6">
        <v>45310</v>
      </c>
      <c r="C58" s="6">
        <v>45313</v>
      </c>
      <c r="D58" s="4">
        <v>418.55</v>
      </c>
      <c r="E58" s="4" t="str">
        <f>VLOOKUP(A58,HOP!A:L,12,0)</f>
        <v>418.55</v>
      </c>
      <c r="F58" s="4" t="str">
        <f>VLOOKUP(A58,HOP!A:C,3,0)</f>
        <v>4520767</v>
      </c>
      <c r="G58" s="4">
        <f t="shared" si="0"/>
        <v>0</v>
      </c>
      <c r="H58" s="4" t="str">
        <f t="shared" si="1"/>
        <v>，4520767</v>
      </c>
      <c r="I58" s="4" t="str">
        <f>VLOOKUP(A58,HOP!A:U,21,0)</f>
        <v>直采</v>
      </c>
    </row>
    <row r="59" s="4" customFormat="1" hidden="1" spans="1:9">
      <c r="A59" s="5">
        <v>999229450751980</v>
      </c>
      <c r="B59" s="6">
        <v>45318</v>
      </c>
      <c r="C59" s="6">
        <v>45319</v>
      </c>
      <c r="D59" s="4">
        <v>234.82</v>
      </c>
      <c r="E59" s="4" t="str">
        <f>VLOOKUP(A59,HOP!A:L,12,0)</f>
        <v>234.82</v>
      </c>
      <c r="F59" s="4" t="str">
        <f>VLOOKUP(A59,HOP!A:C,3,0)</f>
        <v>4523622</v>
      </c>
      <c r="G59" s="4">
        <f t="shared" si="0"/>
        <v>0</v>
      </c>
      <c r="H59" s="4" t="str">
        <f t="shared" si="1"/>
        <v>，4523622</v>
      </c>
      <c r="I59" s="4" t="str">
        <f>VLOOKUP(A59,HOP!A:U,21,0)</f>
        <v>直采</v>
      </c>
    </row>
    <row r="60" s="4" customFormat="1" hidden="1" spans="1:9">
      <c r="A60" s="5">
        <v>999229450938608</v>
      </c>
      <c r="B60" s="6">
        <v>45313</v>
      </c>
      <c r="C60" s="6">
        <v>45315</v>
      </c>
      <c r="D60" s="4">
        <v>89.88</v>
      </c>
      <c r="E60" s="4" t="str">
        <f>VLOOKUP(A60,HOP!A:L,12,0)</f>
        <v>89.88</v>
      </c>
      <c r="F60" s="4" t="str">
        <f>VLOOKUP(A60,HOP!A:C,3,0)</f>
        <v>4523986</v>
      </c>
      <c r="G60" s="4">
        <f t="shared" si="0"/>
        <v>0</v>
      </c>
      <c r="H60" s="4" t="str">
        <f t="shared" si="1"/>
        <v>，4523986</v>
      </c>
      <c r="I60" s="4" t="str">
        <f>VLOOKUP(A60,HOP!A:U,21,0)</f>
        <v>直采</v>
      </c>
    </row>
    <row r="61" s="4" customFormat="1" hidden="1" spans="1:9">
      <c r="A61" s="5">
        <v>999229451161142</v>
      </c>
      <c r="B61" s="6">
        <v>45316</v>
      </c>
      <c r="C61" s="6">
        <v>45318</v>
      </c>
      <c r="D61" s="4">
        <v>215.16</v>
      </c>
      <c r="E61" s="4" t="str">
        <f>VLOOKUP(A61,HOP!A:L,12,0)</f>
        <v>215.16</v>
      </c>
      <c r="F61" s="4" t="str">
        <f>VLOOKUP(A61,HOP!A:C,3,0)</f>
        <v>4524419</v>
      </c>
      <c r="G61" s="4">
        <f t="shared" si="0"/>
        <v>0</v>
      </c>
      <c r="H61" s="4" t="str">
        <f t="shared" si="1"/>
        <v>，4524419</v>
      </c>
      <c r="I61" s="4" t="str">
        <f>VLOOKUP(A61,HOP!A:U,21,0)</f>
        <v>直采</v>
      </c>
    </row>
    <row r="62" s="4" customFormat="1" hidden="1" spans="1:9">
      <c r="A62" s="5">
        <v>999229451835301</v>
      </c>
      <c r="B62" s="6">
        <v>45309</v>
      </c>
      <c r="C62" s="6">
        <v>45315</v>
      </c>
      <c r="D62" s="4">
        <v>365.7</v>
      </c>
      <c r="E62" s="4" t="str">
        <f>VLOOKUP(A62,HOP!A:L,12,0)</f>
        <v>365.70</v>
      </c>
      <c r="F62" s="4" t="str">
        <f>VLOOKUP(A62,HOP!A:C,3,0)</f>
        <v>4525488</v>
      </c>
      <c r="G62" s="4">
        <f t="shared" si="0"/>
        <v>0</v>
      </c>
      <c r="H62" s="4" t="str">
        <f t="shared" si="1"/>
        <v>，4525488</v>
      </c>
      <c r="I62" s="4" t="str">
        <f>VLOOKUP(A62,HOP!A:U,21,0)</f>
        <v>直采</v>
      </c>
    </row>
    <row r="63" s="4" customFormat="1" hidden="1" spans="1:9">
      <c r="A63" s="5">
        <v>999229456004323</v>
      </c>
      <c r="B63" s="6">
        <v>45312</v>
      </c>
      <c r="C63" s="6">
        <v>45314</v>
      </c>
      <c r="D63" s="4">
        <v>178.92</v>
      </c>
      <c r="E63" s="4" t="str">
        <f>VLOOKUP(A63,HOP!A:L,12,0)</f>
        <v>178.92</v>
      </c>
      <c r="F63" s="4" t="str">
        <f>VLOOKUP(A63,HOP!A:C,3,0)</f>
        <v>4529836</v>
      </c>
      <c r="G63" s="4">
        <f t="shared" si="0"/>
        <v>0</v>
      </c>
      <c r="H63" s="4" t="str">
        <f t="shared" si="1"/>
        <v>，4529836</v>
      </c>
      <c r="I63" s="4" t="str">
        <f>VLOOKUP(A63,HOP!A:U,21,0)</f>
        <v>直采</v>
      </c>
    </row>
    <row r="64" s="4" customFormat="1" hidden="1" spans="1:9">
      <c r="A64" s="5">
        <v>29457540703</v>
      </c>
      <c r="B64" s="6">
        <v>45317</v>
      </c>
      <c r="C64" s="6">
        <v>45319</v>
      </c>
      <c r="D64" s="4">
        <v>508.4</v>
      </c>
      <c r="E64" s="4" t="str">
        <f>VLOOKUP(A64,HOP!A:L,12,0)</f>
        <v>508.40</v>
      </c>
      <c r="F64" s="4" t="str">
        <f>VLOOKUP(A64,HOP!A:C,3,0)</f>
        <v>4531593</v>
      </c>
      <c r="G64" s="4">
        <f t="shared" si="0"/>
        <v>0</v>
      </c>
      <c r="H64" s="4" t="str">
        <f t="shared" si="1"/>
        <v>，4531593</v>
      </c>
      <c r="I64" s="4" t="str">
        <f>VLOOKUP(A64,HOP!A:U,21,0)</f>
        <v>直采</v>
      </c>
    </row>
    <row r="65" s="4" customFormat="1" hidden="1" spans="1:9">
      <c r="A65" s="5">
        <v>999229458544837</v>
      </c>
      <c r="B65" s="6">
        <v>45311</v>
      </c>
      <c r="C65" s="6">
        <v>45313</v>
      </c>
      <c r="D65" s="4">
        <v>104.76</v>
      </c>
      <c r="E65" s="4" t="str">
        <f>VLOOKUP(A65,HOP!A:L,12,0)</f>
        <v>104.76</v>
      </c>
      <c r="F65" s="4" t="str">
        <f>VLOOKUP(A65,HOP!A:C,3,0)</f>
        <v>4532804</v>
      </c>
      <c r="G65" s="4">
        <f t="shared" si="0"/>
        <v>0</v>
      </c>
      <c r="H65" s="4" t="str">
        <f t="shared" si="1"/>
        <v>，4532804</v>
      </c>
      <c r="I65" s="4" t="str">
        <f>VLOOKUP(A65,HOP!A:U,21,0)</f>
        <v>直采</v>
      </c>
    </row>
    <row r="66" s="4" customFormat="1" hidden="1" spans="1:9">
      <c r="A66" s="5">
        <v>999229459284735</v>
      </c>
      <c r="B66" s="6">
        <v>45316</v>
      </c>
      <c r="C66" s="6">
        <v>45318</v>
      </c>
      <c r="D66" s="4">
        <v>107.58</v>
      </c>
      <c r="E66" s="4" t="str">
        <f>VLOOKUP(A66,HOP!A:L,12,0)</f>
        <v>107.58</v>
      </c>
      <c r="F66" s="4" t="str">
        <f>VLOOKUP(A66,HOP!A:C,3,0)</f>
        <v>4533835</v>
      </c>
      <c r="G66" s="4">
        <f t="shared" si="0"/>
        <v>0</v>
      </c>
      <c r="H66" s="4" t="str">
        <f t="shared" si="1"/>
        <v>，4533835</v>
      </c>
      <c r="I66" s="4" t="str">
        <f>VLOOKUP(A66,HOP!A:U,21,0)</f>
        <v>直采</v>
      </c>
    </row>
    <row r="67" s="4" customFormat="1" hidden="1" spans="1:9">
      <c r="A67" s="5">
        <v>999229461558328</v>
      </c>
      <c r="B67" s="6">
        <v>45316</v>
      </c>
      <c r="C67" s="6">
        <v>45318</v>
      </c>
      <c r="D67" s="4">
        <v>107</v>
      </c>
      <c r="E67" s="4" t="str">
        <f>VLOOKUP(A67,HOP!A:L,12,0)</f>
        <v>107.00</v>
      </c>
      <c r="F67" s="4" t="str">
        <f>VLOOKUP(A67,HOP!A:C,3,0)</f>
        <v>4537184</v>
      </c>
      <c r="G67" s="4">
        <f t="shared" ref="G67:G130" si="2">D67-E67</f>
        <v>0</v>
      </c>
      <c r="H67" s="4" t="str">
        <f t="shared" ref="H67:H130" si="3">$H$1&amp;F67</f>
        <v>，4537184</v>
      </c>
      <c r="I67" s="4" t="str">
        <f>VLOOKUP(A67,HOP!A:U,21,0)</f>
        <v>直采</v>
      </c>
    </row>
    <row r="68" s="4" customFormat="1" hidden="1" spans="1:9">
      <c r="A68" s="5">
        <v>999229462635358</v>
      </c>
      <c r="B68" s="6">
        <v>45310</v>
      </c>
      <c r="C68" s="6">
        <v>45317</v>
      </c>
      <c r="D68" s="4">
        <v>364.7</v>
      </c>
      <c r="E68" s="4" t="str">
        <f>VLOOKUP(A68,HOP!A:L,12,0)</f>
        <v>364.70</v>
      </c>
      <c r="F68" s="4" t="str">
        <f>VLOOKUP(A68,HOP!A:C,3,0)</f>
        <v>4538403</v>
      </c>
      <c r="G68" s="4">
        <f t="shared" si="2"/>
        <v>0</v>
      </c>
      <c r="H68" s="4" t="str">
        <f t="shared" si="3"/>
        <v>，4538403</v>
      </c>
      <c r="I68" s="4" t="str">
        <f>VLOOKUP(A68,HOP!A:U,21,0)</f>
        <v>直采</v>
      </c>
    </row>
    <row r="69" s="4" customFormat="1" hidden="1" spans="1:9">
      <c r="A69" s="5">
        <v>999229443829876</v>
      </c>
      <c r="B69" s="6">
        <v>45312</v>
      </c>
      <c r="C69" s="6">
        <v>45315</v>
      </c>
      <c r="D69" s="4">
        <v>404.49</v>
      </c>
      <c r="E69" s="4" t="str">
        <f>VLOOKUP(A69,HOP!A:L,12,0)</f>
        <v>404.49</v>
      </c>
      <c r="F69" s="4" t="str">
        <f>VLOOKUP(A69,HOP!A:C,3,0)</f>
        <v>4513562</v>
      </c>
      <c r="G69" s="4">
        <f t="shared" si="2"/>
        <v>0</v>
      </c>
      <c r="H69" s="4" t="str">
        <f t="shared" si="3"/>
        <v>，4513562</v>
      </c>
      <c r="I69" s="4" t="str">
        <f>VLOOKUP(A69,HOP!A:U,21,0)</f>
        <v>直采</v>
      </c>
    </row>
    <row r="70" s="4" customFormat="1" hidden="1" spans="1:9">
      <c r="A70" s="5">
        <v>999229464831106</v>
      </c>
      <c r="B70" s="6">
        <v>45317</v>
      </c>
      <c r="C70" s="6">
        <v>45318</v>
      </c>
      <c r="D70" s="4">
        <v>53.5</v>
      </c>
      <c r="E70" s="4" t="str">
        <f>VLOOKUP(A70,HOP!A:L,12,0)</f>
        <v>53.50</v>
      </c>
      <c r="F70" s="4" t="str">
        <f>VLOOKUP(A70,HOP!A:C,3,0)</f>
        <v>4541511</v>
      </c>
      <c r="G70" s="4">
        <f t="shared" si="2"/>
        <v>0</v>
      </c>
      <c r="H70" s="4" t="str">
        <f t="shared" si="3"/>
        <v>，4541511</v>
      </c>
      <c r="I70" s="4" t="str">
        <f>VLOOKUP(A70,HOP!A:U,21,0)</f>
        <v>直采</v>
      </c>
    </row>
    <row r="71" s="4" customFormat="1" hidden="1" spans="1:9">
      <c r="A71" s="5">
        <v>999229465986176</v>
      </c>
      <c r="B71" s="6">
        <v>45312</v>
      </c>
      <c r="C71" s="6">
        <v>45314</v>
      </c>
      <c r="D71" s="4">
        <v>338.75</v>
      </c>
      <c r="E71" s="4" t="str">
        <f>VLOOKUP(A71,HOP!A:L,12,0)</f>
        <v>338.75</v>
      </c>
      <c r="F71" s="4" t="str">
        <f>VLOOKUP(A71,HOP!A:C,3,0)</f>
        <v>4543247</v>
      </c>
      <c r="G71" s="4">
        <f t="shared" si="2"/>
        <v>0</v>
      </c>
      <c r="H71" s="4" t="str">
        <f t="shared" si="3"/>
        <v>，4543247</v>
      </c>
      <c r="I71" s="4" t="str">
        <f>VLOOKUP(A71,HOP!A:U,21,0)</f>
        <v>直采</v>
      </c>
    </row>
    <row r="72" s="4" customFormat="1" hidden="1" spans="1:9">
      <c r="A72" s="5">
        <v>999229466903301</v>
      </c>
      <c r="B72" s="6">
        <v>45318</v>
      </c>
      <c r="C72" s="6">
        <v>45319</v>
      </c>
      <c r="D72" s="4">
        <v>45.76</v>
      </c>
      <c r="E72" s="4" t="str">
        <f>VLOOKUP(A72,HOP!A:L,12,0)</f>
        <v>45.76</v>
      </c>
      <c r="F72" s="4" t="str">
        <f>VLOOKUP(A72,HOP!A:C,3,0)</f>
        <v>4544426</v>
      </c>
      <c r="G72" s="4">
        <f t="shared" si="2"/>
        <v>0</v>
      </c>
      <c r="H72" s="4" t="str">
        <f t="shared" si="3"/>
        <v>，4544426</v>
      </c>
      <c r="I72" s="4" t="str">
        <f>VLOOKUP(A72,HOP!A:U,21,0)</f>
        <v>直采</v>
      </c>
    </row>
    <row r="73" s="4" customFormat="1" spans="1:9">
      <c r="A73" s="5">
        <v>999229392654992</v>
      </c>
      <c r="B73" s="6">
        <v>45313</v>
      </c>
      <c r="C73" s="6">
        <v>45314</v>
      </c>
      <c r="D73" s="4">
        <v>21.08</v>
      </c>
      <c r="E73" s="4" t="str">
        <f>VLOOKUP(A73,HOP!A:L,12,0)</f>
        <v>21.04</v>
      </c>
      <c r="F73" s="4" t="str">
        <f>VLOOKUP(A73,HOP!A:C,3,0)</f>
        <v>4443378</v>
      </c>
      <c r="G73" s="4">
        <f t="shared" si="2"/>
        <v>0.0399999999999991</v>
      </c>
      <c r="H73" s="4" t="str">
        <f t="shared" si="3"/>
        <v>，4443378</v>
      </c>
      <c r="I73" s="4" t="str">
        <f>VLOOKUP(A73,HOP!A:U,21,0)</f>
        <v>直采</v>
      </c>
    </row>
    <row r="74" s="4" customFormat="1" hidden="1" spans="1:9">
      <c r="A74" s="5">
        <v>999229477113719</v>
      </c>
      <c r="B74" s="6">
        <v>45311</v>
      </c>
      <c r="C74" s="6">
        <v>45313</v>
      </c>
      <c r="D74" s="4">
        <v>290.06</v>
      </c>
      <c r="E74" s="4" t="str">
        <f>VLOOKUP(A74,HOP!A:L,12,0)</f>
        <v>290.06</v>
      </c>
      <c r="F74" s="4" t="str">
        <f>VLOOKUP(A74,HOP!A:C,3,0)</f>
        <v>4547390</v>
      </c>
      <c r="G74" s="4">
        <f t="shared" si="2"/>
        <v>0</v>
      </c>
      <c r="H74" s="4" t="str">
        <f t="shared" si="3"/>
        <v>，4547390</v>
      </c>
      <c r="I74" s="4" t="str">
        <f>VLOOKUP(A74,HOP!A:U,21,0)</f>
        <v>直采</v>
      </c>
    </row>
    <row r="75" s="4" customFormat="1" hidden="1" spans="1:9">
      <c r="A75" s="5">
        <v>999229480387998</v>
      </c>
      <c r="B75" s="6">
        <v>45318</v>
      </c>
      <c r="C75" s="6">
        <v>45319</v>
      </c>
      <c r="D75" s="4">
        <v>142.1</v>
      </c>
      <c r="E75" s="4" t="str">
        <f>VLOOKUP(A75,HOP!A:L,12,0)</f>
        <v>142.10</v>
      </c>
      <c r="F75" s="4" t="str">
        <f>VLOOKUP(A75,HOP!A:C,3,0)</f>
        <v>4548787</v>
      </c>
      <c r="G75" s="4">
        <f t="shared" si="2"/>
        <v>0</v>
      </c>
      <c r="H75" s="4" t="str">
        <f t="shared" si="3"/>
        <v>，4548787</v>
      </c>
      <c r="I75" s="4" t="str">
        <f>VLOOKUP(A75,HOP!A:U,21,0)</f>
        <v>直采</v>
      </c>
    </row>
    <row r="76" s="4" customFormat="1" hidden="1" spans="1:9">
      <c r="A76" s="5">
        <v>999229480495662</v>
      </c>
      <c r="B76" s="6">
        <v>45311</v>
      </c>
      <c r="C76" s="6">
        <v>45314</v>
      </c>
      <c r="D76" s="4">
        <v>428.82</v>
      </c>
      <c r="E76" s="4" t="str">
        <f>VLOOKUP(A76,HOP!A:L,12,0)</f>
        <v>428.82</v>
      </c>
      <c r="F76" s="4" t="str">
        <f>VLOOKUP(A76,HOP!A:C,3,0)</f>
        <v>4548890</v>
      </c>
      <c r="G76" s="4">
        <f t="shared" si="2"/>
        <v>0</v>
      </c>
      <c r="H76" s="4" t="str">
        <f t="shared" si="3"/>
        <v>，4548890</v>
      </c>
      <c r="I76" s="4" t="str">
        <f>VLOOKUP(A76,HOP!A:U,21,0)</f>
        <v>直采</v>
      </c>
    </row>
    <row r="77" s="4" customFormat="1" hidden="1" spans="1:9">
      <c r="A77" s="5">
        <v>999229480534233</v>
      </c>
      <c r="B77" s="6">
        <v>45311</v>
      </c>
      <c r="C77" s="6">
        <v>45314</v>
      </c>
      <c r="D77" s="4">
        <v>428.82</v>
      </c>
      <c r="E77" s="4" t="str">
        <f>VLOOKUP(A77,HOP!A:L,12,0)</f>
        <v>428.82</v>
      </c>
      <c r="F77" s="4" t="str">
        <f>VLOOKUP(A77,HOP!A:C,3,0)</f>
        <v>4548908</v>
      </c>
      <c r="G77" s="4">
        <f t="shared" si="2"/>
        <v>0</v>
      </c>
      <c r="H77" s="4" t="str">
        <f t="shared" si="3"/>
        <v>，4548908</v>
      </c>
      <c r="I77" s="4" t="str">
        <f>VLOOKUP(A77,HOP!A:U,21,0)</f>
        <v>直采</v>
      </c>
    </row>
    <row r="78" s="4" customFormat="1" hidden="1" spans="1:9">
      <c r="A78" s="5">
        <v>29481345662</v>
      </c>
      <c r="B78" s="6">
        <v>45312</v>
      </c>
      <c r="C78" s="6">
        <v>45314</v>
      </c>
      <c r="D78" s="4">
        <v>215.94</v>
      </c>
      <c r="E78" s="4" t="str">
        <f>VLOOKUP(A78,HOP!A:L,12,0)</f>
        <v>215.94</v>
      </c>
      <c r="F78" s="4" t="str">
        <f>VLOOKUP(A78,HOP!A:C,3,0)</f>
        <v>4549282</v>
      </c>
      <c r="G78" s="4">
        <f t="shared" si="2"/>
        <v>0</v>
      </c>
      <c r="H78" s="4" t="str">
        <f t="shared" si="3"/>
        <v>，4549282</v>
      </c>
      <c r="I78" s="4" t="str">
        <f>VLOOKUP(A78,HOP!A:U,21,0)</f>
        <v>直采</v>
      </c>
    </row>
    <row r="79" s="4" customFormat="1" hidden="1" spans="1:9">
      <c r="A79" s="5">
        <v>999229482941391</v>
      </c>
      <c r="B79" s="6">
        <v>45306</v>
      </c>
      <c r="C79" s="6">
        <v>45313</v>
      </c>
      <c r="D79" s="4">
        <v>826</v>
      </c>
      <c r="E79" s="4" t="str">
        <f>VLOOKUP(A79,HOP!A:L,12,0)</f>
        <v>826.00</v>
      </c>
      <c r="F79" s="4" t="str">
        <f>VLOOKUP(A79,HOP!A:C,3,0)</f>
        <v>4550262</v>
      </c>
      <c r="G79" s="4">
        <f t="shared" si="2"/>
        <v>0</v>
      </c>
      <c r="H79" s="4" t="str">
        <f t="shared" si="3"/>
        <v>，4550262</v>
      </c>
      <c r="I79" s="4" t="str">
        <f>VLOOKUP(A79,HOP!A:U,21,0)</f>
        <v>直采</v>
      </c>
    </row>
    <row r="80" s="4" customFormat="1" hidden="1" spans="1:9">
      <c r="A80" s="5">
        <v>999229499076913</v>
      </c>
      <c r="B80" s="6">
        <v>45311</v>
      </c>
      <c r="C80" s="6">
        <v>45314</v>
      </c>
      <c r="D80" s="4">
        <v>235.36</v>
      </c>
      <c r="E80" s="4" t="str">
        <f>VLOOKUP(A80,HOP!A:L,12,0)</f>
        <v>235.36</v>
      </c>
      <c r="F80" s="4" t="str">
        <f>VLOOKUP(A80,HOP!A:C,3,0)</f>
        <v>4553652</v>
      </c>
      <c r="G80" s="4">
        <f t="shared" si="2"/>
        <v>0</v>
      </c>
      <c r="H80" s="4" t="str">
        <f t="shared" si="3"/>
        <v>，4553652</v>
      </c>
      <c r="I80" s="4" t="str">
        <f>VLOOKUP(A80,HOP!A:U,21,0)</f>
        <v>直采</v>
      </c>
    </row>
    <row r="81" s="4" customFormat="1" hidden="1" spans="1:9">
      <c r="A81" s="5">
        <v>999229529370877</v>
      </c>
      <c r="B81" s="6">
        <v>45315</v>
      </c>
      <c r="C81" s="6">
        <v>45317</v>
      </c>
      <c r="D81" s="4">
        <v>366.02</v>
      </c>
      <c r="E81" s="4" t="str">
        <f>VLOOKUP(A81,HOP!A:L,12,0)</f>
        <v>366.02</v>
      </c>
      <c r="F81" s="4" t="str">
        <f>VLOOKUP(A81,HOP!A:C,3,0)</f>
        <v>4555518</v>
      </c>
      <c r="G81" s="4">
        <f t="shared" si="2"/>
        <v>0</v>
      </c>
      <c r="H81" s="4" t="str">
        <f t="shared" si="3"/>
        <v>，4555518</v>
      </c>
      <c r="I81" s="4" t="str">
        <f>VLOOKUP(A81,HOP!A:U,21,0)</f>
        <v>直采</v>
      </c>
    </row>
    <row r="82" s="4" customFormat="1" hidden="1" spans="1:9">
      <c r="A82" s="5">
        <v>999229531461709</v>
      </c>
      <c r="B82" s="6">
        <v>45313</v>
      </c>
      <c r="C82" s="6">
        <v>45316</v>
      </c>
      <c r="D82" s="4">
        <v>120.6</v>
      </c>
      <c r="E82" s="4" t="str">
        <f>VLOOKUP(A82,HOP!A:L,12,0)</f>
        <v>120.60</v>
      </c>
      <c r="F82" s="4" t="str">
        <f>VLOOKUP(A82,HOP!A:C,3,0)</f>
        <v>4556331</v>
      </c>
      <c r="G82" s="4">
        <f t="shared" si="2"/>
        <v>0</v>
      </c>
      <c r="H82" s="4" t="str">
        <f t="shared" si="3"/>
        <v>，4556331</v>
      </c>
      <c r="I82" s="4" t="str">
        <f>VLOOKUP(A82,HOP!A:U,21,0)</f>
        <v>直采</v>
      </c>
    </row>
    <row r="83" s="4" customFormat="1" hidden="1" spans="1:9">
      <c r="A83" s="5">
        <v>999229532235809</v>
      </c>
      <c r="B83" s="6">
        <v>45312</v>
      </c>
      <c r="C83" s="6">
        <v>45314</v>
      </c>
      <c r="D83" s="4">
        <v>178.96</v>
      </c>
      <c r="E83" s="4" t="str">
        <f>VLOOKUP(A83,HOP!A:L,12,0)</f>
        <v>178.96</v>
      </c>
      <c r="F83" s="4" t="str">
        <f>VLOOKUP(A83,HOP!A:C,3,0)</f>
        <v>4556615</v>
      </c>
      <c r="G83" s="4">
        <f t="shared" si="2"/>
        <v>0</v>
      </c>
      <c r="H83" s="4" t="str">
        <f t="shared" si="3"/>
        <v>，4556615</v>
      </c>
      <c r="I83" s="4" t="str">
        <f>VLOOKUP(A83,HOP!A:U,21,0)</f>
        <v>直采</v>
      </c>
    </row>
    <row r="84" s="4" customFormat="1" hidden="1" spans="1:9">
      <c r="A84" s="5">
        <v>999229533939754</v>
      </c>
      <c r="B84" s="6">
        <v>45317</v>
      </c>
      <c r="C84" s="6">
        <v>45318</v>
      </c>
      <c r="D84" s="4">
        <v>248.48</v>
      </c>
      <c r="E84" s="4" t="str">
        <f>VLOOKUP(A84,HOP!A:L,12,0)</f>
        <v>248.48</v>
      </c>
      <c r="F84" s="4" t="str">
        <f>VLOOKUP(A84,HOP!A:C,3,0)</f>
        <v>4557582</v>
      </c>
      <c r="G84" s="4">
        <f t="shared" si="2"/>
        <v>0</v>
      </c>
      <c r="H84" s="4" t="str">
        <f t="shared" si="3"/>
        <v>，4557582</v>
      </c>
      <c r="I84" s="4" t="str">
        <f>VLOOKUP(A84,HOP!A:U,21,0)</f>
        <v>直采</v>
      </c>
    </row>
    <row r="85" s="4" customFormat="1" hidden="1" spans="1:9">
      <c r="A85" s="5">
        <v>999229534197923</v>
      </c>
      <c r="B85" s="6">
        <v>45314</v>
      </c>
      <c r="C85" s="6">
        <v>45315</v>
      </c>
      <c r="D85" s="4">
        <v>106.86</v>
      </c>
      <c r="E85" s="4" t="str">
        <f>VLOOKUP(A85,HOP!A:L,12,0)</f>
        <v>106.86</v>
      </c>
      <c r="F85" s="4" t="str">
        <f>VLOOKUP(A85,HOP!A:C,3,0)</f>
        <v>4557802</v>
      </c>
      <c r="G85" s="4">
        <f t="shared" si="2"/>
        <v>0</v>
      </c>
      <c r="H85" s="4" t="str">
        <f t="shared" si="3"/>
        <v>，4557802</v>
      </c>
      <c r="I85" s="4" t="str">
        <f>VLOOKUP(A85,HOP!A:U,21,0)</f>
        <v>直采</v>
      </c>
    </row>
    <row r="86" s="4" customFormat="1" hidden="1" spans="1:9">
      <c r="A86" s="5">
        <v>999229534306105</v>
      </c>
      <c r="B86" s="6">
        <v>45315</v>
      </c>
      <c r="C86" s="6">
        <v>45316</v>
      </c>
      <c r="D86" s="4">
        <v>106.86</v>
      </c>
      <c r="E86" s="4" t="str">
        <f>VLOOKUP(A86,HOP!A:L,12,0)</f>
        <v>106.86</v>
      </c>
      <c r="F86" s="4" t="str">
        <f>VLOOKUP(A86,HOP!A:C,3,0)</f>
        <v>4557910</v>
      </c>
      <c r="G86" s="4">
        <f t="shared" si="2"/>
        <v>0</v>
      </c>
      <c r="H86" s="4" t="str">
        <f t="shared" si="3"/>
        <v>，4557910</v>
      </c>
      <c r="I86" s="4" t="str">
        <f>VLOOKUP(A86,HOP!A:U,21,0)</f>
        <v>直采</v>
      </c>
    </row>
    <row r="87" s="4" customFormat="1" hidden="1" spans="1:9">
      <c r="A87" s="5">
        <v>999229535098816</v>
      </c>
      <c r="B87" s="6">
        <v>45318</v>
      </c>
      <c r="C87" s="6">
        <v>45319</v>
      </c>
      <c r="D87" s="4">
        <v>234.38</v>
      </c>
      <c r="E87" s="4" t="str">
        <f>VLOOKUP(A87,HOP!A:L,12,0)</f>
        <v>234.38</v>
      </c>
      <c r="F87" s="4" t="str">
        <f>VLOOKUP(A87,HOP!A:C,3,0)</f>
        <v>4558574</v>
      </c>
      <c r="G87" s="4">
        <f t="shared" si="2"/>
        <v>0</v>
      </c>
      <c r="H87" s="4" t="str">
        <f t="shared" si="3"/>
        <v>，4558574</v>
      </c>
      <c r="I87" s="4" t="str">
        <f>VLOOKUP(A87,HOP!A:U,21,0)</f>
        <v>直采</v>
      </c>
    </row>
    <row r="88" s="4" customFormat="1" hidden="1" spans="1:9">
      <c r="A88" s="5">
        <v>999229535595043</v>
      </c>
      <c r="B88" s="6">
        <v>45314</v>
      </c>
      <c r="C88" s="6">
        <v>45318</v>
      </c>
      <c r="D88" s="4">
        <v>731.6</v>
      </c>
      <c r="E88" s="4" t="str">
        <f>VLOOKUP(A88,HOP!A:L,12,0)</f>
        <v>731.60</v>
      </c>
      <c r="F88" s="4" t="str">
        <f>VLOOKUP(A88,HOP!A:C,3,0)</f>
        <v>4558942</v>
      </c>
      <c r="G88" s="4">
        <f t="shared" si="2"/>
        <v>0</v>
      </c>
      <c r="H88" s="4" t="str">
        <f t="shared" si="3"/>
        <v>，4558942</v>
      </c>
      <c r="I88" s="4" t="str">
        <f>VLOOKUP(A88,HOP!A:U,21,0)</f>
        <v>直采</v>
      </c>
    </row>
    <row r="89" s="4" customFormat="1" hidden="1" spans="1:9">
      <c r="A89" s="5">
        <v>29535620084</v>
      </c>
      <c r="B89" s="6">
        <v>45311</v>
      </c>
      <c r="C89" s="6">
        <v>45315</v>
      </c>
      <c r="D89" s="4">
        <v>2002.24</v>
      </c>
      <c r="E89" s="4" t="str">
        <f>VLOOKUP(A89,HOP!A:L,12,0)</f>
        <v>2002.24</v>
      </c>
      <c r="F89" s="4" t="str">
        <f>VLOOKUP(A89,HOP!A:C,3,0)</f>
        <v>4558967</v>
      </c>
      <c r="G89" s="4">
        <f t="shared" si="2"/>
        <v>0</v>
      </c>
      <c r="H89" s="4" t="str">
        <f t="shared" si="3"/>
        <v>，4558967</v>
      </c>
      <c r="I89" s="4" t="str">
        <f>VLOOKUP(A89,HOP!A:U,21,0)</f>
        <v>直采</v>
      </c>
    </row>
    <row r="90" s="4" customFormat="1" hidden="1" spans="1:9">
      <c r="A90" s="5">
        <v>29535620087</v>
      </c>
      <c r="B90" s="6">
        <v>45311</v>
      </c>
      <c r="C90" s="6">
        <v>45315</v>
      </c>
      <c r="D90" s="4">
        <v>1331.2</v>
      </c>
      <c r="E90" s="4" t="str">
        <f>VLOOKUP(A90,HOP!A:L,12,0)</f>
        <v>1331.20</v>
      </c>
      <c r="F90" s="4" t="str">
        <f>VLOOKUP(A90,HOP!A:C,3,0)</f>
        <v>4558966</v>
      </c>
      <c r="G90" s="4">
        <f t="shared" si="2"/>
        <v>0</v>
      </c>
      <c r="H90" s="4" t="str">
        <f t="shared" si="3"/>
        <v>，4558966</v>
      </c>
      <c r="I90" s="4" t="str">
        <f>VLOOKUP(A90,HOP!A:U,21,0)</f>
        <v>直采</v>
      </c>
    </row>
    <row r="91" s="4" customFormat="1" hidden="1" spans="1:9">
      <c r="A91" s="5">
        <v>999229448016999</v>
      </c>
      <c r="B91" s="6">
        <v>45316</v>
      </c>
      <c r="C91" s="6">
        <v>45319</v>
      </c>
      <c r="D91" s="4">
        <v>404.91</v>
      </c>
      <c r="E91" s="4" t="str">
        <f>VLOOKUP(A91,HOP!A:L,12,0)</f>
        <v>404.91</v>
      </c>
      <c r="F91" s="4" t="str">
        <f>VLOOKUP(A91,HOP!A:C,3,0)</f>
        <v>4519241</v>
      </c>
      <c r="G91" s="4">
        <f t="shared" si="2"/>
        <v>0</v>
      </c>
      <c r="H91" s="4" t="str">
        <f t="shared" si="3"/>
        <v>，4519241</v>
      </c>
      <c r="I91" s="4" t="str">
        <f>VLOOKUP(A91,HOP!A:U,21,0)</f>
        <v>直采</v>
      </c>
    </row>
    <row r="92" s="4" customFormat="1" hidden="1" spans="1:9">
      <c r="A92" s="5">
        <v>999229542635982</v>
      </c>
      <c r="B92" s="6">
        <v>45315</v>
      </c>
      <c r="C92" s="6">
        <v>45317</v>
      </c>
      <c r="D92" s="4">
        <v>204.24</v>
      </c>
      <c r="E92" s="4" t="str">
        <f>VLOOKUP(A92,HOP!A:L,12,0)</f>
        <v>204.24</v>
      </c>
      <c r="F92" s="4" t="str">
        <f>VLOOKUP(A92,HOP!A:C,3,0)</f>
        <v>4561323</v>
      </c>
      <c r="G92" s="4">
        <f t="shared" si="2"/>
        <v>0</v>
      </c>
      <c r="H92" s="4" t="str">
        <f t="shared" si="3"/>
        <v>，4561323</v>
      </c>
      <c r="I92" s="4" t="str">
        <f>VLOOKUP(A92,HOP!A:U,21,0)</f>
        <v>直采</v>
      </c>
    </row>
    <row r="93" s="4" customFormat="1" hidden="1" spans="1:9">
      <c r="A93" s="5">
        <v>999229543324193</v>
      </c>
      <c r="B93" s="6">
        <v>45310</v>
      </c>
      <c r="C93" s="6">
        <v>45313</v>
      </c>
      <c r="D93" s="4">
        <v>334.67</v>
      </c>
      <c r="E93" s="4" t="str">
        <f>VLOOKUP(A93,HOP!A:L,12,0)</f>
        <v>334.67</v>
      </c>
      <c r="F93" s="4" t="str">
        <f>VLOOKUP(A93,HOP!A:C,3,0)</f>
        <v>4561778</v>
      </c>
      <c r="G93" s="4">
        <f t="shared" si="2"/>
        <v>0</v>
      </c>
      <c r="H93" s="4" t="str">
        <f t="shared" si="3"/>
        <v>，4561778</v>
      </c>
      <c r="I93" s="4" t="str">
        <f>VLOOKUP(A93,HOP!A:U,21,0)</f>
        <v>直采</v>
      </c>
    </row>
    <row r="94" s="4" customFormat="1" hidden="1" spans="1:9">
      <c r="A94" s="5">
        <v>999229544557766</v>
      </c>
      <c r="B94" s="6">
        <v>45318</v>
      </c>
      <c r="C94" s="6">
        <v>45319</v>
      </c>
      <c r="D94" s="4">
        <v>22.32</v>
      </c>
      <c r="E94" s="4" t="str">
        <f>VLOOKUP(A94,HOP!A:L,12,0)</f>
        <v>22.32</v>
      </c>
      <c r="F94" s="4" t="str">
        <f>VLOOKUP(A94,HOP!A:C,3,0)</f>
        <v>4563610</v>
      </c>
      <c r="G94" s="4">
        <f t="shared" si="2"/>
        <v>0</v>
      </c>
      <c r="H94" s="4" t="str">
        <f t="shared" si="3"/>
        <v>，4563610</v>
      </c>
      <c r="I94" s="4" t="str">
        <f>VLOOKUP(A94,HOP!A:U,21,0)</f>
        <v>直采</v>
      </c>
    </row>
    <row r="95" s="4" customFormat="1" hidden="1" spans="1:9">
      <c r="A95" s="5">
        <v>999229545065931</v>
      </c>
      <c r="B95" s="6">
        <v>45317</v>
      </c>
      <c r="C95" s="6">
        <v>45319</v>
      </c>
      <c r="D95" s="4">
        <v>91.52</v>
      </c>
      <c r="E95" s="4" t="str">
        <f>VLOOKUP(A95,HOP!A:L,12,0)</f>
        <v>91.52</v>
      </c>
      <c r="F95" s="4" t="str">
        <f>VLOOKUP(A95,HOP!A:C,3,0)</f>
        <v>4564239</v>
      </c>
      <c r="G95" s="4">
        <f t="shared" si="2"/>
        <v>0</v>
      </c>
      <c r="H95" s="4" t="str">
        <f t="shared" si="3"/>
        <v>，4564239</v>
      </c>
      <c r="I95" s="4" t="str">
        <f>VLOOKUP(A95,HOP!A:U,21,0)</f>
        <v>直采</v>
      </c>
    </row>
    <row r="96" s="4" customFormat="1" hidden="1" spans="1:9">
      <c r="A96" s="5">
        <v>999229547945469</v>
      </c>
      <c r="B96" s="6">
        <v>45316</v>
      </c>
      <c r="C96" s="6">
        <v>45319</v>
      </c>
      <c r="D96" s="4">
        <v>678</v>
      </c>
      <c r="E96" s="4" t="str">
        <f>VLOOKUP(A96,HOP!A:L,12,0)</f>
        <v>678.00</v>
      </c>
      <c r="F96" s="4" t="str">
        <f>VLOOKUP(A96,HOP!A:C,3,0)</f>
        <v>4565008</v>
      </c>
      <c r="G96" s="4">
        <f t="shared" si="2"/>
        <v>0</v>
      </c>
      <c r="H96" s="4" t="str">
        <f t="shared" si="3"/>
        <v>，4565008</v>
      </c>
      <c r="I96" s="4" t="str">
        <f>VLOOKUP(A96,HOP!A:U,21,0)</f>
        <v>直采</v>
      </c>
    </row>
    <row r="97" s="4" customFormat="1" hidden="1" spans="1:9">
      <c r="A97" s="5">
        <v>999229557398917</v>
      </c>
      <c r="B97" s="6">
        <v>45316</v>
      </c>
      <c r="C97" s="6">
        <v>45317</v>
      </c>
      <c r="D97" s="4">
        <v>106.84</v>
      </c>
      <c r="E97" s="4" t="str">
        <f>VLOOKUP(A97,HOP!A:L,12,0)</f>
        <v>106.84</v>
      </c>
      <c r="F97" s="4" t="str">
        <f>VLOOKUP(A97,HOP!A:C,3,0)</f>
        <v>4568242</v>
      </c>
      <c r="G97" s="4">
        <f t="shared" si="2"/>
        <v>0</v>
      </c>
      <c r="H97" s="4" t="str">
        <f t="shared" si="3"/>
        <v>，4568242</v>
      </c>
      <c r="I97" s="4" t="str">
        <f>VLOOKUP(A97,HOP!A:U,21,0)</f>
        <v>直采</v>
      </c>
    </row>
    <row r="98" s="4" customFormat="1" hidden="1" spans="1:9">
      <c r="A98" s="5">
        <v>999229557415564</v>
      </c>
      <c r="B98" s="6">
        <v>45314</v>
      </c>
      <c r="C98" s="6">
        <v>45319</v>
      </c>
      <c r="D98" s="4">
        <v>440.05</v>
      </c>
      <c r="E98" s="4" t="str">
        <f>VLOOKUP(A98,HOP!A:L,12,0)</f>
        <v>440.05</v>
      </c>
      <c r="F98" s="4" t="str">
        <f>VLOOKUP(A98,HOP!A:C,3,0)</f>
        <v>4568248</v>
      </c>
      <c r="G98" s="4">
        <f t="shared" si="2"/>
        <v>0</v>
      </c>
      <c r="H98" s="4" t="str">
        <f t="shared" si="3"/>
        <v>，4568248</v>
      </c>
      <c r="I98" s="4" t="str">
        <f>VLOOKUP(A98,HOP!A:U,21,0)</f>
        <v>直采</v>
      </c>
    </row>
    <row r="99" s="4" customFormat="1" hidden="1" spans="1:9">
      <c r="A99" s="5">
        <v>999229565121828</v>
      </c>
      <c r="B99" s="6">
        <v>45315</v>
      </c>
      <c r="C99" s="6">
        <v>45316</v>
      </c>
      <c r="D99" s="4">
        <v>542.68</v>
      </c>
      <c r="E99" s="4" t="str">
        <f>VLOOKUP(A99,HOP!A:L,12,0)</f>
        <v>542.68</v>
      </c>
      <c r="F99" s="4" t="str">
        <f>VLOOKUP(A99,HOP!A:C,3,0)</f>
        <v>4569825</v>
      </c>
      <c r="G99" s="4">
        <f t="shared" si="2"/>
        <v>0</v>
      </c>
      <c r="H99" s="4" t="str">
        <f t="shared" si="3"/>
        <v>，4569825</v>
      </c>
      <c r="I99" s="4" t="str">
        <f>VLOOKUP(A99,HOP!A:U,21,0)</f>
        <v>直采</v>
      </c>
    </row>
    <row r="100" s="4" customFormat="1" hidden="1" spans="1:9">
      <c r="A100" s="5">
        <v>999229568996459</v>
      </c>
      <c r="B100" s="6">
        <v>45306</v>
      </c>
      <c r="C100" s="6">
        <v>45313</v>
      </c>
      <c r="D100" s="4">
        <v>254.8</v>
      </c>
      <c r="E100" s="4" t="str">
        <f>VLOOKUP(A100,HOP!A:L,12,0)</f>
        <v>254.80</v>
      </c>
      <c r="F100" s="4" t="str">
        <f>VLOOKUP(A100,HOP!A:C,3,0)</f>
        <v>4570188</v>
      </c>
      <c r="G100" s="4">
        <f t="shared" si="2"/>
        <v>0</v>
      </c>
      <c r="H100" s="4" t="str">
        <f t="shared" si="3"/>
        <v>，4570188</v>
      </c>
      <c r="I100" s="4" t="str">
        <f>VLOOKUP(A100,HOP!A:U,21,0)</f>
        <v>直采</v>
      </c>
    </row>
    <row r="101" s="4" customFormat="1" hidden="1" spans="1:9">
      <c r="A101" s="5">
        <v>999229572887511</v>
      </c>
      <c r="B101" s="6">
        <v>45309</v>
      </c>
      <c r="C101" s="6">
        <v>45313</v>
      </c>
      <c r="D101" s="4">
        <v>223.72</v>
      </c>
      <c r="E101" s="4" t="str">
        <f>VLOOKUP(A101,HOP!A:L,12,0)</f>
        <v>223.72</v>
      </c>
      <c r="F101" s="4" t="str">
        <f>VLOOKUP(A101,HOP!A:C,3,0)</f>
        <v>4571310</v>
      </c>
      <c r="G101" s="4">
        <f t="shared" si="2"/>
        <v>0</v>
      </c>
      <c r="H101" s="4" t="str">
        <f t="shared" si="3"/>
        <v>，4571310</v>
      </c>
      <c r="I101" s="4" t="str">
        <f>VLOOKUP(A101,HOP!A:U,21,0)</f>
        <v>直采</v>
      </c>
    </row>
    <row r="102" s="4" customFormat="1" hidden="1" spans="1:9">
      <c r="A102" s="5">
        <v>999229583314453</v>
      </c>
      <c r="B102" s="6">
        <v>45312</v>
      </c>
      <c r="C102" s="6">
        <v>45315</v>
      </c>
      <c r="D102" s="4">
        <v>343.22</v>
      </c>
      <c r="E102" s="4" t="str">
        <f>VLOOKUP(A102,HOP!A:L,12,0)</f>
        <v>343.22</v>
      </c>
      <c r="F102" s="4" t="str">
        <f>VLOOKUP(A102,HOP!A:C,3,0)</f>
        <v>4572963</v>
      </c>
      <c r="G102" s="4">
        <f t="shared" si="2"/>
        <v>0</v>
      </c>
      <c r="H102" s="4" t="str">
        <f t="shared" si="3"/>
        <v>，4572963</v>
      </c>
      <c r="I102" s="4" t="str">
        <f>VLOOKUP(A102,HOP!A:U,21,0)</f>
        <v>直采</v>
      </c>
    </row>
    <row r="103" s="4" customFormat="1" hidden="1" spans="1:9">
      <c r="A103" s="5">
        <v>999229586927076</v>
      </c>
      <c r="B103" s="6">
        <v>45313</v>
      </c>
      <c r="C103" s="6">
        <v>45314</v>
      </c>
      <c r="D103" s="4">
        <v>53.3</v>
      </c>
      <c r="E103" s="4" t="str">
        <f>VLOOKUP(A103,HOP!A:L,12,0)</f>
        <v>53.30</v>
      </c>
      <c r="F103" s="4" t="str">
        <f>VLOOKUP(A103,HOP!A:C,3,0)</f>
        <v>4573951</v>
      </c>
      <c r="G103" s="4">
        <f t="shared" si="2"/>
        <v>0</v>
      </c>
      <c r="H103" s="4" t="str">
        <f t="shared" si="3"/>
        <v>，4573951</v>
      </c>
      <c r="I103" s="4" t="str">
        <f>VLOOKUP(A103,HOP!A:U,21,0)</f>
        <v>直采</v>
      </c>
    </row>
    <row r="104" s="4" customFormat="1" hidden="1" spans="1:9">
      <c r="A104" s="5">
        <v>999229587806807</v>
      </c>
      <c r="B104" s="6">
        <v>45311</v>
      </c>
      <c r="C104" s="6">
        <v>45313</v>
      </c>
      <c r="D104" s="4">
        <v>288.38</v>
      </c>
      <c r="E104" s="4" t="str">
        <f>VLOOKUP(A104,HOP!A:L,12,0)</f>
        <v>288.38</v>
      </c>
      <c r="F104" s="4" t="str">
        <f>VLOOKUP(A104,HOP!A:C,3,0)</f>
        <v>4574227</v>
      </c>
      <c r="G104" s="4">
        <f t="shared" si="2"/>
        <v>0</v>
      </c>
      <c r="H104" s="4" t="str">
        <f t="shared" si="3"/>
        <v>，4574227</v>
      </c>
      <c r="I104" s="4" t="str">
        <f>VLOOKUP(A104,HOP!A:U,21,0)</f>
        <v>直采</v>
      </c>
    </row>
    <row r="105" s="4" customFormat="1" hidden="1" spans="1:9">
      <c r="A105" s="5">
        <v>999229587838710</v>
      </c>
      <c r="B105" s="6">
        <v>45311</v>
      </c>
      <c r="C105" s="6">
        <v>45313</v>
      </c>
      <c r="D105" s="4">
        <v>432.57</v>
      </c>
      <c r="E105" s="4" t="str">
        <f>VLOOKUP(A105,HOP!A:L,12,0)</f>
        <v>432.57</v>
      </c>
      <c r="F105" s="4" t="str">
        <f>VLOOKUP(A105,HOP!A:C,3,0)</f>
        <v>4574236</v>
      </c>
      <c r="G105" s="4">
        <f t="shared" si="2"/>
        <v>0</v>
      </c>
      <c r="H105" s="4" t="str">
        <f t="shared" si="3"/>
        <v>，4574236</v>
      </c>
      <c r="I105" s="4" t="str">
        <f>VLOOKUP(A105,HOP!A:U,21,0)</f>
        <v>直采</v>
      </c>
    </row>
    <row r="106" s="4" customFormat="1" hidden="1" spans="1:9">
      <c r="A106" s="5">
        <v>999229587945132</v>
      </c>
      <c r="B106" s="6">
        <v>45314</v>
      </c>
      <c r="C106" s="6">
        <v>45316</v>
      </c>
      <c r="D106" s="4">
        <v>175.64</v>
      </c>
      <c r="E106" s="4" t="str">
        <f>VLOOKUP(A106,HOP!A:L,12,0)</f>
        <v>175.64</v>
      </c>
      <c r="F106" s="4" t="str">
        <f>VLOOKUP(A106,HOP!A:C,3,0)</f>
        <v>4574330</v>
      </c>
      <c r="G106" s="4">
        <f t="shared" si="2"/>
        <v>0</v>
      </c>
      <c r="H106" s="4" t="str">
        <f t="shared" si="3"/>
        <v>，4574330</v>
      </c>
      <c r="I106" s="4" t="str">
        <f>VLOOKUP(A106,HOP!A:U,21,0)</f>
        <v>直采</v>
      </c>
    </row>
    <row r="107" s="4" customFormat="1" hidden="1" spans="1:9">
      <c r="A107" s="5">
        <v>999229591391689</v>
      </c>
      <c r="B107" s="6">
        <v>45313</v>
      </c>
      <c r="C107" s="6">
        <v>45315</v>
      </c>
      <c r="D107" s="4">
        <v>175.64</v>
      </c>
      <c r="E107" s="4" t="str">
        <f>VLOOKUP(A107,HOP!A:L,12,0)</f>
        <v>175.64</v>
      </c>
      <c r="F107" s="4" t="str">
        <f>VLOOKUP(A107,HOP!A:C,3,0)</f>
        <v>4575764</v>
      </c>
      <c r="G107" s="4">
        <f t="shared" si="2"/>
        <v>0</v>
      </c>
      <c r="H107" s="4" t="str">
        <f t="shared" si="3"/>
        <v>，4575764</v>
      </c>
      <c r="I107" s="4" t="str">
        <f>VLOOKUP(A107,HOP!A:U,21,0)</f>
        <v>直采</v>
      </c>
    </row>
    <row r="108" s="4" customFormat="1" hidden="1" spans="1:9">
      <c r="A108" s="5">
        <v>999229591184637</v>
      </c>
      <c r="B108" s="6">
        <v>45316</v>
      </c>
      <c r="C108" s="6">
        <v>45317</v>
      </c>
      <c r="D108" s="4">
        <v>97.42</v>
      </c>
      <c r="E108" s="4" t="str">
        <f>VLOOKUP(A108,HOP!A:L,12,0)</f>
        <v>97.42</v>
      </c>
      <c r="F108" s="4" t="str">
        <f>VLOOKUP(A108,HOP!A:C,3,0)</f>
        <v>4575695</v>
      </c>
      <c r="G108" s="4">
        <f t="shared" si="2"/>
        <v>0</v>
      </c>
      <c r="H108" s="4" t="str">
        <f t="shared" si="3"/>
        <v>，4575695</v>
      </c>
      <c r="I108" s="4" t="str">
        <f>VLOOKUP(A108,HOP!A:U,21,0)</f>
        <v>直采</v>
      </c>
    </row>
    <row r="109" s="4" customFormat="1" hidden="1" spans="1:9">
      <c r="A109" s="5">
        <v>999229592797102</v>
      </c>
      <c r="B109" s="6">
        <v>45314</v>
      </c>
      <c r="C109" s="6">
        <v>45317</v>
      </c>
      <c r="D109" s="4">
        <v>108.99</v>
      </c>
      <c r="E109" s="4" t="str">
        <f>VLOOKUP(A109,HOP!A:L,12,0)</f>
        <v>108.99</v>
      </c>
      <c r="F109" s="4" t="str">
        <f>VLOOKUP(A109,HOP!A:C,3,0)</f>
        <v>4576644</v>
      </c>
      <c r="G109" s="4">
        <f t="shared" si="2"/>
        <v>0</v>
      </c>
      <c r="H109" s="4" t="str">
        <f t="shared" si="3"/>
        <v>，4576644</v>
      </c>
      <c r="I109" s="4" t="str">
        <f>VLOOKUP(A109,HOP!A:U,21,0)</f>
        <v>直采</v>
      </c>
    </row>
    <row r="110" s="4" customFormat="1" spans="1:9">
      <c r="A110" s="5">
        <v>999229606624645</v>
      </c>
      <c r="B110" s="6">
        <v>45311</v>
      </c>
      <c r="C110" s="6">
        <v>45315</v>
      </c>
      <c r="D110" s="4">
        <v>731.83</v>
      </c>
      <c r="E110" s="4" t="str">
        <f>VLOOKUP(A110,HOP!A:L,12,0)</f>
        <v>731.62</v>
      </c>
      <c r="F110" s="4" t="str">
        <f>VLOOKUP(A110,HOP!A:C,3,0)</f>
        <v>4579319</v>
      </c>
      <c r="G110" s="4">
        <f t="shared" si="2"/>
        <v>0.210000000000036</v>
      </c>
      <c r="H110" s="4" t="str">
        <f t="shared" si="3"/>
        <v>，4579319</v>
      </c>
      <c r="I110" s="4" t="str">
        <f>VLOOKUP(A110,HOP!A:U,21,0)</f>
        <v>直采</v>
      </c>
    </row>
    <row r="111" s="4" customFormat="1" hidden="1" spans="1:9">
      <c r="A111" s="5">
        <v>999229607702276</v>
      </c>
      <c r="B111" s="6">
        <v>45307</v>
      </c>
      <c r="C111" s="6">
        <v>45314</v>
      </c>
      <c r="D111" s="4">
        <v>206.81</v>
      </c>
      <c r="E111" s="4" t="str">
        <f>VLOOKUP(A111,HOP!A:L,12,0)</f>
        <v>206.81</v>
      </c>
      <c r="F111" s="4" t="str">
        <f>VLOOKUP(A111,HOP!A:C,3,0)</f>
        <v>4579643</v>
      </c>
      <c r="G111" s="4">
        <f t="shared" si="2"/>
        <v>0</v>
      </c>
      <c r="H111" s="4" t="str">
        <f t="shared" si="3"/>
        <v>，4579643</v>
      </c>
      <c r="I111" s="4" t="str">
        <f>VLOOKUP(A111,HOP!A:U,21,0)</f>
        <v>直采</v>
      </c>
    </row>
    <row r="112" s="4" customFormat="1" hidden="1" spans="1:9">
      <c r="A112" s="5">
        <v>999229608594053</v>
      </c>
      <c r="B112" s="6">
        <v>45317</v>
      </c>
      <c r="C112" s="6">
        <v>45318</v>
      </c>
      <c r="D112" s="4">
        <v>45.62</v>
      </c>
      <c r="E112" s="4" t="str">
        <f>VLOOKUP(A112,HOP!A:L,12,0)</f>
        <v>45.62</v>
      </c>
      <c r="F112" s="4" t="str">
        <f>VLOOKUP(A112,HOP!A:C,3,0)</f>
        <v>4580046</v>
      </c>
      <c r="G112" s="4">
        <f t="shared" si="2"/>
        <v>0</v>
      </c>
      <c r="H112" s="4" t="str">
        <f t="shared" si="3"/>
        <v>，4580046</v>
      </c>
      <c r="I112" s="4" t="str">
        <f>VLOOKUP(A112,HOP!A:U,21,0)</f>
        <v>直采</v>
      </c>
    </row>
    <row r="113" s="4" customFormat="1" hidden="1" spans="1:9">
      <c r="A113" s="5">
        <v>999229609846120</v>
      </c>
      <c r="B113" s="6">
        <v>45310</v>
      </c>
      <c r="C113" s="6">
        <v>45315</v>
      </c>
      <c r="D113" s="4">
        <v>726</v>
      </c>
      <c r="E113" s="4" t="str">
        <f>VLOOKUP(A113,HOP!A:L,12,0)</f>
        <v>726.00</v>
      </c>
      <c r="F113" s="4" t="str">
        <f>VLOOKUP(A113,HOP!A:C,3,0)</f>
        <v>4580604</v>
      </c>
      <c r="G113" s="4">
        <f t="shared" si="2"/>
        <v>0</v>
      </c>
      <c r="H113" s="4" t="str">
        <f t="shared" si="3"/>
        <v>，4580604</v>
      </c>
      <c r="I113" s="4" t="str">
        <f>VLOOKUP(A113,HOP!A:U,21,0)</f>
        <v>直采</v>
      </c>
    </row>
    <row r="114" s="4" customFormat="1" hidden="1" spans="1:9">
      <c r="A114" s="5">
        <v>999229609914765</v>
      </c>
      <c r="B114" s="6">
        <v>45310</v>
      </c>
      <c r="C114" s="6">
        <v>45315</v>
      </c>
      <c r="D114" s="4">
        <v>544.5</v>
      </c>
      <c r="E114" s="4" t="str">
        <f>VLOOKUP(A114,HOP!A:L,12,0)</f>
        <v>544.50</v>
      </c>
      <c r="F114" s="4" t="str">
        <f>VLOOKUP(A114,HOP!A:C,3,0)</f>
        <v>4580627</v>
      </c>
      <c r="G114" s="4">
        <f t="shared" si="2"/>
        <v>0</v>
      </c>
      <c r="H114" s="4" t="str">
        <f t="shared" si="3"/>
        <v>，4580627</v>
      </c>
      <c r="I114" s="4" t="str">
        <f>VLOOKUP(A114,HOP!A:U,21,0)</f>
        <v>直采</v>
      </c>
    </row>
    <row r="115" s="4" customFormat="1" hidden="1" spans="1:9">
      <c r="A115" s="5">
        <v>999229609911792</v>
      </c>
      <c r="B115" s="6">
        <v>45315</v>
      </c>
      <c r="C115" s="6">
        <v>45318</v>
      </c>
      <c r="D115" s="4">
        <v>2100.54</v>
      </c>
      <c r="E115" s="4" t="str">
        <f>VLOOKUP(A115,HOP!A:L,12,0)</f>
        <v>2100.54</v>
      </c>
      <c r="F115" s="4" t="str">
        <f>VLOOKUP(A115,HOP!A:C,3,0)</f>
        <v>4580628</v>
      </c>
      <c r="G115" s="4">
        <f t="shared" si="2"/>
        <v>0</v>
      </c>
      <c r="H115" s="4" t="str">
        <f t="shared" si="3"/>
        <v>，4580628</v>
      </c>
      <c r="I115" s="4" t="str">
        <f>VLOOKUP(A115,HOP!A:U,21,0)</f>
        <v>直采</v>
      </c>
    </row>
    <row r="116" s="4" customFormat="1" hidden="1" spans="1:9">
      <c r="A116" s="5">
        <v>999229610585364</v>
      </c>
      <c r="B116" s="6">
        <v>45318</v>
      </c>
      <c r="C116" s="6">
        <v>45319</v>
      </c>
      <c r="D116" s="4">
        <v>62.73</v>
      </c>
      <c r="E116" s="4" t="str">
        <f>VLOOKUP(A116,HOP!A:L,12,0)</f>
        <v>62.73</v>
      </c>
      <c r="F116" s="4" t="str">
        <f>VLOOKUP(A116,HOP!A:C,3,0)</f>
        <v>4580872</v>
      </c>
      <c r="G116" s="4">
        <f t="shared" si="2"/>
        <v>0</v>
      </c>
      <c r="H116" s="4" t="str">
        <f t="shared" si="3"/>
        <v>，4580872</v>
      </c>
      <c r="I116" s="4" t="str">
        <f>VLOOKUP(A116,HOP!A:U,21,0)</f>
        <v>直采</v>
      </c>
    </row>
    <row r="117" s="4" customFormat="1" hidden="1" spans="1:9">
      <c r="A117" s="5">
        <v>999229611516759</v>
      </c>
      <c r="B117" s="6">
        <v>45308</v>
      </c>
      <c r="C117" s="6">
        <v>45315</v>
      </c>
      <c r="D117" s="4">
        <v>1269.94</v>
      </c>
      <c r="E117" s="4" t="str">
        <f>VLOOKUP(A117,HOP!A:L,12,0)</f>
        <v>1269.94</v>
      </c>
      <c r="F117" s="4" t="str">
        <f>VLOOKUP(A117,HOP!A:C,3,0)</f>
        <v>4581357</v>
      </c>
      <c r="G117" s="4">
        <f t="shared" si="2"/>
        <v>0</v>
      </c>
      <c r="H117" s="4" t="str">
        <f t="shared" si="3"/>
        <v>，4581357</v>
      </c>
      <c r="I117" s="4" t="str">
        <f>VLOOKUP(A117,HOP!A:U,21,0)</f>
        <v>直采</v>
      </c>
    </row>
    <row r="118" s="4" customFormat="1" hidden="1" spans="1:9">
      <c r="A118" s="5">
        <v>999229636075166</v>
      </c>
      <c r="B118" s="6">
        <v>45311</v>
      </c>
      <c r="C118" s="6">
        <v>45316</v>
      </c>
      <c r="D118" s="4">
        <v>392.95</v>
      </c>
      <c r="E118" s="4" t="str">
        <f>VLOOKUP(A118,HOP!A:L,12,0)</f>
        <v>392.95</v>
      </c>
      <c r="F118" s="4" t="str">
        <f>VLOOKUP(A118,HOP!A:C,3,0)</f>
        <v>4582284</v>
      </c>
      <c r="G118" s="4">
        <f t="shared" si="2"/>
        <v>0</v>
      </c>
      <c r="H118" s="4" t="str">
        <f t="shared" si="3"/>
        <v>，4582284</v>
      </c>
      <c r="I118" s="4" t="str">
        <f>VLOOKUP(A118,HOP!A:U,21,0)</f>
        <v>直采</v>
      </c>
    </row>
    <row r="119" s="4" customFormat="1" hidden="1" spans="1:9">
      <c r="A119" s="5">
        <v>999229638692548</v>
      </c>
      <c r="B119" s="6">
        <v>45315</v>
      </c>
      <c r="C119" s="6">
        <v>45318</v>
      </c>
      <c r="D119" s="4">
        <v>435.6</v>
      </c>
      <c r="E119" s="4" t="str">
        <f>VLOOKUP(A119,HOP!A:L,12,0)</f>
        <v>435.60</v>
      </c>
      <c r="F119" s="4" t="str">
        <f>VLOOKUP(A119,HOP!A:C,3,0)</f>
        <v>4582772</v>
      </c>
      <c r="G119" s="4">
        <f t="shared" si="2"/>
        <v>0</v>
      </c>
      <c r="H119" s="4" t="str">
        <f t="shared" si="3"/>
        <v>，4582772</v>
      </c>
      <c r="I119" s="4" t="str">
        <f>VLOOKUP(A119,HOP!A:U,21,0)</f>
        <v>直采</v>
      </c>
    </row>
    <row r="120" s="4" customFormat="1" hidden="1" spans="1:9">
      <c r="A120" s="5">
        <v>29638691089</v>
      </c>
      <c r="B120" s="6">
        <v>45312</v>
      </c>
      <c r="C120" s="6">
        <v>45313</v>
      </c>
      <c r="D120" s="4">
        <v>446.48</v>
      </c>
      <c r="E120" s="4" t="str">
        <f>VLOOKUP(A120,HOP!A:L,12,0)</f>
        <v>446.48</v>
      </c>
      <c r="F120" s="4" t="str">
        <f>VLOOKUP(A120,HOP!A:C,3,0)</f>
        <v>4582778</v>
      </c>
      <c r="G120" s="4">
        <f t="shared" si="2"/>
        <v>0</v>
      </c>
      <c r="H120" s="4" t="str">
        <f t="shared" si="3"/>
        <v>，4582778</v>
      </c>
      <c r="I120" s="4" t="str">
        <f>VLOOKUP(A120,HOP!A:U,21,0)</f>
        <v>直采</v>
      </c>
    </row>
    <row r="121" s="4" customFormat="1" hidden="1" spans="1:9">
      <c r="A121" s="5">
        <v>999229640170796</v>
      </c>
      <c r="B121" s="6">
        <v>45310</v>
      </c>
      <c r="C121" s="6">
        <v>45313</v>
      </c>
      <c r="D121" s="4">
        <v>83.04</v>
      </c>
      <c r="E121" s="4" t="str">
        <f>VLOOKUP(A121,HOP!A:L,12,0)</f>
        <v>83.04</v>
      </c>
      <c r="F121" s="4" t="str">
        <f>VLOOKUP(A121,HOP!A:C,3,0)</f>
        <v>4583223</v>
      </c>
      <c r="G121" s="4">
        <f t="shared" si="2"/>
        <v>0</v>
      </c>
      <c r="H121" s="4" t="str">
        <f t="shared" si="3"/>
        <v>，4583223</v>
      </c>
      <c r="I121" s="4" t="str">
        <f>VLOOKUP(A121,HOP!A:U,21,0)</f>
        <v>直采</v>
      </c>
    </row>
    <row r="122" s="4" customFormat="1" hidden="1" spans="1:9">
      <c r="A122" s="5">
        <v>999229640190829</v>
      </c>
      <c r="B122" s="6">
        <v>45311</v>
      </c>
      <c r="C122" s="6">
        <v>45316</v>
      </c>
      <c r="D122" s="4">
        <v>147.01</v>
      </c>
      <c r="E122" s="4" t="str">
        <f>VLOOKUP(A122,HOP!A:L,12,0)</f>
        <v>147.01</v>
      </c>
      <c r="F122" s="4" t="str">
        <f>VLOOKUP(A122,HOP!A:C,3,0)</f>
        <v>4583231</v>
      </c>
      <c r="G122" s="4">
        <f t="shared" si="2"/>
        <v>0</v>
      </c>
      <c r="H122" s="4" t="str">
        <f t="shared" si="3"/>
        <v>，4583231</v>
      </c>
      <c r="I122" s="4" t="str">
        <f>VLOOKUP(A122,HOP!A:U,21,0)</f>
        <v>直采</v>
      </c>
    </row>
    <row r="123" s="4" customFormat="1" hidden="1" spans="1:9">
      <c r="A123" s="5">
        <v>999229640209917</v>
      </c>
      <c r="B123" s="6">
        <v>45309</v>
      </c>
      <c r="C123" s="6">
        <v>45316</v>
      </c>
      <c r="D123" s="4">
        <v>206.81</v>
      </c>
      <c r="E123" s="4" t="str">
        <f>VLOOKUP(A123,HOP!A:L,12,0)</f>
        <v>206.81</v>
      </c>
      <c r="F123" s="4" t="str">
        <f>VLOOKUP(A123,HOP!A:C,3,0)</f>
        <v>4583237</v>
      </c>
      <c r="G123" s="4">
        <f t="shared" si="2"/>
        <v>0</v>
      </c>
      <c r="H123" s="4" t="str">
        <f t="shared" si="3"/>
        <v>，4583237</v>
      </c>
      <c r="I123" s="4" t="str">
        <f>VLOOKUP(A123,HOP!A:U,21,0)</f>
        <v>直采</v>
      </c>
    </row>
    <row r="124" s="4" customFormat="1" hidden="1" spans="1:9">
      <c r="A124" s="5">
        <v>999229646800942</v>
      </c>
      <c r="B124" s="6">
        <v>45315</v>
      </c>
      <c r="C124" s="6">
        <v>45317</v>
      </c>
      <c r="D124" s="4">
        <v>52.32</v>
      </c>
      <c r="E124" s="4" t="str">
        <f>VLOOKUP(A124,HOP!A:L,12,0)</f>
        <v>52.32</v>
      </c>
      <c r="F124" s="4" t="str">
        <f>VLOOKUP(A124,HOP!A:C,3,0)</f>
        <v>4585681</v>
      </c>
      <c r="G124" s="4">
        <f t="shared" si="2"/>
        <v>0</v>
      </c>
      <c r="H124" s="4" t="str">
        <f t="shared" si="3"/>
        <v>，4585681</v>
      </c>
      <c r="I124" s="4" t="str">
        <f>VLOOKUP(A124,HOP!A:U,21,0)</f>
        <v>直采</v>
      </c>
    </row>
    <row r="125" s="4" customFormat="1" hidden="1" spans="1:9">
      <c r="A125" s="5">
        <v>999229679629420</v>
      </c>
      <c r="B125" s="6">
        <v>45312</v>
      </c>
      <c r="C125" s="6">
        <v>45313</v>
      </c>
      <c r="D125" s="4">
        <v>0</v>
      </c>
      <c r="E125" s="4" t="str">
        <f>VLOOKUP(A125,HOP!A:L,12,0)</f>
        <v>51.20</v>
      </c>
      <c r="F125" s="4" t="str">
        <f>VLOOKUP(A125,HOP!A:C,3,0)</f>
        <v>4587554</v>
      </c>
      <c r="G125" s="4">
        <f t="shared" si="2"/>
        <v>-51.2</v>
      </c>
      <c r="H125" s="4" t="str">
        <f t="shared" si="3"/>
        <v>，4587554</v>
      </c>
      <c r="I125" s="4" t="str">
        <f>VLOOKUP(A125,HOP!A:U,21,0)</f>
        <v>直采</v>
      </c>
    </row>
    <row r="126" s="4" customFormat="1" hidden="1" spans="1:9">
      <c r="A126" s="5">
        <v>999229680674961</v>
      </c>
      <c r="B126" s="6">
        <v>45318</v>
      </c>
      <c r="C126" s="6">
        <v>45319</v>
      </c>
      <c r="D126" s="4">
        <v>881.58</v>
      </c>
      <c r="E126" s="4" t="str">
        <f>VLOOKUP(A126,HOP!A:L,12,0)</f>
        <v>881.58</v>
      </c>
      <c r="F126" s="4" t="str">
        <f>VLOOKUP(A126,HOP!A:C,3,0)</f>
        <v>4587810</v>
      </c>
      <c r="G126" s="4">
        <f t="shared" si="2"/>
        <v>0</v>
      </c>
      <c r="H126" s="4" t="str">
        <f t="shared" si="3"/>
        <v>，4587810</v>
      </c>
      <c r="I126" s="4" t="str">
        <f>VLOOKUP(A126,HOP!A:U,21,0)</f>
        <v>直采</v>
      </c>
    </row>
    <row r="127" s="4" customFormat="1" hidden="1" spans="1:9">
      <c r="A127" s="5">
        <v>999229682384614</v>
      </c>
      <c r="B127" s="6">
        <v>45310</v>
      </c>
      <c r="C127" s="6">
        <v>45314</v>
      </c>
      <c r="D127" s="4">
        <v>178.64</v>
      </c>
      <c r="E127" s="4" t="str">
        <f>VLOOKUP(A127,HOP!A:L,12,0)</f>
        <v>178.64</v>
      </c>
      <c r="F127" s="4" t="str">
        <f>VLOOKUP(A127,HOP!A:C,3,0)</f>
        <v>4588749</v>
      </c>
      <c r="G127" s="4">
        <f t="shared" si="2"/>
        <v>0</v>
      </c>
      <c r="H127" s="4" t="str">
        <f t="shared" si="3"/>
        <v>，4588749</v>
      </c>
      <c r="I127" s="4" t="str">
        <f>VLOOKUP(A127,HOP!A:U,21,0)</f>
        <v>直采</v>
      </c>
    </row>
    <row r="128" s="4" customFormat="1" hidden="1" spans="1:9">
      <c r="A128" s="5">
        <v>999229682407834</v>
      </c>
      <c r="B128" s="6">
        <v>45315</v>
      </c>
      <c r="C128" s="6">
        <v>45317</v>
      </c>
      <c r="D128" s="4">
        <v>53.98</v>
      </c>
      <c r="E128" s="4" t="str">
        <f>VLOOKUP(A128,HOP!A:L,12,0)</f>
        <v>53.98</v>
      </c>
      <c r="F128" s="4" t="str">
        <f>VLOOKUP(A128,HOP!A:C,3,0)</f>
        <v>4588758</v>
      </c>
      <c r="G128" s="4">
        <f t="shared" si="2"/>
        <v>0</v>
      </c>
      <c r="H128" s="4" t="str">
        <f t="shared" si="3"/>
        <v>，4588758</v>
      </c>
      <c r="I128" s="4" t="str">
        <f>VLOOKUP(A128,HOP!A:U,21,0)</f>
        <v>直采</v>
      </c>
    </row>
    <row r="129" s="4" customFormat="1" hidden="1" spans="1:9">
      <c r="A129" s="5">
        <v>999229682999338</v>
      </c>
      <c r="B129" s="6">
        <v>45312</v>
      </c>
      <c r="C129" s="6">
        <v>45315</v>
      </c>
      <c r="D129" s="4">
        <v>270.9</v>
      </c>
      <c r="E129" s="4" t="str">
        <f>VLOOKUP(A129,HOP!A:L,12,0)</f>
        <v>270.90</v>
      </c>
      <c r="F129" s="4" t="str">
        <f>VLOOKUP(A129,HOP!A:C,3,0)</f>
        <v>4589036</v>
      </c>
      <c r="G129" s="4">
        <f t="shared" si="2"/>
        <v>0</v>
      </c>
      <c r="H129" s="4" t="str">
        <f t="shared" si="3"/>
        <v>，4589036</v>
      </c>
      <c r="I129" s="4" t="str">
        <f>VLOOKUP(A129,HOP!A:U,21,0)</f>
        <v>直采</v>
      </c>
    </row>
    <row r="130" s="4" customFormat="1" hidden="1" spans="1:9">
      <c r="A130" s="5">
        <v>999229686724361</v>
      </c>
      <c r="B130" s="6">
        <v>45313</v>
      </c>
      <c r="C130" s="6">
        <v>45314</v>
      </c>
      <c r="D130" s="4">
        <v>80.14</v>
      </c>
      <c r="E130" s="4" t="str">
        <f>VLOOKUP(A130,HOP!A:L,12,0)</f>
        <v>80.14</v>
      </c>
      <c r="F130" s="4" t="str">
        <f>VLOOKUP(A130,HOP!A:C,3,0)</f>
        <v>4590230</v>
      </c>
      <c r="G130" s="4">
        <f t="shared" si="2"/>
        <v>0</v>
      </c>
      <c r="H130" s="4" t="str">
        <f t="shared" si="3"/>
        <v>，4590230</v>
      </c>
      <c r="I130" s="4" t="str">
        <f>VLOOKUP(A130,HOP!A:U,21,0)</f>
        <v>直采</v>
      </c>
    </row>
    <row r="131" s="4" customFormat="1" hidden="1" spans="1:9">
      <c r="A131" s="5">
        <v>999229415352952</v>
      </c>
      <c r="B131" s="6">
        <v>45315</v>
      </c>
      <c r="C131" s="6">
        <v>45316</v>
      </c>
      <c r="D131" s="4">
        <v>47.51</v>
      </c>
      <c r="E131" s="4" t="str">
        <f>VLOOKUP(A131,HOP!A:L,12,0)</f>
        <v>47.51</v>
      </c>
      <c r="F131" s="4" t="str">
        <f>VLOOKUP(A131,HOP!A:C,3,0)</f>
        <v>4474666</v>
      </c>
      <c r="G131" s="4">
        <f t="shared" ref="G131:G194" si="4">D131-E131</f>
        <v>0</v>
      </c>
      <c r="H131" s="4" t="str">
        <f t="shared" ref="H131:H194" si="5">$H$1&amp;F131</f>
        <v>，4474666</v>
      </c>
      <c r="I131" s="4" t="str">
        <f>VLOOKUP(A131,HOP!A:U,21,0)</f>
        <v>直采</v>
      </c>
    </row>
    <row r="132" s="4" customFormat="1" hidden="1" spans="1:9">
      <c r="A132" s="5">
        <v>999229692045679</v>
      </c>
      <c r="B132" s="6">
        <v>45315</v>
      </c>
      <c r="C132" s="6">
        <v>45317</v>
      </c>
      <c r="D132" s="4">
        <v>69.56</v>
      </c>
      <c r="E132" s="4" t="str">
        <f>VLOOKUP(A132,HOP!A:L,12,0)</f>
        <v>69.56</v>
      </c>
      <c r="F132" s="4" t="str">
        <f>VLOOKUP(A132,HOP!A:C,3,0)</f>
        <v>4591740</v>
      </c>
      <c r="G132" s="4">
        <f t="shared" si="4"/>
        <v>0</v>
      </c>
      <c r="H132" s="4" t="str">
        <f t="shared" si="5"/>
        <v>，4591740</v>
      </c>
      <c r="I132" s="4" t="str">
        <f>VLOOKUP(A132,HOP!A:U,21,0)</f>
        <v>直采</v>
      </c>
    </row>
    <row r="133" s="4" customFormat="1" hidden="1" spans="1:9">
      <c r="A133" s="5">
        <v>29692093224</v>
      </c>
      <c r="B133" s="6">
        <v>45317</v>
      </c>
      <c r="C133" s="6">
        <v>45319</v>
      </c>
      <c r="D133" s="4">
        <v>314.44</v>
      </c>
      <c r="E133" s="4" t="str">
        <f>VLOOKUP(A133,HOP!A:L,12,0)</f>
        <v>314.44</v>
      </c>
      <c r="F133" s="4" t="str">
        <f>VLOOKUP(A133,HOP!A:C,3,0)</f>
        <v>4591774</v>
      </c>
      <c r="G133" s="4">
        <f t="shared" si="4"/>
        <v>0</v>
      </c>
      <c r="H133" s="4" t="str">
        <f t="shared" si="5"/>
        <v>，4591774</v>
      </c>
      <c r="I133" s="4" t="str">
        <f>VLOOKUP(A133,HOP!A:U,21,0)</f>
        <v>直采</v>
      </c>
    </row>
    <row r="134" s="4" customFormat="1" hidden="1" spans="1:9">
      <c r="A134" s="5">
        <v>999229693016710</v>
      </c>
      <c r="B134" s="6">
        <v>45314</v>
      </c>
      <c r="C134" s="6">
        <v>45317</v>
      </c>
      <c r="D134" s="4">
        <v>345.33</v>
      </c>
      <c r="E134" s="4" t="str">
        <f>VLOOKUP(A134,HOP!A:L,12,0)</f>
        <v>345.33</v>
      </c>
      <c r="F134" s="4" t="str">
        <f>VLOOKUP(A134,HOP!A:C,3,0)</f>
        <v>4592713</v>
      </c>
      <c r="G134" s="4">
        <f t="shared" si="4"/>
        <v>0</v>
      </c>
      <c r="H134" s="4" t="str">
        <f t="shared" si="5"/>
        <v>，4592713</v>
      </c>
      <c r="I134" s="4" t="str">
        <f>VLOOKUP(A134,HOP!A:U,21,0)</f>
        <v>直采</v>
      </c>
    </row>
    <row r="135" s="4" customFormat="1" hidden="1" spans="1:9">
      <c r="A135" s="5">
        <v>999229435346351</v>
      </c>
      <c r="B135" s="6">
        <v>45316</v>
      </c>
      <c r="C135" s="6">
        <v>45317</v>
      </c>
      <c r="D135" s="4">
        <v>95.26</v>
      </c>
      <c r="E135" s="4" t="str">
        <f>VLOOKUP(A135,HOP!A:L,12,0)</f>
        <v>95.26</v>
      </c>
      <c r="F135" s="4" t="str">
        <f>VLOOKUP(A135,HOP!A:C,3,0)</f>
        <v>4501937</v>
      </c>
      <c r="G135" s="4">
        <f t="shared" si="4"/>
        <v>0</v>
      </c>
      <c r="H135" s="4" t="str">
        <f t="shared" si="5"/>
        <v>，4501937</v>
      </c>
      <c r="I135" s="4" t="str">
        <f>VLOOKUP(A135,HOP!A:U,21,0)</f>
        <v>直采</v>
      </c>
    </row>
    <row r="136" s="4" customFormat="1" hidden="1" spans="1:9">
      <c r="A136" s="5">
        <v>29701322665</v>
      </c>
      <c r="B136" s="6">
        <v>45312</v>
      </c>
      <c r="C136" s="6">
        <v>45317</v>
      </c>
      <c r="D136" s="4">
        <v>176.51</v>
      </c>
      <c r="E136" s="4" t="str">
        <f>VLOOKUP(A136,HOP!A:L,12,0)</f>
        <v>176.51</v>
      </c>
      <c r="F136" s="4" t="str">
        <f>VLOOKUP(A136,HOP!A:C,3,0)</f>
        <v>4594418</v>
      </c>
      <c r="G136" s="4">
        <f t="shared" si="4"/>
        <v>0</v>
      </c>
      <c r="H136" s="4" t="str">
        <f t="shared" si="5"/>
        <v>，4594418</v>
      </c>
      <c r="I136" s="4" t="str">
        <f>VLOOKUP(A136,HOP!A:U,21,0)</f>
        <v>直采</v>
      </c>
    </row>
    <row r="137" s="4" customFormat="1" hidden="1" spans="1:9">
      <c r="A137" s="5">
        <v>999229702284582</v>
      </c>
      <c r="B137" s="6">
        <v>45318</v>
      </c>
      <c r="C137" s="6">
        <v>45319</v>
      </c>
      <c r="D137" s="4">
        <v>120.44</v>
      </c>
      <c r="E137" s="4" t="str">
        <f>VLOOKUP(A137,HOP!A:L,12,0)</f>
        <v>120.44</v>
      </c>
      <c r="F137" s="4" t="str">
        <f>VLOOKUP(A137,HOP!A:C,3,0)</f>
        <v>4594678</v>
      </c>
      <c r="G137" s="4">
        <f t="shared" si="4"/>
        <v>0</v>
      </c>
      <c r="H137" s="4" t="str">
        <f t="shared" si="5"/>
        <v>，4594678</v>
      </c>
      <c r="I137" s="4" t="str">
        <f>VLOOKUP(A137,HOP!A:U,21,0)</f>
        <v>直采</v>
      </c>
    </row>
    <row r="138" s="4" customFormat="1" hidden="1" spans="1:9">
      <c r="A138" s="5">
        <v>999229705978054</v>
      </c>
      <c r="B138" s="6">
        <v>45314</v>
      </c>
      <c r="C138" s="6">
        <v>45318</v>
      </c>
      <c r="D138" s="4">
        <v>2498.44</v>
      </c>
      <c r="E138" s="4" t="str">
        <f>VLOOKUP(A138,HOP!A:L,12,0)</f>
        <v>2498.44</v>
      </c>
      <c r="F138" s="4" t="str">
        <f>VLOOKUP(A138,HOP!A:C,3,0)</f>
        <v>4596679</v>
      </c>
      <c r="G138" s="4">
        <f t="shared" si="4"/>
        <v>0</v>
      </c>
      <c r="H138" s="4" t="str">
        <f t="shared" si="5"/>
        <v>，4596679</v>
      </c>
      <c r="I138" s="4" t="str">
        <f>VLOOKUP(A138,HOP!A:U,21,0)</f>
        <v>直采</v>
      </c>
    </row>
    <row r="139" s="4" customFormat="1" hidden="1" spans="1:9">
      <c r="A139" s="5">
        <v>999229732530221</v>
      </c>
      <c r="B139" s="6">
        <v>45311</v>
      </c>
      <c r="C139" s="6">
        <v>45314</v>
      </c>
      <c r="D139" s="4">
        <v>136.86</v>
      </c>
      <c r="E139" s="4" t="str">
        <f>VLOOKUP(A139,HOP!A:L,12,0)</f>
        <v>136.86</v>
      </c>
      <c r="F139" s="4" t="str">
        <f>VLOOKUP(A139,HOP!A:C,3,0)</f>
        <v>4597209</v>
      </c>
      <c r="G139" s="4">
        <f t="shared" si="4"/>
        <v>0</v>
      </c>
      <c r="H139" s="4" t="str">
        <f t="shared" si="5"/>
        <v>，4597209</v>
      </c>
      <c r="I139" s="4" t="str">
        <f>VLOOKUP(A139,HOP!A:U,21,0)</f>
        <v>直采</v>
      </c>
    </row>
    <row r="140" s="4" customFormat="1" hidden="1" spans="1:9">
      <c r="A140" s="5">
        <v>999229732821835</v>
      </c>
      <c r="B140" s="6">
        <v>45312</v>
      </c>
      <c r="C140" s="6">
        <v>45314</v>
      </c>
      <c r="D140" s="4">
        <v>178.3</v>
      </c>
      <c r="E140" s="4" t="str">
        <f>VLOOKUP(A140,HOP!A:L,12,0)</f>
        <v>178.30</v>
      </c>
      <c r="F140" s="4" t="str">
        <f>VLOOKUP(A140,HOP!A:C,3,0)</f>
        <v>4597235</v>
      </c>
      <c r="G140" s="4">
        <f t="shared" si="4"/>
        <v>0</v>
      </c>
      <c r="H140" s="4" t="str">
        <f t="shared" si="5"/>
        <v>，4597235</v>
      </c>
      <c r="I140" s="4" t="str">
        <f>VLOOKUP(A140,HOP!A:U,21,0)</f>
        <v>直采</v>
      </c>
    </row>
    <row r="141" s="4" customFormat="1" hidden="1" spans="1:9">
      <c r="A141" s="5">
        <v>999229693390382</v>
      </c>
      <c r="B141" s="6">
        <v>45317</v>
      </c>
      <c r="C141" s="6">
        <v>45319</v>
      </c>
      <c r="D141" s="4">
        <v>111.82</v>
      </c>
      <c r="E141" s="4" t="str">
        <f>VLOOKUP(A141,HOP!A:L,12,0)</f>
        <v>111.82</v>
      </c>
      <c r="F141" s="4" t="str">
        <f>VLOOKUP(A141,HOP!A:C,3,0)</f>
        <v>4593002</v>
      </c>
      <c r="G141" s="4">
        <f t="shared" si="4"/>
        <v>0</v>
      </c>
      <c r="H141" s="4" t="str">
        <f t="shared" si="5"/>
        <v>，4593002</v>
      </c>
      <c r="I141" s="4" t="str">
        <f>VLOOKUP(A141,HOP!A:U,21,0)</f>
        <v>直采</v>
      </c>
    </row>
    <row r="142" s="4" customFormat="1" hidden="1" spans="1:9">
      <c r="A142" s="5">
        <v>999229458759631</v>
      </c>
      <c r="B142" s="6">
        <v>45317</v>
      </c>
      <c r="C142" s="6">
        <v>45318</v>
      </c>
      <c r="D142" s="4">
        <v>56.74</v>
      </c>
      <c r="E142" s="4" t="str">
        <f>VLOOKUP(A142,HOP!A:L,12,0)</f>
        <v>56.74</v>
      </c>
      <c r="F142" s="4" t="str">
        <f>VLOOKUP(A142,HOP!A:C,3,0)</f>
        <v>4533087</v>
      </c>
      <c r="G142" s="4">
        <f t="shared" si="4"/>
        <v>0</v>
      </c>
      <c r="H142" s="4" t="str">
        <f t="shared" si="5"/>
        <v>，4533087</v>
      </c>
      <c r="I142" s="4" t="str">
        <f>VLOOKUP(A142,HOP!A:U,21,0)</f>
        <v>直采</v>
      </c>
    </row>
    <row r="143" s="4" customFormat="1" hidden="1" spans="1:9">
      <c r="A143" s="5">
        <v>999229737223855</v>
      </c>
      <c r="B143" s="6">
        <v>45318</v>
      </c>
      <c r="C143" s="6">
        <v>45319</v>
      </c>
      <c r="D143" s="4">
        <v>261.47</v>
      </c>
      <c r="E143" s="4" t="str">
        <f>VLOOKUP(A143,HOP!A:L,12,0)</f>
        <v>261.47</v>
      </c>
      <c r="F143" s="4" t="str">
        <f>VLOOKUP(A143,HOP!A:C,3,0)</f>
        <v>4598058</v>
      </c>
      <c r="G143" s="4">
        <f t="shared" si="4"/>
        <v>0</v>
      </c>
      <c r="H143" s="4" t="str">
        <f t="shared" si="5"/>
        <v>，4598058</v>
      </c>
      <c r="I143" s="4" t="str">
        <f>VLOOKUP(A143,HOP!A:U,21,0)</f>
        <v>直采</v>
      </c>
    </row>
    <row r="144" s="4" customFormat="1" hidden="1" spans="1:9">
      <c r="A144" s="5">
        <v>999229738888737</v>
      </c>
      <c r="B144" s="6">
        <v>45314</v>
      </c>
      <c r="C144" s="6">
        <v>45316</v>
      </c>
      <c r="D144" s="4">
        <v>189.14</v>
      </c>
      <c r="E144" s="4" t="str">
        <f>VLOOKUP(A144,HOP!A:L,12,0)</f>
        <v>189.14</v>
      </c>
      <c r="F144" s="4" t="str">
        <f>VLOOKUP(A144,HOP!A:C,3,0)</f>
        <v>4598590</v>
      </c>
      <c r="G144" s="4">
        <f t="shared" si="4"/>
        <v>0</v>
      </c>
      <c r="H144" s="4" t="str">
        <f t="shared" si="5"/>
        <v>，4598590</v>
      </c>
      <c r="I144" s="4" t="str">
        <f>VLOOKUP(A144,HOP!A:U,21,0)</f>
        <v>直采</v>
      </c>
    </row>
    <row r="145" s="4" customFormat="1" hidden="1" spans="1:9">
      <c r="A145" s="5">
        <v>999229739453220</v>
      </c>
      <c r="B145" s="6">
        <v>45312</v>
      </c>
      <c r="C145" s="6">
        <v>45313</v>
      </c>
      <c r="D145" s="4">
        <v>95.55</v>
      </c>
      <c r="E145" s="4" t="str">
        <f>VLOOKUP(A145,HOP!A:L,12,0)</f>
        <v>95.55</v>
      </c>
      <c r="F145" s="4" t="str">
        <f>VLOOKUP(A145,HOP!A:C,3,0)</f>
        <v>4598863</v>
      </c>
      <c r="G145" s="4">
        <f t="shared" si="4"/>
        <v>0</v>
      </c>
      <c r="H145" s="4" t="str">
        <f t="shared" si="5"/>
        <v>，4598863</v>
      </c>
      <c r="I145" s="4" t="str">
        <f>VLOOKUP(A145,HOP!A:U,21,0)</f>
        <v>直采</v>
      </c>
    </row>
    <row r="146" s="4" customFormat="1" hidden="1" spans="1:9">
      <c r="A146" s="5">
        <v>999229740281897</v>
      </c>
      <c r="B146" s="6">
        <v>45312</v>
      </c>
      <c r="C146" s="6">
        <v>45313</v>
      </c>
      <c r="D146" s="4">
        <v>417.38</v>
      </c>
      <c r="E146" s="4" t="str">
        <f>VLOOKUP(A146,HOP!A:L,12,0)</f>
        <v>417.38</v>
      </c>
      <c r="F146" s="4" t="str">
        <f>VLOOKUP(A146,HOP!A:C,3,0)</f>
        <v>4600263</v>
      </c>
      <c r="G146" s="4">
        <f t="shared" si="4"/>
        <v>0</v>
      </c>
      <c r="H146" s="4" t="str">
        <f t="shared" si="5"/>
        <v>，4600263</v>
      </c>
      <c r="I146" s="4" t="str">
        <f>VLOOKUP(A146,HOP!A:U,21,0)</f>
        <v>直采</v>
      </c>
    </row>
    <row r="147" s="4" customFormat="1" hidden="1" spans="1:9">
      <c r="A147" s="5">
        <v>999229741185812</v>
      </c>
      <c r="B147" s="6">
        <v>45316</v>
      </c>
      <c r="C147" s="6">
        <v>45318</v>
      </c>
      <c r="D147" s="4">
        <v>44.52</v>
      </c>
      <c r="E147" s="4" t="str">
        <f>VLOOKUP(A147,HOP!A:L,12,0)</f>
        <v>44.52</v>
      </c>
      <c r="F147" s="4" t="str">
        <f>VLOOKUP(A147,HOP!A:C,3,0)</f>
        <v>4602328</v>
      </c>
      <c r="G147" s="4">
        <f t="shared" si="4"/>
        <v>0</v>
      </c>
      <c r="H147" s="4" t="str">
        <f t="shared" si="5"/>
        <v>，4602328</v>
      </c>
      <c r="I147" s="4" t="str">
        <f>VLOOKUP(A147,HOP!A:U,21,0)</f>
        <v>直采</v>
      </c>
    </row>
    <row r="148" s="4" customFormat="1" hidden="1" spans="1:9">
      <c r="A148" s="5">
        <v>29741220518</v>
      </c>
      <c r="B148" s="6">
        <v>45311</v>
      </c>
      <c r="C148" s="6">
        <v>45313</v>
      </c>
      <c r="D148" s="4">
        <v>176.4</v>
      </c>
      <c r="E148" s="4" t="str">
        <f>VLOOKUP(A148,HOP!A:L,12,0)</f>
        <v>176.40</v>
      </c>
      <c r="F148" s="4" t="str">
        <f>VLOOKUP(A148,HOP!A:C,3,0)</f>
        <v>4602370</v>
      </c>
      <c r="G148" s="4">
        <f t="shared" si="4"/>
        <v>0</v>
      </c>
      <c r="H148" s="4" t="str">
        <f t="shared" si="5"/>
        <v>，4602370</v>
      </c>
      <c r="I148" s="4" t="str">
        <f>VLOOKUP(A148,HOP!A:U,21,0)</f>
        <v>直采</v>
      </c>
    </row>
    <row r="149" s="4" customFormat="1" hidden="1" spans="1:9">
      <c r="A149" s="5">
        <v>999229741253672</v>
      </c>
      <c r="B149" s="6">
        <v>45311</v>
      </c>
      <c r="C149" s="6">
        <v>45313</v>
      </c>
      <c r="D149" s="4">
        <v>80.14</v>
      </c>
      <c r="E149" s="4" t="str">
        <f>VLOOKUP(A149,HOP!A:L,12,0)</f>
        <v>80.14</v>
      </c>
      <c r="F149" s="4" t="str">
        <f>VLOOKUP(A149,HOP!A:C,3,0)</f>
        <v>4602390</v>
      </c>
      <c r="G149" s="4">
        <f t="shared" si="4"/>
        <v>0</v>
      </c>
      <c r="H149" s="4" t="str">
        <f t="shared" si="5"/>
        <v>，4602390</v>
      </c>
      <c r="I149" s="4" t="str">
        <f>VLOOKUP(A149,HOP!A:U,21,0)</f>
        <v>直采</v>
      </c>
    </row>
    <row r="150" s="4" customFormat="1" hidden="1" spans="1:9">
      <c r="A150" s="5">
        <v>999229741308883</v>
      </c>
      <c r="B150" s="6">
        <v>45315</v>
      </c>
      <c r="C150" s="6">
        <v>45316</v>
      </c>
      <c r="D150" s="4">
        <v>268.22</v>
      </c>
      <c r="E150" s="4" t="str">
        <f>VLOOKUP(A150,HOP!A:L,12,0)</f>
        <v>268.22</v>
      </c>
      <c r="F150" s="4" t="str">
        <f>VLOOKUP(A150,HOP!A:C,3,0)</f>
        <v>4602442</v>
      </c>
      <c r="G150" s="4">
        <f t="shared" si="4"/>
        <v>0</v>
      </c>
      <c r="H150" s="4" t="str">
        <f t="shared" si="5"/>
        <v>，4602442</v>
      </c>
      <c r="I150" s="4" t="str">
        <f>VLOOKUP(A150,HOP!A:U,21,0)</f>
        <v>直采</v>
      </c>
    </row>
    <row r="151" s="4" customFormat="1" hidden="1" spans="1:9">
      <c r="A151" s="5">
        <v>999229741997718</v>
      </c>
      <c r="B151" s="6">
        <v>45310</v>
      </c>
      <c r="C151" s="6">
        <v>45313</v>
      </c>
      <c r="D151" s="4">
        <v>235.8</v>
      </c>
      <c r="E151" s="4" t="str">
        <f>VLOOKUP(A151,HOP!A:L,12,0)</f>
        <v>235.80</v>
      </c>
      <c r="F151" s="4" t="str">
        <f>VLOOKUP(A151,HOP!A:C,3,0)</f>
        <v>4603022</v>
      </c>
      <c r="G151" s="4">
        <f t="shared" si="4"/>
        <v>0</v>
      </c>
      <c r="H151" s="4" t="str">
        <f t="shared" si="5"/>
        <v>，4603022</v>
      </c>
      <c r="I151" s="4" t="str">
        <f>VLOOKUP(A151,HOP!A:U,21,0)</f>
        <v>直采</v>
      </c>
    </row>
    <row r="152" s="4" customFormat="1" hidden="1" spans="1:9">
      <c r="A152" s="5">
        <v>999229742200084</v>
      </c>
      <c r="B152" s="6">
        <v>45316</v>
      </c>
      <c r="C152" s="6">
        <v>45319</v>
      </c>
      <c r="D152" s="4">
        <v>551.76</v>
      </c>
      <c r="E152" s="4" t="str">
        <f>VLOOKUP(A152,HOP!A:L,12,0)</f>
        <v>551.76</v>
      </c>
      <c r="F152" s="4" t="str">
        <f>VLOOKUP(A152,HOP!A:C,3,0)</f>
        <v>4603251</v>
      </c>
      <c r="G152" s="4">
        <f t="shared" si="4"/>
        <v>0</v>
      </c>
      <c r="H152" s="4" t="str">
        <f t="shared" si="5"/>
        <v>，4603251</v>
      </c>
      <c r="I152" s="4" t="str">
        <f>VLOOKUP(A152,HOP!A:U,21,0)</f>
        <v>直采</v>
      </c>
    </row>
    <row r="153" s="4" customFormat="1" hidden="1" spans="1:9">
      <c r="A153" s="5">
        <v>999229742314414</v>
      </c>
      <c r="B153" s="6">
        <v>45312</v>
      </c>
      <c r="C153" s="6">
        <v>45315</v>
      </c>
      <c r="D153" s="4">
        <v>2168.16</v>
      </c>
      <c r="E153" s="4" t="str">
        <f>VLOOKUP(A153,HOP!A:L,12,0)</f>
        <v>2168.16</v>
      </c>
      <c r="F153" s="4" t="str">
        <f>VLOOKUP(A153,HOP!A:C,3,0)</f>
        <v>4603371</v>
      </c>
      <c r="G153" s="4">
        <f t="shared" si="4"/>
        <v>0</v>
      </c>
      <c r="H153" s="4" t="str">
        <f t="shared" si="5"/>
        <v>，4603371</v>
      </c>
      <c r="I153" s="4" t="str">
        <f>VLOOKUP(A153,HOP!A:U,21,0)</f>
        <v>直采</v>
      </c>
    </row>
    <row r="154" s="4" customFormat="1" hidden="1" spans="1:9">
      <c r="A154" s="5">
        <v>999229747451340</v>
      </c>
      <c r="B154" s="6">
        <v>45312</v>
      </c>
      <c r="C154" s="6">
        <v>45313</v>
      </c>
      <c r="D154" s="4">
        <v>195.6</v>
      </c>
      <c r="E154" s="4" t="str">
        <f>VLOOKUP(A154,HOP!A:L,12,0)</f>
        <v>195.60</v>
      </c>
      <c r="F154" s="4" t="str">
        <f>VLOOKUP(A154,HOP!A:C,3,0)</f>
        <v>4604520</v>
      </c>
      <c r="G154" s="4">
        <f t="shared" si="4"/>
        <v>0</v>
      </c>
      <c r="H154" s="4" t="str">
        <f t="shared" si="5"/>
        <v>，4604520</v>
      </c>
      <c r="I154" s="4" t="str">
        <f>VLOOKUP(A154,HOP!A:U,21,0)</f>
        <v>直采</v>
      </c>
    </row>
    <row r="155" s="4" customFormat="1" hidden="1" spans="1:9">
      <c r="A155" s="5">
        <v>999229749655908</v>
      </c>
      <c r="B155" s="6">
        <v>45316</v>
      </c>
      <c r="C155" s="6">
        <v>45319</v>
      </c>
      <c r="D155" s="4">
        <v>207</v>
      </c>
      <c r="E155" s="4" t="str">
        <f>VLOOKUP(A155,HOP!A:L,12,0)</f>
        <v>207.00</v>
      </c>
      <c r="F155" s="4" t="str">
        <f>VLOOKUP(A155,HOP!A:C,3,0)</f>
        <v>4605042</v>
      </c>
      <c r="G155" s="4">
        <f t="shared" si="4"/>
        <v>0</v>
      </c>
      <c r="H155" s="4" t="str">
        <f t="shared" si="5"/>
        <v>，4605042</v>
      </c>
      <c r="I155" s="4" t="str">
        <f>VLOOKUP(A155,HOP!A:U,21,0)</f>
        <v>直采</v>
      </c>
    </row>
    <row r="156" s="4" customFormat="1" hidden="1" spans="1:9">
      <c r="A156" s="5">
        <v>999229750437763</v>
      </c>
      <c r="B156" s="6">
        <v>45312</v>
      </c>
      <c r="C156" s="6">
        <v>45315</v>
      </c>
      <c r="D156" s="4">
        <v>187.8</v>
      </c>
      <c r="E156" s="4" t="str">
        <f>VLOOKUP(A156,HOP!A:L,12,0)</f>
        <v>187.80</v>
      </c>
      <c r="F156" s="4" t="str">
        <f>VLOOKUP(A156,HOP!A:C,3,0)</f>
        <v>4605307</v>
      </c>
      <c r="G156" s="4">
        <f t="shared" si="4"/>
        <v>0</v>
      </c>
      <c r="H156" s="4" t="str">
        <f t="shared" si="5"/>
        <v>，4605307</v>
      </c>
      <c r="I156" s="4" t="str">
        <f>VLOOKUP(A156,HOP!A:U,21,0)</f>
        <v>直采</v>
      </c>
    </row>
    <row r="157" s="4" customFormat="1" hidden="1" spans="1:9">
      <c r="A157" s="5">
        <v>999229750579494</v>
      </c>
      <c r="B157" s="6">
        <v>45316</v>
      </c>
      <c r="C157" s="6">
        <v>45317</v>
      </c>
      <c r="D157" s="4">
        <v>35.89</v>
      </c>
      <c r="E157" s="4" t="str">
        <f>VLOOKUP(A157,HOP!A:L,12,0)</f>
        <v>35.89</v>
      </c>
      <c r="F157" s="4" t="str">
        <f>VLOOKUP(A157,HOP!A:C,3,0)</f>
        <v>4605352</v>
      </c>
      <c r="G157" s="4">
        <f t="shared" si="4"/>
        <v>0</v>
      </c>
      <c r="H157" s="4" t="str">
        <f t="shared" si="5"/>
        <v>，4605352</v>
      </c>
      <c r="I157" s="4" t="str">
        <f>VLOOKUP(A157,HOP!A:U,21,0)</f>
        <v>直采</v>
      </c>
    </row>
    <row r="158" s="4" customFormat="1" hidden="1" spans="1:9">
      <c r="A158" s="5">
        <v>999229755812869</v>
      </c>
      <c r="B158" s="6">
        <v>45309</v>
      </c>
      <c r="C158" s="6">
        <v>45319</v>
      </c>
      <c r="D158" s="4">
        <v>464.81</v>
      </c>
      <c r="E158" s="4" t="str">
        <f>VLOOKUP(A158,HOP!A:L,12,0)</f>
        <v>464.81</v>
      </c>
      <c r="F158" s="4" t="str">
        <f>VLOOKUP(A158,HOP!A:C,3,0)</f>
        <v>4607353</v>
      </c>
      <c r="G158" s="4">
        <f t="shared" si="4"/>
        <v>0</v>
      </c>
      <c r="H158" s="4" t="str">
        <f t="shared" si="5"/>
        <v>，4607353</v>
      </c>
      <c r="I158" s="4" t="str">
        <f>VLOOKUP(A158,HOP!A:U,21,0)</f>
        <v>直采</v>
      </c>
    </row>
    <row r="159" s="4" customFormat="1" hidden="1" spans="1:9">
      <c r="A159" s="5">
        <v>999229761803727</v>
      </c>
      <c r="B159" s="6">
        <v>45316</v>
      </c>
      <c r="C159" s="6">
        <v>45317</v>
      </c>
      <c r="D159" s="4">
        <v>151.7</v>
      </c>
      <c r="E159" s="4" t="str">
        <f>VLOOKUP(A159,HOP!A:L,12,0)</f>
        <v>151.70</v>
      </c>
      <c r="F159" s="4" t="str">
        <f>VLOOKUP(A159,HOP!A:C,3,0)</f>
        <v>4608628</v>
      </c>
      <c r="G159" s="4">
        <f t="shared" si="4"/>
        <v>0</v>
      </c>
      <c r="H159" s="4" t="str">
        <f t="shared" si="5"/>
        <v>，4608628</v>
      </c>
      <c r="I159" s="4" t="str">
        <f>VLOOKUP(A159,HOP!A:U,21,0)</f>
        <v>直采</v>
      </c>
    </row>
    <row r="160" s="4" customFormat="1" hidden="1" spans="1:9">
      <c r="A160" s="5">
        <v>29764161064</v>
      </c>
      <c r="B160" s="6">
        <v>45317</v>
      </c>
      <c r="C160" s="6">
        <v>45318</v>
      </c>
      <c r="D160" s="4">
        <v>230.11</v>
      </c>
      <c r="E160" s="4" t="str">
        <f>VLOOKUP(A160,HOP!A:L,12,0)</f>
        <v>230.11</v>
      </c>
      <c r="F160" s="4" t="str">
        <f>VLOOKUP(A160,HOP!A:C,3,0)</f>
        <v>4608950</v>
      </c>
      <c r="G160" s="4">
        <f t="shared" si="4"/>
        <v>0</v>
      </c>
      <c r="H160" s="4" t="str">
        <f t="shared" si="5"/>
        <v>，4608950</v>
      </c>
      <c r="I160" s="4" t="str">
        <f>VLOOKUP(A160,HOP!A:U,21,0)</f>
        <v>直采</v>
      </c>
    </row>
    <row r="161" s="4" customFormat="1" hidden="1" spans="1:9">
      <c r="A161" s="5">
        <v>999229764384169</v>
      </c>
      <c r="B161" s="6">
        <v>45311</v>
      </c>
      <c r="C161" s="6">
        <v>45313</v>
      </c>
      <c r="D161" s="4">
        <v>164.06</v>
      </c>
      <c r="E161" s="4" t="str">
        <f>VLOOKUP(A161,HOP!A:L,12,0)</f>
        <v>164.06</v>
      </c>
      <c r="F161" s="4" t="str">
        <f>VLOOKUP(A161,HOP!A:C,3,0)</f>
        <v>4608979</v>
      </c>
      <c r="G161" s="4">
        <f t="shared" si="4"/>
        <v>0</v>
      </c>
      <c r="H161" s="4" t="str">
        <f t="shared" si="5"/>
        <v>，4608979</v>
      </c>
      <c r="I161" s="4" t="str">
        <f>VLOOKUP(A161,HOP!A:U,21,0)</f>
        <v>直采</v>
      </c>
    </row>
    <row r="162" s="4" customFormat="1" hidden="1" spans="1:9">
      <c r="A162" s="5">
        <v>29766408420</v>
      </c>
      <c r="B162" s="6">
        <v>45313</v>
      </c>
      <c r="C162" s="6">
        <v>45316</v>
      </c>
      <c r="D162" s="4">
        <v>270.24</v>
      </c>
      <c r="E162" s="4" t="str">
        <f>VLOOKUP(A162,HOP!A:L,12,0)</f>
        <v>270.24</v>
      </c>
      <c r="F162" s="4" t="str">
        <f>VLOOKUP(A162,HOP!A:C,3,0)</f>
        <v>4609389</v>
      </c>
      <c r="G162" s="4">
        <f t="shared" si="4"/>
        <v>0</v>
      </c>
      <c r="H162" s="4" t="str">
        <f t="shared" si="5"/>
        <v>，4609389</v>
      </c>
      <c r="I162" s="4" t="str">
        <f>VLOOKUP(A162,HOP!A:U,21,0)</f>
        <v>直采</v>
      </c>
    </row>
    <row r="163" s="4" customFormat="1" hidden="1" spans="1:9">
      <c r="A163" s="5">
        <v>999229766895664</v>
      </c>
      <c r="B163" s="6">
        <v>45315</v>
      </c>
      <c r="C163" s="6">
        <v>45316</v>
      </c>
      <c r="D163" s="4">
        <v>27.06</v>
      </c>
      <c r="E163" s="4" t="str">
        <f>VLOOKUP(A163,HOP!A:L,12,0)</f>
        <v>27.06</v>
      </c>
      <c r="F163" s="4" t="str">
        <f>VLOOKUP(A163,HOP!A:C,3,0)</f>
        <v>4609505</v>
      </c>
      <c r="G163" s="4">
        <f t="shared" si="4"/>
        <v>0</v>
      </c>
      <c r="H163" s="4" t="str">
        <f t="shared" si="5"/>
        <v>，4609505</v>
      </c>
      <c r="I163" s="4" t="str">
        <f>VLOOKUP(A163,HOP!A:U,21,0)</f>
        <v>直采</v>
      </c>
    </row>
    <row r="164" s="4" customFormat="1" hidden="1" spans="1:9">
      <c r="A164" s="5">
        <v>999229767475999</v>
      </c>
      <c r="B164" s="6">
        <v>45311</v>
      </c>
      <c r="C164" s="6">
        <v>45313</v>
      </c>
      <c r="D164" s="4">
        <v>164.06</v>
      </c>
      <c r="E164" s="4" t="str">
        <f>VLOOKUP(A164,HOP!A:L,12,0)</f>
        <v>164.06</v>
      </c>
      <c r="F164" s="4" t="str">
        <f>VLOOKUP(A164,HOP!A:C,3,0)</f>
        <v>4609662</v>
      </c>
      <c r="G164" s="4">
        <f t="shared" si="4"/>
        <v>0</v>
      </c>
      <c r="H164" s="4" t="str">
        <f t="shared" si="5"/>
        <v>，4609662</v>
      </c>
      <c r="I164" s="4" t="str">
        <f>VLOOKUP(A164,HOP!A:U,21,0)</f>
        <v>直采</v>
      </c>
    </row>
    <row r="165" s="4" customFormat="1" hidden="1" spans="1:9">
      <c r="A165" s="5">
        <v>999229774456297</v>
      </c>
      <c r="B165" s="6">
        <v>45315</v>
      </c>
      <c r="C165" s="6">
        <v>45316</v>
      </c>
      <c r="D165" s="4">
        <v>37.01</v>
      </c>
      <c r="E165" s="4" t="str">
        <f>VLOOKUP(A165,HOP!A:L,12,0)</f>
        <v>37.01</v>
      </c>
      <c r="F165" s="4" t="str">
        <f>VLOOKUP(A165,HOP!A:C,3,0)</f>
        <v>4611990</v>
      </c>
      <c r="G165" s="4">
        <f t="shared" si="4"/>
        <v>0</v>
      </c>
      <c r="H165" s="4" t="str">
        <f t="shared" si="5"/>
        <v>，4611990</v>
      </c>
      <c r="I165" s="4" t="str">
        <f>VLOOKUP(A165,HOP!A:U,21,0)</f>
        <v>直采</v>
      </c>
    </row>
    <row r="166" s="4" customFormat="1" hidden="1" spans="1:9">
      <c r="A166" s="5">
        <v>999229775061923</v>
      </c>
      <c r="B166" s="6">
        <v>45312</v>
      </c>
      <c r="C166" s="6">
        <v>45314</v>
      </c>
      <c r="D166" s="4">
        <v>179.92</v>
      </c>
      <c r="E166" s="4" t="str">
        <f>VLOOKUP(A166,HOP!A:L,12,0)</f>
        <v>179.92</v>
      </c>
      <c r="F166" s="4" t="str">
        <f>VLOOKUP(A166,HOP!A:C,3,0)</f>
        <v>4612176</v>
      </c>
      <c r="G166" s="4">
        <f t="shared" si="4"/>
        <v>0</v>
      </c>
      <c r="H166" s="4" t="str">
        <f t="shared" si="5"/>
        <v>，4612176</v>
      </c>
      <c r="I166" s="4" t="str">
        <f>VLOOKUP(A166,HOP!A:U,21,0)</f>
        <v>直采</v>
      </c>
    </row>
    <row r="167" s="4" customFormat="1" hidden="1" spans="1:9">
      <c r="A167" s="5">
        <v>999229800629835</v>
      </c>
      <c r="B167" s="6">
        <v>45313</v>
      </c>
      <c r="C167" s="6">
        <v>45315</v>
      </c>
      <c r="D167" s="4">
        <v>418.32</v>
      </c>
      <c r="E167" s="4" t="str">
        <f>VLOOKUP(A167,HOP!A:L,12,0)</f>
        <v>418.32</v>
      </c>
      <c r="F167" s="4" t="str">
        <f>VLOOKUP(A167,HOP!A:C,3,0)</f>
        <v>4612508</v>
      </c>
      <c r="G167" s="4">
        <f t="shared" si="4"/>
        <v>0</v>
      </c>
      <c r="H167" s="4" t="str">
        <f t="shared" si="5"/>
        <v>，4612508</v>
      </c>
      <c r="I167" s="4" t="str">
        <f>VLOOKUP(A167,HOP!A:U,21,0)</f>
        <v>直采</v>
      </c>
    </row>
    <row r="168" s="4" customFormat="1" hidden="1" spans="1:9">
      <c r="A168" s="5">
        <v>999229802402040</v>
      </c>
      <c r="B168" s="6">
        <v>45310</v>
      </c>
      <c r="C168" s="6">
        <v>45313</v>
      </c>
      <c r="D168" s="4">
        <v>450.33</v>
      </c>
      <c r="E168" s="4" t="str">
        <f>VLOOKUP(A168,HOP!A:L,12,0)</f>
        <v>450.33</v>
      </c>
      <c r="F168" s="4" t="str">
        <f>VLOOKUP(A168,HOP!A:C,3,0)</f>
        <v>4612818</v>
      </c>
      <c r="G168" s="4">
        <f t="shared" si="4"/>
        <v>0</v>
      </c>
      <c r="H168" s="4" t="str">
        <f t="shared" si="5"/>
        <v>，4612818</v>
      </c>
      <c r="I168" s="4" t="str">
        <f>VLOOKUP(A168,HOP!A:U,21,0)</f>
        <v>直采</v>
      </c>
    </row>
    <row r="169" s="4" customFormat="1" hidden="1" spans="1:9">
      <c r="A169" s="5">
        <v>999229802906691</v>
      </c>
      <c r="B169" s="6">
        <v>45312</v>
      </c>
      <c r="C169" s="6">
        <v>45313</v>
      </c>
      <c r="D169" s="4">
        <v>142.77</v>
      </c>
      <c r="E169" s="4" t="str">
        <f>VLOOKUP(A169,HOP!A:L,12,0)</f>
        <v>142.77</v>
      </c>
      <c r="F169" s="4" t="str">
        <f>VLOOKUP(A169,HOP!A:C,3,0)</f>
        <v>4612903</v>
      </c>
      <c r="G169" s="4">
        <f t="shared" si="4"/>
        <v>0</v>
      </c>
      <c r="H169" s="4" t="str">
        <f t="shared" si="5"/>
        <v>，4612903</v>
      </c>
      <c r="I169" s="4" t="str">
        <f>VLOOKUP(A169,HOP!A:U,21,0)</f>
        <v>直采</v>
      </c>
    </row>
    <row r="170" s="4" customFormat="1" hidden="1" spans="1:9">
      <c r="A170" s="5">
        <v>999229803218407</v>
      </c>
      <c r="B170" s="6">
        <v>45316</v>
      </c>
      <c r="C170" s="6">
        <v>45317</v>
      </c>
      <c r="D170" s="4">
        <v>37.01</v>
      </c>
      <c r="E170" s="4" t="str">
        <f>VLOOKUP(A170,HOP!A:L,12,0)</f>
        <v>37.01</v>
      </c>
      <c r="F170" s="4" t="str">
        <f>VLOOKUP(A170,HOP!A:C,3,0)</f>
        <v>4612984</v>
      </c>
      <c r="G170" s="4">
        <f t="shared" si="4"/>
        <v>0</v>
      </c>
      <c r="H170" s="4" t="str">
        <f t="shared" si="5"/>
        <v>，4612984</v>
      </c>
      <c r="I170" s="4" t="str">
        <f>VLOOKUP(A170,HOP!A:U,21,0)</f>
        <v>直采</v>
      </c>
    </row>
    <row r="171" s="4" customFormat="1" hidden="1" spans="1:9">
      <c r="A171" s="5">
        <v>999229807099275</v>
      </c>
      <c r="B171" s="6">
        <v>45311</v>
      </c>
      <c r="C171" s="6">
        <v>45316</v>
      </c>
      <c r="D171" s="4">
        <v>136.4</v>
      </c>
      <c r="E171" s="4" t="str">
        <f>VLOOKUP(A171,HOP!A:L,12,0)</f>
        <v>136.40</v>
      </c>
      <c r="F171" s="4" t="str">
        <f>VLOOKUP(A171,HOP!A:C,3,0)</f>
        <v>4614001</v>
      </c>
      <c r="G171" s="4">
        <f t="shared" si="4"/>
        <v>0</v>
      </c>
      <c r="H171" s="4" t="str">
        <f t="shared" si="5"/>
        <v>，4614001</v>
      </c>
      <c r="I171" s="4" t="str">
        <f>VLOOKUP(A171,HOP!A:U,21,0)</f>
        <v>直采</v>
      </c>
    </row>
    <row r="172" s="4" customFormat="1" hidden="1" spans="1:9">
      <c r="A172" s="5">
        <v>999229807717698</v>
      </c>
      <c r="B172" s="6">
        <v>45316</v>
      </c>
      <c r="C172" s="6">
        <v>45319</v>
      </c>
      <c r="D172" s="4">
        <v>332.52</v>
      </c>
      <c r="E172" s="4" t="str">
        <f>VLOOKUP(A172,HOP!A:L,12,0)</f>
        <v>332.52</v>
      </c>
      <c r="F172" s="4" t="str">
        <f>VLOOKUP(A172,HOP!A:C,3,0)</f>
        <v>4614236</v>
      </c>
      <c r="G172" s="4">
        <f t="shared" si="4"/>
        <v>0</v>
      </c>
      <c r="H172" s="4" t="str">
        <f t="shared" si="5"/>
        <v>，4614236</v>
      </c>
      <c r="I172" s="4" t="str">
        <f>VLOOKUP(A172,HOP!A:U,21,0)</f>
        <v>直采</v>
      </c>
    </row>
    <row r="173" s="4" customFormat="1" hidden="1" spans="1:9">
      <c r="A173" s="5">
        <v>999229809879567</v>
      </c>
      <c r="B173" s="6">
        <v>45317</v>
      </c>
      <c r="C173" s="6">
        <v>45318</v>
      </c>
      <c r="D173" s="4">
        <v>226.33</v>
      </c>
      <c r="E173" s="4" t="str">
        <f>VLOOKUP(A173,HOP!A:L,12,0)</f>
        <v>226.33</v>
      </c>
      <c r="F173" s="4" t="str">
        <f>VLOOKUP(A173,HOP!A:C,3,0)</f>
        <v>4615762</v>
      </c>
      <c r="G173" s="4">
        <f t="shared" si="4"/>
        <v>0</v>
      </c>
      <c r="H173" s="4" t="str">
        <f t="shared" si="5"/>
        <v>，4615762</v>
      </c>
      <c r="I173" s="4" t="str">
        <f>VLOOKUP(A173,HOP!A:U,21,0)</f>
        <v>直采</v>
      </c>
    </row>
    <row r="174" s="4" customFormat="1" hidden="1" spans="1:9">
      <c r="A174" s="5">
        <v>999229809889606</v>
      </c>
      <c r="B174" s="6">
        <v>45317</v>
      </c>
      <c r="C174" s="6">
        <v>45318</v>
      </c>
      <c r="D174" s="4">
        <v>226.33</v>
      </c>
      <c r="E174" s="4" t="str">
        <f>VLOOKUP(A174,HOP!A:L,12,0)</f>
        <v>226.33</v>
      </c>
      <c r="F174" s="4" t="str">
        <f>VLOOKUP(A174,HOP!A:C,3,0)</f>
        <v>4615771</v>
      </c>
      <c r="G174" s="4">
        <f t="shared" si="4"/>
        <v>0</v>
      </c>
      <c r="H174" s="4" t="str">
        <f t="shared" si="5"/>
        <v>，4615771</v>
      </c>
      <c r="I174" s="4" t="str">
        <f>VLOOKUP(A174,HOP!A:U,21,0)</f>
        <v>直采</v>
      </c>
    </row>
    <row r="175" s="4" customFormat="1" hidden="1" spans="1:9">
      <c r="A175" s="5">
        <v>999229810726956</v>
      </c>
      <c r="B175" s="6">
        <v>45311</v>
      </c>
      <c r="C175" s="6">
        <v>45313</v>
      </c>
      <c r="D175" s="4">
        <v>859.58</v>
      </c>
      <c r="E175" s="4" t="str">
        <f>VLOOKUP(A175,HOP!A:L,12,0)</f>
        <v>859.58</v>
      </c>
      <c r="F175" s="4" t="str">
        <f>VLOOKUP(A175,HOP!A:C,3,0)</f>
        <v>4616455</v>
      </c>
      <c r="G175" s="4">
        <f t="shared" si="4"/>
        <v>0</v>
      </c>
      <c r="H175" s="4" t="str">
        <f t="shared" si="5"/>
        <v>，4616455</v>
      </c>
      <c r="I175" s="4" t="str">
        <f>VLOOKUP(A175,HOP!A:U,21,0)</f>
        <v>直采</v>
      </c>
    </row>
    <row r="176" s="4" customFormat="1" hidden="1" spans="1:9">
      <c r="A176" s="5">
        <v>999229812285570</v>
      </c>
      <c r="B176" s="6">
        <v>45312</v>
      </c>
      <c r="C176" s="6">
        <v>45314</v>
      </c>
      <c r="D176" s="4">
        <v>184.9</v>
      </c>
      <c r="E176" s="4" t="str">
        <f>VLOOKUP(A176,HOP!A:L,12,0)</f>
        <v>184.90</v>
      </c>
      <c r="F176" s="4" t="str">
        <f>VLOOKUP(A176,HOP!A:C,3,0)</f>
        <v>4616864</v>
      </c>
      <c r="G176" s="4">
        <f t="shared" si="4"/>
        <v>0</v>
      </c>
      <c r="H176" s="4" t="str">
        <f t="shared" si="5"/>
        <v>，4616864</v>
      </c>
      <c r="I176" s="4" t="str">
        <f>VLOOKUP(A176,HOP!A:U,21,0)</f>
        <v>直采</v>
      </c>
    </row>
    <row r="177" s="4" customFormat="1" hidden="1" spans="1:9">
      <c r="A177" s="5">
        <v>999229813638331</v>
      </c>
      <c r="B177" s="6">
        <v>45311</v>
      </c>
      <c r="C177" s="6">
        <v>45313</v>
      </c>
      <c r="D177" s="4">
        <v>218.7</v>
      </c>
      <c r="E177" s="4" t="str">
        <f>VLOOKUP(A177,HOP!A:L,12,0)</f>
        <v>218.70</v>
      </c>
      <c r="F177" s="4" t="str">
        <f>VLOOKUP(A177,HOP!A:C,3,0)</f>
        <v>4617153</v>
      </c>
      <c r="G177" s="4">
        <f t="shared" si="4"/>
        <v>0</v>
      </c>
      <c r="H177" s="4" t="str">
        <f t="shared" si="5"/>
        <v>，4617153</v>
      </c>
      <c r="I177" s="4" t="str">
        <f>VLOOKUP(A177,HOP!A:U,21,0)</f>
        <v>直采</v>
      </c>
    </row>
    <row r="178" s="4" customFormat="1" hidden="1" spans="1:9">
      <c r="A178" s="5">
        <v>999229814901124</v>
      </c>
      <c r="B178" s="6">
        <v>45312</v>
      </c>
      <c r="C178" s="6">
        <v>45313</v>
      </c>
      <c r="D178" s="4">
        <v>57.1</v>
      </c>
      <c r="E178" s="4" t="str">
        <f>VLOOKUP(A178,HOP!A:L,12,0)</f>
        <v>57.10</v>
      </c>
      <c r="F178" s="4" t="str">
        <f>VLOOKUP(A178,HOP!A:C,3,0)</f>
        <v>4617523</v>
      </c>
      <c r="G178" s="4">
        <f t="shared" si="4"/>
        <v>0</v>
      </c>
      <c r="H178" s="4" t="str">
        <f t="shared" si="5"/>
        <v>，4617523</v>
      </c>
      <c r="I178" s="4" t="str">
        <f>VLOOKUP(A178,HOP!A:U,21,0)</f>
        <v>直采</v>
      </c>
    </row>
    <row r="179" s="4" customFormat="1" hidden="1" spans="1:9">
      <c r="A179" s="5">
        <v>999229815298225</v>
      </c>
      <c r="B179" s="6">
        <v>45313</v>
      </c>
      <c r="C179" s="6">
        <v>45315</v>
      </c>
      <c r="D179" s="4">
        <v>206.52</v>
      </c>
      <c r="E179" s="4" t="str">
        <f>VLOOKUP(A179,HOP!A:L,12,0)</f>
        <v>206.52</v>
      </c>
      <c r="F179" s="4" t="str">
        <f>VLOOKUP(A179,HOP!A:C,3,0)</f>
        <v>4617629</v>
      </c>
      <c r="G179" s="4">
        <f t="shared" si="4"/>
        <v>0</v>
      </c>
      <c r="H179" s="4" t="str">
        <f t="shared" si="5"/>
        <v>，4617629</v>
      </c>
      <c r="I179" s="4" t="str">
        <f>VLOOKUP(A179,HOP!A:U,21,0)</f>
        <v>直采</v>
      </c>
    </row>
    <row r="180" s="4" customFormat="1" hidden="1" spans="1:9">
      <c r="A180" s="5">
        <v>999229816019142</v>
      </c>
      <c r="B180" s="6">
        <v>45314</v>
      </c>
      <c r="C180" s="6">
        <v>45317</v>
      </c>
      <c r="D180" s="4">
        <v>673.59</v>
      </c>
      <c r="E180" s="4" t="str">
        <f>VLOOKUP(A180,HOP!A:L,12,0)</f>
        <v>673.59</v>
      </c>
      <c r="F180" s="4" t="str">
        <f>VLOOKUP(A180,HOP!A:C,3,0)</f>
        <v>4617821</v>
      </c>
      <c r="G180" s="4">
        <f t="shared" si="4"/>
        <v>0</v>
      </c>
      <c r="H180" s="4" t="str">
        <f t="shared" si="5"/>
        <v>，4617821</v>
      </c>
      <c r="I180" s="4" t="str">
        <f>VLOOKUP(A180,HOP!A:U,21,0)</f>
        <v>直采</v>
      </c>
    </row>
    <row r="181" s="4" customFormat="1" hidden="1" spans="1:9">
      <c r="A181" s="5">
        <v>999229816150206</v>
      </c>
      <c r="B181" s="6">
        <v>45313</v>
      </c>
      <c r="C181" s="6">
        <v>45314</v>
      </c>
      <c r="D181" s="4">
        <v>220.65</v>
      </c>
      <c r="E181" s="4" t="str">
        <f>VLOOKUP(A181,HOP!A:L,12,0)</f>
        <v>220.65</v>
      </c>
      <c r="F181" s="4" t="str">
        <f>VLOOKUP(A181,HOP!A:C,3,0)</f>
        <v>4617858</v>
      </c>
      <c r="G181" s="4">
        <f t="shared" si="4"/>
        <v>0</v>
      </c>
      <c r="H181" s="4" t="str">
        <f t="shared" si="5"/>
        <v>，4617858</v>
      </c>
      <c r="I181" s="4" t="str">
        <f>VLOOKUP(A181,HOP!A:U,21,0)</f>
        <v>直采</v>
      </c>
    </row>
    <row r="182" s="4" customFormat="1" hidden="1" spans="1:9">
      <c r="A182" s="5">
        <v>999229816232063</v>
      </c>
      <c r="B182" s="6">
        <v>45314</v>
      </c>
      <c r="C182" s="6">
        <v>45316</v>
      </c>
      <c r="D182" s="4">
        <v>55.02</v>
      </c>
      <c r="E182" s="4" t="str">
        <f>VLOOKUP(A182,HOP!A:L,12,0)</f>
        <v>55.02</v>
      </c>
      <c r="F182" s="4" t="str">
        <f>VLOOKUP(A182,HOP!A:C,3,0)</f>
        <v>4617878</v>
      </c>
      <c r="G182" s="4">
        <f t="shared" si="4"/>
        <v>0</v>
      </c>
      <c r="H182" s="4" t="str">
        <f t="shared" si="5"/>
        <v>，4617878</v>
      </c>
      <c r="I182" s="4" t="str">
        <f>VLOOKUP(A182,HOP!A:U,21,0)</f>
        <v>直采</v>
      </c>
    </row>
    <row r="183" s="4" customFormat="1" hidden="1" spans="1:9">
      <c r="A183" s="5">
        <v>999229818631549</v>
      </c>
      <c r="B183" s="6">
        <v>45318</v>
      </c>
      <c r="C183" s="6">
        <v>45319</v>
      </c>
      <c r="D183" s="4">
        <v>46.29</v>
      </c>
      <c r="E183" s="4" t="str">
        <f>VLOOKUP(A183,HOP!A:L,12,0)</f>
        <v>46.29</v>
      </c>
      <c r="F183" s="4" t="str">
        <f>VLOOKUP(A183,HOP!A:C,3,0)</f>
        <v>4618606</v>
      </c>
      <c r="G183" s="4">
        <f t="shared" si="4"/>
        <v>0</v>
      </c>
      <c r="H183" s="4" t="str">
        <f t="shared" si="5"/>
        <v>，4618606</v>
      </c>
      <c r="I183" s="4" t="str">
        <f>VLOOKUP(A183,HOP!A:U,21,0)</f>
        <v>直采</v>
      </c>
    </row>
    <row r="184" s="4" customFormat="1" hidden="1" spans="1:9">
      <c r="A184" s="5">
        <v>999229818879461</v>
      </c>
      <c r="B184" s="6">
        <v>45313</v>
      </c>
      <c r="C184" s="6">
        <v>45315</v>
      </c>
      <c r="D184" s="4">
        <v>0</v>
      </c>
      <c r="E184" s="4" t="str">
        <f>VLOOKUP(A184,HOP!A:L,12,0)</f>
        <v>0.00</v>
      </c>
      <c r="F184" s="4" t="str">
        <f>VLOOKUP(A184,HOP!A:C,3,0)</f>
        <v>4618698</v>
      </c>
      <c r="G184" s="4">
        <f t="shared" si="4"/>
        <v>0</v>
      </c>
      <c r="H184" s="4" t="str">
        <f t="shared" si="5"/>
        <v>，4618698</v>
      </c>
      <c r="I184" s="4" t="str">
        <f>VLOOKUP(A184,HOP!A:U,21,0)</f>
        <v>直采</v>
      </c>
    </row>
    <row r="185" s="4" customFormat="1" hidden="1" spans="1:9">
      <c r="A185" s="5">
        <v>999229819103822</v>
      </c>
      <c r="B185" s="6">
        <v>45317</v>
      </c>
      <c r="C185" s="6">
        <v>45318</v>
      </c>
      <c r="D185" s="4">
        <v>441.3</v>
      </c>
      <c r="E185" s="4" t="str">
        <f>VLOOKUP(A185,HOP!A:L,12,0)</f>
        <v>441.30</v>
      </c>
      <c r="F185" s="4" t="str">
        <f>VLOOKUP(A185,HOP!A:C,3,0)</f>
        <v>4618830</v>
      </c>
      <c r="G185" s="4">
        <f t="shared" si="4"/>
        <v>0</v>
      </c>
      <c r="H185" s="4" t="str">
        <f t="shared" si="5"/>
        <v>，4618830</v>
      </c>
      <c r="I185" s="4" t="str">
        <f>VLOOKUP(A185,HOP!A:U,21,0)</f>
        <v>直采</v>
      </c>
    </row>
    <row r="186" s="4" customFormat="1" hidden="1" spans="1:9">
      <c r="A186" s="5">
        <v>999229824883759</v>
      </c>
      <c r="B186" s="6">
        <v>45314</v>
      </c>
      <c r="C186" s="6">
        <v>45316</v>
      </c>
      <c r="D186" s="4">
        <v>199.92</v>
      </c>
      <c r="E186" s="4" t="str">
        <f>VLOOKUP(A186,HOP!A:L,12,0)</f>
        <v>199.92</v>
      </c>
      <c r="F186" s="4" t="str">
        <f>VLOOKUP(A186,HOP!A:C,3,0)</f>
        <v>4621072</v>
      </c>
      <c r="G186" s="4">
        <f t="shared" si="4"/>
        <v>0</v>
      </c>
      <c r="H186" s="4" t="str">
        <f t="shared" si="5"/>
        <v>，4621072</v>
      </c>
      <c r="I186" s="4" t="str">
        <f>VLOOKUP(A186,HOP!A:U,21,0)</f>
        <v>直采</v>
      </c>
    </row>
    <row r="187" s="4" customFormat="1" hidden="1" spans="1:9">
      <c r="A187" s="5">
        <v>999229826243289</v>
      </c>
      <c r="B187" s="6">
        <v>45317</v>
      </c>
      <c r="C187" s="6">
        <v>45319</v>
      </c>
      <c r="D187" s="4">
        <v>156.66</v>
      </c>
      <c r="E187" s="4" t="str">
        <f>VLOOKUP(A187,HOP!A:L,12,0)</f>
        <v>156.66</v>
      </c>
      <c r="F187" s="4" t="str">
        <f>VLOOKUP(A187,HOP!A:C,3,0)</f>
        <v>4621416</v>
      </c>
      <c r="G187" s="4">
        <f t="shared" si="4"/>
        <v>0</v>
      </c>
      <c r="H187" s="4" t="str">
        <f t="shared" si="5"/>
        <v>，4621416</v>
      </c>
      <c r="I187" s="4" t="str">
        <f>VLOOKUP(A187,HOP!A:U,21,0)</f>
        <v>直采</v>
      </c>
    </row>
    <row r="188" s="4" customFormat="1" hidden="1" spans="1:9">
      <c r="A188" s="5">
        <v>999229826427120</v>
      </c>
      <c r="B188" s="6">
        <v>45317</v>
      </c>
      <c r="C188" s="6">
        <v>45318</v>
      </c>
      <c r="D188" s="4">
        <v>90.25</v>
      </c>
      <c r="E188" s="4" t="str">
        <f>VLOOKUP(A188,HOP!A:L,12,0)</f>
        <v>90.25</v>
      </c>
      <c r="F188" s="4" t="str">
        <f>VLOOKUP(A188,HOP!A:C,3,0)</f>
        <v>4621468</v>
      </c>
      <c r="G188" s="4">
        <f t="shared" si="4"/>
        <v>0</v>
      </c>
      <c r="H188" s="4" t="str">
        <f t="shared" si="5"/>
        <v>，4621468</v>
      </c>
      <c r="I188" s="4" t="str">
        <f>VLOOKUP(A188,HOP!A:U,21,0)</f>
        <v>直采</v>
      </c>
    </row>
    <row r="189" s="4" customFormat="1" hidden="1" spans="1:9">
      <c r="A189" s="5">
        <v>999229826632956</v>
      </c>
      <c r="B189" s="6">
        <v>45313</v>
      </c>
      <c r="C189" s="6">
        <v>45315</v>
      </c>
      <c r="D189" s="4">
        <v>129.48</v>
      </c>
      <c r="E189" s="4" t="str">
        <f>VLOOKUP(A189,HOP!A:L,12,0)</f>
        <v>129.48</v>
      </c>
      <c r="F189" s="4" t="str">
        <f>VLOOKUP(A189,HOP!A:C,3,0)</f>
        <v>4621526</v>
      </c>
      <c r="G189" s="4">
        <f t="shared" si="4"/>
        <v>0</v>
      </c>
      <c r="H189" s="4" t="str">
        <f t="shared" si="5"/>
        <v>，4621526</v>
      </c>
      <c r="I189" s="4" t="str">
        <f>VLOOKUP(A189,HOP!A:U,21,0)</f>
        <v>直采</v>
      </c>
    </row>
    <row r="190" s="4" customFormat="1" hidden="1" spans="1:9">
      <c r="A190" s="5">
        <v>999229827035786</v>
      </c>
      <c r="B190" s="6">
        <v>45316</v>
      </c>
      <c r="C190" s="6">
        <v>45317</v>
      </c>
      <c r="D190" s="4">
        <v>131.7</v>
      </c>
      <c r="E190" s="4" t="str">
        <f>VLOOKUP(A190,HOP!A:L,12,0)</f>
        <v>131.70</v>
      </c>
      <c r="F190" s="4" t="str">
        <f>VLOOKUP(A190,HOP!A:C,3,0)</f>
        <v>4621659</v>
      </c>
      <c r="G190" s="4">
        <f t="shared" si="4"/>
        <v>0</v>
      </c>
      <c r="H190" s="4" t="str">
        <f t="shared" si="5"/>
        <v>，4621659</v>
      </c>
      <c r="I190" s="4" t="str">
        <f>VLOOKUP(A190,HOP!A:U,21,0)</f>
        <v>直采</v>
      </c>
    </row>
    <row r="191" s="4" customFormat="1" hidden="1" spans="1:9">
      <c r="A191" s="5">
        <v>29827061606</v>
      </c>
      <c r="B191" s="6">
        <v>45314</v>
      </c>
      <c r="C191" s="6">
        <v>45316</v>
      </c>
      <c r="D191" s="4">
        <v>354.9</v>
      </c>
      <c r="E191" s="4" t="str">
        <f>VLOOKUP(A191,HOP!A:L,12,0)</f>
        <v>354.90</v>
      </c>
      <c r="F191" s="4" t="str">
        <f>VLOOKUP(A191,HOP!A:C,3,0)</f>
        <v>4621672</v>
      </c>
      <c r="G191" s="4">
        <f t="shared" si="4"/>
        <v>0</v>
      </c>
      <c r="H191" s="4" t="str">
        <f t="shared" si="5"/>
        <v>，4621672</v>
      </c>
      <c r="I191" s="4" t="str">
        <f>VLOOKUP(A191,HOP!A:U,21,0)</f>
        <v>直采</v>
      </c>
    </row>
    <row r="192" s="4" customFormat="1" hidden="1" spans="1:9">
      <c r="A192" s="5">
        <v>999229828053355</v>
      </c>
      <c r="B192" s="6">
        <v>45316</v>
      </c>
      <c r="C192" s="6">
        <v>45319</v>
      </c>
      <c r="D192" s="4">
        <v>328.43</v>
      </c>
      <c r="E192" s="4" t="str">
        <f>VLOOKUP(A192,HOP!A:L,12,0)</f>
        <v>328.43</v>
      </c>
      <c r="F192" s="4" t="str">
        <f>VLOOKUP(A192,HOP!A:C,3,0)</f>
        <v>4622015</v>
      </c>
      <c r="G192" s="4">
        <f t="shared" si="4"/>
        <v>0</v>
      </c>
      <c r="H192" s="4" t="str">
        <f t="shared" si="5"/>
        <v>，4622015</v>
      </c>
      <c r="I192" s="4" t="str">
        <f>VLOOKUP(A192,HOP!A:U,21,0)</f>
        <v>直采</v>
      </c>
    </row>
    <row r="193" s="4" customFormat="1" hidden="1" spans="1:9">
      <c r="A193" s="5">
        <v>999229829552686</v>
      </c>
      <c r="B193" s="6">
        <v>45316</v>
      </c>
      <c r="C193" s="6">
        <v>45317</v>
      </c>
      <c r="D193" s="4">
        <v>208.65</v>
      </c>
      <c r="E193" s="4" t="str">
        <f>VLOOKUP(A193,HOP!A:L,12,0)</f>
        <v>208.65</v>
      </c>
      <c r="F193" s="4" t="str">
        <f>VLOOKUP(A193,HOP!A:C,3,0)</f>
        <v>4622473</v>
      </c>
      <c r="G193" s="4">
        <f t="shared" si="4"/>
        <v>0</v>
      </c>
      <c r="H193" s="4" t="str">
        <f t="shared" si="5"/>
        <v>，4622473</v>
      </c>
      <c r="I193" s="4" t="str">
        <f>VLOOKUP(A193,HOP!A:U,21,0)</f>
        <v>直采</v>
      </c>
    </row>
    <row r="194" s="4" customFormat="1" hidden="1" spans="1:9">
      <c r="A194" s="5">
        <v>999229829749063</v>
      </c>
      <c r="B194" s="6">
        <v>45315</v>
      </c>
      <c r="C194" s="6">
        <v>45316</v>
      </c>
      <c r="D194" s="4">
        <v>532.35</v>
      </c>
      <c r="E194" s="4" t="str">
        <f>VLOOKUP(A194,HOP!A:L,12,0)</f>
        <v>532.35</v>
      </c>
      <c r="F194" s="4" t="str">
        <f>VLOOKUP(A194,HOP!A:C,3,0)</f>
        <v>4622526</v>
      </c>
      <c r="G194" s="4">
        <f t="shared" si="4"/>
        <v>0</v>
      </c>
      <c r="H194" s="4" t="str">
        <f t="shared" si="5"/>
        <v>，4622526</v>
      </c>
      <c r="I194" s="4" t="str">
        <f>VLOOKUP(A194,HOP!A:U,21,0)</f>
        <v>直采</v>
      </c>
    </row>
    <row r="195" s="4" customFormat="1" hidden="1" spans="1:9">
      <c r="A195" s="5">
        <v>999229830739365</v>
      </c>
      <c r="B195" s="6">
        <v>45317</v>
      </c>
      <c r="C195" s="6">
        <v>45318</v>
      </c>
      <c r="D195" s="4">
        <v>51.71</v>
      </c>
      <c r="E195" s="4" t="str">
        <f>VLOOKUP(A195,HOP!A:L,12,0)</f>
        <v>51.71</v>
      </c>
      <c r="F195" s="4" t="str">
        <f>VLOOKUP(A195,HOP!A:C,3,0)</f>
        <v>4622861</v>
      </c>
      <c r="G195" s="4">
        <f t="shared" ref="G195:G258" si="6">D195-E195</f>
        <v>0</v>
      </c>
      <c r="H195" s="4" t="str">
        <f t="shared" ref="H195:H258" si="7">$H$1&amp;F195</f>
        <v>，4622861</v>
      </c>
      <c r="I195" s="4" t="str">
        <f>VLOOKUP(A195,HOP!A:U,21,0)</f>
        <v>直采</v>
      </c>
    </row>
    <row r="196" s="4" customFormat="1" hidden="1" spans="1:9">
      <c r="A196" s="5">
        <v>999229831086214</v>
      </c>
      <c r="B196" s="6">
        <v>45318</v>
      </c>
      <c r="C196" s="6">
        <v>45319</v>
      </c>
      <c r="D196" s="4">
        <v>166.64</v>
      </c>
      <c r="E196" s="4" t="str">
        <f>VLOOKUP(A196,HOP!A:L,12,0)</f>
        <v>166.64</v>
      </c>
      <c r="F196" s="4" t="str">
        <f>VLOOKUP(A196,HOP!A:C,3,0)</f>
        <v>4623011</v>
      </c>
      <c r="G196" s="4">
        <f t="shared" si="6"/>
        <v>0</v>
      </c>
      <c r="H196" s="4" t="str">
        <f t="shared" si="7"/>
        <v>，4623011</v>
      </c>
      <c r="I196" s="4" t="str">
        <f>VLOOKUP(A196,HOP!A:U,21,0)</f>
        <v>直采</v>
      </c>
    </row>
    <row r="197" s="4" customFormat="1" hidden="1" spans="1:9">
      <c r="A197" s="5">
        <v>999229831532345</v>
      </c>
      <c r="B197" s="6">
        <v>45314</v>
      </c>
      <c r="C197" s="6">
        <v>45317</v>
      </c>
      <c r="D197" s="4">
        <v>1039.35</v>
      </c>
      <c r="E197" s="4" t="str">
        <f>VLOOKUP(A197,HOP!A:L,12,0)</f>
        <v>1039.35</v>
      </c>
      <c r="F197" s="4" t="str">
        <f>VLOOKUP(A197,HOP!A:C,3,0)</f>
        <v>4623212</v>
      </c>
      <c r="G197" s="4">
        <f t="shared" si="6"/>
        <v>0</v>
      </c>
      <c r="H197" s="4" t="str">
        <f t="shared" si="7"/>
        <v>，4623212</v>
      </c>
      <c r="I197" s="4" t="str">
        <f>VLOOKUP(A197,HOP!A:U,21,0)</f>
        <v>直采</v>
      </c>
    </row>
    <row r="198" s="4" customFormat="1" hidden="1" spans="1:9">
      <c r="A198" s="5">
        <v>999229831638157</v>
      </c>
      <c r="B198" s="6">
        <v>45314</v>
      </c>
      <c r="C198" s="6">
        <v>45317</v>
      </c>
      <c r="D198" s="4">
        <v>352.29</v>
      </c>
      <c r="E198" s="4" t="str">
        <f>VLOOKUP(A198,HOP!A:L,12,0)</f>
        <v>352.29</v>
      </c>
      <c r="F198" s="4" t="str">
        <f>VLOOKUP(A198,HOP!A:C,3,0)</f>
        <v>4623277</v>
      </c>
      <c r="G198" s="4">
        <f t="shared" si="6"/>
        <v>0</v>
      </c>
      <c r="H198" s="4" t="str">
        <f t="shared" si="7"/>
        <v>，4623277</v>
      </c>
      <c r="I198" s="4" t="str">
        <f>VLOOKUP(A198,HOP!A:U,21,0)</f>
        <v>直采</v>
      </c>
    </row>
    <row r="199" s="4" customFormat="1" hidden="1" spans="1:9">
      <c r="A199" s="5">
        <v>999229831735150</v>
      </c>
      <c r="B199" s="6">
        <v>45312</v>
      </c>
      <c r="C199" s="6">
        <v>45315</v>
      </c>
      <c r="D199" s="4">
        <v>127.26</v>
      </c>
      <c r="E199" s="4" t="str">
        <f>VLOOKUP(A199,HOP!A:L,12,0)</f>
        <v>127.26</v>
      </c>
      <c r="F199" s="4" t="str">
        <f>VLOOKUP(A199,HOP!A:C,3,0)</f>
        <v>4623328</v>
      </c>
      <c r="G199" s="4">
        <f t="shared" si="6"/>
        <v>0</v>
      </c>
      <c r="H199" s="4" t="str">
        <f t="shared" si="7"/>
        <v>，4623328</v>
      </c>
      <c r="I199" s="4" t="str">
        <f>VLOOKUP(A199,HOP!A:U,21,0)</f>
        <v>直采</v>
      </c>
    </row>
    <row r="200" s="4" customFormat="1" hidden="1" spans="1:9">
      <c r="A200" s="5">
        <v>999229832704185</v>
      </c>
      <c r="B200" s="6">
        <v>45314</v>
      </c>
      <c r="C200" s="6">
        <v>45316</v>
      </c>
      <c r="D200" s="4">
        <v>124.78</v>
      </c>
      <c r="E200" s="4" t="str">
        <f>VLOOKUP(A200,HOP!A:L,12,0)</f>
        <v>124.78</v>
      </c>
      <c r="F200" s="4" t="str">
        <f>VLOOKUP(A200,HOP!A:C,3,0)</f>
        <v>4623878</v>
      </c>
      <c r="G200" s="4">
        <f t="shared" si="6"/>
        <v>0</v>
      </c>
      <c r="H200" s="4" t="str">
        <f t="shared" si="7"/>
        <v>，4623878</v>
      </c>
      <c r="I200" s="4" t="str">
        <f>VLOOKUP(A200,HOP!A:U,21,0)</f>
        <v>直采</v>
      </c>
    </row>
    <row r="201" s="4" customFormat="1" hidden="1" spans="1:9">
      <c r="A201" s="5">
        <v>999229832706512</v>
      </c>
      <c r="B201" s="6">
        <v>45314</v>
      </c>
      <c r="C201" s="6">
        <v>45316</v>
      </c>
      <c r="D201" s="4">
        <v>118.68</v>
      </c>
      <c r="E201" s="4" t="str">
        <f>VLOOKUP(A201,HOP!A:L,12,0)</f>
        <v>118.68</v>
      </c>
      <c r="F201" s="4" t="str">
        <f>VLOOKUP(A201,HOP!A:C,3,0)</f>
        <v>4623881</v>
      </c>
      <c r="G201" s="4">
        <f t="shared" si="6"/>
        <v>0</v>
      </c>
      <c r="H201" s="4" t="str">
        <f t="shared" si="7"/>
        <v>，4623881</v>
      </c>
      <c r="I201" s="4" t="str">
        <f>VLOOKUP(A201,HOP!A:U,21,0)</f>
        <v>直采</v>
      </c>
    </row>
    <row r="202" s="4" customFormat="1" hidden="1" spans="1:9">
      <c r="A202" s="5">
        <v>999229833699951</v>
      </c>
      <c r="B202" s="6">
        <v>45312</v>
      </c>
      <c r="C202" s="6">
        <v>45313</v>
      </c>
      <c r="D202" s="4">
        <v>271.87</v>
      </c>
      <c r="E202" s="4" t="str">
        <f>VLOOKUP(A202,HOP!A:L,12,0)</f>
        <v>271.87</v>
      </c>
      <c r="F202" s="4" t="str">
        <f>VLOOKUP(A202,HOP!A:C,3,0)</f>
        <v>4624078</v>
      </c>
      <c r="G202" s="4">
        <f t="shared" si="6"/>
        <v>0</v>
      </c>
      <c r="H202" s="4" t="str">
        <f t="shared" si="7"/>
        <v>，4624078</v>
      </c>
      <c r="I202" s="4" t="str">
        <f>VLOOKUP(A202,HOP!A:U,21,0)</f>
        <v>直采</v>
      </c>
    </row>
    <row r="203" s="4" customFormat="1" hidden="1" spans="1:9">
      <c r="A203" s="5">
        <v>999229834184039</v>
      </c>
      <c r="B203" s="6">
        <v>45314</v>
      </c>
      <c r="C203" s="6">
        <v>45315</v>
      </c>
      <c r="D203" s="4">
        <v>53.79</v>
      </c>
      <c r="E203" s="4" t="str">
        <f>VLOOKUP(A203,HOP!A:L,12,0)</f>
        <v>53.79</v>
      </c>
      <c r="F203" s="4" t="str">
        <f>VLOOKUP(A203,HOP!A:C,3,0)</f>
        <v>4624151</v>
      </c>
      <c r="G203" s="4">
        <f t="shared" si="6"/>
        <v>0</v>
      </c>
      <c r="H203" s="4" t="str">
        <f t="shared" si="7"/>
        <v>，4624151</v>
      </c>
      <c r="I203" s="4" t="str">
        <f>VLOOKUP(A203,HOP!A:U,21,0)</f>
        <v>直采</v>
      </c>
    </row>
    <row r="204" s="4" customFormat="1" hidden="1" spans="1:9">
      <c r="A204" s="5">
        <v>29836331053</v>
      </c>
      <c r="B204" s="6">
        <v>45314</v>
      </c>
      <c r="C204" s="6">
        <v>45317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999229838089788</v>
      </c>
      <c r="B205" s="6">
        <v>45318</v>
      </c>
      <c r="C205" s="6">
        <v>45319</v>
      </c>
      <c r="D205" s="4">
        <v>44.78</v>
      </c>
      <c r="E205" s="4" t="str">
        <f>VLOOKUP(A205,HOP!A:L,12,0)</f>
        <v>44.78</v>
      </c>
      <c r="F205" s="4" t="str">
        <f>VLOOKUP(A205,HOP!A:C,3,0)</f>
        <v>4624974</v>
      </c>
      <c r="G205" s="4">
        <f t="shared" si="6"/>
        <v>0</v>
      </c>
      <c r="H205" s="4" t="str">
        <f t="shared" si="7"/>
        <v>，4624974</v>
      </c>
      <c r="I205" s="4" t="str">
        <f>VLOOKUP(A205,HOP!A:U,21,0)</f>
        <v>直采</v>
      </c>
    </row>
    <row r="206" s="4" customFormat="1" hidden="1" spans="1:9">
      <c r="A206" s="5">
        <v>999229839485809</v>
      </c>
      <c r="B206" s="6">
        <v>45315</v>
      </c>
      <c r="C206" s="6">
        <v>45316</v>
      </c>
      <c r="D206" s="4">
        <v>218.63</v>
      </c>
      <c r="E206" s="4" t="str">
        <f>VLOOKUP(A206,HOP!A:L,12,0)</f>
        <v>218.63</v>
      </c>
      <c r="F206" s="4" t="str">
        <f>VLOOKUP(A206,HOP!A:C,3,0)</f>
        <v>4625260</v>
      </c>
      <c r="G206" s="4">
        <f t="shared" si="6"/>
        <v>0</v>
      </c>
      <c r="H206" s="4" t="str">
        <f t="shared" si="7"/>
        <v>，4625260</v>
      </c>
      <c r="I206" s="4" t="str">
        <f>VLOOKUP(A206,HOP!A:U,21,0)</f>
        <v>直采</v>
      </c>
    </row>
    <row r="207" s="4" customFormat="1" hidden="1" spans="1:9">
      <c r="A207" s="5">
        <v>999229839984701</v>
      </c>
      <c r="B207" s="6">
        <v>45314</v>
      </c>
      <c r="C207" s="6">
        <v>45316</v>
      </c>
      <c r="D207" s="4">
        <v>179.96</v>
      </c>
      <c r="E207" s="4" t="str">
        <f>VLOOKUP(A207,HOP!A:L,12,0)</f>
        <v>179.96</v>
      </c>
      <c r="F207" s="4" t="str">
        <f>VLOOKUP(A207,HOP!A:C,3,0)</f>
        <v>4625378</v>
      </c>
      <c r="G207" s="4">
        <f t="shared" si="6"/>
        <v>0</v>
      </c>
      <c r="H207" s="4" t="str">
        <f t="shared" si="7"/>
        <v>，4625378</v>
      </c>
      <c r="I207" s="4" t="str">
        <f>VLOOKUP(A207,HOP!A:U,21,0)</f>
        <v>直采</v>
      </c>
    </row>
    <row r="208" s="4" customFormat="1" hidden="1" spans="1:9">
      <c r="A208" s="5">
        <v>999229839996650</v>
      </c>
      <c r="B208" s="6">
        <v>45313</v>
      </c>
      <c r="C208" s="6">
        <v>45314</v>
      </c>
      <c r="D208" s="4">
        <v>40.62</v>
      </c>
      <c r="E208" s="4" t="str">
        <f>VLOOKUP(A208,HOP!A:L,12,0)</f>
        <v>40.62</v>
      </c>
      <c r="F208" s="4" t="str">
        <f>VLOOKUP(A208,HOP!A:C,3,0)</f>
        <v>4625379</v>
      </c>
      <c r="G208" s="4">
        <f t="shared" si="6"/>
        <v>0</v>
      </c>
      <c r="H208" s="4" t="str">
        <f t="shared" si="7"/>
        <v>，4625379</v>
      </c>
      <c r="I208" s="4" t="str">
        <f>VLOOKUP(A208,HOP!A:U,21,0)</f>
        <v>直采</v>
      </c>
    </row>
    <row r="209" s="4" customFormat="1" hidden="1" spans="1:9">
      <c r="A209" s="5">
        <v>999229842068191</v>
      </c>
      <c r="B209" s="6">
        <v>45318</v>
      </c>
      <c r="C209" s="6">
        <v>45319</v>
      </c>
      <c r="D209" s="4">
        <v>282.54</v>
      </c>
      <c r="E209" s="4" t="str">
        <f>VLOOKUP(A209,HOP!A:L,12,0)</f>
        <v>282.54</v>
      </c>
      <c r="F209" s="4" t="str">
        <f>VLOOKUP(A209,HOP!A:C,3,0)</f>
        <v>4625882</v>
      </c>
      <c r="G209" s="4">
        <f t="shared" si="6"/>
        <v>0</v>
      </c>
      <c r="H209" s="4" t="str">
        <f t="shared" si="7"/>
        <v>，4625882</v>
      </c>
      <c r="I209" s="4" t="str">
        <f>VLOOKUP(A209,HOP!A:U,21,0)</f>
        <v>直采</v>
      </c>
    </row>
    <row r="210" s="4" customFormat="1" hidden="1" spans="1:9">
      <c r="A210" s="5">
        <v>999229842866098</v>
      </c>
      <c r="B210" s="6">
        <v>45318</v>
      </c>
      <c r="C210" s="6">
        <v>45319</v>
      </c>
      <c r="D210" s="4">
        <v>256.2</v>
      </c>
      <c r="E210" s="4" t="str">
        <f>VLOOKUP(A210,HOP!A:L,12,0)</f>
        <v>256.20</v>
      </c>
      <c r="F210" s="4" t="str">
        <f>VLOOKUP(A210,HOP!A:C,3,0)</f>
        <v>4626093</v>
      </c>
      <c r="G210" s="4">
        <f t="shared" si="6"/>
        <v>0</v>
      </c>
      <c r="H210" s="4" t="str">
        <f t="shared" si="7"/>
        <v>，4626093</v>
      </c>
      <c r="I210" s="4" t="str">
        <f>VLOOKUP(A210,HOP!A:U,21,0)</f>
        <v>直采</v>
      </c>
    </row>
    <row r="211" s="4" customFormat="1" hidden="1" spans="1:9">
      <c r="A211" s="5">
        <v>999229843610545</v>
      </c>
      <c r="B211" s="6">
        <v>45313</v>
      </c>
      <c r="C211" s="6">
        <v>45315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5">
        <v>999229843815324</v>
      </c>
      <c r="B212" s="6">
        <v>45313</v>
      </c>
      <c r="C212" s="6">
        <v>45315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999229845991647</v>
      </c>
      <c r="B213" s="6">
        <v>45314</v>
      </c>
      <c r="C213" s="6">
        <v>45318</v>
      </c>
      <c r="D213" s="4">
        <v>178.56</v>
      </c>
      <c r="E213" s="4" t="str">
        <f>VLOOKUP(A213,HOP!A:L,12,0)</f>
        <v>178.56</v>
      </c>
      <c r="F213" s="4" t="str">
        <f>VLOOKUP(A213,HOP!A:C,3,0)</f>
        <v>4627199</v>
      </c>
      <c r="G213" s="4">
        <f t="shared" si="6"/>
        <v>0</v>
      </c>
      <c r="H213" s="4" t="str">
        <f t="shared" si="7"/>
        <v>，4627199</v>
      </c>
      <c r="I213" s="4" t="str">
        <f>VLOOKUP(A213,HOP!A:U,21,0)</f>
        <v>直采</v>
      </c>
    </row>
    <row r="214" s="4" customFormat="1" hidden="1" spans="1:9">
      <c r="A214" s="5">
        <v>999229846956641</v>
      </c>
      <c r="B214" s="6">
        <v>45317</v>
      </c>
      <c r="C214" s="6">
        <v>45318</v>
      </c>
      <c r="D214" s="4">
        <v>40.48</v>
      </c>
      <c r="E214" s="4" t="str">
        <f>VLOOKUP(A214,HOP!A:L,12,0)</f>
        <v>40.48</v>
      </c>
      <c r="F214" s="4" t="str">
        <f>VLOOKUP(A214,HOP!A:C,3,0)</f>
        <v>4627770</v>
      </c>
      <c r="G214" s="4">
        <f t="shared" si="6"/>
        <v>0</v>
      </c>
      <c r="H214" s="4" t="str">
        <f t="shared" si="7"/>
        <v>，4627770</v>
      </c>
      <c r="I214" s="4" t="str">
        <f>VLOOKUP(A214,HOP!A:U,21,0)</f>
        <v>直采</v>
      </c>
    </row>
    <row r="215" s="4" customFormat="1" hidden="1" spans="1:9">
      <c r="A215" s="5">
        <v>999229847255136</v>
      </c>
      <c r="B215" s="6">
        <v>45318</v>
      </c>
      <c r="C215" s="6">
        <v>45319</v>
      </c>
      <c r="D215" s="4">
        <v>229.86</v>
      </c>
      <c r="E215" s="4" t="str">
        <f>VLOOKUP(A215,HOP!A:L,12,0)</f>
        <v>229.86</v>
      </c>
      <c r="F215" s="4" t="str">
        <f>VLOOKUP(A215,HOP!A:C,3,0)</f>
        <v>4627968</v>
      </c>
      <c r="G215" s="4">
        <f t="shared" si="6"/>
        <v>0</v>
      </c>
      <c r="H215" s="4" t="str">
        <f t="shared" si="7"/>
        <v>，4627968</v>
      </c>
      <c r="I215" s="4" t="str">
        <f>VLOOKUP(A215,HOP!A:U,21,0)</f>
        <v>直采</v>
      </c>
    </row>
    <row r="216" s="4" customFormat="1" hidden="1" spans="1:9">
      <c r="A216" s="5">
        <v>999229883106112</v>
      </c>
      <c r="B216" s="6">
        <v>45315</v>
      </c>
      <c r="C216" s="6">
        <v>45316</v>
      </c>
      <c r="D216" s="4">
        <v>218.63</v>
      </c>
      <c r="E216" s="4" t="str">
        <f>VLOOKUP(A216,HOP!A:L,12,0)</f>
        <v>218.63</v>
      </c>
      <c r="F216" s="4" t="str">
        <f>VLOOKUP(A216,HOP!A:C,3,0)</f>
        <v>4628516</v>
      </c>
      <c r="G216" s="4">
        <f t="shared" si="6"/>
        <v>0</v>
      </c>
      <c r="H216" s="4" t="str">
        <f t="shared" si="7"/>
        <v>，4628516</v>
      </c>
      <c r="I216" s="4" t="str">
        <f>VLOOKUP(A216,HOP!A:U,21,0)</f>
        <v>直采</v>
      </c>
    </row>
    <row r="217" s="4" customFormat="1" hidden="1" spans="1:9">
      <c r="A217" s="5">
        <v>999229885315480</v>
      </c>
      <c r="B217" s="6">
        <v>45315</v>
      </c>
      <c r="C217" s="6">
        <v>45317</v>
      </c>
      <c r="D217" s="4">
        <v>301.12</v>
      </c>
      <c r="E217" s="4" t="str">
        <f>VLOOKUP(A217,HOP!A:L,12,0)</f>
        <v>301.12</v>
      </c>
      <c r="F217" s="4" t="str">
        <f>VLOOKUP(A217,HOP!A:C,3,0)</f>
        <v>4629025</v>
      </c>
      <c r="G217" s="4">
        <f t="shared" si="6"/>
        <v>0</v>
      </c>
      <c r="H217" s="4" t="str">
        <f t="shared" si="7"/>
        <v>，4629025</v>
      </c>
      <c r="I217" s="4" t="str">
        <f>VLOOKUP(A217,HOP!A:U,21,0)</f>
        <v>直采</v>
      </c>
    </row>
    <row r="218" s="4" customFormat="1" hidden="1" spans="1:9">
      <c r="A218" s="5">
        <v>999229885808954</v>
      </c>
      <c r="B218" s="6">
        <v>45314</v>
      </c>
      <c r="C218" s="6">
        <v>45316</v>
      </c>
      <c r="D218" s="4">
        <v>166.36</v>
      </c>
      <c r="E218" s="4" t="str">
        <f>VLOOKUP(A218,HOP!A:L,12,0)</f>
        <v>166.36</v>
      </c>
      <c r="F218" s="4" t="str">
        <f>VLOOKUP(A218,HOP!A:C,3,0)</f>
        <v>4629148</v>
      </c>
      <c r="G218" s="4">
        <f t="shared" si="6"/>
        <v>0</v>
      </c>
      <c r="H218" s="4" t="str">
        <f t="shared" si="7"/>
        <v>，4629148</v>
      </c>
      <c r="I218" s="4" t="str">
        <f>VLOOKUP(A218,HOP!A:U,21,0)</f>
        <v>直采</v>
      </c>
    </row>
    <row r="219" s="4" customFormat="1" hidden="1" spans="1:9">
      <c r="A219" s="5">
        <v>999229885742973</v>
      </c>
      <c r="B219" s="6">
        <v>45314</v>
      </c>
      <c r="C219" s="6">
        <v>45316</v>
      </c>
      <c r="D219" s="4">
        <v>168.02</v>
      </c>
      <c r="E219" s="4" t="str">
        <f>VLOOKUP(A219,HOP!A:L,12,0)</f>
        <v>168.02</v>
      </c>
      <c r="F219" s="4" t="str">
        <f>VLOOKUP(A219,HOP!A:C,3,0)</f>
        <v>4629137</v>
      </c>
      <c r="G219" s="4">
        <f t="shared" si="6"/>
        <v>0</v>
      </c>
      <c r="H219" s="4" t="str">
        <f t="shared" si="7"/>
        <v>，4629137</v>
      </c>
      <c r="I219" s="4" t="str">
        <f>VLOOKUP(A219,HOP!A:U,21,0)</f>
        <v>直采</v>
      </c>
    </row>
    <row r="220" s="4" customFormat="1" hidden="1" spans="1:9">
      <c r="A220" s="5">
        <v>29886289259</v>
      </c>
      <c r="B220" s="6">
        <v>45316</v>
      </c>
      <c r="C220" s="6">
        <v>45317</v>
      </c>
      <c r="D220" s="4">
        <v>208.65</v>
      </c>
      <c r="E220" s="4" t="str">
        <f>VLOOKUP(A220,HOP!A:L,12,0)</f>
        <v>208.65</v>
      </c>
      <c r="F220" s="4" t="str">
        <f>VLOOKUP(A220,HOP!A:C,3,0)</f>
        <v>4629223</v>
      </c>
      <c r="G220" s="4">
        <f t="shared" si="6"/>
        <v>0</v>
      </c>
      <c r="H220" s="4" t="str">
        <f t="shared" si="7"/>
        <v>，4629223</v>
      </c>
      <c r="I220" s="4" t="str">
        <f>VLOOKUP(A220,HOP!A:U,21,0)</f>
        <v>直采</v>
      </c>
    </row>
    <row r="221" s="4" customFormat="1" hidden="1" spans="1:9">
      <c r="A221" s="5">
        <v>29886310517</v>
      </c>
      <c r="B221" s="6">
        <v>45316</v>
      </c>
      <c r="C221" s="6">
        <v>45317</v>
      </c>
      <c r="D221" s="4">
        <v>208.65</v>
      </c>
      <c r="E221" s="4" t="str">
        <f>VLOOKUP(A221,HOP!A:L,12,0)</f>
        <v>208.65</v>
      </c>
      <c r="F221" s="4" t="str">
        <f>VLOOKUP(A221,HOP!A:C,3,0)</f>
        <v>4629231</v>
      </c>
      <c r="G221" s="4">
        <f t="shared" si="6"/>
        <v>0</v>
      </c>
      <c r="H221" s="4" t="str">
        <f t="shared" si="7"/>
        <v>，4629231</v>
      </c>
      <c r="I221" s="4" t="str">
        <f>VLOOKUP(A221,HOP!A:U,21,0)</f>
        <v>直采</v>
      </c>
    </row>
    <row r="222" s="4" customFormat="1" hidden="1" spans="1:9">
      <c r="A222" s="5">
        <v>999229887068238</v>
      </c>
      <c r="B222" s="6">
        <v>45317</v>
      </c>
      <c r="C222" s="6">
        <v>45319</v>
      </c>
      <c r="D222" s="4">
        <v>108.7</v>
      </c>
      <c r="E222" s="4" t="str">
        <f>VLOOKUP(A222,HOP!A:L,12,0)</f>
        <v>108.70</v>
      </c>
      <c r="F222" s="4" t="str">
        <f>VLOOKUP(A222,HOP!A:C,3,0)</f>
        <v>4629450</v>
      </c>
      <c r="G222" s="4">
        <f t="shared" si="6"/>
        <v>0</v>
      </c>
      <c r="H222" s="4" t="str">
        <f t="shared" si="7"/>
        <v>，4629450</v>
      </c>
      <c r="I222" s="4" t="str">
        <f>VLOOKUP(A222,HOP!A:U,21,0)</f>
        <v>直采</v>
      </c>
    </row>
    <row r="223" s="4" customFormat="1" hidden="1" spans="1:9">
      <c r="A223" s="5">
        <v>999229887157218</v>
      </c>
      <c r="B223" s="6">
        <v>45318</v>
      </c>
      <c r="C223" s="6">
        <v>45319</v>
      </c>
      <c r="D223" s="4">
        <v>75.97</v>
      </c>
      <c r="E223" s="4" t="str">
        <f>VLOOKUP(A223,HOP!A:L,12,0)</f>
        <v>75.97</v>
      </c>
      <c r="F223" s="4" t="str">
        <f>VLOOKUP(A223,HOP!A:C,3,0)</f>
        <v>4629474</v>
      </c>
      <c r="G223" s="4">
        <f t="shared" si="6"/>
        <v>0</v>
      </c>
      <c r="H223" s="4" t="str">
        <f t="shared" si="7"/>
        <v>，4629474</v>
      </c>
      <c r="I223" s="4" t="str">
        <f>VLOOKUP(A223,HOP!A:U,21,0)</f>
        <v>直采</v>
      </c>
    </row>
    <row r="224" s="4" customFormat="1" hidden="1" spans="1:9">
      <c r="A224" s="5">
        <v>999229887196113</v>
      </c>
      <c r="B224" s="6">
        <v>45317</v>
      </c>
      <c r="C224" s="6">
        <v>45318</v>
      </c>
      <c r="D224" s="4">
        <v>60.31</v>
      </c>
      <c r="E224" s="4" t="str">
        <f>VLOOKUP(A224,HOP!A:L,12,0)</f>
        <v>60.31</v>
      </c>
      <c r="F224" s="4" t="str">
        <f>VLOOKUP(A224,HOP!A:C,3,0)</f>
        <v>4629483</v>
      </c>
      <c r="G224" s="4">
        <f t="shared" si="6"/>
        <v>0</v>
      </c>
      <c r="H224" s="4" t="str">
        <f t="shared" si="7"/>
        <v>，4629483</v>
      </c>
      <c r="I224" s="4" t="str">
        <f>VLOOKUP(A224,HOP!A:U,21,0)</f>
        <v>直采</v>
      </c>
    </row>
    <row r="225" s="4" customFormat="1" hidden="1" spans="1:9">
      <c r="A225" s="5">
        <v>999229887594185</v>
      </c>
      <c r="B225" s="6">
        <v>45313</v>
      </c>
      <c r="C225" s="6">
        <v>45314</v>
      </c>
      <c r="D225" s="4">
        <v>70.43</v>
      </c>
      <c r="E225" s="4" t="str">
        <f>VLOOKUP(A225,HOP!A:L,12,0)</f>
        <v>70.43</v>
      </c>
      <c r="F225" s="4" t="str">
        <f>VLOOKUP(A225,HOP!A:C,3,0)</f>
        <v>4629611</v>
      </c>
      <c r="G225" s="4">
        <f t="shared" si="6"/>
        <v>0</v>
      </c>
      <c r="H225" s="4" t="str">
        <f t="shared" si="7"/>
        <v>，4629611</v>
      </c>
      <c r="I225" s="4" t="str">
        <f>VLOOKUP(A225,HOP!A:U,21,0)</f>
        <v>直采</v>
      </c>
    </row>
    <row r="226" s="4" customFormat="1" hidden="1" spans="1:9">
      <c r="A226" s="5">
        <v>999229888677035</v>
      </c>
      <c r="B226" s="6">
        <v>45313</v>
      </c>
      <c r="C226" s="6">
        <v>45315</v>
      </c>
      <c r="D226" s="4">
        <v>129.48</v>
      </c>
      <c r="E226" s="4" t="str">
        <f>VLOOKUP(A226,HOP!A:L,12,0)</f>
        <v>129.48</v>
      </c>
      <c r="F226" s="4" t="str">
        <f>VLOOKUP(A226,HOP!A:C,3,0)</f>
        <v>4630007</v>
      </c>
      <c r="G226" s="4">
        <f t="shared" si="6"/>
        <v>0</v>
      </c>
      <c r="H226" s="4" t="str">
        <f t="shared" si="7"/>
        <v>，4630007</v>
      </c>
      <c r="I226" s="4" t="str">
        <f>VLOOKUP(A226,HOP!A:U,21,0)</f>
        <v>直采</v>
      </c>
    </row>
    <row r="227" s="4" customFormat="1" hidden="1" spans="1:9">
      <c r="A227" s="5">
        <v>29889006654</v>
      </c>
      <c r="B227" s="6">
        <v>45313</v>
      </c>
      <c r="C227" s="6">
        <v>45314</v>
      </c>
      <c r="D227" s="4">
        <v>67.52</v>
      </c>
      <c r="E227" s="4" t="str">
        <f>VLOOKUP(A227,HOP!A:L,12,0)</f>
        <v>67.52</v>
      </c>
      <c r="F227" s="4" t="str">
        <f>VLOOKUP(A227,HOP!A:C,3,0)</f>
        <v>4630143</v>
      </c>
      <c r="G227" s="4">
        <f t="shared" si="6"/>
        <v>0</v>
      </c>
      <c r="H227" s="4" t="str">
        <f t="shared" si="7"/>
        <v>，4630143</v>
      </c>
      <c r="I227" s="4" t="str">
        <f>VLOOKUP(A227,HOP!A:U,21,0)</f>
        <v>直采</v>
      </c>
    </row>
    <row r="228" s="4" customFormat="1" hidden="1" spans="1:9">
      <c r="A228" s="5">
        <v>999229888233270</v>
      </c>
      <c r="B228" s="6">
        <v>45313</v>
      </c>
      <c r="C228" s="6">
        <v>45314</v>
      </c>
      <c r="D228" s="4">
        <v>115.48</v>
      </c>
      <c r="E228" s="4" t="str">
        <f>VLOOKUP(A228,HOP!A:L,12,0)</f>
        <v>115.48</v>
      </c>
      <c r="F228" s="4" t="str">
        <f>VLOOKUP(A228,HOP!A:C,3,0)</f>
        <v>4629838</v>
      </c>
      <c r="G228" s="4">
        <f t="shared" si="6"/>
        <v>0</v>
      </c>
      <c r="H228" s="4" t="str">
        <f t="shared" si="7"/>
        <v>，4629838</v>
      </c>
      <c r="I228" s="4" t="str">
        <f>VLOOKUP(A228,HOP!A:U,21,0)</f>
        <v>直采</v>
      </c>
    </row>
    <row r="229" s="4" customFormat="1" hidden="1" spans="1:9">
      <c r="A229" s="5">
        <v>999229892071613</v>
      </c>
      <c r="B229" s="6">
        <v>45317</v>
      </c>
      <c r="C229" s="6">
        <v>45318</v>
      </c>
      <c r="D229" s="4">
        <v>54.76</v>
      </c>
      <c r="E229" s="4" t="str">
        <f>VLOOKUP(A229,HOP!A:L,12,0)</f>
        <v>54.76</v>
      </c>
      <c r="F229" s="4" t="str">
        <f>VLOOKUP(A229,HOP!A:C,3,0)</f>
        <v>4631619</v>
      </c>
      <c r="G229" s="4">
        <f t="shared" si="6"/>
        <v>0</v>
      </c>
      <c r="H229" s="4" t="str">
        <f t="shared" si="7"/>
        <v>，4631619</v>
      </c>
      <c r="I229" s="4" t="str">
        <f>VLOOKUP(A229,HOP!A:U,21,0)</f>
        <v>直采</v>
      </c>
    </row>
    <row r="230" s="4" customFormat="1" hidden="1" spans="1:9">
      <c r="A230" s="5">
        <v>999229892413254</v>
      </c>
      <c r="B230" s="6">
        <v>45316</v>
      </c>
      <c r="C230" s="6">
        <v>45317</v>
      </c>
      <c r="D230" s="4">
        <v>88.87</v>
      </c>
      <c r="E230" s="4" t="str">
        <f>VLOOKUP(A230,HOP!A:L,12,0)</f>
        <v>88.87</v>
      </c>
      <c r="F230" s="4" t="str">
        <f>VLOOKUP(A230,HOP!A:C,3,0)</f>
        <v>4632010</v>
      </c>
      <c r="G230" s="4">
        <f t="shared" si="6"/>
        <v>0</v>
      </c>
      <c r="H230" s="4" t="str">
        <f t="shared" si="7"/>
        <v>，4632010</v>
      </c>
      <c r="I230" s="4" t="str">
        <f>VLOOKUP(A230,HOP!A:U,21,0)</f>
        <v>直采</v>
      </c>
    </row>
    <row r="231" s="4" customFormat="1" hidden="1" spans="1:9">
      <c r="A231" s="5">
        <v>999229892489075</v>
      </c>
      <c r="B231" s="6">
        <v>45318</v>
      </c>
      <c r="C231" s="6">
        <v>45319</v>
      </c>
      <c r="D231" s="4">
        <v>54.48</v>
      </c>
      <c r="E231" s="4" t="str">
        <f>VLOOKUP(A231,HOP!A:L,12,0)</f>
        <v>54.48</v>
      </c>
      <c r="F231" s="4" t="str">
        <f>VLOOKUP(A231,HOP!A:C,3,0)</f>
        <v>4632106</v>
      </c>
      <c r="G231" s="4">
        <f t="shared" si="6"/>
        <v>0</v>
      </c>
      <c r="H231" s="4" t="str">
        <f t="shared" si="7"/>
        <v>，4632106</v>
      </c>
      <c r="I231" s="4" t="str">
        <f>VLOOKUP(A231,HOP!A:U,21,0)</f>
        <v>直采</v>
      </c>
    </row>
    <row r="232" s="4" customFormat="1" hidden="1" spans="1:9">
      <c r="A232" s="5">
        <v>999229892631845</v>
      </c>
      <c r="B232" s="6">
        <v>45316</v>
      </c>
      <c r="C232" s="6">
        <v>45317</v>
      </c>
      <c r="D232" s="4">
        <v>40.62</v>
      </c>
      <c r="E232" s="4" t="str">
        <f>VLOOKUP(A232,HOP!A:L,12,0)</f>
        <v>40.62</v>
      </c>
      <c r="F232" s="4" t="str">
        <f>VLOOKUP(A232,HOP!A:C,3,0)</f>
        <v>4632278</v>
      </c>
      <c r="G232" s="4">
        <f t="shared" si="6"/>
        <v>0</v>
      </c>
      <c r="H232" s="4" t="str">
        <f t="shared" si="7"/>
        <v>，4632278</v>
      </c>
      <c r="I232" s="4" t="str">
        <f>VLOOKUP(A232,HOP!A:U,21,0)</f>
        <v>直采</v>
      </c>
    </row>
    <row r="233" s="4" customFormat="1" hidden="1" spans="1:9">
      <c r="A233" s="5">
        <v>999229894094585</v>
      </c>
      <c r="B233" s="6">
        <v>45315</v>
      </c>
      <c r="C233" s="6">
        <v>45317</v>
      </c>
      <c r="D233" s="4">
        <v>101.48</v>
      </c>
      <c r="E233" s="4" t="str">
        <f>VLOOKUP(A233,HOP!A:L,12,0)</f>
        <v>101.48</v>
      </c>
      <c r="F233" s="4" t="str">
        <f>VLOOKUP(A233,HOP!A:C,3,0)</f>
        <v>4632665</v>
      </c>
      <c r="G233" s="4">
        <f t="shared" si="6"/>
        <v>0</v>
      </c>
      <c r="H233" s="4" t="str">
        <f t="shared" si="7"/>
        <v>，4632665</v>
      </c>
      <c r="I233" s="4" t="str">
        <f>VLOOKUP(A233,HOP!A:U,21,0)</f>
        <v>直采</v>
      </c>
    </row>
    <row r="234" s="4" customFormat="1" hidden="1" spans="1:9">
      <c r="A234" s="5">
        <v>999229894469565</v>
      </c>
      <c r="B234" s="6">
        <v>45317</v>
      </c>
      <c r="C234" s="6">
        <v>45318</v>
      </c>
      <c r="D234" s="4">
        <v>57.95</v>
      </c>
      <c r="E234" s="4" t="str">
        <f>VLOOKUP(A234,HOP!A:L,12,0)</f>
        <v>57.95</v>
      </c>
      <c r="F234" s="4" t="str">
        <f>VLOOKUP(A234,HOP!A:C,3,0)</f>
        <v>4632765</v>
      </c>
      <c r="G234" s="4">
        <f t="shared" si="6"/>
        <v>0</v>
      </c>
      <c r="H234" s="4" t="str">
        <f t="shared" si="7"/>
        <v>，4632765</v>
      </c>
      <c r="I234" s="4" t="str">
        <f>VLOOKUP(A234,HOP!A:U,21,0)</f>
        <v>直采</v>
      </c>
    </row>
    <row r="235" s="4" customFormat="1" hidden="1" spans="1:9">
      <c r="A235" s="5">
        <v>999229896838979</v>
      </c>
      <c r="B235" s="6">
        <v>45315</v>
      </c>
      <c r="C235" s="6">
        <v>45316</v>
      </c>
      <c r="D235" s="4">
        <v>58.39</v>
      </c>
      <c r="E235" s="4" t="str">
        <f>VLOOKUP(A235,HOP!A:L,12,0)</f>
        <v>58.39</v>
      </c>
      <c r="F235" s="4" t="str">
        <f>VLOOKUP(A235,HOP!A:C,3,0)</f>
        <v>4633450</v>
      </c>
      <c r="G235" s="4">
        <f t="shared" si="6"/>
        <v>0</v>
      </c>
      <c r="H235" s="4" t="str">
        <f t="shared" si="7"/>
        <v>，4633450</v>
      </c>
      <c r="I235" s="4" t="str">
        <f>VLOOKUP(A235,HOP!A:U,21,0)</f>
        <v>直采</v>
      </c>
    </row>
    <row r="236" s="4" customFormat="1" hidden="1" spans="1:9">
      <c r="A236" s="5">
        <v>999229897310902</v>
      </c>
      <c r="B236" s="6">
        <v>45314</v>
      </c>
      <c r="C236" s="6">
        <v>45315</v>
      </c>
      <c r="D236" s="4">
        <v>153.39</v>
      </c>
      <c r="E236" s="4" t="str">
        <f>VLOOKUP(A236,HOP!A:L,12,0)</f>
        <v>153.39</v>
      </c>
      <c r="F236" s="4" t="str">
        <f>VLOOKUP(A236,HOP!A:C,3,0)</f>
        <v>4633547</v>
      </c>
      <c r="G236" s="4">
        <f t="shared" si="6"/>
        <v>0</v>
      </c>
      <c r="H236" s="4" t="str">
        <f t="shared" si="7"/>
        <v>，4633547</v>
      </c>
      <c r="I236" s="4" t="str">
        <f>VLOOKUP(A236,HOP!A:U,21,0)</f>
        <v>直采</v>
      </c>
    </row>
    <row r="237" s="4" customFormat="1" hidden="1" spans="1:9">
      <c r="A237" s="5">
        <v>999229898982920</v>
      </c>
      <c r="B237" s="6">
        <v>45314</v>
      </c>
      <c r="C237" s="6">
        <v>45316</v>
      </c>
      <c r="D237" s="4">
        <v>129.26</v>
      </c>
      <c r="E237" s="4" t="str">
        <f>VLOOKUP(A237,HOP!A:L,12,0)</f>
        <v>129.26</v>
      </c>
      <c r="F237" s="4" t="str">
        <f>VLOOKUP(A237,HOP!A:C,3,0)</f>
        <v>4633875</v>
      </c>
      <c r="G237" s="4">
        <f t="shared" si="6"/>
        <v>0</v>
      </c>
      <c r="H237" s="4" t="str">
        <f t="shared" si="7"/>
        <v>，4633875</v>
      </c>
      <c r="I237" s="4" t="str">
        <f>VLOOKUP(A237,HOP!A:U,21,0)</f>
        <v>直采</v>
      </c>
    </row>
    <row r="238" s="4" customFormat="1" hidden="1" spans="1:9">
      <c r="A238" s="5">
        <v>29899301811</v>
      </c>
      <c r="B238" s="6">
        <v>45314</v>
      </c>
      <c r="C238" s="6">
        <v>45315</v>
      </c>
      <c r="D238" s="4">
        <v>177.93</v>
      </c>
      <c r="E238" s="4" t="str">
        <f>VLOOKUP(A238,HOP!A:L,12,0)</f>
        <v>177.93</v>
      </c>
      <c r="F238" s="4" t="str">
        <f>VLOOKUP(A238,HOP!A:C,3,0)</f>
        <v>4633946</v>
      </c>
      <c r="G238" s="4">
        <f t="shared" si="6"/>
        <v>0</v>
      </c>
      <c r="H238" s="4" t="str">
        <f t="shared" si="7"/>
        <v>，4633946</v>
      </c>
      <c r="I238" s="4" t="str">
        <f>VLOOKUP(A238,HOP!A:U,21,0)</f>
        <v>直采</v>
      </c>
    </row>
    <row r="239" s="4" customFormat="1" hidden="1" spans="1:9">
      <c r="A239" s="5">
        <v>999229899789818</v>
      </c>
      <c r="B239" s="6">
        <v>45315</v>
      </c>
      <c r="C239" s="6">
        <v>45316</v>
      </c>
      <c r="D239" s="4">
        <v>58.39</v>
      </c>
      <c r="E239" s="4" t="str">
        <f>VLOOKUP(A239,HOP!A:L,12,0)</f>
        <v>58.39</v>
      </c>
      <c r="F239" s="4" t="str">
        <f>VLOOKUP(A239,HOP!A:C,3,0)</f>
        <v>4634089</v>
      </c>
      <c r="G239" s="4">
        <f t="shared" si="6"/>
        <v>0</v>
      </c>
      <c r="H239" s="4" t="str">
        <f t="shared" si="7"/>
        <v>，4634089</v>
      </c>
      <c r="I239" s="4" t="str">
        <f>VLOOKUP(A239,HOP!A:U,21,0)</f>
        <v>直采</v>
      </c>
    </row>
    <row r="240" s="4" customFormat="1" hidden="1" spans="1:9">
      <c r="A240" s="5">
        <v>999229900521300</v>
      </c>
      <c r="B240" s="6">
        <v>45315</v>
      </c>
      <c r="C240" s="6">
        <v>45317</v>
      </c>
      <c r="D240" s="4">
        <v>199.7</v>
      </c>
      <c r="E240" s="4" t="str">
        <f>VLOOKUP(A240,HOP!A:L,12,0)</f>
        <v>199.70</v>
      </c>
      <c r="F240" s="4" t="str">
        <f>VLOOKUP(A240,HOP!A:C,3,0)</f>
        <v>4634358</v>
      </c>
      <c r="G240" s="4">
        <f t="shared" si="6"/>
        <v>0</v>
      </c>
      <c r="H240" s="4" t="str">
        <f t="shared" si="7"/>
        <v>，4634358</v>
      </c>
      <c r="I240" s="4" t="str">
        <f>VLOOKUP(A240,HOP!A:U,21,0)</f>
        <v>直采</v>
      </c>
    </row>
    <row r="241" s="4" customFormat="1" hidden="1" spans="1:9">
      <c r="A241" s="5">
        <v>999229901098408</v>
      </c>
      <c r="B241" s="6">
        <v>45314</v>
      </c>
      <c r="C241" s="6">
        <v>45315</v>
      </c>
      <c r="D241" s="4">
        <v>67.54</v>
      </c>
      <c r="E241" s="4" t="str">
        <f>VLOOKUP(A241,HOP!A:L,12,0)</f>
        <v>67.54</v>
      </c>
      <c r="F241" s="4" t="str">
        <f>VLOOKUP(A241,HOP!A:C,3,0)</f>
        <v>4634566</v>
      </c>
      <c r="G241" s="4">
        <f t="shared" si="6"/>
        <v>0</v>
      </c>
      <c r="H241" s="4" t="str">
        <f t="shared" si="7"/>
        <v>，4634566</v>
      </c>
      <c r="I241" s="4" t="str">
        <f>VLOOKUP(A241,HOP!A:U,21,0)</f>
        <v>直采</v>
      </c>
    </row>
    <row r="242" s="4" customFormat="1" hidden="1" spans="1:9">
      <c r="A242" s="5">
        <v>999229901729211</v>
      </c>
      <c r="B242" s="6">
        <v>45315</v>
      </c>
      <c r="C242" s="6">
        <v>45316</v>
      </c>
      <c r="D242" s="4">
        <v>58.39</v>
      </c>
      <c r="E242" s="4" t="str">
        <f>VLOOKUP(A242,HOP!A:L,12,0)</f>
        <v>58.39</v>
      </c>
      <c r="F242" s="4" t="str">
        <f>VLOOKUP(A242,HOP!A:C,3,0)</f>
        <v>4634777</v>
      </c>
      <c r="G242" s="4">
        <f t="shared" si="6"/>
        <v>0</v>
      </c>
      <c r="H242" s="4" t="str">
        <f t="shared" si="7"/>
        <v>，4634777</v>
      </c>
      <c r="I242" s="4" t="str">
        <f>VLOOKUP(A242,HOP!A:U,21,0)</f>
        <v>直采</v>
      </c>
    </row>
    <row r="243" s="4" customFormat="1" hidden="1" spans="1:9">
      <c r="A243" s="5">
        <v>999229902806302</v>
      </c>
      <c r="B243" s="6">
        <v>45317</v>
      </c>
      <c r="C243" s="6">
        <v>45319</v>
      </c>
      <c r="D243" s="4">
        <v>156.72</v>
      </c>
      <c r="E243" s="4" t="str">
        <f>VLOOKUP(A243,HOP!A:L,12,0)</f>
        <v>156.72</v>
      </c>
      <c r="F243" s="4" t="str">
        <f>VLOOKUP(A243,HOP!A:C,3,0)</f>
        <v>4635257</v>
      </c>
      <c r="G243" s="4">
        <f t="shared" si="6"/>
        <v>0</v>
      </c>
      <c r="H243" s="4" t="str">
        <f t="shared" si="7"/>
        <v>，4635257</v>
      </c>
      <c r="I243" s="4" t="str">
        <f>VLOOKUP(A243,HOP!A:U,21,0)</f>
        <v>直采</v>
      </c>
    </row>
    <row r="244" s="4" customFormat="1" hidden="1" spans="1:9">
      <c r="A244" s="5">
        <v>999229903578751</v>
      </c>
      <c r="B244" s="6">
        <v>45315</v>
      </c>
      <c r="C244" s="6">
        <v>45317</v>
      </c>
      <c r="D244" s="4">
        <v>398.86</v>
      </c>
      <c r="E244" s="4" t="str">
        <f>VLOOKUP(A244,HOP!A:L,12,0)</f>
        <v>398.86</v>
      </c>
      <c r="F244" s="4" t="str">
        <f>VLOOKUP(A244,HOP!A:C,3,0)</f>
        <v>4635620</v>
      </c>
      <c r="G244" s="4">
        <f t="shared" si="6"/>
        <v>0</v>
      </c>
      <c r="H244" s="4" t="str">
        <f t="shared" si="7"/>
        <v>，4635620</v>
      </c>
      <c r="I244" s="4" t="str">
        <f>VLOOKUP(A244,HOP!A:U,21,0)</f>
        <v>直采</v>
      </c>
    </row>
    <row r="245" s="4" customFormat="1" hidden="1" spans="1:9">
      <c r="A245" s="5">
        <v>999229904989537</v>
      </c>
      <c r="B245" s="6">
        <v>45315</v>
      </c>
      <c r="C245" s="6">
        <v>45317</v>
      </c>
      <c r="D245" s="4">
        <v>176.12</v>
      </c>
      <c r="E245" s="4" t="str">
        <f>VLOOKUP(A245,HOP!A:L,12,0)</f>
        <v>176.12</v>
      </c>
      <c r="F245" s="4" t="str">
        <f>VLOOKUP(A245,HOP!A:C,3,0)</f>
        <v>4636628</v>
      </c>
      <c r="G245" s="4">
        <f t="shared" si="6"/>
        <v>0</v>
      </c>
      <c r="H245" s="4" t="str">
        <f t="shared" si="7"/>
        <v>，4636628</v>
      </c>
      <c r="I245" s="4" t="str">
        <f>VLOOKUP(A245,HOP!A:U,21,0)</f>
        <v>直采</v>
      </c>
    </row>
    <row r="246" s="4" customFormat="1" hidden="1" spans="1:9">
      <c r="A246" s="5">
        <v>999229905177378</v>
      </c>
      <c r="B246" s="6">
        <v>45317</v>
      </c>
      <c r="C246" s="6">
        <v>45318</v>
      </c>
      <c r="D246" s="4">
        <v>28.71</v>
      </c>
      <c r="E246" s="4" t="str">
        <f>VLOOKUP(A246,HOP!A:L,12,0)</f>
        <v>28.71</v>
      </c>
      <c r="F246" s="4" t="str">
        <f>VLOOKUP(A246,HOP!A:C,3,0)</f>
        <v>4636871</v>
      </c>
      <c r="G246" s="4">
        <f t="shared" si="6"/>
        <v>0</v>
      </c>
      <c r="H246" s="4" t="str">
        <f t="shared" si="7"/>
        <v>，4636871</v>
      </c>
      <c r="I246" s="4" t="str">
        <f>VLOOKUP(A246,HOP!A:U,21,0)</f>
        <v>直采</v>
      </c>
    </row>
    <row r="247" s="4" customFormat="1" hidden="1" spans="1:9">
      <c r="A247" s="5">
        <v>999229913250597</v>
      </c>
      <c r="B247" s="6">
        <v>45315</v>
      </c>
      <c r="C247" s="6">
        <v>45318</v>
      </c>
      <c r="D247" s="4">
        <v>834.12</v>
      </c>
      <c r="E247" s="4" t="str">
        <f>VLOOKUP(A247,HOP!A:L,12,0)</f>
        <v>834.12</v>
      </c>
      <c r="F247" s="4" t="str">
        <f>VLOOKUP(A247,HOP!A:C,3,0)</f>
        <v>4639313</v>
      </c>
      <c r="G247" s="4">
        <f t="shared" si="6"/>
        <v>0</v>
      </c>
      <c r="H247" s="4" t="str">
        <f t="shared" si="7"/>
        <v>，4639313</v>
      </c>
      <c r="I247" s="4" t="str">
        <f>VLOOKUP(A247,HOP!A:U,21,0)</f>
        <v>直采</v>
      </c>
    </row>
    <row r="248" s="4" customFormat="1" hidden="1" spans="1:9">
      <c r="A248" s="5">
        <v>999229914405045</v>
      </c>
      <c r="B248" s="6">
        <v>45315</v>
      </c>
      <c r="C248" s="6">
        <v>45319</v>
      </c>
      <c r="D248" s="4">
        <v>1081.04</v>
      </c>
      <c r="E248" s="4" t="str">
        <f>VLOOKUP(A248,HOP!A:L,12,0)</f>
        <v>1081.04</v>
      </c>
      <c r="F248" s="4" t="str">
        <f>VLOOKUP(A248,HOP!A:C,3,0)</f>
        <v>4639706</v>
      </c>
      <c r="G248" s="4">
        <f t="shared" si="6"/>
        <v>0</v>
      </c>
      <c r="H248" s="4" t="str">
        <f t="shared" si="7"/>
        <v>，4639706</v>
      </c>
      <c r="I248" s="4" t="str">
        <f>VLOOKUP(A248,HOP!A:U,21,0)</f>
        <v>直采</v>
      </c>
    </row>
    <row r="249" s="4" customFormat="1" hidden="1" spans="1:9">
      <c r="A249" s="5">
        <v>999229914713372</v>
      </c>
      <c r="B249" s="6">
        <v>45315</v>
      </c>
      <c r="C249" s="6">
        <v>45317</v>
      </c>
      <c r="D249" s="4">
        <v>109.54</v>
      </c>
      <c r="E249" s="4" t="str">
        <f>VLOOKUP(A249,HOP!A:L,12,0)</f>
        <v>109.54</v>
      </c>
      <c r="F249" s="4" t="str">
        <f>VLOOKUP(A249,HOP!A:C,3,0)</f>
        <v>4639846</v>
      </c>
      <c r="G249" s="4">
        <f t="shared" si="6"/>
        <v>0</v>
      </c>
      <c r="H249" s="4" t="str">
        <f t="shared" si="7"/>
        <v>，4639846</v>
      </c>
      <c r="I249" s="4" t="str">
        <f>VLOOKUP(A249,HOP!A:U,21,0)</f>
        <v>直采</v>
      </c>
    </row>
    <row r="250" s="4" customFormat="1" hidden="1" spans="1:9">
      <c r="A250" s="5">
        <v>999229916109667</v>
      </c>
      <c r="B250" s="6">
        <v>45315</v>
      </c>
      <c r="C250" s="6">
        <v>45316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999229917174133</v>
      </c>
      <c r="B251" s="6">
        <v>45316</v>
      </c>
      <c r="C251" s="6">
        <v>45319</v>
      </c>
      <c r="D251" s="4">
        <v>551.37</v>
      </c>
      <c r="E251" s="4" t="str">
        <f>VLOOKUP(A251,HOP!A:L,12,0)</f>
        <v>551.37</v>
      </c>
      <c r="F251" s="4" t="str">
        <f>VLOOKUP(A251,HOP!A:C,3,0)</f>
        <v>4641059</v>
      </c>
      <c r="G251" s="4">
        <f t="shared" si="6"/>
        <v>0</v>
      </c>
      <c r="H251" s="4" t="str">
        <f t="shared" si="7"/>
        <v>，4641059</v>
      </c>
      <c r="I251" s="4" t="str">
        <f>VLOOKUP(A251,HOP!A:U,21,0)</f>
        <v>直采</v>
      </c>
    </row>
    <row r="252" s="4" customFormat="1" hidden="1" spans="1:9">
      <c r="A252" s="5">
        <v>999229921858138</v>
      </c>
      <c r="B252" s="6">
        <v>45317</v>
      </c>
      <c r="C252" s="6">
        <v>45318</v>
      </c>
      <c r="D252" s="4">
        <v>270.92</v>
      </c>
      <c r="E252" s="4" t="str">
        <f>VLOOKUP(A252,HOP!A:L,12,0)</f>
        <v>270.92</v>
      </c>
      <c r="F252" s="4" t="str">
        <f>VLOOKUP(A252,HOP!A:C,3,0)</f>
        <v>4642737</v>
      </c>
      <c r="G252" s="4">
        <f t="shared" si="6"/>
        <v>0</v>
      </c>
      <c r="H252" s="4" t="str">
        <f t="shared" si="7"/>
        <v>，4642737</v>
      </c>
      <c r="I252" s="4" t="str">
        <f>VLOOKUP(A252,HOP!A:U,21,0)</f>
        <v>直采</v>
      </c>
    </row>
    <row r="253" s="4" customFormat="1" hidden="1" spans="1:9">
      <c r="A253" s="5">
        <v>999229922592398</v>
      </c>
      <c r="B253" s="6">
        <v>45317</v>
      </c>
      <c r="C253" s="6">
        <v>45318</v>
      </c>
      <c r="D253" s="4">
        <v>248.35</v>
      </c>
      <c r="E253" s="4" t="str">
        <f>VLOOKUP(A253,HOP!A:L,12,0)</f>
        <v>248.35</v>
      </c>
      <c r="F253" s="4" t="str">
        <f>VLOOKUP(A253,HOP!A:C,3,0)</f>
        <v>4643032</v>
      </c>
      <c r="G253" s="4">
        <f t="shared" si="6"/>
        <v>0</v>
      </c>
      <c r="H253" s="4" t="str">
        <f t="shared" si="7"/>
        <v>，4643032</v>
      </c>
      <c r="I253" s="4" t="str">
        <f>VLOOKUP(A253,HOP!A:U,21,0)</f>
        <v>直采</v>
      </c>
    </row>
    <row r="254" s="4" customFormat="1" hidden="1" spans="1:9">
      <c r="A254" s="5">
        <v>999229923810426</v>
      </c>
      <c r="B254" s="6">
        <v>45316</v>
      </c>
      <c r="C254" s="6">
        <v>45319</v>
      </c>
      <c r="D254" s="4">
        <v>552.72</v>
      </c>
      <c r="E254" s="4" t="str">
        <f>VLOOKUP(A254,HOP!A:L,12,0)</f>
        <v>552.72</v>
      </c>
      <c r="F254" s="4" t="str">
        <f>VLOOKUP(A254,HOP!A:C,3,0)</f>
        <v>4643484</v>
      </c>
      <c r="G254" s="4">
        <f t="shared" si="6"/>
        <v>0</v>
      </c>
      <c r="H254" s="4" t="str">
        <f t="shared" si="7"/>
        <v>，4643484</v>
      </c>
      <c r="I254" s="4" t="str">
        <f>VLOOKUP(A254,HOP!A:U,21,0)</f>
        <v>直采</v>
      </c>
    </row>
    <row r="255" s="4" customFormat="1" hidden="1" spans="1:9">
      <c r="A255" s="5">
        <v>999229923856289</v>
      </c>
      <c r="B255" s="6">
        <v>45316</v>
      </c>
      <c r="C255" s="6">
        <v>45317</v>
      </c>
      <c r="D255" s="4">
        <v>36.1</v>
      </c>
      <c r="E255" s="4" t="str">
        <f>VLOOKUP(A255,HOP!A:L,12,0)</f>
        <v>36.10</v>
      </c>
      <c r="F255" s="4" t="str">
        <f>VLOOKUP(A255,HOP!A:C,3,0)</f>
        <v>4643505</v>
      </c>
      <c r="G255" s="4">
        <f t="shared" si="6"/>
        <v>0</v>
      </c>
      <c r="H255" s="4" t="str">
        <f t="shared" si="7"/>
        <v>，4643505</v>
      </c>
      <c r="I255" s="4" t="str">
        <f>VLOOKUP(A255,HOP!A:U,21,0)</f>
        <v>直采</v>
      </c>
    </row>
    <row r="256" s="4" customFormat="1" hidden="1" spans="1:9">
      <c r="A256" s="5">
        <v>999229926025967</v>
      </c>
      <c r="B256" s="6">
        <v>45316</v>
      </c>
      <c r="C256" s="6">
        <v>45317</v>
      </c>
      <c r="D256" s="4">
        <v>55.75</v>
      </c>
      <c r="E256" s="4" t="str">
        <f>VLOOKUP(A256,HOP!A:L,12,0)</f>
        <v>55.75</v>
      </c>
      <c r="F256" s="4" t="str">
        <f>VLOOKUP(A256,HOP!A:C,3,0)</f>
        <v>4644674</v>
      </c>
      <c r="G256" s="4">
        <f t="shared" si="6"/>
        <v>0</v>
      </c>
      <c r="H256" s="4" t="str">
        <f t="shared" si="7"/>
        <v>，4644674</v>
      </c>
      <c r="I256" s="4" t="str">
        <f>VLOOKUP(A256,HOP!A:U,21,0)</f>
        <v>直采</v>
      </c>
    </row>
    <row r="257" s="4" customFormat="1" hidden="1" spans="1:9">
      <c r="A257" s="5">
        <v>999229926040567</v>
      </c>
      <c r="B257" s="6">
        <v>45317</v>
      </c>
      <c r="C257" s="6">
        <v>45319</v>
      </c>
      <c r="D257" s="4">
        <v>539.34</v>
      </c>
      <c r="E257" s="4" t="str">
        <f>VLOOKUP(A257,HOP!A:L,12,0)</f>
        <v>539.34</v>
      </c>
      <c r="F257" s="4" t="str">
        <f>VLOOKUP(A257,HOP!A:C,3,0)</f>
        <v>4644688</v>
      </c>
      <c r="G257" s="4">
        <f t="shared" si="6"/>
        <v>0</v>
      </c>
      <c r="H257" s="4" t="str">
        <f t="shared" si="7"/>
        <v>，4644688</v>
      </c>
      <c r="I257" s="4" t="str">
        <f>VLOOKUP(A257,HOP!A:U,21,0)</f>
        <v>直采</v>
      </c>
    </row>
    <row r="258" s="4" customFormat="1" hidden="1" spans="1:9">
      <c r="A258" s="5">
        <v>999229926149863</v>
      </c>
      <c r="B258" s="6">
        <v>45317</v>
      </c>
      <c r="C258" s="6">
        <v>45318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999229926631132</v>
      </c>
      <c r="B259" s="6">
        <v>45317</v>
      </c>
      <c r="C259" s="6">
        <v>45318</v>
      </c>
      <c r="D259" s="4">
        <v>164.73</v>
      </c>
      <c r="E259" s="4" t="str">
        <f>VLOOKUP(A259,HOP!A:L,12,0)</f>
        <v>164.73</v>
      </c>
      <c r="F259" s="4" t="str">
        <f>VLOOKUP(A259,HOP!A:C,3,0)</f>
        <v>4645221</v>
      </c>
      <c r="G259" s="4">
        <f>D259-E259</f>
        <v>0</v>
      </c>
      <c r="H259" s="4" t="str">
        <f>$H$1&amp;F259</f>
        <v>，4645221</v>
      </c>
      <c r="I259" s="4" t="str">
        <f>VLOOKUP(A259,HOP!A:U,21,0)</f>
        <v>直采</v>
      </c>
    </row>
    <row r="260" s="4" customFormat="1" hidden="1" spans="1:9">
      <c r="A260" s="5">
        <v>999229932689924</v>
      </c>
      <c r="B260" s="6">
        <v>45318</v>
      </c>
      <c r="C260" s="6">
        <v>45319</v>
      </c>
      <c r="D260" s="4">
        <v>100.67</v>
      </c>
      <c r="E260" s="4" t="str">
        <f>VLOOKUP(A260,HOP!A:L,12,0)</f>
        <v>100.67</v>
      </c>
      <c r="F260" s="4" t="str">
        <f>VLOOKUP(A260,HOP!A:C,3,0)</f>
        <v>4646879</v>
      </c>
      <c r="G260" s="4">
        <f>D260-E260</f>
        <v>0</v>
      </c>
      <c r="H260" s="4" t="str">
        <f>$H$1&amp;F260</f>
        <v>，4646879</v>
      </c>
      <c r="I260" s="4" t="str">
        <f>VLOOKUP(A260,HOP!A:U,21,0)</f>
        <v>直采</v>
      </c>
    </row>
    <row r="261" s="4" customFormat="1" hidden="1" spans="1:9">
      <c r="A261" s="5">
        <v>999229933294400</v>
      </c>
      <c r="B261" s="6">
        <v>45317</v>
      </c>
      <c r="C261" s="6">
        <v>45318</v>
      </c>
      <c r="D261" s="4">
        <v>106.09</v>
      </c>
      <c r="E261" s="4" t="str">
        <f>VLOOKUP(A261,HOP!A:L,12,0)</f>
        <v>106.09</v>
      </c>
      <c r="F261" s="4" t="str">
        <f>VLOOKUP(A261,HOP!A:C,3,0)</f>
        <v>4647327</v>
      </c>
      <c r="G261" s="4">
        <f>D261-E261</f>
        <v>0</v>
      </c>
      <c r="H261" s="4" t="str">
        <f>$H$1&amp;F261</f>
        <v>，4647327</v>
      </c>
      <c r="I261" s="4" t="str">
        <f>VLOOKUP(A261,HOP!A:U,21,0)</f>
        <v>直采</v>
      </c>
    </row>
    <row r="262" s="4" customFormat="1" hidden="1" spans="1:9">
      <c r="A262" s="5">
        <v>29934497345</v>
      </c>
      <c r="B262" s="6">
        <v>45317</v>
      </c>
      <c r="C262" s="6">
        <v>45318</v>
      </c>
      <c r="D262" s="4">
        <v>178.39</v>
      </c>
      <c r="E262" s="4" t="str">
        <f>VLOOKUP(A262,HOP!A:L,12,0)</f>
        <v>178.39</v>
      </c>
      <c r="F262" s="4" t="str">
        <f>VLOOKUP(A262,HOP!A:C,3,0)</f>
        <v>4647872</v>
      </c>
      <c r="G262" s="4">
        <f>D262-E262</f>
        <v>0</v>
      </c>
      <c r="H262" s="4" t="str">
        <f>$H$1&amp;F262</f>
        <v>，4647872</v>
      </c>
      <c r="I262" s="4" t="str">
        <f>VLOOKUP(A262,HOP!A:U,21,0)</f>
        <v>直采</v>
      </c>
    </row>
    <row r="263" s="4" customFormat="1" hidden="1" spans="1:9">
      <c r="A263" s="5">
        <v>999229945610737</v>
      </c>
      <c r="B263" s="6">
        <v>45318</v>
      </c>
      <c r="C263" s="6">
        <v>45319</v>
      </c>
      <c r="D263" s="4">
        <v>119.99</v>
      </c>
      <c r="E263" s="4" t="str">
        <f>VLOOKUP(A263,HOP!A:L,12,0)</f>
        <v>119.99</v>
      </c>
      <c r="F263" s="4" t="str">
        <f>VLOOKUP(A263,HOP!A:C,3,0)</f>
        <v>4650551</v>
      </c>
      <c r="G263" s="4">
        <f>D263-E263</f>
        <v>0</v>
      </c>
      <c r="H263" s="4" t="str">
        <f>$H$1&amp;F263</f>
        <v>，4650551</v>
      </c>
      <c r="I263" s="4" t="str">
        <f>VLOOKUP(A263,HOP!A:U,21,0)</f>
        <v>直采</v>
      </c>
    </row>
    <row r="264" s="4" customFormat="1" hidden="1" spans="1:9">
      <c r="A264" s="5">
        <v>999229946577561</v>
      </c>
      <c r="B264" s="6">
        <v>45318</v>
      </c>
      <c r="C264" s="6">
        <v>45319</v>
      </c>
      <c r="D264" s="4">
        <v>133.9</v>
      </c>
      <c r="E264" s="4" t="str">
        <f>VLOOKUP(A264,HOP!A:L,12,0)</f>
        <v>133.90</v>
      </c>
      <c r="F264" s="4" t="str">
        <f>VLOOKUP(A264,HOP!A:C,3,0)</f>
        <v>4650788</v>
      </c>
      <c r="G264" s="4">
        <f>D264-E264</f>
        <v>0</v>
      </c>
      <c r="H264" s="4" t="str">
        <f>$H$1&amp;F264</f>
        <v>，4650788</v>
      </c>
      <c r="I264" s="4" t="str">
        <f>VLOOKUP(A264,HOP!A:U,21,0)</f>
        <v>直采</v>
      </c>
    </row>
    <row r="265" s="4" customFormat="1" hidden="1" spans="1:9">
      <c r="A265" s="5">
        <v>999229948484453</v>
      </c>
      <c r="B265" s="6">
        <v>45318</v>
      </c>
      <c r="C265" s="6">
        <v>45319</v>
      </c>
      <c r="D265" s="4">
        <v>60.61</v>
      </c>
      <c r="E265" s="4" t="str">
        <f>VLOOKUP(A265,HOP!A:L,12,0)</f>
        <v>60.61</v>
      </c>
      <c r="F265" s="4" t="str">
        <f>VLOOKUP(A265,HOP!A:C,3,0)</f>
        <v>4651593</v>
      </c>
      <c r="G265" s="4">
        <f>D265-E265</f>
        <v>0</v>
      </c>
      <c r="H265" s="4" t="str">
        <f>$H$1&amp;F265</f>
        <v>，4651593</v>
      </c>
      <c r="I265" s="4" t="str">
        <f>VLOOKUP(A265,HOP!A:U,21,0)</f>
        <v>直采</v>
      </c>
    </row>
    <row r="267" spans="4:4">
      <c r="D267" s="4">
        <f>SUM(D2:D266)</f>
        <v>75328.2299999999</v>
      </c>
    </row>
    <row r="274" spans="1:4">
      <c r="A274" s="4" t="s">
        <v>1287</v>
      </c>
      <c r="C274" s="4">
        <v>75328.25</v>
      </c>
      <c r="D274" s="4">
        <v>2677994.62</v>
      </c>
    </row>
    <row r="275" spans="1:1">
      <c r="A275" s="4" t="s">
        <v>1288</v>
      </c>
    </row>
    <row r="276" spans="1:1">
      <c r="A276" s="4" t="s">
        <v>1289</v>
      </c>
    </row>
  </sheetData>
  <autoFilter ref="A1:XFD267">
    <filterColumn colId="3">
      <filters blank="1">
        <filter val="1081.04"/>
        <filter val="36.1"/>
        <filter val="57.1"/>
        <filter val="142.1"/>
        <filter val="256.2"/>
        <filter val="1331.2"/>
        <filter val="53.3"/>
        <filter val="178.3"/>
        <filter val="441.3"/>
        <filter val="136.4"/>
        <filter val="176.4"/>
        <filter val="508.4"/>
        <filter val="53.5"/>
        <filter val="196.5"/>
        <filter val="347.5"/>
        <filter val="544.5"/>
        <filter val="120.6"/>
        <filter val="195.6"/>
        <filter val="435.6"/>
        <filter val="731.6"/>
        <filter val="108.7"/>
        <filter val="131.7"/>
        <filter val="151.7"/>
        <filter val="199.7"/>
        <filter val="218.7"/>
        <filter val="364.7"/>
        <filter val="365.7"/>
        <filter val="157.8"/>
        <filter val="187.8"/>
        <filter val="235.8"/>
        <filter val="254.8"/>
        <filter val="133.9"/>
        <filter val="184.9"/>
        <filter val="270.9"/>
        <filter val="354.9"/>
        <filter val="37.01"/>
        <filter val="147.01"/>
        <filter val="55.02"/>
        <filter val="168.02"/>
        <filter val="202.02"/>
        <filter val="366.02"/>
        <filter val="803.02"/>
        <filter val="83.04"/>
        <filter val="186.04"/>
        <filter val="440.05"/>
        <filter val="27.06"/>
        <filter val="164.06"/>
        <filter val="290.06"/>
        <filter val="107"/>
        <filter val="207"/>
        <filter val="21.08"/>
        <filter val="106.09"/>
        <filter val="230.11"/>
        <filter val="88.12"/>
        <filter val="112.12"/>
        <filter val="176.12"/>
        <filter val="301.12"/>
        <filter val="375.12"/>
        <filter val="834.12"/>
        <filter val="80.14"/>
        <filter val="189.14"/>
        <filter val="2498.44"/>
        <filter val="304.15"/>
        <filter val="107.16"/>
        <filter val="215.16"/>
        <filter val="231.18"/>
        <filter val="444.21"/>
        <filter val="210.22"/>
        <filter val="268.22"/>
        <filter val="343.22"/>
        <filter val="204.24"/>
        <filter val="270.24"/>
        <filter val="398.24"/>
        <filter val="53.25"/>
        <filter val="90.25"/>
        <filter val="1039.35"/>
        <filter val="726"/>
        <filter val="826"/>
        <filter val="95.26"/>
        <filter val="127.26"/>
        <filter val="129.26"/>
        <filter val="46.29"/>
        <filter val="352.29"/>
        <filter val="60.31"/>
        <filter val="22.32"/>
        <filter val="52.32"/>
        <filter val="418.32"/>
        <filter val="539.32"/>
        <filter val="226.33"/>
        <filter val="345.33"/>
        <filter val="450.33"/>
        <filter val="539.34"/>
        <filter val="2002.24"/>
        <filter val="248.35"/>
        <filter val="532.35"/>
        <filter val="166.36"/>
        <filter val="235.36"/>
        <filter val="53.37"/>
        <filter val="314.37"/>
        <filter val="551.37"/>
        <filter val="234.38"/>
        <filter val="288.38"/>
        <filter val="417.38"/>
        <filter val="58.39"/>
        <filter val="153.39"/>
        <filter val="178.39"/>
        <filter val="56.42"/>
        <filter val="97.42"/>
        <filter val="102.42"/>
        <filter val="157.42"/>
        <filter val="233.42"/>
        <filter val="70.43"/>
        <filter val="302.43"/>
        <filter val="328.43"/>
        <filter val="120.44"/>
        <filter val="314.44"/>
        <filter val="925.45"/>
        <filter val="2168.16"/>
        <filter val="261.47"/>
        <filter val="40.48"/>
        <filter val="54.48"/>
        <filter val="101.48"/>
        <filter val="115.48"/>
        <filter val="129.48"/>
        <filter val="248.48"/>
        <filter val="446.48"/>
        <filter val="404.49"/>
        <filter val="47.51"/>
        <filter val="55.51"/>
        <filter val="176.51"/>
        <filter val="44.52"/>
        <filter val="67.52"/>
        <filter val="91.52"/>
        <filter val="206.52"/>
        <filter val="332.52"/>
        <filter val="67.54"/>
        <filter val="109.54"/>
        <filter val="282.54"/>
        <filter val="2014.84"/>
        <filter val="95.55"/>
        <filter val="418.55"/>
        <filter val="69.56"/>
        <filter val="178.56"/>
        <filter val="474.56"/>
        <filter val="432.57"/>
        <filter val="107.58"/>
        <filter val="859.58"/>
        <filter val="881.58"/>
        <filter val="673.59"/>
        <filter val="60.61"/>
        <filter val="40.62"/>
        <filter val="45.62"/>
        <filter val="218.63"/>
        <filter val="166.64"/>
        <filter val="175.64"/>
        <filter val="178.64"/>
        <filter val="591.64"/>
        <filter val="718.64"/>
        <filter val="1048.74"/>
        <filter val="208.65"/>
        <filter val="220.65"/>
        <filter val="156.66"/>
        <filter val="332.66"/>
        <filter val="53.67"/>
        <filter val="100.67"/>
        <filter val="334.67"/>
        <filter val="118.68"/>
        <filter val="542.68"/>
        <filter val="28.71"/>
        <filter val="51.71"/>
        <filter val="156.72"/>
        <filter val="223.72"/>
        <filter val="552.72"/>
        <filter val="62.73"/>
        <filter val="164.73"/>
        <filter val="56.74"/>
        <filter val="106.74"/>
        <filter val="55.75"/>
        <filter val="95.75"/>
        <filter val="338.75"/>
        <filter val="45.76"/>
        <filter val="54.76"/>
        <filter val="104.76"/>
        <filter val="551.76"/>
        <filter val="142.77"/>
        <filter val="678"/>
        <filter val="44.78"/>
        <filter val="88.78"/>
        <filter val="124.78"/>
        <filter val="53.79"/>
        <filter val="206.81"/>
        <filter val="464.81"/>
        <filter val="104.82"/>
        <filter val="111.82"/>
        <filter val="234.82"/>
        <filter val="428.82"/>
        <filter val="237.83"/>
        <filter val="731.83"/>
        <filter val="106.84"/>
        <filter val="417.84"/>
        <filter val="1092.54"/>
        <filter val="2100.54"/>
        <filter val="106.86"/>
        <filter val="136.86"/>
        <filter val="229.86"/>
        <filter val="398.86"/>
        <filter val="88.87"/>
        <filter val="271.87"/>
        <filter val="89.88"/>
        <filter val="1089"/>
        <filter val="35.89"/>
        <filter val="455.89"/>
        <filter val="404.91"/>
        <filter val="178.92"/>
        <filter val="179.92"/>
        <filter val="181.92"/>
        <filter val="199.92"/>
        <filter val="262.92"/>
        <filter val="270.92"/>
        <filter val="371.92"/>
        <filter val="177.93"/>
        <filter val="215.94"/>
        <filter val="57.95"/>
        <filter val="392.95"/>
        <filter val="178.96"/>
        <filter val="179.96"/>
        <filter val="666.96"/>
        <filter val="75.97"/>
        <filter val="53.98"/>
        <filter val="200.98"/>
        <filter val="108.99"/>
        <filter val="119.99"/>
        <filter val="75328.23"/>
        <filter val="1269.94"/>
      </filters>
    </filterColumn>
    <filterColumn colId="6">
      <filters blank="1">
        <filter val="0.21"/>
        <filter val="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1"/>
  <sheetViews>
    <sheetView workbookViewId="0">
      <selection activeCell="D45" sqref="D45:D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1290</v>
      </c>
      <c r="B1" s="2" t="s">
        <v>1291</v>
      </c>
      <c r="C1" s="2" t="s">
        <v>1292</v>
      </c>
      <c r="D1" s="2" t="s">
        <v>1293</v>
      </c>
      <c r="E1" s="2" t="s">
        <v>13</v>
      </c>
      <c r="F1" s="2" t="s">
        <v>5</v>
      </c>
      <c r="G1" s="2" t="s">
        <v>6</v>
      </c>
      <c r="H1" s="2" t="s">
        <v>1294</v>
      </c>
      <c r="I1" s="2" t="s">
        <v>1295</v>
      </c>
      <c r="J1" s="2" t="s">
        <v>1296</v>
      </c>
      <c r="K1" s="2" t="s">
        <v>1297</v>
      </c>
      <c r="L1" s="2" t="s">
        <v>1298</v>
      </c>
      <c r="M1" s="2" t="s">
        <v>1299</v>
      </c>
      <c r="N1" s="2" t="s">
        <v>1300</v>
      </c>
      <c r="O1" s="2" t="s">
        <v>1301</v>
      </c>
      <c r="P1" s="2" t="s">
        <v>1302</v>
      </c>
      <c r="Q1" s="2" t="s">
        <v>1303</v>
      </c>
      <c r="R1" s="2" t="s">
        <v>1304</v>
      </c>
      <c r="S1" s="2" t="s">
        <v>1305</v>
      </c>
      <c r="T1" s="2" t="s">
        <v>1306</v>
      </c>
      <c r="U1" s="2" t="s">
        <v>1307</v>
      </c>
      <c r="V1" s="2" t="s">
        <v>1308</v>
      </c>
    </row>
    <row r="2" s="1" customFormat="1" spans="1:22">
      <c r="A2" s="3">
        <v>999229948484453</v>
      </c>
      <c r="B2" s="1" t="s">
        <v>1309</v>
      </c>
      <c r="C2" s="1" t="s">
        <v>1310</v>
      </c>
      <c r="D2" s="1" t="s">
        <v>1311</v>
      </c>
      <c r="E2" s="1" t="s">
        <v>1312</v>
      </c>
      <c r="F2" s="1" t="s">
        <v>1309</v>
      </c>
      <c r="G2" s="1" t="s">
        <v>1313</v>
      </c>
      <c r="H2" s="1" t="s">
        <v>1314</v>
      </c>
      <c r="I2" s="1" t="s">
        <v>1315</v>
      </c>
      <c r="J2" s="1" t="s">
        <v>30</v>
      </c>
      <c r="K2" s="1" t="s">
        <v>1316</v>
      </c>
      <c r="L2" s="1" t="s">
        <v>1316</v>
      </c>
      <c r="M2" s="1" t="s">
        <v>1317</v>
      </c>
      <c r="N2" s="1" t="s">
        <v>1317</v>
      </c>
      <c r="O2" s="1" t="s">
        <v>1318</v>
      </c>
      <c r="P2" s="1" t="s">
        <v>1319</v>
      </c>
      <c r="Q2" s="1" t="s">
        <v>1320</v>
      </c>
      <c r="R2" s="1" t="s">
        <v>1321</v>
      </c>
      <c r="S2" s="1" t="s">
        <v>1322</v>
      </c>
      <c r="T2" s="1" t="s">
        <v>1323</v>
      </c>
      <c r="U2" s="1" t="s">
        <v>1324</v>
      </c>
      <c r="V2" s="1" t="s">
        <v>1325</v>
      </c>
    </row>
    <row r="3" s="1" customFormat="1" spans="1:22">
      <c r="A3" s="3">
        <v>999229946577561</v>
      </c>
      <c r="B3" s="1" t="s">
        <v>1309</v>
      </c>
      <c r="C3" s="1" t="s">
        <v>1326</v>
      </c>
      <c r="D3" s="1" t="s">
        <v>1327</v>
      </c>
      <c r="E3" s="1" t="s">
        <v>1328</v>
      </c>
      <c r="F3" s="1" t="s">
        <v>1309</v>
      </c>
      <c r="G3" s="1" t="s">
        <v>1313</v>
      </c>
      <c r="H3" s="1" t="s">
        <v>1314</v>
      </c>
      <c r="I3" s="1" t="s">
        <v>1329</v>
      </c>
      <c r="J3" s="1" t="s">
        <v>30</v>
      </c>
      <c r="K3" s="1" t="s">
        <v>1330</v>
      </c>
      <c r="L3" s="1" t="s">
        <v>1330</v>
      </c>
      <c r="M3" s="1" t="s">
        <v>1317</v>
      </c>
      <c r="N3" s="1" t="s">
        <v>1317</v>
      </c>
      <c r="O3" s="1" t="s">
        <v>1318</v>
      </c>
      <c r="P3" s="1" t="s">
        <v>1319</v>
      </c>
      <c r="Q3" s="1" t="s">
        <v>1320</v>
      </c>
      <c r="R3" s="1" t="s">
        <v>1331</v>
      </c>
      <c r="S3" s="1" t="s">
        <v>1322</v>
      </c>
      <c r="T3" s="1" t="s">
        <v>1323</v>
      </c>
      <c r="U3" s="1" t="s">
        <v>1324</v>
      </c>
      <c r="V3" s="1" t="s">
        <v>1325</v>
      </c>
    </row>
    <row r="4" s="1" customFormat="1" spans="1:22">
      <c r="A4" s="3">
        <v>999229945610737</v>
      </c>
      <c r="B4" s="1" t="s">
        <v>1332</v>
      </c>
      <c r="C4" s="1" t="s">
        <v>1333</v>
      </c>
      <c r="D4" s="1" t="s">
        <v>1327</v>
      </c>
      <c r="E4" s="1" t="s">
        <v>1334</v>
      </c>
      <c r="F4" s="1" t="s">
        <v>1309</v>
      </c>
      <c r="G4" s="1" t="s">
        <v>1313</v>
      </c>
      <c r="H4" s="1" t="s">
        <v>1314</v>
      </c>
      <c r="I4" s="1" t="s">
        <v>1335</v>
      </c>
      <c r="J4" s="1" t="s">
        <v>30</v>
      </c>
      <c r="K4" s="1" t="s">
        <v>1336</v>
      </c>
      <c r="L4" s="1" t="s">
        <v>1336</v>
      </c>
      <c r="M4" s="1" t="s">
        <v>1317</v>
      </c>
      <c r="N4" s="1" t="s">
        <v>1317</v>
      </c>
      <c r="O4" s="1" t="s">
        <v>1318</v>
      </c>
      <c r="P4" s="1" t="s">
        <v>1319</v>
      </c>
      <c r="Q4" s="1" t="s">
        <v>1320</v>
      </c>
      <c r="R4" s="1" t="s">
        <v>1337</v>
      </c>
      <c r="S4" s="1" t="s">
        <v>1322</v>
      </c>
      <c r="T4" s="1" t="s">
        <v>1323</v>
      </c>
      <c r="U4" s="1" t="s">
        <v>1324</v>
      </c>
      <c r="V4" s="1" t="s">
        <v>1325</v>
      </c>
    </row>
    <row r="5" s="1" customFormat="1" spans="1:22">
      <c r="A5" s="3">
        <v>29934497345</v>
      </c>
      <c r="B5" s="1" t="s">
        <v>1332</v>
      </c>
      <c r="C5" s="1" t="s">
        <v>1338</v>
      </c>
      <c r="D5" s="1" t="s">
        <v>1339</v>
      </c>
      <c r="E5" s="1" t="s">
        <v>1340</v>
      </c>
      <c r="F5" s="1" t="s">
        <v>1332</v>
      </c>
      <c r="G5" s="1" t="s">
        <v>1309</v>
      </c>
      <c r="H5" s="1" t="s">
        <v>1314</v>
      </c>
      <c r="I5" s="1" t="s">
        <v>1341</v>
      </c>
      <c r="J5" s="1" t="s">
        <v>30</v>
      </c>
      <c r="K5" s="1" t="s">
        <v>1342</v>
      </c>
      <c r="L5" s="1" t="s">
        <v>1342</v>
      </c>
      <c r="M5" s="1" t="s">
        <v>1317</v>
      </c>
      <c r="N5" s="1" t="s">
        <v>1317</v>
      </c>
      <c r="O5" s="1" t="s">
        <v>1318</v>
      </c>
      <c r="P5" s="1" t="s">
        <v>1319</v>
      </c>
      <c r="Q5" s="1" t="s">
        <v>1320</v>
      </c>
      <c r="R5" s="1" t="s">
        <v>1343</v>
      </c>
      <c r="S5" s="1" t="s">
        <v>1322</v>
      </c>
      <c r="T5" s="1" t="s">
        <v>1323</v>
      </c>
      <c r="U5" s="1" t="s">
        <v>1324</v>
      </c>
      <c r="V5" s="1" t="s">
        <v>1325</v>
      </c>
    </row>
    <row r="6" s="1" customFormat="1" spans="1:22">
      <c r="A6" s="3">
        <v>999229933294400</v>
      </c>
      <c r="B6" s="1" t="s">
        <v>1332</v>
      </c>
      <c r="C6" s="1" t="s">
        <v>1344</v>
      </c>
      <c r="D6" s="1" t="s">
        <v>1327</v>
      </c>
      <c r="E6" s="1" t="s">
        <v>1345</v>
      </c>
      <c r="F6" s="1" t="s">
        <v>1332</v>
      </c>
      <c r="G6" s="1" t="s">
        <v>1309</v>
      </c>
      <c r="H6" s="1" t="s">
        <v>1314</v>
      </c>
      <c r="I6" s="1" t="s">
        <v>1346</v>
      </c>
      <c r="J6" s="1" t="s">
        <v>30</v>
      </c>
      <c r="K6" s="1" t="s">
        <v>1347</v>
      </c>
      <c r="L6" s="1" t="s">
        <v>1347</v>
      </c>
      <c r="M6" s="1" t="s">
        <v>1317</v>
      </c>
      <c r="N6" s="1" t="s">
        <v>1317</v>
      </c>
      <c r="O6" s="1" t="s">
        <v>1318</v>
      </c>
      <c r="P6" s="1" t="s">
        <v>1319</v>
      </c>
      <c r="Q6" s="1" t="s">
        <v>1320</v>
      </c>
      <c r="R6" s="1" t="s">
        <v>1348</v>
      </c>
      <c r="S6" s="1" t="s">
        <v>1322</v>
      </c>
      <c r="T6" s="1" t="s">
        <v>1323</v>
      </c>
      <c r="U6" s="1" t="s">
        <v>1324</v>
      </c>
      <c r="V6" s="1" t="s">
        <v>1325</v>
      </c>
    </row>
    <row r="7" s="1" customFormat="1" spans="1:22">
      <c r="A7" s="3">
        <v>999229932689924</v>
      </c>
      <c r="B7" s="1" t="s">
        <v>1332</v>
      </c>
      <c r="C7" s="1" t="s">
        <v>1349</v>
      </c>
      <c r="D7" s="1" t="s">
        <v>1350</v>
      </c>
      <c r="E7" s="1" t="s">
        <v>1351</v>
      </c>
      <c r="F7" s="1" t="s">
        <v>1309</v>
      </c>
      <c r="G7" s="1" t="s">
        <v>1313</v>
      </c>
      <c r="H7" s="1" t="s">
        <v>1314</v>
      </c>
      <c r="I7" s="1" t="s">
        <v>1352</v>
      </c>
      <c r="J7" s="1" t="s">
        <v>30</v>
      </c>
      <c r="K7" s="1" t="s">
        <v>1353</v>
      </c>
      <c r="L7" s="1" t="s">
        <v>1353</v>
      </c>
      <c r="M7" s="1" t="s">
        <v>1317</v>
      </c>
      <c r="N7" s="1" t="s">
        <v>1317</v>
      </c>
      <c r="O7" s="1" t="s">
        <v>1318</v>
      </c>
      <c r="P7" s="1" t="s">
        <v>1319</v>
      </c>
      <c r="Q7" s="1" t="s">
        <v>1320</v>
      </c>
      <c r="R7" s="1" t="s">
        <v>1354</v>
      </c>
      <c r="S7" s="1" t="s">
        <v>1322</v>
      </c>
      <c r="T7" s="1" t="s">
        <v>1323</v>
      </c>
      <c r="U7" s="1" t="s">
        <v>1324</v>
      </c>
      <c r="V7" s="1" t="s">
        <v>1355</v>
      </c>
    </row>
    <row r="8" s="1" customFormat="1" spans="1:22">
      <c r="A8" s="3">
        <v>999229926631132</v>
      </c>
      <c r="B8" s="1" t="s">
        <v>1356</v>
      </c>
      <c r="C8" s="1" t="s">
        <v>1357</v>
      </c>
      <c r="D8" s="1" t="s">
        <v>1311</v>
      </c>
      <c r="E8" s="1" t="s">
        <v>1358</v>
      </c>
      <c r="F8" s="1" t="s">
        <v>1332</v>
      </c>
      <c r="G8" s="1" t="s">
        <v>1309</v>
      </c>
      <c r="H8" s="1" t="s">
        <v>1314</v>
      </c>
      <c r="I8" s="1" t="s">
        <v>1359</v>
      </c>
      <c r="J8" s="1" t="s">
        <v>30</v>
      </c>
      <c r="K8" s="1" t="s">
        <v>1360</v>
      </c>
      <c r="L8" s="1" t="s">
        <v>1360</v>
      </c>
      <c r="M8" s="1" t="s">
        <v>1317</v>
      </c>
      <c r="N8" s="1" t="s">
        <v>1317</v>
      </c>
      <c r="O8" s="1" t="s">
        <v>1318</v>
      </c>
      <c r="P8" s="1" t="s">
        <v>1319</v>
      </c>
      <c r="Q8" s="1" t="s">
        <v>1320</v>
      </c>
      <c r="R8" s="1" t="s">
        <v>1361</v>
      </c>
      <c r="S8" s="1" t="s">
        <v>1322</v>
      </c>
      <c r="T8" s="1" t="s">
        <v>1323</v>
      </c>
      <c r="U8" s="1" t="s">
        <v>1324</v>
      </c>
      <c r="V8" s="1" t="s">
        <v>1325</v>
      </c>
    </row>
    <row r="9" s="1" customFormat="1" spans="1:22">
      <c r="A9" s="3">
        <v>999229926040567</v>
      </c>
      <c r="B9" s="1" t="s">
        <v>1356</v>
      </c>
      <c r="C9" s="1" t="s">
        <v>1362</v>
      </c>
      <c r="D9" s="1" t="s">
        <v>1363</v>
      </c>
      <c r="E9" s="1" t="s">
        <v>1364</v>
      </c>
      <c r="F9" s="1" t="s">
        <v>1332</v>
      </c>
      <c r="G9" s="1" t="s">
        <v>1313</v>
      </c>
      <c r="H9" s="1" t="s">
        <v>1314</v>
      </c>
      <c r="I9" s="1" t="s">
        <v>1365</v>
      </c>
      <c r="J9" s="1" t="s">
        <v>30</v>
      </c>
      <c r="K9" s="1" t="s">
        <v>1366</v>
      </c>
      <c r="L9" s="1" t="s">
        <v>1366</v>
      </c>
      <c r="M9" s="1" t="s">
        <v>1317</v>
      </c>
      <c r="N9" s="1" t="s">
        <v>1317</v>
      </c>
      <c r="O9" s="1" t="s">
        <v>1318</v>
      </c>
      <c r="P9" s="1" t="s">
        <v>1319</v>
      </c>
      <c r="Q9" s="1" t="s">
        <v>1320</v>
      </c>
      <c r="R9" s="1" t="s">
        <v>1367</v>
      </c>
      <c r="S9" s="1" t="s">
        <v>1322</v>
      </c>
      <c r="T9" s="1" t="s">
        <v>1323</v>
      </c>
      <c r="U9" s="1" t="s">
        <v>1324</v>
      </c>
      <c r="V9" s="1" t="s">
        <v>1325</v>
      </c>
    </row>
    <row r="10" s="1" customFormat="1" spans="1:22">
      <c r="A10" s="3">
        <v>999229926025967</v>
      </c>
      <c r="B10" s="1" t="s">
        <v>1356</v>
      </c>
      <c r="C10" s="1" t="s">
        <v>1368</v>
      </c>
      <c r="D10" s="1" t="s">
        <v>1369</v>
      </c>
      <c r="E10" s="1" t="s">
        <v>1370</v>
      </c>
      <c r="F10" s="1" t="s">
        <v>1356</v>
      </c>
      <c r="G10" s="1" t="s">
        <v>1332</v>
      </c>
      <c r="H10" s="1" t="s">
        <v>1314</v>
      </c>
      <c r="I10" s="1" t="s">
        <v>1371</v>
      </c>
      <c r="J10" s="1" t="s">
        <v>30</v>
      </c>
      <c r="K10" s="1" t="s">
        <v>1372</v>
      </c>
      <c r="L10" s="1" t="s">
        <v>1372</v>
      </c>
      <c r="M10" s="1" t="s">
        <v>1317</v>
      </c>
      <c r="N10" s="1" t="s">
        <v>1317</v>
      </c>
      <c r="O10" s="1" t="s">
        <v>1318</v>
      </c>
      <c r="P10" s="1" t="s">
        <v>1319</v>
      </c>
      <c r="Q10" s="1" t="s">
        <v>1320</v>
      </c>
      <c r="R10" s="1" t="s">
        <v>1373</v>
      </c>
      <c r="S10" s="1" t="s">
        <v>1322</v>
      </c>
      <c r="T10" s="1" t="s">
        <v>1323</v>
      </c>
      <c r="U10" s="1" t="s">
        <v>1324</v>
      </c>
      <c r="V10" s="1" t="s">
        <v>1374</v>
      </c>
    </row>
    <row r="11" s="1" customFormat="1" spans="1:22">
      <c r="A11" s="3">
        <v>999229923856289</v>
      </c>
      <c r="B11" s="1" t="s">
        <v>1356</v>
      </c>
      <c r="C11" s="1" t="s">
        <v>1375</v>
      </c>
      <c r="D11" s="1" t="s">
        <v>1376</v>
      </c>
      <c r="E11" s="1" t="s">
        <v>1377</v>
      </c>
      <c r="F11" s="1" t="s">
        <v>1356</v>
      </c>
      <c r="G11" s="1" t="s">
        <v>1332</v>
      </c>
      <c r="H11" s="1" t="s">
        <v>1314</v>
      </c>
      <c r="I11" s="1" t="s">
        <v>1378</v>
      </c>
      <c r="J11" s="1" t="s">
        <v>30</v>
      </c>
      <c r="K11" s="1" t="s">
        <v>1379</v>
      </c>
      <c r="L11" s="1" t="s">
        <v>1379</v>
      </c>
      <c r="M11" s="1" t="s">
        <v>1317</v>
      </c>
      <c r="N11" s="1" t="s">
        <v>1317</v>
      </c>
      <c r="O11" s="1" t="s">
        <v>1318</v>
      </c>
      <c r="P11" s="1" t="s">
        <v>1319</v>
      </c>
      <c r="Q11" s="1" t="s">
        <v>1320</v>
      </c>
      <c r="R11" s="1" t="s">
        <v>1380</v>
      </c>
      <c r="S11" s="1" t="s">
        <v>1322</v>
      </c>
      <c r="T11" s="1" t="s">
        <v>1323</v>
      </c>
      <c r="U11" s="1" t="s">
        <v>1324</v>
      </c>
      <c r="V11" s="1" t="s">
        <v>1325</v>
      </c>
    </row>
    <row r="12" s="1" customFormat="1" spans="1:22">
      <c r="A12" s="3">
        <v>999229923810426</v>
      </c>
      <c r="B12" s="1" t="s">
        <v>1356</v>
      </c>
      <c r="C12" s="1" t="s">
        <v>1381</v>
      </c>
      <c r="D12" s="1" t="s">
        <v>1382</v>
      </c>
      <c r="E12" s="1" t="s">
        <v>1383</v>
      </c>
      <c r="F12" s="1" t="s">
        <v>1356</v>
      </c>
      <c r="G12" s="1" t="s">
        <v>1313</v>
      </c>
      <c r="H12" s="1" t="s">
        <v>1314</v>
      </c>
      <c r="I12" s="1" t="s">
        <v>1384</v>
      </c>
      <c r="J12" s="1" t="s">
        <v>30</v>
      </c>
      <c r="K12" s="1" t="s">
        <v>1385</v>
      </c>
      <c r="L12" s="1" t="s">
        <v>1385</v>
      </c>
      <c r="M12" s="1" t="s">
        <v>1317</v>
      </c>
      <c r="N12" s="1" t="s">
        <v>1317</v>
      </c>
      <c r="O12" s="1" t="s">
        <v>1318</v>
      </c>
      <c r="P12" s="1" t="s">
        <v>1319</v>
      </c>
      <c r="Q12" s="1" t="s">
        <v>1320</v>
      </c>
      <c r="R12" s="1" t="s">
        <v>1386</v>
      </c>
      <c r="S12" s="1" t="s">
        <v>1322</v>
      </c>
      <c r="T12" s="1" t="s">
        <v>1323</v>
      </c>
      <c r="U12" s="1" t="s">
        <v>1324</v>
      </c>
      <c r="V12" s="1" t="s">
        <v>1325</v>
      </c>
    </row>
    <row r="13" s="1" customFormat="1" spans="1:22">
      <c r="A13" s="3">
        <v>999229922592398</v>
      </c>
      <c r="B13" s="1" t="s">
        <v>1356</v>
      </c>
      <c r="C13" s="1" t="s">
        <v>1387</v>
      </c>
      <c r="D13" s="1" t="s">
        <v>1388</v>
      </c>
      <c r="E13" s="1" t="s">
        <v>1389</v>
      </c>
      <c r="F13" s="1" t="s">
        <v>1332</v>
      </c>
      <c r="G13" s="1" t="s">
        <v>1309</v>
      </c>
      <c r="H13" s="1" t="s">
        <v>1314</v>
      </c>
      <c r="I13" s="1" t="s">
        <v>1390</v>
      </c>
      <c r="J13" s="1" t="s">
        <v>30</v>
      </c>
      <c r="K13" s="1" t="s">
        <v>1391</v>
      </c>
      <c r="L13" s="1" t="s">
        <v>1391</v>
      </c>
      <c r="M13" s="1" t="s">
        <v>1317</v>
      </c>
      <c r="N13" s="1" t="s">
        <v>1317</v>
      </c>
      <c r="O13" s="1" t="s">
        <v>1318</v>
      </c>
      <c r="P13" s="1" t="s">
        <v>1319</v>
      </c>
      <c r="Q13" s="1" t="s">
        <v>1320</v>
      </c>
      <c r="R13" s="1" t="s">
        <v>1392</v>
      </c>
      <c r="S13" s="1" t="s">
        <v>1322</v>
      </c>
      <c r="T13" s="1" t="s">
        <v>1323</v>
      </c>
      <c r="U13" s="1" t="s">
        <v>1324</v>
      </c>
      <c r="V13" s="1" t="s">
        <v>1393</v>
      </c>
    </row>
    <row r="14" s="1" customFormat="1" spans="1:22">
      <c r="A14" s="3">
        <v>999229921858138</v>
      </c>
      <c r="B14" s="1" t="s">
        <v>1356</v>
      </c>
      <c r="C14" s="1" t="s">
        <v>1394</v>
      </c>
      <c r="D14" s="1" t="s">
        <v>1388</v>
      </c>
      <c r="E14" s="1" t="s">
        <v>1395</v>
      </c>
      <c r="F14" s="1" t="s">
        <v>1332</v>
      </c>
      <c r="G14" s="1" t="s">
        <v>1309</v>
      </c>
      <c r="H14" s="1" t="s">
        <v>1314</v>
      </c>
      <c r="I14" s="1" t="s">
        <v>1396</v>
      </c>
      <c r="J14" s="1" t="s">
        <v>30</v>
      </c>
      <c r="K14" s="1" t="s">
        <v>1397</v>
      </c>
      <c r="L14" s="1" t="s">
        <v>1397</v>
      </c>
      <c r="M14" s="1" t="s">
        <v>1317</v>
      </c>
      <c r="N14" s="1" t="s">
        <v>1317</v>
      </c>
      <c r="O14" s="1" t="s">
        <v>1318</v>
      </c>
      <c r="P14" s="1" t="s">
        <v>1319</v>
      </c>
      <c r="Q14" s="1" t="s">
        <v>1320</v>
      </c>
      <c r="R14" s="1" t="s">
        <v>1398</v>
      </c>
      <c r="S14" s="1" t="s">
        <v>1322</v>
      </c>
      <c r="T14" s="1" t="s">
        <v>1323</v>
      </c>
      <c r="U14" s="1" t="s">
        <v>1324</v>
      </c>
      <c r="V14" s="1" t="s">
        <v>1393</v>
      </c>
    </row>
    <row r="15" s="1" customFormat="1" spans="1:22">
      <c r="A15" s="3">
        <v>999229917174133</v>
      </c>
      <c r="B15" s="1" t="s">
        <v>1399</v>
      </c>
      <c r="C15" s="1" t="s">
        <v>1400</v>
      </c>
      <c r="D15" s="1" t="s">
        <v>1382</v>
      </c>
      <c r="E15" s="1" t="s">
        <v>1401</v>
      </c>
      <c r="F15" s="1" t="s">
        <v>1356</v>
      </c>
      <c r="G15" s="1" t="s">
        <v>1313</v>
      </c>
      <c r="H15" s="1" t="s">
        <v>1314</v>
      </c>
      <c r="I15" s="1" t="s">
        <v>1402</v>
      </c>
      <c r="J15" s="1" t="s">
        <v>30</v>
      </c>
      <c r="K15" s="1" t="s">
        <v>1403</v>
      </c>
      <c r="L15" s="1" t="s">
        <v>1403</v>
      </c>
      <c r="M15" s="1" t="s">
        <v>1317</v>
      </c>
      <c r="N15" s="1" t="s">
        <v>1317</v>
      </c>
      <c r="O15" s="1" t="s">
        <v>1318</v>
      </c>
      <c r="P15" s="1" t="s">
        <v>1319</v>
      </c>
      <c r="Q15" s="1" t="s">
        <v>1320</v>
      </c>
      <c r="R15" s="1" t="s">
        <v>1404</v>
      </c>
      <c r="S15" s="1" t="s">
        <v>1322</v>
      </c>
      <c r="T15" s="1" t="s">
        <v>1323</v>
      </c>
      <c r="U15" s="1" t="s">
        <v>1324</v>
      </c>
      <c r="V15" s="1" t="s">
        <v>1325</v>
      </c>
    </row>
    <row r="16" s="1" customFormat="1" spans="1:22">
      <c r="A16" s="3">
        <v>999229914713372</v>
      </c>
      <c r="B16" s="1" t="s">
        <v>1399</v>
      </c>
      <c r="C16" s="1" t="s">
        <v>1405</v>
      </c>
      <c r="D16" s="1" t="s">
        <v>1311</v>
      </c>
      <c r="E16" s="1" t="s">
        <v>1406</v>
      </c>
      <c r="F16" s="1" t="s">
        <v>1399</v>
      </c>
      <c r="G16" s="1" t="s">
        <v>1332</v>
      </c>
      <c r="H16" s="1" t="s">
        <v>1314</v>
      </c>
      <c r="I16" s="1" t="s">
        <v>1407</v>
      </c>
      <c r="J16" s="1" t="s">
        <v>30</v>
      </c>
      <c r="K16" s="1" t="s">
        <v>1408</v>
      </c>
      <c r="L16" s="1" t="s">
        <v>1408</v>
      </c>
      <c r="M16" s="1" t="s">
        <v>1317</v>
      </c>
      <c r="N16" s="1" t="s">
        <v>1317</v>
      </c>
      <c r="O16" s="1" t="s">
        <v>1318</v>
      </c>
      <c r="P16" s="1" t="s">
        <v>1319</v>
      </c>
      <c r="Q16" s="1" t="s">
        <v>1320</v>
      </c>
      <c r="R16" s="1" t="s">
        <v>1409</v>
      </c>
      <c r="S16" s="1" t="s">
        <v>1322</v>
      </c>
      <c r="T16" s="1" t="s">
        <v>1323</v>
      </c>
      <c r="U16" s="1" t="s">
        <v>1324</v>
      </c>
      <c r="V16" s="1" t="s">
        <v>1325</v>
      </c>
    </row>
    <row r="17" s="1" customFormat="1" spans="1:22">
      <c r="A17" s="3">
        <v>999229914405045</v>
      </c>
      <c r="B17" s="1" t="s">
        <v>1399</v>
      </c>
      <c r="C17" s="1" t="s">
        <v>1410</v>
      </c>
      <c r="D17" s="1" t="s">
        <v>1411</v>
      </c>
      <c r="E17" s="1" t="s">
        <v>1412</v>
      </c>
      <c r="F17" s="1" t="s">
        <v>1399</v>
      </c>
      <c r="G17" s="1" t="s">
        <v>1313</v>
      </c>
      <c r="H17" s="1" t="s">
        <v>1314</v>
      </c>
      <c r="I17" s="1" t="s">
        <v>1413</v>
      </c>
      <c r="J17" s="1" t="s">
        <v>30</v>
      </c>
      <c r="K17" s="1" t="s">
        <v>1414</v>
      </c>
      <c r="L17" s="1" t="s">
        <v>1414</v>
      </c>
      <c r="M17" s="1" t="s">
        <v>1317</v>
      </c>
      <c r="N17" s="1" t="s">
        <v>1317</v>
      </c>
      <c r="O17" s="1" t="s">
        <v>1318</v>
      </c>
      <c r="P17" s="1" t="s">
        <v>1319</v>
      </c>
      <c r="Q17" s="1" t="s">
        <v>1320</v>
      </c>
      <c r="R17" s="1" t="s">
        <v>1415</v>
      </c>
      <c r="S17" s="1" t="s">
        <v>1322</v>
      </c>
      <c r="T17" s="1" t="s">
        <v>1323</v>
      </c>
      <c r="U17" s="1" t="s">
        <v>1324</v>
      </c>
      <c r="V17" s="1" t="s">
        <v>1325</v>
      </c>
    </row>
    <row r="18" s="1" customFormat="1" spans="1:22">
      <c r="A18" s="3">
        <v>999229913250597</v>
      </c>
      <c r="B18" s="1" t="s">
        <v>1399</v>
      </c>
      <c r="C18" s="1" t="s">
        <v>1416</v>
      </c>
      <c r="D18" s="1" t="s">
        <v>1417</v>
      </c>
      <c r="E18" s="1" t="s">
        <v>1418</v>
      </c>
      <c r="F18" s="1" t="s">
        <v>1399</v>
      </c>
      <c r="G18" s="1" t="s">
        <v>1309</v>
      </c>
      <c r="H18" s="1" t="s">
        <v>1314</v>
      </c>
      <c r="I18" s="1" t="s">
        <v>1419</v>
      </c>
      <c r="J18" s="1" t="s">
        <v>30</v>
      </c>
      <c r="K18" s="1" t="s">
        <v>1420</v>
      </c>
      <c r="L18" s="1" t="s">
        <v>1420</v>
      </c>
      <c r="M18" s="1" t="s">
        <v>1317</v>
      </c>
      <c r="N18" s="1" t="s">
        <v>1317</v>
      </c>
      <c r="O18" s="1" t="s">
        <v>1318</v>
      </c>
      <c r="P18" s="1" t="s">
        <v>1319</v>
      </c>
      <c r="Q18" s="1" t="s">
        <v>1320</v>
      </c>
      <c r="R18" s="1" t="s">
        <v>1421</v>
      </c>
      <c r="S18" s="1" t="s">
        <v>1322</v>
      </c>
      <c r="T18" s="1" t="s">
        <v>1323</v>
      </c>
      <c r="U18" s="1" t="s">
        <v>1324</v>
      </c>
      <c r="V18" s="1" t="s">
        <v>1325</v>
      </c>
    </row>
    <row r="19" s="1" customFormat="1" spans="1:22">
      <c r="A19" s="3">
        <v>999229905177378</v>
      </c>
      <c r="B19" s="1" t="s">
        <v>1422</v>
      </c>
      <c r="C19" s="1" t="s">
        <v>1423</v>
      </c>
      <c r="D19" s="1" t="s">
        <v>1424</v>
      </c>
      <c r="E19" s="1" t="s">
        <v>1425</v>
      </c>
      <c r="F19" s="1" t="s">
        <v>1332</v>
      </c>
      <c r="G19" s="1" t="s">
        <v>1309</v>
      </c>
      <c r="H19" s="1" t="s">
        <v>1314</v>
      </c>
      <c r="I19" s="1" t="s">
        <v>1426</v>
      </c>
      <c r="J19" s="1" t="s">
        <v>30</v>
      </c>
      <c r="K19" s="1" t="s">
        <v>1427</v>
      </c>
      <c r="L19" s="1" t="s">
        <v>1427</v>
      </c>
      <c r="M19" s="1" t="s">
        <v>1317</v>
      </c>
      <c r="N19" s="1" t="s">
        <v>1317</v>
      </c>
      <c r="O19" s="1" t="s">
        <v>1318</v>
      </c>
      <c r="P19" s="1" t="s">
        <v>1319</v>
      </c>
      <c r="Q19" s="1" t="s">
        <v>1320</v>
      </c>
      <c r="R19" s="1" t="s">
        <v>1428</v>
      </c>
      <c r="S19" s="1" t="s">
        <v>1322</v>
      </c>
      <c r="T19" s="1" t="s">
        <v>1323</v>
      </c>
      <c r="U19" s="1" t="s">
        <v>1324</v>
      </c>
      <c r="V19" s="1" t="s">
        <v>1355</v>
      </c>
    </row>
    <row r="20" s="1" customFormat="1" spans="1:22">
      <c r="A20" s="3">
        <v>999229904989537</v>
      </c>
      <c r="B20" s="1" t="s">
        <v>1422</v>
      </c>
      <c r="C20" s="1" t="s">
        <v>1429</v>
      </c>
      <c r="D20" s="1" t="s">
        <v>1430</v>
      </c>
      <c r="E20" s="1" t="s">
        <v>1431</v>
      </c>
      <c r="F20" s="1" t="s">
        <v>1399</v>
      </c>
      <c r="G20" s="1" t="s">
        <v>1332</v>
      </c>
      <c r="H20" s="1" t="s">
        <v>1314</v>
      </c>
      <c r="I20" s="1" t="s">
        <v>1432</v>
      </c>
      <c r="J20" s="1" t="s">
        <v>30</v>
      </c>
      <c r="K20" s="1" t="s">
        <v>1433</v>
      </c>
      <c r="L20" s="1" t="s">
        <v>1433</v>
      </c>
      <c r="M20" s="1" t="s">
        <v>1317</v>
      </c>
      <c r="N20" s="1" t="s">
        <v>1317</v>
      </c>
      <c r="O20" s="1" t="s">
        <v>1318</v>
      </c>
      <c r="P20" s="1" t="s">
        <v>1319</v>
      </c>
      <c r="Q20" s="1" t="s">
        <v>1320</v>
      </c>
      <c r="R20" s="1" t="s">
        <v>1434</v>
      </c>
      <c r="S20" s="1" t="s">
        <v>1322</v>
      </c>
      <c r="T20" s="1" t="s">
        <v>1323</v>
      </c>
      <c r="U20" s="1" t="s">
        <v>1324</v>
      </c>
      <c r="V20" s="1" t="s">
        <v>1435</v>
      </c>
    </row>
    <row r="21" s="1" customFormat="1" spans="1:22">
      <c r="A21" s="3">
        <v>999229903578751</v>
      </c>
      <c r="B21" s="1" t="s">
        <v>1422</v>
      </c>
      <c r="C21" s="1" t="s">
        <v>1436</v>
      </c>
      <c r="D21" s="1" t="s">
        <v>1437</v>
      </c>
      <c r="E21" s="1" t="s">
        <v>1438</v>
      </c>
      <c r="F21" s="1" t="s">
        <v>1399</v>
      </c>
      <c r="G21" s="1" t="s">
        <v>1332</v>
      </c>
      <c r="H21" s="1" t="s">
        <v>1314</v>
      </c>
      <c r="I21" s="1" t="s">
        <v>1439</v>
      </c>
      <c r="J21" s="1" t="s">
        <v>30</v>
      </c>
      <c r="K21" s="1" t="s">
        <v>1440</v>
      </c>
      <c r="L21" s="1" t="s">
        <v>1440</v>
      </c>
      <c r="M21" s="1" t="s">
        <v>1317</v>
      </c>
      <c r="N21" s="1" t="s">
        <v>1317</v>
      </c>
      <c r="O21" s="1" t="s">
        <v>1318</v>
      </c>
      <c r="P21" s="1" t="s">
        <v>1319</v>
      </c>
      <c r="Q21" s="1" t="s">
        <v>1320</v>
      </c>
      <c r="R21" s="1" t="s">
        <v>1441</v>
      </c>
      <c r="S21" s="1" t="s">
        <v>1322</v>
      </c>
      <c r="T21" s="1" t="s">
        <v>1323</v>
      </c>
      <c r="U21" s="1" t="s">
        <v>1324</v>
      </c>
      <c r="V21" s="1" t="s">
        <v>1442</v>
      </c>
    </row>
    <row r="22" s="1" customFormat="1" spans="1:22">
      <c r="A22" s="3">
        <v>999229902806302</v>
      </c>
      <c r="B22" s="1" t="s">
        <v>1422</v>
      </c>
      <c r="C22" s="1" t="s">
        <v>1443</v>
      </c>
      <c r="D22" s="1" t="s">
        <v>1444</v>
      </c>
      <c r="E22" s="1" t="s">
        <v>1445</v>
      </c>
      <c r="F22" s="1" t="s">
        <v>1332</v>
      </c>
      <c r="G22" s="1" t="s">
        <v>1313</v>
      </c>
      <c r="H22" s="1" t="s">
        <v>1314</v>
      </c>
      <c r="I22" s="1" t="s">
        <v>1446</v>
      </c>
      <c r="J22" s="1" t="s">
        <v>30</v>
      </c>
      <c r="K22" s="1" t="s">
        <v>1447</v>
      </c>
      <c r="L22" s="1" t="s">
        <v>1447</v>
      </c>
      <c r="M22" s="1" t="s">
        <v>1317</v>
      </c>
      <c r="N22" s="1" t="s">
        <v>1317</v>
      </c>
      <c r="O22" s="1" t="s">
        <v>1318</v>
      </c>
      <c r="P22" s="1" t="s">
        <v>1319</v>
      </c>
      <c r="Q22" s="1" t="s">
        <v>1320</v>
      </c>
      <c r="R22" s="1" t="s">
        <v>1448</v>
      </c>
      <c r="S22" s="1" t="s">
        <v>1322</v>
      </c>
      <c r="T22" s="1" t="s">
        <v>1323</v>
      </c>
      <c r="U22" s="1" t="s">
        <v>1324</v>
      </c>
      <c r="V22" s="1" t="s">
        <v>1325</v>
      </c>
    </row>
    <row r="23" s="1" customFormat="1" spans="1:22">
      <c r="A23" s="3">
        <v>999229901729211</v>
      </c>
      <c r="B23" s="1" t="s">
        <v>1422</v>
      </c>
      <c r="C23" s="1" t="s">
        <v>1449</v>
      </c>
      <c r="D23" s="1" t="s">
        <v>1450</v>
      </c>
      <c r="E23" s="1" t="s">
        <v>1451</v>
      </c>
      <c r="F23" s="1" t="s">
        <v>1399</v>
      </c>
      <c r="G23" s="1" t="s">
        <v>1356</v>
      </c>
      <c r="H23" s="1" t="s">
        <v>1314</v>
      </c>
      <c r="I23" s="1" t="s">
        <v>1452</v>
      </c>
      <c r="J23" s="1" t="s">
        <v>30</v>
      </c>
      <c r="K23" s="1" t="s">
        <v>1453</v>
      </c>
      <c r="L23" s="1" t="s">
        <v>1453</v>
      </c>
      <c r="M23" s="1" t="s">
        <v>1317</v>
      </c>
      <c r="N23" s="1" t="s">
        <v>1317</v>
      </c>
      <c r="O23" s="1" t="s">
        <v>1318</v>
      </c>
      <c r="P23" s="1" t="s">
        <v>1319</v>
      </c>
      <c r="Q23" s="1" t="s">
        <v>1320</v>
      </c>
      <c r="R23" s="1" t="s">
        <v>1454</v>
      </c>
      <c r="S23" s="1" t="s">
        <v>1322</v>
      </c>
      <c r="T23" s="1" t="s">
        <v>1323</v>
      </c>
      <c r="U23" s="1" t="s">
        <v>1324</v>
      </c>
      <c r="V23" s="1" t="s">
        <v>1325</v>
      </c>
    </row>
    <row r="24" s="1" customFormat="1" spans="1:22">
      <c r="A24" s="3">
        <v>999229901098408</v>
      </c>
      <c r="B24" s="1" t="s">
        <v>1422</v>
      </c>
      <c r="C24" s="1" t="s">
        <v>1455</v>
      </c>
      <c r="D24" s="1" t="s">
        <v>1339</v>
      </c>
      <c r="E24" s="1" t="s">
        <v>1456</v>
      </c>
      <c r="F24" s="1" t="s">
        <v>1422</v>
      </c>
      <c r="G24" s="1" t="s">
        <v>1399</v>
      </c>
      <c r="H24" s="1" t="s">
        <v>1314</v>
      </c>
      <c r="I24" s="1" t="s">
        <v>1457</v>
      </c>
      <c r="J24" s="1" t="s">
        <v>30</v>
      </c>
      <c r="K24" s="1" t="s">
        <v>1458</v>
      </c>
      <c r="L24" s="1" t="s">
        <v>1458</v>
      </c>
      <c r="M24" s="1" t="s">
        <v>1317</v>
      </c>
      <c r="N24" s="1" t="s">
        <v>1317</v>
      </c>
      <c r="O24" s="1" t="s">
        <v>1318</v>
      </c>
      <c r="P24" s="1" t="s">
        <v>1319</v>
      </c>
      <c r="Q24" s="1" t="s">
        <v>1320</v>
      </c>
      <c r="R24" s="1" t="s">
        <v>1459</v>
      </c>
      <c r="S24" s="1" t="s">
        <v>1322</v>
      </c>
      <c r="T24" s="1" t="s">
        <v>1323</v>
      </c>
      <c r="U24" s="1" t="s">
        <v>1324</v>
      </c>
      <c r="V24" s="1" t="s">
        <v>1325</v>
      </c>
    </row>
    <row r="25" s="1" customFormat="1" spans="1:22">
      <c r="A25" s="3">
        <v>999229900521300</v>
      </c>
      <c r="B25" s="1" t="s">
        <v>1422</v>
      </c>
      <c r="C25" s="1" t="s">
        <v>1460</v>
      </c>
      <c r="D25" s="1" t="s">
        <v>1461</v>
      </c>
      <c r="E25" s="1" t="s">
        <v>1462</v>
      </c>
      <c r="F25" s="1" t="s">
        <v>1399</v>
      </c>
      <c r="G25" s="1" t="s">
        <v>1332</v>
      </c>
      <c r="H25" s="1" t="s">
        <v>1314</v>
      </c>
      <c r="I25" s="1" t="s">
        <v>1463</v>
      </c>
      <c r="J25" s="1" t="s">
        <v>30</v>
      </c>
      <c r="K25" s="1" t="s">
        <v>1464</v>
      </c>
      <c r="L25" s="1" t="s">
        <v>1464</v>
      </c>
      <c r="M25" s="1" t="s">
        <v>1317</v>
      </c>
      <c r="N25" s="1" t="s">
        <v>1317</v>
      </c>
      <c r="O25" s="1" t="s">
        <v>1318</v>
      </c>
      <c r="P25" s="1" t="s">
        <v>1319</v>
      </c>
      <c r="Q25" s="1" t="s">
        <v>1320</v>
      </c>
      <c r="R25" s="1" t="s">
        <v>1465</v>
      </c>
      <c r="S25" s="1" t="s">
        <v>1322</v>
      </c>
      <c r="T25" s="1" t="s">
        <v>1323</v>
      </c>
      <c r="U25" s="1" t="s">
        <v>1324</v>
      </c>
      <c r="V25" s="1" t="s">
        <v>1325</v>
      </c>
    </row>
    <row r="26" s="1" customFormat="1" spans="1:22">
      <c r="A26" s="3">
        <v>999229899789818</v>
      </c>
      <c r="B26" s="1" t="s">
        <v>1422</v>
      </c>
      <c r="C26" s="1" t="s">
        <v>1466</v>
      </c>
      <c r="D26" s="1" t="s">
        <v>1450</v>
      </c>
      <c r="E26" s="1" t="s">
        <v>1467</v>
      </c>
      <c r="F26" s="1" t="s">
        <v>1399</v>
      </c>
      <c r="G26" s="1" t="s">
        <v>1356</v>
      </c>
      <c r="H26" s="1" t="s">
        <v>1314</v>
      </c>
      <c r="I26" s="1" t="s">
        <v>1452</v>
      </c>
      <c r="J26" s="1" t="s">
        <v>30</v>
      </c>
      <c r="K26" s="1" t="s">
        <v>1453</v>
      </c>
      <c r="L26" s="1" t="s">
        <v>1453</v>
      </c>
      <c r="M26" s="1" t="s">
        <v>1317</v>
      </c>
      <c r="N26" s="1" t="s">
        <v>1317</v>
      </c>
      <c r="O26" s="1" t="s">
        <v>1318</v>
      </c>
      <c r="P26" s="1" t="s">
        <v>1319</v>
      </c>
      <c r="Q26" s="1" t="s">
        <v>1320</v>
      </c>
      <c r="R26" s="1" t="s">
        <v>1468</v>
      </c>
      <c r="S26" s="1" t="s">
        <v>1322</v>
      </c>
      <c r="T26" s="1" t="s">
        <v>1323</v>
      </c>
      <c r="U26" s="1" t="s">
        <v>1324</v>
      </c>
      <c r="V26" s="1" t="s">
        <v>1325</v>
      </c>
    </row>
    <row r="27" s="1" customFormat="1" spans="1:22">
      <c r="A27" s="3">
        <v>29899301811</v>
      </c>
      <c r="B27" s="1" t="s">
        <v>1422</v>
      </c>
      <c r="C27" s="1" t="s">
        <v>1469</v>
      </c>
      <c r="D27" s="1" t="s">
        <v>1339</v>
      </c>
      <c r="E27" s="1" t="s">
        <v>1340</v>
      </c>
      <c r="F27" s="1" t="s">
        <v>1422</v>
      </c>
      <c r="G27" s="1" t="s">
        <v>1399</v>
      </c>
      <c r="H27" s="1" t="s">
        <v>1314</v>
      </c>
      <c r="I27" s="1" t="s">
        <v>1470</v>
      </c>
      <c r="J27" s="1" t="s">
        <v>30</v>
      </c>
      <c r="K27" s="1" t="s">
        <v>1471</v>
      </c>
      <c r="L27" s="1" t="s">
        <v>1471</v>
      </c>
      <c r="M27" s="1" t="s">
        <v>1317</v>
      </c>
      <c r="N27" s="1" t="s">
        <v>1317</v>
      </c>
      <c r="O27" s="1" t="s">
        <v>1318</v>
      </c>
      <c r="P27" s="1" t="s">
        <v>1319</v>
      </c>
      <c r="Q27" s="1" t="s">
        <v>1320</v>
      </c>
      <c r="R27" s="1" t="s">
        <v>1472</v>
      </c>
      <c r="S27" s="1" t="s">
        <v>1322</v>
      </c>
      <c r="T27" s="1" t="s">
        <v>1323</v>
      </c>
      <c r="U27" s="1" t="s">
        <v>1324</v>
      </c>
      <c r="V27" s="1" t="s">
        <v>1325</v>
      </c>
    </row>
    <row r="28" s="1" customFormat="1" spans="1:22">
      <c r="A28" s="3">
        <v>999229898982920</v>
      </c>
      <c r="B28" s="1" t="s">
        <v>1422</v>
      </c>
      <c r="C28" s="1" t="s">
        <v>1473</v>
      </c>
      <c r="D28" s="1" t="s">
        <v>1474</v>
      </c>
      <c r="E28" s="1" t="s">
        <v>1475</v>
      </c>
      <c r="F28" s="1" t="s">
        <v>1422</v>
      </c>
      <c r="G28" s="1" t="s">
        <v>1356</v>
      </c>
      <c r="H28" s="1" t="s">
        <v>1314</v>
      </c>
      <c r="I28" s="1" t="s">
        <v>1476</v>
      </c>
      <c r="J28" s="1" t="s">
        <v>30</v>
      </c>
      <c r="K28" s="1" t="s">
        <v>1477</v>
      </c>
      <c r="L28" s="1" t="s">
        <v>1477</v>
      </c>
      <c r="M28" s="1" t="s">
        <v>1317</v>
      </c>
      <c r="N28" s="1" t="s">
        <v>1317</v>
      </c>
      <c r="O28" s="1" t="s">
        <v>1318</v>
      </c>
      <c r="P28" s="1" t="s">
        <v>1319</v>
      </c>
      <c r="Q28" s="1" t="s">
        <v>1320</v>
      </c>
      <c r="R28" s="1" t="s">
        <v>1478</v>
      </c>
      <c r="S28" s="1" t="s">
        <v>1322</v>
      </c>
      <c r="T28" s="1" t="s">
        <v>1323</v>
      </c>
      <c r="U28" s="1" t="s">
        <v>1324</v>
      </c>
      <c r="V28" s="1" t="s">
        <v>1325</v>
      </c>
    </row>
    <row r="29" s="1" customFormat="1" spans="1:22">
      <c r="A29" s="3">
        <v>999229897310902</v>
      </c>
      <c r="B29" s="1" t="s">
        <v>1422</v>
      </c>
      <c r="C29" s="1" t="s">
        <v>1479</v>
      </c>
      <c r="D29" s="1" t="s">
        <v>1417</v>
      </c>
      <c r="E29" s="1" t="s">
        <v>1480</v>
      </c>
      <c r="F29" s="1" t="s">
        <v>1422</v>
      </c>
      <c r="G29" s="1" t="s">
        <v>1399</v>
      </c>
      <c r="H29" s="1" t="s">
        <v>1314</v>
      </c>
      <c r="I29" s="1" t="s">
        <v>1481</v>
      </c>
      <c r="J29" s="1" t="s">
        <v>30</v>
      </c>
      <c r="K29" s="1" t="s">
        <v>1482</v>
      </c>
      <c r="L29" s="1" t="s">
        <v>1482</v>
      </c>
      <c r="M29" s="1" t="s">
        <v>1317</v>
      </c>
      <c r="N29" s="1" t="s">
        <v>1317</v>
      </c>
      <c r="O29" s="1" t="s">
        <v>1318</v>
      </c>
      <c r="P29" s="1" t="s">
        <v>1319</v>
      </c>
      <c r="Q29" s="1" t="s">
        <v>1320</v>
      </c>
      <c r="R29" s="1" t="s">
        <v>1483</v>
      </c>
      <c r="S29" s="1" t="s">
        <v>1322</v>
      </c>
      <c r="T29" s="1" t="s">
        <v>1323</v>
      </c>
      <c r="U29" s="1" t="s">
        <v>1324</v>
      </c>
      <c r="V29" s="1" t="s">
        <v>1325</v>
      </c>
    </row>
    <row r="30" s="1" customFormat="1" spans="1:22">
      <c r="A30" s="3">
        <v>999229896838979</v>
      </c>
      <c r="B30" s="1" t="s">
        <v>1422</v>
      </c>
      <c r="C30" s="1" t="s">
        <v>1484</v>
      </c>
      <c r="D30" s="1" t="s">
        <v>1450</v>
      </c>
      <c r="E30" s="1" t="s">
        <v>1485</v>
      </c>
      <c r="F30" s="1" t="s">
        <v>1399</v>
      </c>
      <c r="G30" s="1" t="s">
        <v>1356</v>
      </c>
      <c r="H30" s="1" t="s">
        <v>1314</v>
      </c>
      <c r="I30" s="1" t="s">
        <v>1452</v>
      </c>
      <c r="J30" s="1" t="s">
        <v>30</v>
      </c>
      <c r="K30" s="1" t="s">
        <v>1453</v>
      </c>
      <c r="L30" s="1" t="s">
        <v>1453</v>
      </c>
      <c r="M30" s="1" t="s">
        <v>1317</v>
      </c>
      <c r="N30" s="1" t="s">
        <v>1317</v>
      </c>
      <c r="O30" s="1" t="s">
        <v>1318</v>
      </c>
      <c r="P30" s="1" t="s">
        <v>1319</v>
      </c>
      <c r="Q30" s="1" t="s">
        <v>1320</v>
      </c>
      <c r="R30" s="1" t="s">
        <v>1486</v>
      </c>
      <c r="S30" s="1" t="s">
        <v>1322</v>
      </c>
      <c r="T30" s="1" t="s">
        <v>1323</v>
      </c>
      <c r="U30" s="1" t="s">
        <v>1324</v>
      </c>
      <c r="V30" s="1" t="s">
        <v>1325</v>
      </c>
    </row>
    <row r="31" s="1" customFormat="1" spans="1:22">
      <c r="A31" s="3">
        <v>999229894469565</v>
      </c>
      <c r="B31" s="1" t="s">
        <v>1422</v>
      </c>
      <c r="C31" s="1" t="s">
        <v>1487</v>
      </c>
      <c r="D31" s="1" t="s">
        <v>1488</v>
      </c>
      <c r="E31" s="1" t="s">
        <v>1489</v>
      </c>
      <c r="F31" s="1" t="s">
        <v>1332</v>
      </c>
      <c r="G31" s="1" t="s">
        <v>1309</v>
      </c>
      <c r="H31" s="1" t="s">
        <v>1314</v>
      </c>
      <c r="I31" s="1" t="s">
        <v>1490</v>
      </c>
      <c r="J31" s="1" t="s">
        <v>30</v>
      </c>
      <c r="K31" s="1" t="s">
        <v>1491</v>
      </c>
      <c r="L31" s="1" t="s">
        <v>1491</v>
      </c>
      <c r="M31" s="1" t="s">
        <v>1317</v>
      </c>
      <c r="N31" s="1" t="s">
        <v>1317</v>
      </c>
      <c r="O31" s="1" t="s">
        <v>1318</v>
      </c>
      <c r="P31" s="1" t="s">
        <v>1319</v>
      </c>
      <c r="Q31" s="1" t="s">
        <v>1320</v>
      </c>
      <c r="R31" s="1" t="s">
        <v>1492</v>
      </c>
      <c r="S31" s="1" t="s">
        <v>1322</v>
      </c>
      <c r="T31" s="1" t="s">
        <v>1323</v>
      </c>
      <c r="U31" s="1" t="s">
        <v>1324</v>
      </c>
      <c r="V31" s="1" t="s">
        <v>1355</v>
      </c>
    </row>
    <row r="32" s="1" customFormat="1" spans="1:22">
      <c r="A32" s="3">
        <v>999229894094585</v>
      </c>
      <c r="B32" s="1" t="s">
        <v>1422</v>
      </c>
      <c r="C32" s="1" t="s">
        <v>1493</v>
      </c>
      <c r="D32" s="1" t="s">
        <v>1494</v>
      </c>
      <c r="E32" s="1" t="s">
        <v>1495</v>
      </c>
      <c r="F32" s="1" t="s">
        <v>1399</v>
      </c>
      <c r="G32" s="1" t="s">
        <v>1332</v>
      </c>
      <c r="H32" s="1" t="s">
        <v>1314</v>
      </c>
      <c r="I32" s="1" t="s">
        <v>1496</v>
      </c>
      <c r="J32" s="1" t="s">
        <v>30</v>
      </c>
      <c r="K32" s="1" t="s">
        <v>1497</v>
      </c>
      <c r="L32" s="1" t="s">
        <v>1497</v>
      </c>
      <c r="M32" s="1" t="s">
        <v>1317</v>
      </c>
      <c r="N32" s="1" t="s">
        <v>1317</v>
      </c>
      <c r="O32" s="1" t="s">
        <v>1318</v>
      </c>
      <c r="P32" s="1" t="s">
        <v>1319</v>
      </c>
      <c r="Q32" s="1" t="s">
        <v>1320</v>
      </c>
      <c r="R32" s="1" t="s">
        <v>1498</v>
      </c>
      <c r="S32" s="1" t="s">
        <v>1322</v>
      </c>
      <c r="T32" s="1" t="s">
        <v>1323</v>
      </c>
      <c r="U32" s="1" t="s">
        <v>1324</v>
      </c>
      <c r="V32" s="1" t="s">
        <v>1355</v>
      </c>
    </row>
    <row r="33" s="1" customFormat="1" spans="1:22">
      <c r="A33" s="3">
        <v>999229892631845</v>
      </c>
      <c r="B33" s="1" t="s">
        <v>1499</v>
      </c>
      <c r="C33" s="1" t="s">
        <v>1500</v>
      </c>
      <c r="D33" s="1" t="s">
        <v>1501</v>
      </c>
      <c r="E33" s="1" t="s">
        <v>1502</v>
      </c>
      <c r="F33" s="1" t="s">
        <v>1356</v>
      </c>
      <c r="G33" s="1" t="s">
        <v>1332</v>
      </c>
      <c r="H33" s="1" t="s">
        <v>1314</v>
      </c>
      <c r="I33" s="1" t="s">
        <v>1503</v>
      </c>
      <c r="J33" s="1" t="s">
        <v>30</v>
      </c>
      <c r="K33" s="1" t="s">
        <v>1504</v>
      </c>
      <c r="L33" s="1" t="s">
        <v>1504</v>
      </c>
      <c r="M33" s="1" t="s">
        <v>1317</v>
      </c>
      <c r="N33" s="1" t="s">
        <v>1317</v>
      </c>
      <c r="O33" s="1" t="s">
        <v>1318</v>
      </c>
      <c r="P33" s="1" t="s">
        <v>1319</v>
      </c>
      <c r="Q33" s="1" t="s">
        <v>1320</v>
      </c>
      <c r="R33" s="1" t="s">
        <v>1505</v>
      </c>
      <c r="S33" s="1" t="s">
        <v>1322</v>
      </c>
      <c r="T33" s="1" t="s">
        <v>1323</v>
      </c>
      <c r="U33" s="1" t="s">
        <v>1324</v>
      </c>
      <c r="V33" s="1" t="s">
        <v>1325</v>
      </c>
    </row>
    <row r="34" s="1" customFormat="1" spans="1:22">
      <c r="A34" s="3">
        <v>999229892489075</v>
      </c>
      <c r="B34" s="1" t="s">
        <v>1499</v>
      </c>
      <c r="C34" s="1" t="s">
        <v>1506</v>
      </c>
      <c r="D34" s="1" t="s">
        <v>1450</v>
      </c>
      <c r="E34" s="1" t="s">
        <v>1507</v>
      </c>
      <c r="F34" s="1" t="s">
        <v>1309</v>
      </c>
      <c r="G34" s="1" t="s">
        <v>1313</v>
      </c>
      <c r="H34" s="1" t="s">
        <v>1314</v>
      </c>
      <c r="I34" s="1" t="s">
        <v>1508</v>
      </c>
      <c r="J34" s="1" t="s">
        <v>30</v>
      </c>
      <c r="K34" s="1" t="s">
        <v>1509</v>
      </c>
      <c r="L34" s="1" t="s">
        <v>1509</v>
      </c>
      <c r="M34" s="1" t="s">
        <v>1317</v>
      </c>
      <c r="N34" s="1" t="s">
        <v>1317</v>
      </c>
      <c r="O34" s="1" t="s">
        <v>1318</v>
      </c>
      <c r="P34" s="1" t="s">
        <v>1319</v>
      </c>
      <c r="Q34" s="1" t="s">
        <v>1320</v>
      </c>
      <c r="R34" s="1" t="s">
        <v>1510</v>
      </c>
      <c r="S34" s="1" t="s">
        <v>1322</v>
      </c>
      <c r="T34" s="1" t="s">
        <v>1323</v>
      </c>
      <c r="U34" s="1" t="s">
        <v>1324</v>
      </c>
      <c r="V34" s="1" t="s">
        <v>1325</v>
      </c>
    </row>
    <row r="35" s="1" customFormat="1" spans="1:22">
      <c r="A35" s="3">
        <v>999229892413254</v>
      </c>
      <c r="B35" s="1" t="s">
        <v>1499</v>
      </c>
      <c r="C35" s="1" t="s">
        <v>1511</v>
      </c>
      <c r="D35" s="1" t="s">
        <v>1444</v>
      </c>
      <c r="E35" s="1" t="s">
        <v>1512</v>
      </c>
      <c r="F35" s="1" t="s">
        <v>1356</v>
      </c>
      <c r="G35" s="1" t="s">
        <v>1332</v>
      </c>
      <c r="H35" s="1" t="s">
        <v>1314</v>
      </c>
      <c r="I35" s="1" t="s">
        <v>1513</v>
      </c>
      <c r="J35" s="1" t="s">
        <v>30</v>
      </c>
      <c r="K35" s="1" t="s">
        <v>1514</v>
      </c>
      <c r="L35" s="1" t="s">
        <v>1514</v>
      </c>
      <c r="M35" s="1" t="s">
        <v>1317</v>
      </c>
      <c r="N35" s="1" t="s">
        <v>1317</v>
      </c>
      <c r="O35" s="1" t="s">
        <v>1318</v>
      </c>
      <c r="P35" s="1" t="s">
        <v>1319</v>
      </c>
      <c r="Q35" s="1" t="s">
        <v>1320</v>
      </c>
      <c r="R35" s="1" t="s">
        <v>1515</v>
      </c>
      <c r="S35" s="1" t="s">
        <v>1322</v>
      </c>
      <c r="T35" s="1" t="s">
        <v>1323</v>
      </c>
      <c r="U35" s="1" t="s">
        <v>1324</v>
      </c>
      <c r="V35" s="1" t="s">
        <v>1325</v>
      </c>
    </row>
    <row r="36" s="1" customFormat="1" spans="1:22">
      <c r="A36" s="3">
        <v>999229892071613</v>
      </c>
      <c r="B36" s="1" t="s">
        <v>1499</v>
      </c>
      <c r="C36" s="1" t="s">
        <v>1516</v>
      </c>
      <c r="D36" s="1" t="s">
        <v>1517</v>
      </c>
      <c r="E36" s="1" t="s">
        <v>1518</v>
      </c>
      <c r="F36" s="1" t="s">
        <v>1332</v>
      </c>
      <c r="G36" s="1" t="s">
        <v>1309</v>
      </c>
      <c r="H36" s="1" t="s">
        <v>1314</v>
      </c>
      <c r="I36" s="1" t="s">
        <v>1519</v>
      </c>
      <c r="J36" s="1" t="s">
        <v>30</v>
      </c>
      <c r="K36" s="1" t="s">
        <v>1520</v>
      </c>
      <c r="L36" s="1" t="s">
        <v>1520</v>
      </c>
      <c r="M36" s="1" t="s">
        <v>1317</v>
      </c>
      <c r="N36" s="1" t="s">
        <v>1317</v>
      </c>
      <c r="O36" s="1" t="s">
        <v>1318</v>
      </c>
      <c r="P36" s="1" t="s">
        <v>1319</v>
      </c>
      <c r="Q36" s="1" t="s">
        <v>1320</v>
      </c>
      <c r="R36" s="1" t="s">
        <v>1521</v>
      </c>
      <c r="S36" s="1" t="s">
        <v>1322</v>
      </c>
      <c r="T36" s="1" t="s">
        <v>1323</v>
      </c>
      <c r="U36" s="1" t="s">
        <v>1324</v>
      </c>
      <c r="V36" s="1" t="s">
        <v>1355</v>
      </c>
    </row>
    <row r="37" s="1" customFormat="1" spans="1:22">
      <c r="A37" s="3">
        <v>29889006654</v>
      </c>
      <c r="B37" s="1" t="s">
        <v>1499</v>
      </c>
      <c r="C37" s="1" t="s">
        <v>1522</v>
      </c>
      <c r="D37" s="1" t="s">
        <v>1339</v>
      </c>
      <c r="E37" s="1" t="s">
        <v>1456</v>
      </c>
      <c r="F37" s="1" t="s">
        <v>1499</v>
      </c>
      <c r="G37" s="1" t="s">
        <v>1422</v>
      </c>
      <c r="H37" s="1" t="s">
        <v>1314</v>
      </c>
      <c r="I37" s="1" t="s">
        <v>1523</v>
      </c>
      <c r="J37" s="1" t="s">
        <v>30</v>
      </c>
      <c r="K37" s="1" t="s">
        <v>1524</v>
      </c>
      <c r="L37" s="1" t="s">
        <v>1524</v>
      </c>
      <c r="M37" s="1" t="s">
        <v>1317</v>
      </c>
      <c r="N37" s="1" t="s">
        <v>1317</v>
      </c>
      <c r="O37" s="1" t="s">
        <v>1318</v>
      </c>
      <c r="P37" s="1" t="s">
        <v>1319</v>
      </c>
      <c r="Q37" s="1" t="s">
        <v>1320</v>
      </c>
      <c r="R37" s="1" t="s">
        <v>1525</v>
      </c>
      <c r="S37" s="1" t="s">
        <v>1322</v>
      </c>
      <c r="T37" s="1" t="s">
        <v>1323</v>
      </c>
      <c r="U37" s="1" t="s">
        <v>1324</v>
      </c>
      <c r="V37" s="1" t="s">
        <v>1325</v>
      </c>
    </row>
    <row r="38" s="1" customFormat="1" spans="1:22">
      <c r="A38" s="3">
        <v>999229888677035</v>
      </c>
      <c r="B38" s="1" t="s">
        <v>1499</v>
      </c>
      <c r="C38" s="1" t="s">
        <v>1526</v>
      </c>
      <c r="D38" s="1" t="s">
        <v>1474</v>
      </c>
      <c r="E38" s="1" t="s">
        <v>1527</v>
      </c>
      <c r="F38" s="1" t="s">
        <v>1499</v>
      </c>
      <c r="G38" s="1" t="s">
        <v>1399</v>
      </c>
      <c r="H38" s="1" t="s">
        <v>1314</v>
      </c>
      <c r="I38" s="1" t="s">
        <v>1528</v>
      </c>
      <c r="J38" s="1" t="s">
        <v>30</v>
      </c>
      <c r="K38" s="1" t="s">
        <v>1529</v>
      </c>
      <c r="L38" s="1" t="s">
        <v>1529</v>
      </c>
      <c r="M38" s="1" t="s">
        <v>1317</v>
      </c>
      <c r="N38" s="1" t="s">
        <v>1317</v>
      </c>
      <c r="O38" s="1" t="s">
        <v>1318</v>
      </c>
      <c r="P38" s="1" t="s">
        <v>1319</v>
      </c>
      <c r="Q38" s="1" t="s">
        <v>1320</v>
      </c>
      <c r="R38" s="1" t="s">
        <v>1530</v>
      </c>
      <c r="S38" s="1" t="s">
        <v>1322</v>
      </c>
      <c r="T38" s="1" t="s">
        <v>1323</v>
      </c>
      <c r="U38" s="1" t="s">
        <v>1324</v>
      </c>
      <c r="V38" s="1" t="s">
        <v>1325</v>
      </c>
    </row>
    <row r="39" s="1" customFormat="1" spans="1:22">
      <c r="A39" s="3">
        <v>999229888233270</v>
      </c>
      <c r="B39" s="1" t="s">
        <v>1499</v>
      </c>
      <c r="C39" s="1" t="s">
        <v>1531</v>
      </c>
      <c r="D39" s="1" t="s">
        <v>1532</v>
      </c>
      <c r="E39" s="1" t="s">
        <v>1533</v>
      </c>
      <c r="F39" s="1" t="s">
        <v>1499</v>
      </c>
      <c r="G39" s="1" t="s">
        <v>1422</v>
      </c>
      <c r="H39" s="1" t="s">
        <v>1314</v>
      </c>
      <c r="I39" s="1" t="s">
        <v>1534</v>
      </c>
      <c r="J39" s="1" t="s">
        <v>30</v>
      </c>
      <c r="K39" s="1" t="s">
        <v>1535</v>
      </c>
      <c r="L39" s="1" t="s">
        <v>1535</v>
      </c>
      <c r="M39" s="1" t="s">
        <v>1317</v>
      </c>
      <c r="N39" s="1" t="s">
        <v>1317</v>
      </c>
      <c r="O39" s="1" t="s">
        <v>1318</v>
      </c>
      <c r="P39" s="1" t="s">
        <v>1319</v>
      </c>
      <c r="Q39" s="1" t="s">
        <v>1320</v>
      </c>
      <c r="R39" s="1" t="s">
        <v>1536</v>
      </c>
      <c r="S39" s="1" t="s">
        <v>1322</v>
      </c>
      <c r="T39" s="1" t="s">
        <v>1323</v>
      </c>
      <c r="U39" s="1" t="s">
        <v>1324</v>
      </c>
      <c r="V39" s="1" t="s">
        <v>1325</v>
      </c>
    </row>
    <row r="40" s="1" customFormat="1" spans="1:22">
      <c r="A40" s="3">
        <v>999229887594185</v>
      </c>
      <c r="B40" s="1" t="s">
        <v>1499</v>
      </c>
      <c r="C40" s="1" t="s">
        <v>1537</v>
      </c>
      <c r="D40" s="1" t="s">
        <v>1450</v>
      </c>
      <c r="E40" s="1" t="s">
        <v>1538</v>
      </c>
      <c r="F40" s="1" t="s">
        <v>1499</v>
      </c>
      <c r="G40" s="1" t="s">
        <v>1422</v>
      </c>
      <c r="H40" s="1" t="s">
        <v>1314</v>
      </c>
      <c r="I40" s="1" t="s">
        <v>1539</v>
      </c>
      <c r="J40" s="1" t="s">
        <v>30</v>
      </c>
      <c r="K40" s="1" t="s">
        <v>1540</v>
      </c>
      <c r="L40" s="1" t="s">
        <v>1540</v>
      </c>
      <c r="M40" s="1" t="s">
        <v>1317</v>
      </c>
      <c r="N40" s="1" t="s">
        <v>1317</v>
      </c>
      <c r="O40" s="1" t="s">
        <v>1318</v>
      </c>
      <c r="P40" s="1" t="s">
        <v>1319</v>
      </c>
      <c r="Q40" s="1" t="s">
        <v>1320</v>
      </c>
      <c r="R40" s="1" t="s">
        <v>1541</v>
      </c>
      <c r="S40" s="1" t="s">
        <v>1322</v>
      </c>
      <c r="T40" s="1" t="s">
        <v>1323</v>
      </c>
      <c r="U40" s="1" t="s">
        <v>1324</v>
      </c>
      <c r="V40" s="1" t="s">
        <v>1325</v>
      </c>
    </row>
    <row r="41" s="1" customFormat="1" spans="1:22">
      <c r="A41" s="3">
        <v>999229887196113</v>
      </c>
      <c r="B41" s="1" t="s">
        <v>1499</v>
      </c>
      <c r="C41" s="1" t="s">
        <v>1542</v>
      </c>
      <c r="D41" s="1" t="s">
        <v>1369</v>
      </c>
      <c r="E41" s="1" t="s">
        <v>1543</v>
      </c>
      <c r="F41" s="1" t="s">
        <v>1332</v>
      </c>
      <c r="G41" s="1" t="s">
        <v>1309</v>
      </c>
      <c r="H41" s="1" t="s">
        <v>1314</v>
      </c>
      <c r="I41" s="1" t="s">
        <v>1544</v>
      </c>
      <c r="J41" s="1" t="s">
        <v>30</v>
      </c>
      <c r="K41" s="1" t="s">
        <v>1545</v>
      </c>
      <c r="L41" s="1" t="s">
        <v>1545</v>
      </c>
      <c r="M41" s="1" t="s">
        <v>1317</v>
      </c>
      <c r="N41" s="1" t="s">
        <v>1317</v>
      </c>
      <c r="O41" s="1" t="s">
        <v>1318</v>
      </c>
      <c r="P41" s="1" t="s">
        <v>1319</v>
      </c>
      <c r="Q41" s="1" t="s">
        <v>1320</v>
      </c>
      <c r="R41" s="1" t="s">
        <v>1546</v>
      </c>
      <c r="S41" s="1" t="s">
        <v>1322</v>
      </c>
      <c r="T41" s="1" t="s">
        <v>1323</v>
      </c>
      <c r="U41" s="1" t="s">
        <v>1324</v>
      </c>
      <c r="V41" s="1" t="s">
        <v>1374</v>
      </c>
    </row>
    <row r="42" s="1" customFormat="1" spans="1:22">
      <c r="A42" s="3">
        <v>999229887157218</v>
      </c>
      <c r="B42" s="1" t="s">
        <v>1499</v>
      </c>
      <c r="C42" s="1" t="s">
        <v>1547</v>
      </c>
      <c r="D42" s="1" t="s">
        <v>1369</v>
      </c>
      <c r="E42" s="1" t="s">
        <v>1548</v>
      </c>
      <c r="F42" s="1" t="s">
        <v>1309</v>
      </c>
      <c r="G42" s="1" t="s">
        <v>1313</v>
      </c>
      <c r="H42" s="1" t="s">
        <v>1314</v>
      </c>
      <c r="I42" s="1" t="s">
        <v>1549</v>
      </c>
      <c r="J42" s="1" t="s">
        <v>30</v>
      </c>
      <c r="K42" s="1" t="s">
        <v>1550</v>
      </c>
      <c r="L42" s="1" t="s">
        <v>1550</v>
      </c>
      <c r="M42" s="1" t="s">
        <v>1317</v>
      </c>
      <c r="N42" s="1" t="s">
        <v>1317</v>
      </c>
      <c r="O42" s="1" t="s">
        <v>1318</v>
      </c>
      <c r="P42" s="1" t="s">
        <v>1319</v>
      </c>
      <c r="Q42" s="1" t="s">
        <v>1320</v>
      </c>
      <c r="R42" s="1" t="s">
        <v>1551</v>
      </c>
      <c r="S42" s="1" t="s">
        <v>1322</v>
      </c>
      <c r="T42" s="1" t="s">
        <v>1323</v>
      </c>
      <c r="U42" s="1" t="s">
        <v>1324</v>
      </c>
      <c r="V42" s="1" t="s">
        <v>1374</v>
      </c>
    </row>
    <row r="43" s="1" customFormat="1" spans="1:22">
      <c r="A43" s="3">
        <v>999229887068238</v>
      </c>
      <c r="B43" s="1" t="s">
        <v>1499</v>
      </c>
      <c r="C43" s="1" t="s">
        <v>1552</v>
      </c>
      <c r="D43" s="1" t="s">
        <v>1553</v>
      </c>
      <c r="E43" s="1" t="s">
        <v>1554</v>
      </c>
      <c r="F43" s="1" t="s">
        <v>1332</v>
      </c>
      <c r="G43" s="1" t="s">
        <v>1313</v>
      </c>
      <c r="H43" s="1" t="s">
        <v>1314</v>
      </c>
      <c r="I43" s="1" t="s">
        <v>1555</v>
      </c>
      <c r="J43" s="1" t="s">
        <v>30</v>
      </c>
      <c r="K43" s="1" t="s">
        <v>1556</v>
      </c>
      <c r="L43" s="1" t="s">
        <v>1556</v>
      </c>
      <c r="M43" s="1" t="s">
        <v>1317</v>
      </c>
      <c r="N43" s="1" t="s">
        <v>1317</v>
      </c>
      <c r="O43" s="1" t="s">
        <v>1318</v>
      </c>
      <c r="P43" s="1" t="s">
        <v>1319</v>
      </c>
      <c r="Q43" s="1" t="s">
        <v>1320</v>
      </c>
      <c r="R43" s="1" t="s">
        <v>1557</v>
      </c>
      <c r="S43" s="1" t="s">
        <v>1322</v>
      </c>
      <c r="T43" s="1" t="s">
        <v>1323</v>
      </c>
      <c r="U43" s="1" t="s">
        <v>1324</v>
      </c>
      <c r="V43" s="1" t="s">
        <v>1442</v>
      </c>
    </row>
    <row r="44" s="1" customFormat="1" spans="1:22">
      <c r="A44" s="3">
        <v>29886310517</v>
      </c>
      <c r="B44" s="1" t="s">
        <v>1499</v>
      </c>
      <c r="C44" s="1" t="s">
        <v>1558</v>
      </c>
      <c r="D44" s="1" t="s">
        <v>1559</v>
      </c>
      <c r="E44" s="1" t="s">
        <v>1560</v>
      </c>
      <c r="F44" s="1" t="s">
        <v>1356</v>
      </c>
      <c r="G44" s="1" t="s">
        <v>1332</v>
      </c>
      <c r="H44" s="1" t="s">
        <v>1314</v>
      </c>
      <c r="I44" s="1" t="s">
        <v>1561</v>
      </c>
      <c r="J44" s="1" t="s">
        <v>30</v>
      </c>
      <c r="K44" s="1" t="s">
        <v>1562</v>
      </c>
      <c r="L44" s="1" t="s">
        <v>1562</v>
      </c>
      <c r="M44" s="1" t="s">
        <v>1317</v>
      </c>
      <c r="N44" s="1" t="s">
        <v>1317</v>
      </c>
      <c r="O44" s="1" t="s">
        <v>1318</v>
      </c>
      <c r="P44" s="1" t="s">
        <v>1319</v>
      </c>
      <c r="Q44" s="1" t="s">
        <v>1320</v>
      </c>
      <c r="R44" s="1" t="s">
        <v>1563</v>
      </c>
      <c r="S44" s="1" t="s">
        <v>1322</v>
      </c>
      <c r="T44" s="1" t="s">
        <v>1323</v>
      </c>
      <c r="U44" s="1" t="s">
        <v>1324</v>
      </c>
      <c r="V44" s="1" t="s">
        <v>1355</v>
      </c>
    </row>
    <row r="45" s="1" customFormat="1" spans="1:22">
      <c r="A45" s="3">
        <v>29886289259</v>
      </c>
      <c r="B45" s="1" t="s">
        <v>1499</v>
      </c>
      <c r="C45" s="1" t="s">
        <v>1564</v>
      </c>
      <c r="D45" s="1" t="s">
        <v>1559</v>
      </c>
      <c r="E45" s="1" t="s">
        <v>1565</v>
      </c>
      <c r="F45" s="1" t="s">
        <v>1356</v>
      </c>
      <c r="G45" s="1" t="s">
        <v>1332</v>
      </c>
      <c r="H45" s="1" t="s">
        <v>1314</v>
      </c>
      <c r="I45" s="1" t="s">
        <v>1561</v>
      </c>
      <c r="J45" s="1" t="s">
        <v>30</v>
      </c>
      <c r="K45" s="1" t="s">
        <v>1562</v>
      </c>
      <c r="L45" s="1" t="s">
        <v>1562</v>
      </c>
      <c r="M45" s="1" t="s">
        <v>1317</v>
      </c>
      <c r="N45" s="1" t="s">
        <v>1317</v>
      </c>
      <c r="O45" s="1" t="s">
        <v>1318</v>
      </c>
      <c r="P45" s="1" t="s">
        <v>1319</v>
      </c>
      <c r="Q45" s="1" t="s">
        <v>1320</v>
      </c>
      <c r="R45" s="1" t="s">
        <v>1566</v>
      </c>
      <c r="S45" s="1" t="s">
        <v>1322</v>
      </c>
      <c r="T45" s="1" t="s">
        <v>1323</v>
      </c>
      <c r="U45" s="1" t="s">
        <v>1324</v>
      </c>
      <c r="V45" s="1" t="s">
        <v>1355</v>
      </c>
    </row>
    <row r="46" s="1" customFormat="1" spans="1:22">
      <c r="A46" s="3">
        <v>999229885808954</v>
      </c>
      <c r="B46" s="1" t="s">
        <v>1499</v>
      </c>
      <c r="C46" s="1" t="s">
        <v>1567</v>
      </c>
      <c r="D46" s="1" t="s">
        <v>1568</v>
      </c>
      <c r="E46" s="1" t="s">
        <v>1569</v>
      </c>
      <c r="F46" s="1" t="s">
        <v>1422</v>
      </c>
      <c r="G46" s="1" t="s">
        <v>1356</v>
      </c>
      <c r="H46" s="1" t="s">
        <v>1314</v>
      </c>
      <c r="I46" s="1" t="s">
        <v>1570</v>
      </c>
      <c r="J46" s="1" t="s">
        <v>30</v>
      </c>
      <c r="K46" s="1" t="s">
        <v>1571</v>
      </c>
      <c r="L46" s="1" t="s">
        <v>1571</v>
      </c>
      <c r="M46" s="1" t="s">
        <v>1317</v>
      </c>
      <c r="N46" s="1" t="s">
        <v>1317</v>
      </c>
      <c r="O46" s="1" t="s">
        <v>1318</v>
      </c>
      <c r="P46" s="1" t="s">
        <v>1319</v>
      </c>
      <c r="Q46" s="1" t="s">
        <v>1320</v>
      </c>
      <c r="R46" s="1" t="s">
        <v>1572</v>
      </c>
      <c r="S46" s="1" t="s">
        <v>1322</v>
      </c>
      <c r="T46" s="1" t="s">
        <v>1323</v>
      </c>
      <c r="U46" s="1" t="s">
        <v>1324</v>
      </c>
      <c r="V46" s="1" t="s">
        <v>1442</v>
      </c>
    </row>
    <row r="47" s="1" customFormat="1" spans="1:22">
      <c r="A47" s="3">
        <v>999229885742973</v>
      </c>
      <c r="B47" s="1" t="s">
        <v>1499</v>
      </c>
      <c r="C47" s="1" t="s">
        <v>1573</v>
      </c>
      <c r="D47" s="1" t="s">
        <v>1568</v>
      </c>
      <c r="E47" s="1" t="s">
        <v>1574</v>
      </c>
      <c r="F47" s="1" t="s">
        <v>1422</v>
      </c>
      <c r="G47" s="1" t="s">
        <v>1356</v>
      </c>
      <c r="H47" s="1" t="s">
        <v>1314</v>
      </c>
      <c r="I47" s="1" t="s">
        <v>1575</v>
      </c>
      <c r="J47" s="1" t="s">
        <v>30</v>
      </c>
      <c r="K47" s="1" t="s">
        <v>1576</v>
      </c>
      <c r="L47" s="1" t="s">
        <v>1576</v>
      </c>
      <c r="M47" s="1" t="s">
        <v>1317</v>
      </c>
      <c r="N47" s="1" t="s">
        <v>1317</v>
      </c>
      <c r="O47" s="1" t="s">
        <v>1318</v>
      </c>
      <c r="P47" s="1" t="s">
        <v>1319</v>
      </c>
      <c r="Q47" s="1" t="s">
        <v>1320</v>
      </c>
      <c r="R47" s="1" t="s">
        <v>1577</v>
      </c>
      <c r="S47" s="1" t="s">
        <v>1322</v>
      </c>
      <c r="T47" s="1" t="s">
        <v>1323</v>
      </c>
      <c r="U47" s="1" t="s">
        <v>1324</v>
      </c>
      <c r="V47" s="1" t="s">
        <v>1442</v>
      </c>
    </row>
    <row r="48" s="1" customFormat="1" spans="1:22">
      <c r="A48" s="3">
        <v>999229885315480</v>
      </c>
      <c r="B48" s="1" t="s">
        <v>1499</v>
      </c>
      <c r="C48" s="1" t="s">
        <v>1578</v>
      </c>
      <c r="D48" s="1" t="s">
        <v>1579</v>
      </c>
      <c r="E48" s="1" t="s">
        <v>1580</v>
      </c>
      <c r="F48" s="1" t="s">
        <v>1399</v>
      </c>
      <c r="G48" s="1" t="s">
        <v>1332</v>
      </c>
      <c r="H48" s="1" t="s">
        <v>1314</v>
      </c>
      <c r="I48" s="1" t="s">
        <v>1581</v>
      </c>
      <c r="J48" s="1" t="s">
        <v>30</v>
      </c>
      <c r="K48" s="1" t="s">
        <v>1582</v>
      </c>
      <c r="L48" s="1" t="s">
        <v>1582</v>
      </c>
      <c r="M48" s="1" t="s">
        <v>1317</v>
      </c>
      <c r="N48" s="1" t="s">
        <v>1317</v>
      </c>
      <c r="O48" s="1" t="s">
        <v>1318</v>
      </c>
      <c r="P48" s="1" t="s">
        <v>1319</v>
      </c>
      <c r="Q48" s="1" t="s">
        <v>1320</v>
      </c>
      <c r="R48" s="1" t="s">
        <v>1583</v>
      </c>
      <c r="S48" s="1" t="s">
        <v>1322</v>
      </c>
      <c r="T48" s="1" t="s">
        <v>1323</v>
      </c>
      <c r="U48" s="1" t="s">
        <v>1324</v>
      </c>
      <c r="V48" s="1" t="s">
        <v>1325</v>
      </c>
    </row>
    <row r="49" s="1" customFormat="1" spans="1:22">
      <c r="A49" s="3">
        <v>999229883106112</v>
      </c>
      <c r="B49" s="1" t="s">
        <v>1499</v>
      </c>
      <c r="C49" s="1" t="s">
        <v>1584</v>
      </c>
      <c r="D49" s="1" t="s">
        <v>1388</v>
      </c>
      <c r="E49" s="1" t="s">
        <v>1585</v>
      </c>
      <c r="F49" s="1" t="s">
        <v>1399</v>
      </c>
      <c r="G49" s="1" t="s">
        <v>1356</v>
      </c>
      <c r="H49" s="1" t="s">
        <v>1314</v>
      </c>
      <c r="I49" s="1" t="s">
        <v>1586</v>
      </c>
      <c r="J49" s="1" t="s">
        <v>30</v>
      </c>
      <c r="K49" s="1" t="s">
        <v>1587</v>
      </c>
      <c r="L49" s="1" t="s">
        <v>1587</v>
      </c>
      <c r="M49" s="1" t="s">
        <v>1317</v>
      </c>
      <c r="N49" s="1" t="s">
        <v>1317</v>
      </c>
      <c r="O49" s="1" t="s">
        <v>1318</v>
      </c>
      <c r="P49" s="1" t="s">
        <v>1319</v>
      </c>
      <c r="Q49" s="1" t="s">
        <v>1320</v>
      </c>
      <c r="R49" s="1" t="s">
        <v>1588</v>
      </c>
      <c r="S49" s="1" t="s">
        <v>1322</v>
      </c>
      <c r="T49" s="1" t="s">
        <v>1323</v>
      </c>
      <c r="U49" s="1" t="s">
        <v>1324</v>
      </c>
      <c r="V49" s="1" t="s">
        <v>1393</v>
      </c>
    </row>
    <row r="50" s="1" customFormat="1" spans="1:22">
      <c r="A50" s="3">
        <v>999229847255136</v>
      </c>
      <c r="B50" s="1" t="s">
        <v>1499</v>
      </c>
      <c r="C50" s="1" t="s">
        <v>1589</v>
      </c>
      <c r="D50" s="1" t="s">
        <v>1388</v>
      </c>
      <c r="E50" s="1" t="s">
        <v>1590</v>
      </c>
      <c r="F50" s="1" t="s">
        <v>1309</v>
      </c>
      <c r="G50" s="1" t="s">
        <v>1313</v>
      </c>
      <c r="H50" s="1" t="s">
        <v>1314</v>
      </c>
      <c r="I50" s="1" t="s">
        <v>1591</v>
      </c>
      <c r="J50" s="1" t="s">
        <v>30</v>
      </c>
      <c r="K50" s="1" t="s">
        <v>1592</v>
      </c>
      <c r="L50" s="1" t="s">
        <v>1592</v>
      </c>
      <c r="M50" s="1" t="s">
        <v>1317</v>
      </c>
      <c r="N50" s="1" t="s">
        <v>1317</v>
      </c>
      <c r="O50" s="1" t="s">
        <v>1318</v>
      </c>
      <c r="P50" s="1" t="s">
        <v>1319</v>
      </c>
      <c r="Q50" s="1" t="s">
        <v>1320</v>
      </c>
      <c r="R50" s="1" t="s">
        <v>1593</v>
      </c>
      <c r="S50" s="1" t="s">
        <v>1322</v>
      </c>
      <c r="T50" s="1" t="s">
        <v>1323</v>
      </c>
      <c r="U50" s="1" t="s">
        <v>1324</v>
      </c>
      <c r="V50" s="1" t="s">
        <v>1393</v>
      </c>
    </row>
    <row r="51" s="1" customFormat="1" spans="1:22">
      <c r="A51" s="3">
        <v>999229846956641</v>
      </c>
      <c r="B51" s="1" t="s">
        <v>1499</v>
      </c>
      <c r="C51" s="1" t="s">
        <v>1594</v>
      </c>
      <c r="D51" s="1" t="s">
        <v>1501</v>
      </c>
      <c r="E51" s="1" t="s">
        <v>1595</v>
      </c>
      <c r="F51" s="1" t="s">
        <v>1332</v>
      </c>
      <c r="G51" s="1" t="s">
        <v>1309</v>
      </c>
      <c r="H51" s="1" t="s">
        <v>1314</v>
      </c>
      <c r="I51" s="1" t="s">
        <v>1596</v>
      </c>
      <c r="J51" s="1" t="s">
        <v>30</v>
      </c>
      <c r="K51" s="1" t="s">
        <v>1597</v>
      </c>
      <c r="L51" s="1" t="s">
        <v>1597</v>
      </c>
      <c r="M51" s="1" t="s">
        <v>1317</v>
      </c>
      <c r="N51" s="1" t="s">
        <v>1317</v>
      </c>
      <c r="O51" s="1" t="s">
        <v>1318</v>
      </c>
      <c r="P51" s="1" t="s">
        <v>1319</v>
      </c>
      <c r="Q51" s="1" t="s">
        <v>1320</v>
      </c>
      <c r="R51" s="1" t="s">
        <v>1598</v>
      </c>
      <c r="S51" s="1" t="s">
        <v>1322</v>
      </c>
      <c r="T51" s="1" t="s">
        <v>1323</v>
      </c>
      <c r="U51" s="1" t="s">
        <v>1324</v>
      </c>
      <c r="V51" s="1" t="s">
        <v>1325</v>
      </c>
    </row>
    <row r="52" s="1" customFormat="1" spans="1:22">
      <c r="A52" s="3">
        <v>999229845991647</v>
      </c>
      <c r="B52" s="1" t="s">
        <v>1599</v>
      </c>
      <c r="C52" s="1" t="s">
        <v>1600</v>
      </c>
      <c r="D52" s="1" t="s">
        <v>1601</v>
      </c>
      <c r="E52" s="1" t="s">
        <v>1602</v>
      </c>
      <c r="F52" s="1" t="s">
        <v>1422</v>
      </c>
      <c r="G52" s="1" t="s">
        <v>1309</v>
      </c>
      <c r="H52" s="1" t="s">
        <v>1314</v>
      </c>
      <c r="I52" s="1" t="s">
        <v>1603</v>
      </c>
      <c r="J52" s="1" t="s">
        <v>30</v>
      </c>
      <c r="K52" s="1" t="s">
        <v>1604</v>
      </c>
      <c r="L52" s="1" t="s">
        <v>1604</v>
      </c>
      <c r="M52" s="1" t="s">
        <v>1317</v>
      </c>
      <c r="N52" s="1" t="s">
        <v>1317</v>
      </c>
      <c r="O52" s="1" t="s">
        <v>1318</v>
      </c>
      <c r="P52" s="1" t="s">
        <v>1319</v>
      </c>
      <c r="Q52" s="1" t="s">
        <v>1320</v>
      </c>
      <c r="R52" s="1" t="s">
        <v>1605</v>
      </c>
      <c r="S52" s="1" t="s">
        <v>1322</v>
      </c>
      <c r="T52" s="1" t="s">
        <v>1323</v>
      </c>
      <c r="U52" s="1" t="s">
        <v>1324</v>
      </c>
      <c r="V52" s="1" t="s">
        <v>1355</v>
      </c>
    </row>
    <row r="53" s="1" customFormat="1" spans="1:22">
      <c r="A53" s="3">
        <v>999229842866098</v>
      </c>
      <c r="B53" s="1" t="s">
        <v>1599</v>
      </c>
      <c r="C53" s="1" t="s">
        <v>1606</v>
      </c>
      <c r="D53" s="1" t="s">
        <v>1559</v>
      </c>
      <c r="E53" s="1" t="s">
        <v>1607</v>
      </c>
      <c r="F53" s="1" t="s">
        <v>1309</v>
      </c>
      <c r="G53" s="1" t="s">
        <v>1313</v>
      </c>
      <c r="H53" s="1" t="s">
        <v>1314</v>
      </c>
      <c r="I53" s="1" t="s">
        <v>1608</v>
      </c>
      <c r="J53" s="1" t="s">
        <v>30</v>
      </c>
      <c r="K53" s="1" t="s">
        <v>1609</v>
      </c>
      <c r="L53" s="1" t="s">
        <v>1609</v>
      </c>
      <c r="M53" s="1" t="s">
        <v>1317</v>
      </c>
      <c r="N53" s="1" t="s">
        <v>1317</v>
      </c>
      <c r="O53" s="1" t="s">
        <v>1318</v>
      </c>
      <c r="P53" s="1" t="s">
        <v>1319</v>
      </c>
      <c r="Q53" s="1" t="s">
        <v>1320</v>
      </c>
      <c r="R53" s="1" t="s">
        <v>1610</v>
      </c>
      <c r="S53" s="1" t="s">
        <v>1322</v>
      </c>
      <c r="T53" s="1" t="s">
        <v>1323</v>
      </c>
      <c r="U53" s="1" t="s">
        <v>1324</v>
      </c>
      <c r="V53" s="1" t="s">
        <v>1355</v>
      </c>
    </row>
    <row r="54" s="1" customFormat="1" spans="1:22">
      <c r="A54" s="3">
        <v>999229842068191</v>
      </c>
      <c r="B54" s="1" t="s">
        <v>1599</v>
      </c>
      <c r="C54" s="1" t="s">
        <v>1611</v>
      </c>
      <c r="D54" s="1" t="s">
        <v>1612</v>
      </c>
      <c r="E54" s="1" t="s">
        <v>1613</v>
      </c>
      <c r="F54" s="1" t="s">
        <v>1309</v>
      </c>
      <c r="G54" s="1" t="s">
        <v>1313</v>
      </c>
      <c r="H54" s="1" t="s">
        <v>1314</v>
      </c>
      <c r="I54" s="1" t="s">
        <v>1614</v>
      </c>
      <c r="J54" s="1" t="s">
        <v>30</v>
      </c>
      <c r="K54" s="1" t="s">
        <v>1615</v>
      </c>
      <c r="L54" s="1" t="s">
        <v>1615</v>
      </c>
      <c r="M54" s="1" t="s">
        <v>1317</v>
      </c>
      <c r="N54" s="1" t="s">
        <v>1317</v>
      </c>
      <c r="O54" s="1" t="s">
        <v>1318</v>
      </c>
      <c r="P54" s="1" t="s">
        <v>1319</v>
      </c>
      <c r="Q54" s="1" t="s">
        <v>1320</v>
      </c>
      <c r="R54" s="1" t="s">
        <v>1616</v>
      </c>
      <c r="S54" s="1" t="s">
        <v>1322</v>
      </c>
      <c r="T54" s="1" t="s">
        <v>1323</v>
      </c>
      <c r="U54" s="1" t="s">
        <v>1324</v>
      </c>
      <c r="V54" s="1" t="s">
        <v>1325</v>
      </c>
    </row>
    <row r="55" s="1" customFormat="1" spans="1:22">
      <c r="A55" s="3">
        <v>999229839996650</v>
      </c>
      <c r="B55" s="1" t="s">
        <v>1599</v>
      </c>
      <c r="C55" s="1" t="s">
        <v>1617</v>
      </c>
      <c r="D55" s="1" t="s">
        <v>1501</v>
      </c>
      <c r="E55" s="1" t="s">
        <v>1618</v>
      </c>
      <c r="F55" s="1" t="s">
        <v>1499</v>
      </c>
      <c r="G55" s="1" t="s">
        <v>1422</v>
      </c>
      <c r="H55" s="1" t="s">
        <v>1314</v>
      </c>
      <c r="I55" s="1" t="s">
        <v>1503</v>
      </c>
      <c r="J55" s="1" t="s">
        <v>30</v>
      </c>
      <c r="K55" s="1" t="s">
        <v>1504</v>
      </c>
      <c r="L55" s="1" t="s">
        <v>1504</v>
      </c>
      <c r="M55" s="1" t="s">
        <v>1317</v>
      </c>
      <c r="N55" s="1" t="s">
        <v>1317</v>
      </c>
      <c r="O55" s="1" t="s">
        <v>1318</v>
      </c>
      <c r="P55" s="1" t="s">
        <v>1319</v>
      </c>
      <c r="Q55" s="1" t="s">
        <v>1320</v>
      </c>
      <c r="R55" s="1" t="s">
        <v>1619</v>
      </c>
      <c r="S55" s="1" t="s">
        <v>1322</v>
      </c>
      <c r="T55" s="1" t="s">
        <v>1323</v>
      </c>
      <c r="U55" s="1" t="s">
        <v>1324</v>
      </c>
      <c r="V55" s="1" t="s">
        <v>1325</v>
      </c>
    </row>
    <row r="56" s="1" customFormat="1" spans="1:22">
      <c r="A56" s="3">
        <v>999229839984701</v>
      </c>
      <c r="B56" s="1" t="s">
        <v>1599</v>
      </c>
      <c r="C56" s="1" t="s">
        <v>1620</v>
      </c>
      <c r="D56" s="1" t="s">
        <v>1621</v>
      </c>
      <c r="E56" s="1" t="s">
        <v>1622</v>
      </c>
      <c r="F56" s="1" t="s">
        <v>1422</v>
      </c>
      <c r="G56" s="1" t="s">
        <v>1356</v>
      </c>
      <c r="H56" s="1" t="s">
        <v>1314</v>
      </c>
      <c r="I56" s="1" t="s">
        <v>1623</v>
      </c>
      <c r="J56" s="1" t="s">
        <v>30</v>
      </c>
      <c r="K56" s="1" t="s">
        <v>1624</v>
      </c>
      <c r="L56" s="1" t="s">
        <v>1624</v>
      </c>
      <c r="M56" s="1" t="s">
        <v>1317</v>
      </c>
      <c r="N56" s="1" t="s">
        <v>1317</v>
      </c>
      <c r="O56" s="1" t="s">
        <v>1318</v>
      </c>
      <c r="P56" s="1" t="s">
        <v>1319</v>
      </c>
      <c r="Q56" s="1" t="s">
        <v>1320</v>
      </c>
      <c r="R56" s="1" t="s">
        <v>1625</v>
      </c>
      <c r="S56" s="1" t="s">
        <v>1322</v>
      </c>
      <c r="T56" s="1" t="s">
        <v>1323</v>
      </c>
      <c r="U56" s="1" t="s">
        <v>1324</v>
      </c>
      <c r="V56" s="1" t="s">
        <v>1355</v>
      </c>
    </row>
    <row r="57" s="1" customFormat="1" spans="1:22">
      <c r="A57" s="3">
        <v>999229839485809</v>
      </c>
      <c r="B57" s="1" t="s">
        <v>1599</v>
      </c>
      <c r="C57" s="1" t="s">
        <v>1626</v>
      </c>
      <c r="D57" s="1" t="s">
        <v>1388</v>
      </c>
      <c r="E57" s="1" t="s">
        <v>1627</v>
      </c>
      <c r="F57" s="1" t="s">
        <v>1399</v>
      </c>
      <c r="G57" s="1" t="s">
        <v>1356</v>
      </c>
      <c r="H57" s="1" t="s">
        <v>1314</v>
      </c>
      <c r="I57" s="1" t="s">
        <v>1586</v>
      </c>
      <c r="J57" s="1" t="s">
        <v>30</v>
      </c>
      <c r="K57" s="1" t="s">
        <v>1587</v>
      </c>
      <c r="L57" s="1" t="s">
        <v>1587</v>
      </c>
      <c r="M57" s="1" t="s">
        <v>1317</v>
      </c>
      <c r="N57" s="1" t="s">
        <v>1317</v>
      </c>
      <c r="O57" s="1" t="s">
        <v>1318</v>
      </c>
      <c r="P57" s="1" t="s">
        <v>1319</v>
      </c>
      <c r="Q57" s="1" t="s">
        <v>1320</v>
      </c>
      <c r="R57" s="1" t="s">
        <v>1628</v>
      </c>
      <c r="S57" s="1" t="s">
        <v>1322</v>
      </c>
      <c r="T57" s="1" t="s">
        <v>1323</v>
      </c>
      <c r="U57" s="1" t="s">
        <v>1324</v>
      </c>
      <c r="V57" s="1" t="s">
        <v>1393</v>
      </c>
    </row>
    <row r="58" s="1" customFormat="1" spans="1:22">
      <c r="A58" s="3">
        <v>999229838089788</v>
      </c>
      <c r="B58" s="1" t="s">
        <v>1599</v>
      </c>
      <c r="C58" s="1" t="s">
        <v>1629</v>
      </c>
      <c r="D58" s="1" t="s">
        <v>1630</v>
      </c>
      <c r="E58" s="1" t="s">
        <v>1631</v>
      </c>
      <c r="F58" s="1" t="s">
        <v>1309</v>
      </c>
      <c r="G58" s="1" t="s">
        <v>1313</v>
      </c>
      <c r="H58" s="1" t="s">
        <v>1314</v>
      </c>
      <c r="I58" s="1" t="s">
        <v>1632</v>
      </c>
      <c r="J58" s="1" t="s">
        <v>30</v>
      </c>
      <c r="K58" s="1" t="s">
        <v>1633</v>
      </c>
      <c r="L58" s="1" t="s">
        <v>1633</v>
      </c>
      <c r="M58" s="1" t="s">
        <v>1317</v>
      </c>
      <c r="N58" s="1" t="s">
        <v>1317</v>
      </c>
      <c r="O58" s="1" t="s">
        <v>1318</v>
      </c>
      <c r="P58" s="1" t="s">
        <v>1319</v>
      </c>
      <c r="Q58" s="1" t="s">
        <v>1320</v>
      </c>
      <c r="R58" s="1" t="s">
        <v>1634</v>
      </c>
      <c r="S58" s="1" t="s">
        <v>1322</v>
      </c>
      <c r="T58" s="1" t="s">
        <v>1323</v>
      </c>
      <c r="U58" s="1" t="s">
        <v>1324</v>
      </c>
      <c r="V58" s="1" t="s">
        <v>1355</v>
      </c>
    </row>
    <row r="59" s="1" customFormat="1" spans="1:22">
      <c r="A59" s="3">
        <v>999229834184039</v>
      </c>
      <c r="B59" s="1" t="s">
        <v>1599</v>
      </c>
      <c r="C59" s="1" t="s">
        <v>1635</v>
      </c>
      <c r="D59" s="1" t="s">
        <v>1636</v>
      </c>
      <c r="E59" s="1" t="s">
        <v>1637</v>
      </c>
      <c r="F59" s="1" t="s">
        <v>1422</v>
      </c>
      <c r="G59" s="1" t="s">
        <v>1399</v>
      </c>
      <c r="H59" s="1" t="s">
        <v>1314</v>
      </c>
      <c r="I59" s="1" t="s">
        <v>1638</v>
      </c>
      <c r="J59" s="1" t="s">
        <v>30</v>
      </c>
      <c r="K59" s="1" t="s">
        <v>1639</v>
      </c>
      <c r="L59" s="1" t="s">
        <v>1639</v>
      </c>
      <c r="M59" s="1" t="s">
        <v>1317</v>
      </c>
      <c r="N59" s="1" t="s">
        <v>1317</v>
      </c>
      <c r="O59" s="1" t="s">
        <v>1318</v>
      </c>
      <c r="P59" s="1" t="s">
        <v>1319</v>
      </c>
      <c r="Q59" s="1" t="s">
        <v>1320</v>
      </c>
      <c r="R59" s="1" t="s">
        <v>1640</v>
      </c>
      <c r="S59" s="1" t="s">
        <v>1322</v>
      </c>
      <c r="T59" s="1" t="s">
        <v>1323</v>
      </c>
      <c r="U59" s="1" t="s">
        <v>1324</v>
      </c>
      <c r="V59" s="1" t="s">
        <v>1325</v>
      </c>
    </row>
    <row r="60" s="1" customFormat="1" spans="1:22">
      <c r="A60" s="3">
        <v>999229833699951</v>
      </c>
      <c r="B60" s="1" t="s">
        <v>1599</v>
      </c>
      <c r="C60" s="1" t="s">
        <v>1641</v>
      </c>
      <c r="D60" s="1" t="s">
        <v>1411</v>
      </c>
      <c r="E60" s="1" t="s">
        <v>1642</v>
      </c>
      <c r="F60" s="1" t="s">
        <v>1599</v>
      </c>
      <c r="G60" s="1" t="s">
        <v>1499</v>
      </c>
      <c r="H60" s="1" t="s">
        <v>1314</v>
      </c>
      <c r="I60" s="1" t="s">
        <v>1643</v>
      </c>
      <c r="J60" s="1" t="s">
        <v>30</v>
      </c>
      <c r="K60" s="1" t="s">
        <v>1644</v>
      </c>
      <c r="L60" s="1" t="s">
        <v>1644</v>
      </c>
      <c r="M60" s="1" t="s">
        <v>1317</v>
      </c>
      <c r="N60" s="1" t="s">
        <v>1317</v>
      </c>
      <c r="O60" s="1" t="s">
        <v>1318</v>
      </c>
      <c r="P60" s="1" t="s">
        <v>1319</v>
      </c>
      <c r="Q60" s="1" t="s">
        <v>1320</v>
      </c>
      <c r="R60" s="1" t="s">
        <v>1645</v>
      </c>
      <c r="S60" s="1" t="s">
        <v>1322</v>
      </c>
      <c r="T60" s="1" t="s">
        <v>1323</v>
      </c>
      <c r="U60" s="1" t="s">
        <v>1324</v>
      </c>
      <c r="V60" s="1" t="s">
        <v>1325</v>
      </c>
    </row>
    <row r="61" s="1" customFormat="1" spans="1:22">
      <c r="A61" s="3">
        <v>999229832706512</v>
      </c>
      <c r="B61" s="1" t="s">
        <v>1599</v>
      </c>
      <c r="C61" s="1" t="s">
        <v>1646</v>
      </c>
      <c r="D61" s="1" t="s">
        <v>1647</v>
      </c>
      <c r="E61" s="1" t="s">
        <v>1648</v>
      </c>
      <c r="F61" s="1" t="s">
        <v>1422</v>
      </c>
      <c r="G61" s="1" t="s">
        <v>1356</v>
      </c>
      <c r="H61" s="1" t="s">
        <v>1314</v>
      </c>
      <c r="I61" s="1" t="s">
        <v>1649</v>
      </c>
      <c r="J61" s="1" t="s">
        <v>30</v>
      </c>
      <c r="K61" s="1" t="s">
        <v>1650</v>
      </c>
      <c r="L61" s="1" t="s">
        <v>1650</v>
      </c>
      <c r="M61" s="1" t="s">
        <v>1317</v>
      </c>
      <c r="N61" s="1" t="s">
        <v>1317</v>
      </c>
      <c r="O61" s="1" t="s">
        <v>1318</v>
      </c>
      <c r="P61" s="1" t="s">
        <v>1319</v>
      </c>
      <c r="Q61" s="1" t="s">
        <v>1320</v>
      </c>
      <c r="R61" s="1" t="s">
        <v>1651</v>
      </c>
      <c r="S61" s="1" t="s">
        <v>1322</v>
      </c>
      <c r="T61" s="1" t="s">
        <v>1323</v>
      </c>
      <c r="U61" s="1" t="s">
        <v>1324</v>
      </c>
      <c r="V61" s="1" t="s">
        <v>1325</v>
      </c>
    </row>
    <row r="62" s="1" customFormat="1" spans="1:22">
      <c r="A62" s="3">
        <v>999229832704185</v>
      </c>
      <c r="B62" s="1" t="s">
        <v>1599</v>
      </c>
      <c r="C62" s="1" t="s">
        <v>1652</v>
      </c>
      <c r="D62" s="1" t="s">
        <v>1647</v>
      </c>
      <c r="E62" s="1" t="s">
        <v>1653</v>
      </c>
      <c r="F62" s="1" t="s">
        <v>1422</v>
      </c>
      <c r="G62" s="1" t="s">
        <v>1356</v>
      </c>
      <c r="H62" s="1" t="s">
        <v>1314</v>
      </c>
      <c r="I62" s="1" t="s">
        <v>1654</v>
      </c>
      <c r="J62" s="1" t="s">
        <v>30</v>
      </c>
      <c r="K62" s="1" t="s">
        <v>1655</v>
      </c>
      <c r="L62" s="1" t="s">
        <v>1655</v>
      </c>
      <c r="M62" s="1" t="s">
        <v>1317</v>
      </c>
      <c r="N62" s="1" t="s">
        <v>1317</v>
      </c>
      <c r="O62" s="1" t="s">
        <v>1318</v>
      </c>
      <c r="P62" s="1" t="s">
        <v>1319</v>
      </c>
      <c r="Q62" s="1" t="s">
        <v>1320</v>
      </c>
      <c r="R62" s="1" t="s">
        <v>1656</v>
      </c>
      <c r="S62" s="1" t="s">
        <v>1322</v>
      </c>
      <c r="T62" s="1" t="s">
        <v>1323</v>
      </c>
      <c r="U62" s="1" t="s">
        <v>1324</v>
      </c>
      <c r="V62" s="1" t="s">
        <v>1325</v>
      </c>
    </row>
    <row r="63" s="1" customFormat="1" spans="1:22">
      <c r="A63" s="3">
        <v>999229831735150</v>
      </c>
      <c r="B63" s="1" t="s">
        <v>1657</v>
      </c>
      <c r="C63" s="1" t="s">
        <v>1658</v>
      </c>
      <c r="D63" s="1" t="s">
        <v>1601</v>
      </c>
      <c r="E63" s="1" t="s">
        <v>1659</v>
      </c>
      <c r="F63" s="1" t="s">
        <v>1599</v>
      </c>
      <c r="G63" s="1" t="s">
        <v>1399</v>
      </c>
      <c r="H63" s="1" t="s">
        <v>1314</v>
      </c>
      <c r="I63" s="1" t="s">
        <v>1660</v>
      </c>
      <c r="J63" s="1" t="s">
        <v>30</v>
      </c>
      <c r="K63" s="1" t="s">
        <v>1661</v>
      </c>
      <c r="L63" s="1" t="s">
        <v>1661</v>
      </c>
      <c r="M63" s="1" t="s">
        <v>1317</v>
      </c>
      <c r="N63" s="1" t="s">
        <v>1317</v>
      </c>
      <c r="O63" s="1" t="s">
        <v>1318</v>
      </c>
      <c r="P63" s="1" t="s">
        <v>1319</v>
      </c>
      <c r="Q63" s="1" t="s">
        <v>1320</v>
      </c>
      <c r="R63" s="1" t="s">
        <v>1662</v>
      </c>
      <c r="S63" s="1" t="s">
        <v>1322</v>
      </c>
      <c r="T63" s="1" t="s">
        <v>1323</v>
      </c>
      <c r="U63" s="1" t="s">
        <v>1324</v>
      </c>
      <c r="V63" s="1" t="s">
        <v>1355</v>
      </c>
    </row>
    <row r="64" s="1" customFormat="1" spans="1:22">
      <c r="A64" s="3">
        <v>999229831638157</v>
      </c>
      <c r="B64" s="1" t="s">
        <v>1657</v>
      </c>
      <c r="C64" s="1" t="s">
        <v>1663</v>
      </c>
      <c r="D64" s="1" t="s">
        <v>1664</v>
      </c>
      <c r="E64" s="1" t="s">
        <v>1665</v>
      </c>
      <c r="F64" s="1" t="s">
        <v>1422</v>
      </c>
      <c r="G64" s="1" t="s">
        <v>1332</v>
      </c>
      <c r="H64" s="1" t="s">
        <v>1314</v>
      </c>
      <c r="I64" s="1" t="s">
        <v>1666</v>
      </c>
      <c r="J64" s="1" t="s">
        <v>30</v>
      </c>
      <c r="K64" s="1" t="s">
        <v>1667</v>
      </c>
      <c r="L64" s="1" t="s">
        <v>1667</v>
      </c>
      <c r="M64" s="1" t="s">
        <v>1317</v>
      </c>
      <c r="N64" s="1" t="s">
        <v>1317</v>
      </c>
      <c r="O64" s="1" t="s">
        <v>1318</v>
      </c>
      <c r="P64" s="1" t="s">
        <v>1319</v>
      </c>
      <c r="Q64" s="1" t="s">
        <v>1320</v>
      </c>
      <c r="R64" s="1" t="s">
        <v>1668</v>
      </c>
      <c r="S64" s="1" t="s">
        <v>1322</v>
      </c>
      <c r="T64" s="1" t="s">
        <v>1323</v>
      </c>
      <c r="U64" s="1" t="s">
        <v>1324</v>
      </c>
      <c r="V64" s="1" t="s">
        <v>1435</v>
      </c>
    </row>
    <row r="65" s="1" customFormat="1" spans="1:22">
      <c r="A65" s="3">
        <v>999229831532345</v>
      </c>
      <c r="B65" s="1" t="s">
        <v>1657</v>
      </c>
      <c r="C65" s="1" t="s">
        <v>1669</v>
      </c>
      <c r="D65" s="1" t="s">
        <v>1670</v>
      </c>
      <c r="E65" s="1" t="s">
        <v>1671</v>
      </c>
      <c r="F65" s="1" t="s">
        <v>1422</v>
      </c>
      <c r="G65" s="1" t="s">
        <v>1332</v>
      </c>
      <c r="H65" s="1" t="s">
        <v>1314</v>
      </c>
      <c r="I65" s="1" t="s">
        <v>1672</v>
      </c>
      <c r="J65" s="1" t="s">
        <v>30</v>
      </c>
      <c r="K65" s="1" t="s">
        <v>1673</v>
      </c>
      <c r="L65" s="1" t="s">
        <v>1673</v>
      </c>
      <c r="M65" s="1" t="s">
        <v>1317</v>
      </c>
      <c r="N65" s="1" t="s">
        <v>1317</v>
      </c>
      <c r="O65" s="1" t="s">
        <v>1318</v>
      </c>
      <c r="P65" s="1" t="s">
        <v>1319</v>
      </c>
      <c r="Q65" s="1" t="s">
        <v>1320</v>
      </c>
      <c r="R65" s="1" t="s">
        <v>1674</v>
      </c>
      <c r="S65" s="1" t="s">
        <v>1322</v>
      </c>
      <c r="T65" s="1" t="s">
        <v>1323</v>
      </c>
      <c r="U65" s="1" t="s">
        <v>1324</v>
      </c>
      <c r="V65" s="1" t="s">
        <v>1325</v>
      </c>
    </row>
    <row r="66" s="1" customFormat="1" spans="1:22">
      <c r="A66" s="3">
        <v>999229831086214</v>
      </c>
      <c r="B66" s="1" t="s">
        <v>1657</v>
      </c>
      <c r="C66" s="1" t="s">
        <v>1675</v>
      </c>
      <c r="D66" s="1" t="s">
        <v>1350</v>
      </c>
      <c r="E66" s="1" t="s">
        <v>1676</v>
      </c>
      <c r="F66" s="1" t="s">
        <v>1309</v>
      </c>
      <c r="G66" s="1" t="s">
        <v>1313</v>
      </c>
      <c r="H66" s="1" t="s">
        <v>1314</v>
      </c>
      <c r="I66" s="1" t="s">
        <v>1677</v>
      </c>
      <c r="J66" s="1" t="s">
        <v>30</v>
      </c>
      <c r="K66" s="1" t="s">
        <v>1678</v>
      </c>
      <c r="L66" s="1" t="s">
        <v>1678</v>
      </c>
      <c r="M66" s="1" t="s">
        <v>1317</v>
      </c>
      <c r="N66" s="1" t="s">
        <v>1317</v>
      </c>
      <c r="O66" s="1" t="s">
        <v>1318</v>
      </c>
      <c r="P66" s="1" t="s">
        <v>1319</v>
      </c>
      <c r="Q66" s="1" t="s">
        <v>1320</v>
      </c>
      <c r="R66" s="1" t="s">
        <v>1679</v>
      </c>
      <c r="S66" s="1" t="s">
        <v>1322</v>
      </c>
      <c r="T66" s="1" t="s">
        <v>1323</v>
      </c>
      <c r="U66" s="1" t="s">
        <v>1324</v>
      </c>
      <c r="V66" s="1" t="s">
        <v>1355</v>
      </c>
    </row>
    <row r="67" s="1" customFormat="1" spans="1:22">
      <c r="A67" s="3">
        <v>999229830739365</v>
      </c>
      <c r="B67" s="1" t="s">
        <v>1657</v>
      </c>
      <c r="C67" s="1" t="s">
        <v>1680</v>
      </c>
      <c r="D67" s="1" t="s">
        <v>1681</v>
      </c>
      <c r="E67" s="1" t="s">
        <v>1682</v>
      </c>
      <c r="F67" s="1" t="s">
        <v>1332</v>
      </c>
      <c r="G67" s="1" t="s">
        <v>1309</v>
      </c>
      <c r="H67" s="1" t="s">
        <v>1314</v>
      </c>
      <c r="I67" s="1" t="s">
        <v>1683</v>
      </c>
      <c r="J67" s="1" t="s">
        <v>30</v>
      </c>
      <c r="K67" s="1" t="s">
        <v>1684</v>
      </c>
      <c r="L67" s="1" t="s">
        <v>1684</v>
      </c>
      <c r="M67" s="1" t="s">
        <v>1317</v>
      </c>
      <c r="N67" s="1" t="s">
        <v>1317</v>
      </c>
      <c r="O67" s="1" t="s">
        <v>1318</v>
      </c>
      <c r="P67" s="1" t="s">
        <v>1319</v>
      </c>
      <c r="Q67" s="1" t="s">
        <v>1320</v>
      </c>
      <c r="R67" s="1" t="s">
        <v>1685</v>
      </c>
      <c r="S67" s="1" t="s">
        <v>1322</v>
      </c>
      <c r="T67" s="1" t="s">
        <v>1323</v>
      </c>
      <c r="U67" s="1" t="s">
        <v>1324</v>
      </c>
      <c r="V67" s="1" t="s">
        <v>1325</v>
      </c>
    </row>
    <row r="68" s="1" customFormat="1" spans="1:22">
      <c r="A68" s="3">
        <v>999229829749063</v>
      </c>
      <c r="B68" s="1" t="s">
        <v>1657</v>
      </c>
      <c r="C68" s="1" t="s">
        <v>1686</v>
      </c>
      <c r="D68" s="1" t="s">
        <v>1417</v>
      </c>
      <c r="E68" s="1" t="s">
        <v>1687</v>
      </c>
      <c r="F68" s="1" t="s">
        <v>1399</v>
      </c>
      <c r="G68" s="1" t="s">
        <v>1356</v>
      </c>
      <c r="H68" s="1" t="s">
        <v>1314</v>
      </c>
      <c r="I68" s="1" t="s">
        <v>1688</v>
      </c>
      <c r="J68" s="1" t="s">
        <v>30</v>
      </c>
      <c r="K68" s="1" t="s">
        <v>1689</v>
      </c>
      <c r="L68" s="1" t="s">
        <v>1689</v>
      </c>
      <c r="M68" s="1" t="s">
        <v>1317</v>
      </c>
      <c r="N68" s="1" t="s">
        <v>1317</v>
      </c>
      <c r="O68" s="1" t="s">
        <v>1318</v>
      </c>
      <c r="P68" s="1" t="s">
        <v>1319</v>
      </c>
      <c r="Q68" s="1" t="s">
        <v>1320</v>
      </c>
      <c r="R68" s="1" t="s">
        <v>1690</v>
      </c>
      <c r="S68" s="1" t="s">
        <v>1322</v>
      </c>
      <c r="T68" s="1" t="s">
        <v>1323</v>
      </c>
      <c r="U68" s="1" t="s">
        <v>1324</v>
      </c>
      <c r="V68" s="1" t="s">
        <v>1325</v>
      </c>
    </row>
    <row r="69" s="1" customFormat="1" spans="1:22">
      <c r="A69" s="3">
        <v>999229829552686</v>
      </c>
      <c r="B69" s="1" t="s">
        <v>1657</v>
      </c>
      <c r="C69" s="1" t="s">
        <v>1691</v>
      </c>
      <c r="D69" s="1" t="s">
        <v>1559</v>
      </c>
      <c r="E69" s="1" t="s">
        <v>1692</v>
      </c>
      <c r="F69" s="1" t="s">
        <v>1356</v>
      </c>
      <c r="G69" s="1" t="s">
        <v>1332</v>
      </c>
      <c r="H69" s="1" t="s">
        <v>1314</v>
      </c>
      <c r="I69" s="1" t="s">
        <v>1561</v>
      </c>
      <c r="J69" s="1" t="s">
        <v>30</v>
      </c>
      <c r="K69" s="1" t="s">
        <v>1562</v>
      </c>
      <c r="L69" s="1" t="s">
        <v>1562</v>
      </c>
      <c r="M69" s="1" t="s">
        <v>1317</v>
      </c>
      <c r="N69" s="1" t="s">
        <v>1317</v>
      </c>
      <c r="O69" s="1" t="s">
        <v>1318</v>
      </c>
      <c r="P69" s="1" t="s">
        <v>1319</v>
      </c>
      <c r="Q69" s="1" t="s">
        <v>1320</v>
      </c>
      <c r="R69" s="1" t="s">
        <v>1693</v>
      </c>
      <c r="S69" s="1" t="s">
        <v>1322</v>
      </c>
      <c r="T69" s="1" t="s">
        <v>1323</v>
      </c>
      <c r="U69" s="1" t="s">
        <v>1324</v>
      </c>
      <c r="V69" s="1" t="s">
        <v>1355</v>
      </c>
    </row>
    <row r="70" s="1" customFormat="1" spans="1:22">
      <c r="A70" s="3">
        <v>999229828053355</v>
      </c>
      <c r="B70" s="1" t="s">
        <v>1657</v>
      </c>
      <c r="C70" s="1" t="s">
        <v>1694</v>
      </c>
      <c r="D70" s="1" t="s">
        <v>1695</v>
      </c>
      <c r="E70" s="1" t="s">
        <v>1696</v>
      </c>
      <c r="F70" s="1" t="s">
        <v>1356</v>
      </c>
      <c r="G70" s="1" t="s">
        <v>1313</v>
      </c>
      <c r="H70" s="1" t="s">
        <v>1314</v>
      </c>
      <c r="I70" s="1" t="s">
        <v>1697</v>
      </c>
      <c r="J70" s="1" t="s">
        <v>30</v>
      </c>
      <c r="K70" s="1" t="s">
        <v>1698</v>
      </c>
      <c r="L70" s="1" t="s">
        <v>1698</v>
      </c>
      <c r="M70" s="1" t="s">
        <v>1317</v>
      </c>
      <c r="N70" s="1" t="s">
        <v>1317</v>
      </c>
      <c r="O70" s="1" t="s">
        <v>1318</v>
      </c>
      <c r="P70" s="1" t="s">
        <v>1319</v>
      </c>
      <c r="Q70" s="1" t="s">
        <v>1320</v>
      </c>
      <c r="R70" s="1" t="s">
        <v>1699</v>
      </c>
      <c r="S70" s="1" t="s">
        <v>1322</v>
      </c>
      <c r="T70" s="1" t="s">
        <v>1323</v>
      </c>
      <c r="U70" s="1" t="s">
        <v>1324</v>
      </c>
      <c r="V70" s="1" t="s">
        <v>1325</v>
      </c>
    </row>
    <row r="71" s="1" customFormat="1" spans="1:22">
      <c r="A71" s="3">
        <v>29827061606</v>
      </c>
      <c r="B71" s="1" t="s">
        <v>1657</v>
      </c>
      <c r="C71" s="1" t="s">
        <v>1700</v>
      </c>
      <c r="D71" s="1" t="s">
        <v>1701</v>
      </c>
      <c r="E71" s="1" t="s">
        <v>1702</v>
      </c>
      <c r="F71" s="1" t="s">
        <v>1422</v>
      </c>
      <c r="G71" s="1" t="s">
        <v>1356</v>
      </c>
      <c r="H71" s="1" t="s">
        <v>1314</v>
      </c>
      <c r="I71" s="1" t="s">
        <v>1703</v>
      </c>
      <c r="J71" s="1" t="s">
        <v>30</v>
      </c>
      <c r="K71" s="1" t="s">
        <v>1704</v>
      </c>
      <c r="L71" s="1" t="s">
        <v>1704</v>
      </c>
      <c r="M71" s="1" t="s">
        <v>1317</v>
      </c>
      <c r="N71" s="1" t="s">
        <v>1317</v>
      </c>
      <c r="O71" s="1" t="s">
        <v>1318</v>
      </c>
      <c r="P71" s="1" t="s">
        <v>1319</v>
      </c>
      <c r="Q71" s="1" t="s">
        <v>1320</v>
      </c>
      <c r="R71" s="1" t="s">
        <v>1705</v>
      </c>
      <c r="S71" s="1" t="s">
        <v>1322</v>
      </c>
      <c r="T71" s="1" t="s">
        <v>1323</v>
      </c>
      <c r="U71" s="1" t="s">
        <v>1324</v>
      </c>
      <c r="V71" s="1" t="s">
        <v>1325</v>
      </c>
    </row>
    <row r="72" s="1" customFormat="1" spans="1:22">
      <c r="A72" s="3">
        <v>999229827035786</v>
      </c>
      <c r="B72" s="1" t="s">
        <v>1657</v>
      </c>
      <c r="C72" s="1" t="s">
        <v>1706</v>
      </c>
      <c r="D72" s="1" t="s">
        <v>1450</v>
      </c>
      <c r="E72" s="1" t="s">
        <v>1707</v>
      </c>
      <c r="F72" s="1" t="s">
        <v>1356</v>
      </c>
      <c r="G72" s="1" t="s">
        <v>1332</v>
      </c>
      <c r="H72" s="1" t="s">
        <v>1314</v>
      </c>
      <c r="I72" s="1" t="s">
        <v>1708</v>
      </c>
      <c r="J72" s="1" t="s">
        <v>30</v>
      </c>
      <c r="K72" s="1" t="s">
        <v>1709</v>
      </c>
      <c r="L72" s="1" t="s">
        <v>1709</v>
      </c>
      <c r="M72" s="1" t="s">
        <v>1317</v>
      </c>
      <c r="N72" s="1" t="s">
        <v>1317</v>
      </c>
      <c r="O72" s="1" t="s">
        <v>1318</v>
      </c>
      <c r="P72" s="1" t="s">
        <v>1319</v>
      </c>
      <c r="Q72" s="1" t="s">
        <v>1320</v>
      </c>
      <c r="R72" s="1" t="s">
        <v>1710</v>
      </c>
      <c r="S72" s="1" t="s">
        <v>1322</v>
      </c>
      <c r="T72" s="1" t="s">
        <v>1323</v>
      </c>
      <c r="U72" s="1" t="s">
        <v>1324</v>
      </c>
      <c r="V72" s="1" t="s">
        <v>1325</v>
      </c>
    </row>
    <row r="73" s="1" customFormat="1" spans="1:22">
      <c r="A73" s="3">
        <v>999229826632956</v>
      </c>
      <c r="B73" s="1" t="s">
        <v>1657</v>
      </c>
      <c r="C73" s="1" t="s">
        <v>1711</v>
      </c>
      <c r="D73" s="1" t="s">
        <v>1474</v>
      </c>
      <c r="E73" s="1" t="s">
        <v>1712</v>
      </c>
      <c r="F73" s="1" t="s">
        <v>1499</v>
      </c>
      <c r="G73" s="1" t="s">
        <v>1399</v>
      </c>
      <c r="H73" s="1" t="s">
        <v>1314</v>
      </c>
      <c r="I73" s="1" t="s">
        <v>1528</v>
      </c>
      <c r="J73" s="1" t="s">
        <v>30</v>
      </c>
      <c r="K73" s="1" t="s">
        <v>1529</v>
      </c>
      <c r="L73" s="1" t="s">
        <v>1529</v>
      </c>
      <c r="M73" s="1" t="s">
        <v>1317</v>
      </c>
      <c r="N73" s="1" t="s">
        <v>1317</v>
      </c>
      <c r="O73" s="1" t="s">
        <v>1318</v>
      </c>
      <c r="P73" s="1" t="s">
        <v>1319</v>
      </c>
      <c r="Q73" s="1" t="s">
        <v>1320</v>
      </c>
      <c r="R73" s="1" t="s">
        <v>1713</v>
      </c>
      <c r="S73" s="1" t="s">
        <v>1322</v>
      </c>
      <c r="T73" s="1" t="s">
        <v>1323</v>
      </c>
      <c r="U73" s="1" t="s">
        <v>1324</v>
      </c>
      <c r="V73" s="1" t="s">
        <v>1325</v>
      </c>
    </row>
    <row r="74" s="1" customFormat="1" spans="1:22">
      <c r="A74" s="3">
        <v>999229826427120</v>
      </c>
      <c r="B74" s="1" t="s">
        <v>1657</v>
      </c>
      <c r="C74" s="1" t="s">
        <v>1714</v>
      </c>
      <c r="D74" s="1" t="s">
        <v>1715</v>
      </c>
      <c r="E74" s="1" t="s">
        <v>1716</v>
      </c>
      <c r="F74" s="1" t="s">
        <v>1332</v>
      </c>
      <c r="G74" s="1" t="s">
        <v>1309</v>
      </c>
      <c r="H74" s="1" t="s">
        <v>1314</v>
      </c>
      <c r="I74" s="1" t="s">
        <v>1717</v>
      </c>
      <c r="J74" s="1" t="s">
        <v>30</v>
      </c>
      <c r="K74" s="1" t="s">
        <v>1718</v>
      </c>
      <c r="L74" s="1" t="s">
        <v>1718</v>
      </c>
      <c r="M74" s="1" t="s">
        <v>1317</v>
      </c>
      <c r="N74" s="1" t="s">
        <v>1317</v>
      </c>
      <c r="O74" s="1" t="s">
        <v>1318</v>
      </c>
      <c r="P74" s="1" t="s">
        <v>1319</v>
      </c>
      <c r="Q74" s="1" t="s">
        <v>1320</v>
      </c>
      <c r="R74" s="1" t="s">
        <v>1719</v>
      </c>
      <c r="S74" s="1" t="s">
        <v>1322</v>
      </c>
      <c r="T74" s="1" t="s">
        <v>1323</v>
      </c>
      <c r="U74" s="1" t="s">
        <v>1324</v>
      </c>
      <c r="V74" s="1" t="s">
        <v>1325</v>
      </c>
    </row>
    <row r="75" s="1" customFormat="1" spans="1:22">
      <c r="A75" s="3">
        <v>999229826243289</v>
      </c>
      <c r="B75" s="1" t="s">
        <v>1657</v>
      </c>
      <c r="C75" s="1" t="s">
        <v>1720</v>
      </c>
      <c r="D75" s="1" t="s">
        <v>1444</v>
      </c>
      <c r="E75" s="1" t="s">
        <v>1721</v>
      </c>
      <c r="F75" s="1" t="s">
        <v>1332</v>
      </c>
      <c r="G75" s="1" t="s">
        <v>1313</v>
      </c>
      <c r="H75" s="1" t="s">
        <v>1314</v>
      </c>
      <c r="I75" s="1" t="s">
        <v>1722</v>
      </c>
      <c r="J75" s="1" t="s">
        <v>30</v>
      </c>
      <c r="K75" s="1" t="s">
        <v>1723</v>
      </c>
      <c r="L75" s="1" t="s">
        <v>1723</v>
      </c>
      <c r="M75" s="1" t="s">
        <v>1317</v>
      </c>
      <c r="N75" s="1" t="s">
        <v>1317</v>
      </c>
      <c r="O75" s="1" t="s">
        <v>1318</v>
      </c>
      <c r="P75" s="1" t="s">
        <v>1319</v>
      </c>
      <c r="Q75" s="1" t="s">
        <v>1320</v>
      </c>
      <c r="R75" s="1" t="s">
        <v>1724</v>
      </c>
      <c r="S75" s="1" t="s">
        <v>1322</v>
      </c>
      <c r="T75" s="1" t="s">
        <v>1323</v>
      </c>
      <c r="U75" s="1" t="s">
        <v>1324</v>
      </c>
      <c r="V75" s="1" t="s">
        <v>1325</v>
      </c>
    </row>
    <row r="76" s="1" customFormat="1" spans="1:22">
      <c r="A76" s="3">
        <v>999229824883759</v>
      </c>
      <c r="B76" s="1" t="s">
        <v>1657</v>
      </c>
      <c r="C76" s="1" t="s">
        <v>1725</v>
      </c>
      <c r="D76" s="1" t="s">
        <v>1726</v>
      </c>
      <c r="E76" s="1" t="s">
        <v>1727</v>
      </c>
      <c r="F76" s="1" t="s">
        <v>1422</v>
      </c>
      <c r="G76" s="1" t="s">
        <v>1356</v>
      </c>
      <c r="H76" s="1" t="s">
        <v>1314</v>
      </c>
      <c r="I76" s="1" t="s">
        <v>1728</v>
      </c>
      <c r="J76" s="1" t="s">
        <v>30</v>
      </c>
      <c r="K76" s="1" t="s">
        <v>1729</v>
      </c>
      <c r="L76" s="1" t="s">
        <v>1729</v>
      </c>
      <c r="M76" s="1" t="s">
        <v>1317</v>
      </c>
      <c r="N76" s="1" t="s">
        <v>1317</v>
      </c>
      <c r="O76" s="1" t="s">
        <v>1318</v>
      </c>
      <c r="P76" s="1" t="s">
        <v>1319</v>
      </c>
      <c r="Q76" s="1" t="s">
        <v>1320</v>
      </c>
      <c r="R76" s="1" t="s">
        <v>1730</v>
      </c>
      <c r="S76" s="1" t="s">
        <v>1322</v>
      </c>
      <c r="T76" s="1" t="s">
        <v>1323</v>
      </c>
      <c r="U76" s="1" t="s">
        <v>1324</v>
      </c>
      <c r="V76" s="1" t="s">
        <v>1731</v>
      </c>
    </row>
    <row r="77" s="1" customFormat="1" spans="1:22">
      <c r="A77" s="3">
        <v>999229819103822</v>
      </c>
      <c r="B77" s="1" t="s">
        <v>1732</v>
      </c>
      <c r="C77" s="1" t="s">
        <v>1733</v>
      </c>
      <c r="D77" s="1" t="s">
        <v>1388</v>
      </c>
      <c r="E77" s="1" t="s">
        <v>1734</v>
      </c>
      <c r="F77" s="1" t="s">
        <v>1332</v>
      </c>
      <c r="G77" s="1" t="s">
        <v>1309</v>
      </c>
      <c r="H77" s="1" t="s">
        <v>1314</v>
      </c>
      <c r="I77" s="1" t="s">
        <v>1735</v>
      </c>
      <c r="J77" s="1" t="s">
        <v>30</v>
      </c>
      <c r="K77" s="1" t="s">
        <v>1736</v>
      </c>
      <c r="L77" s="1" t="s">
        <v>1736</v>
      </c>
      <c r="M77" s="1" t="s">
        <v>1317</v>
      </c>
      <c r="N77" s="1" t="s">
        <v>1317</v>
      </c>
      <c r="O77" s="1" t="s">
        <v>1318</v>
      </c>
      <c r="P77" s="1" t="s">
        <v>1319</v>
      </c>
      <c r="Q77" s="1" t="s">
        <v>1320</v>
      </c>
      <c r="R77" s="1" t="s">
        <v>1737</v>
      </c>
      <c r="S77" s="1" t="s">
        <v>1322</v>
      </c>
      <c r="T77" s="1" t="s">
        <v>1323</v>
      </c>
      <c r="U77" s="1" t="s">
        <v>1324</v>
      </c>
      <c r="V77" s="1" t="s">
        <v>1393</v>
      </c>
    </row>
    <row r="78" s="1" customFormat="1" spans="1:22">
      <c r="A78" s="3">
        <v>999229818879461</v>
      </c>
      <c r="B78" s="1" t="s">
        <v>1732</v>
      </c>
      <c r="C78" s="1" t="s">
        <v>1738</v>
      </c>
      <c r="D78" s="1" t="s">
        <v>1739</v>
      </c>
      <c r="E78" s="1" t="s">
        <v>1740</v>
      </c>
      <c r="F78" s="1" t="s">
        <v>1499</v>
      </c>
      <c r="G78" s="1" t="s">
        <v>1399</v>
      </c>
      <c r="H78" s="1" t="s">
        <v>1314</v>
      </c>
      <c r="I78" s="1" t="s">
        <v>1741</v>
      </c>
      <c r="J78" s="1" t="s">
        <v>30</v>
      </c>
      <c r="K78" s="1" t="s">
        <v>1742</v>
      </c>
      <c r="L78" s="1" t="s">
        <v>1318</v>
      </c>
      <c r="M78" s="1" t="s">
        <v>1743</v>
      </c>
      <c r="N78" s="1" t="s">
        <v>1744</v>
      </c>
      <c r="O78" s="1" t="s">
        <v>1318</v>
      </c>
      <c r="P78" s="1" t="s">
        <v>1319</v>
      </c>
      <c r="Q78" s="1" t="s">
        <v>1320</v>
      </c>
      <c r="R78" s="1" t="s">
        <v>1745</v>
      </c>
      <c r="S78" s="1" t="s">
        <v>1322</v>
      </c>
      <c r="T78" s="1" t="s">
        <v>1323</v>
      </c>
      <c r="U78" s="1" t="s">
        <v>1324</v>
      </c>
      <c r="V78" s="1" t="s">
        <v>1325</v>
      </c>
    </row>
    <row r="79" s="1" customFormat="1" spans="1:22">
      <c r="A79" s="3">
        <v>999229818631549</v>
      </c>
      <c r="B79" s="1" t="s">
        <v>1732</v>
      </c>
      <c r="C79" s="1" t="s">
        <v>1746</v>
      </c>
      <c r="D79" s="1" t="s">
        <v>1747</v>
      </c>
      <c r="E79" s="1" t="s">
        <v>1748</v>
      </c>
      <c r="F79" s="1" t="s">
        <v>1309</v>
      </c>
      <c r="G79" s="1" t="s">
        <v>1313</v>
      </c>
      <c r="H79" s="1" t="s">
        <v>1314</v>
      </c>
      <c r="I79" s="1" t="s">
        <v>1749</v>
      </c>
      <c r="J79" s="1" t="s">
        <v>30</v>
      </c>
      <c r="K79" s="1" t="s">
        <v>1750</v>
      </c>
      <c r="L79" s="1" t="s">
        <v>1750</v>
      </c>
      <c r="M79" s="1" t="s">
        <v>1317</v>
      </c>
      <c r="N79" s="1" t="s">
        <v>1317</v>
      </c>
      <c r="O79" s="1" t="s">
        <v>1318</v>
      </c>
      <c r="P79" s="1" t="s">
        <v>1319</v>
      </c>
      <c r="Q79" s="1" t="s">
        <v>1320</v>
      </c>
      <c r="R79" s="1" t="s">
        <v>1751</v>
      </c>
      <c r="S79" s="1" t="s">
        <v>1322</v>
      </c>
      <c r="T79" s="1" t="s">
        <v>1323</v>
      </c>
      <c r="U79" s="1" t="s">
        <v>1324</v>
      </c>
      <c r="V79" s="1" t="s">
        <v>1325</v>
      </c>
    </row>
    <row r="80" s="1" customFormat="1" spans="1:22">
      <c r="A80" s="3">
        <v>999229816232063</v>
      </c>
      <c r="B80" s="1" t="s">
        <v>1732</v>
      </c>
      <c r="C80" s="1" t="s">
        <v>1752</v>
      </c>
      <c r="D80" s="1" t="s">
        <v>1739</v>
      </c>
      <c r="E80" s="1" t="s">
        <v>1753</v>
      </c>
      <c r="F80" s="1" t="s">
        <v>1422</v>
      </c>
      <c r="G80" s="1" t="s">
        <v>1356</v>
      </c>
      <c r="H80" s="1" t="s">
        <v>1314</v>
      </c>
      <c r="I80" s="1" t="s">
        <v>1754</v>
      </c>
      <c r="J80" s="1" t="s">
        <v>30</v>
      </c>
      <c r="K80" s="1" t="s">
        <v>1755</v>
      </c>
      <c r="L80" s="1" t="s">
        <v>1755</v>
      </c>
      <c r="M80" s="1" t="s">
        <v>1317</v>
      </c>
      <c r="N80" s="1" t="s">
        <v>1317</v>
      </c>
      <c r="O80" s="1" t="s">
        <v>1318</v>
      </c>
      <c r="P80" s="1" t="s">
        <v>1319</v>
      </c>
      <c r="Q80" s="1" t="s">
        <v>1320</v>
      </c>
      <c r="R80" s="1" t="s">
        <v>1756</v>
      </c>
      <c r="S80" s="1" t="s">
        <v>1322</v>
      </c>
      <c r="T80" s="1" t="s">
        <v>1323</v>
      </c>
      <c r="U80" s="1" t="s">
        <v>1324</v>
      </c>
      <c r="V80" s="1" t="s">
        <v>1325</v>
      </c>
    </row>
    <row r="81" s="1" customFormat="1" spans="1:22">
      <c r="A81" s="3">
        <v>999229816150206</v>
      </c>
      <c r="B81" s="1" t="s">
        <v>1732</v>
      </c>
      <c r="C81" s="1" t="s">
        <v>1757</v>
      </c>
      <c r="D81" s="1" t="s">
        <v>1388</v>
      </c>
      <c r="E81" s="1" t="s">
        <v>1758</v>
      </c>
      <c r="F81" s="1" t="s">
        <v>1499</v>
      </c>
      <c r="G81" s="1" t="s">
        <v>1422</v>
      </c>
      <c r="H81" s="1" t="s">
        <v>1314</v>
      </c>
      <c r="I81" s="1" t="s">
        <v>1759</v>
      </c>
      <c r="J81" s="1" t="s">
        <v>30</v>
      </c>
      <c r="K81" s="1" t="s">
        <v>1760</v>
      </c>
      <c r="L81" s="1" t="s">
        <v>1760</v>
      </c>
      <c r="M81" s="1" t="s">
        <v>1317</v>
      </c>
      <c r="N81" s="1" t="s">
        <v>1317</v>
      </c>
      <c r="O81" s="1" t="s">
        <v>1318</v>
      </c>
      <c r="P81" s="1" t="s">
        <v>1319</v>
      </c>
      <c r="Q81" s="1" t="s">
        <v>1320</v>
      </c>
      <c r="R81" s="1" t="s">
        <v>1761</v>
      </c>
      <c r="S81" s="1" t="s">
        <v>1322</v>
      </c>
      <c r="T81" s="1" t="s">
        <v>1323</v>
      </c>
      <c r="U81" s="1" t="s">
        <v>1324</v>
      </c>
      <c r="V81" s="1" t="s">
        <v>1393</v>
      </c>
    </row>
    <row r="82" s="1" customFormat="1" spans="1:22">
      <c r="A82" s="3">
        <v>999229816019142</v>
      </c>
      <c r="B82" s="1" t="s">
        <v>1732</v>
      </c>
      <c r="C82" s="1" t="s">
        <v>1762</v>
      </c>
      <c r="D82" s="1" t="s">
        <v>1411</v>
      </c>
      <c r="E82" s="1" t="s">
        <v>1763</v>
      </c>
      <c r="F82" s="1" t="s">
        <v>1422</v>
      </c>
      <c r="G82" s="1" t="s">
        <v>1332</v>
      </c>
      <c r="H82" s="1" t="s">
        <v>1314</v>
      </c>
      <c r="I82" s="1" t="s">
        <v>1764</v>
      </c>
      <c r="J82" s="1" t="s">
        <v>30</v>
      </c>
      <c r="K82" s="1" t="s">
        <v>1765</v>
      </c>
      <c r="L82" s="1" t="s">
        <v>1765</v>
      </c>
      <c r="M82" s="1" t="s">
        <v>1317</v>
      </c>
      <c r="N82" s="1" t="s">
        <v>1317</v>
      </c>
      <c r="O82" s="1" t="s">
        <v>1318</v>
      </c>
      <c r="P82" s="1" t="s">
        <v>1319</v>
      </c>
      <c r="Q82" s="1" t="s">
        <v>1320</v>
      </c>
      <c r="R82" s="1" t="s">
        <v>1766</v>
      </c>
      <c r="S82" s="1" t="s">
        <v>1322</v>
      </c>
      <c r="T82" s="1" t="s">
        <v>1323</v>
      </c>
      <c r="U82" s="1" t="s">
        <v>1324</v>
      </c>
      <c r="V82" s="1" t="s">
        <v>1325</v>
      </c>
    </row>
    <row r="83" s="1" customFormat="1" spans="1:22">
      <c r="A83" s="3">
        <v>999229815298225</v>
      </c>
      <c r="B83" s="1" t="s">
        <v>1732</v>
      </c>
      <c r="C83" s="1" t="s">
        <v>1767</v>
      </c>
      <c r="D83" s="1" t="s">
        <v>1411</v>
      </c>
      <c r="E83" s="1" t="s">
        <v>1768</v>
      </c>
      <c r="F83" s="1" t="s">
        <v>1499</v>
      </c>
      <c r="G83" s="1" t="s">
        <v>1399</v>
      </c>
      <c r="H83" s="1" t="s">
        <v>1314</v>
      </c>
      <c r="I83" s="1" t="s">
        <v>1769</v>
      </c>
      <c r="J83" s="1" t="s">
        <v>30</v>
      </c>
      <c r="K83" s="1" t="s">
        <v>1770</v>
      </c>
      <c r="L83" s="1" t="s">
        <v>1770</v>
      </c>
      <c r="M83" s="1" t="s">
        <v>1317</v>
      </c>
      <c r="N83" s="1" t="s">
        <v>1317</v>
      </c>
      <c r="O83" s="1" t="s">
        <v>1318</v>
      </c>
      <c r="P83" s="1" t="s">
        <v>1319</v>
      </c>
      <c r="Q83" s="1" t="s">
        <v>1320</v>
      </c>
      <c r="R83" s="1" t="s">
        <v>1771</v>
      </c>
      <c r="S83" s="1" t="s">
        <v>1322</v>
      </c>
      <c r="T83" s="1" t="s">
        <v>1323</v>
      </c>
      <c r="U83" s="1" t="s">
        <v>1324</v>
      </c>
      <c r="V83" s="1" t="s">
        <v>1325</v>
      </c>
    </row>
    <row r="84" s="1" customFormat="1" spans="1:22">
      <c r="A84" s="3">
        <v>999229814901124</v>
      </c>
      <c r="B84" s="1" t="s">
        <v>1732</v>
      </c>
      <c r="C84" s="1" t="s">
        <v>1772</v>
      </c>
      <c r="D84" s="1" t="s">
        <v>1773</v>
      </c>
      <c r="E84" s="1" t="s">
        <v>1774</v>
      </c>
      <c r="F84" s="1" t="s">
        <v>1599</v>
      </c>
      <c r="G84" s="1" t="s">
        <v>1499</v>
      </c>
      <c r="H84" s="1" t="s">
        <v>1314</v>
      </c>
      <c r="I84" s="1" t="s">
        <v>1775</v>
      </c>
      <c r="J84" s="1" t="s">
        <v>30</v>
      </c>
      <c r="K84" s="1" t="s">
        <v>1776</v>
      </c>
      <c r="L84" s="1" t="s">
        <v>1776</v>
      </c>
      <c r="M84" s="1" t="s">
        <v>1317</v>
      </c>
      <c r="N84" s="1" t="s">
        <v>1317</v>
      </c>
      <c r="O84" s="1" t="s">
        <v>1318</v>
      </c>
      <c r="P84" s="1" t="s">
        <v>1319</v>
      </c>
      <c r="Q84" s="1" t="s">
        <v>1320</v>
      </c>
      <c r="R84" s="1" t="s">
        <v>1777</v>
      </c>
      <c r="S84" s="1" t="s">
        <v>1322</v>
      </c>
      <c r="T84" s="1" t="s">
        <v>1323</v>
      </c>
      <c r="U84" s="1" t="s">
        <v>1324</v>
      </c>
      <c r="V84" s="1" t="s">
        <v>1325</v>
      </c>
    </row>
    <row r="85" s="1" customFormat="1" spans="1:22">
      <c r="A85" s="3">
        <v>999229813638331</v>
      </c>
      <c r="B85" s="1" t="s">
        <v>1732</v>
      </c>
      <c r="C85" s="1" t="s">
        <v>1778</v>
      </c>
      <c r="D85" s="1" t="s">
        <v>1437</v>
      </c>
      <c r="E85" s="1" t="s">
        <v>1779</v>
      </c>
      <c r="F85" s="1" t="s">
        <v>1657</v>
      </c>
      <c r="G85" s="1" t="s">
        <v>1499</v>
      </c>
      <c r="H85" s="1" t="s">
        <v>1314</v>
      </c>
      <c r="I85" s="1" t="s">
        <v>1780</v>
      </c>
      <c r="J85" s="1" t="s">
        <v>30</v>
      </c>
      <c r="K85" s="1" t="s">
        <v>1781</v>
      </c>
      <c r="L85" s="1" t="s">
        <v>1781</v>
      </c>
      <c r="M85" s="1" t="s">
        <v>1317</v>
      </c>
      <c r="N85" s="1" t="s">
        <v>1317</v>
      </c>
      <c r="O85" s="1" t="s">
        <v>1318</v>
      </c>
      <c r="P85" s="1" t="s">
        <v>1319</v>
      </c>
      <c r="Q85" s="1" t="s">
        <v>1320</v>
      </c>
      <c r="R85" s="1" t="s">
        <v>1782</v>
      </c>
      <c r="S85" s="1" t="s">
        <v>1322</v>
      </c>
      <c r="T85" s="1" t="s">
        <v>1323</v>
      </c>
      <c r="U85" s="1" t="s">
        <v>1324</v>
      </c>
      <c r="V85" s="1" t="s">
        <v>1442</v>
      </c>
    </row>
    <row r="86" s="1" customFormat="1" spans="1:22">
      <c r="A86" s="3">
        <v>999229812285570</v>
      </c>
      <c r="B86" s="1" t="s">
        <v>1732</v>
      </c>
      <c r="C86" s="1" t="s">
        <v>1783</v>
      </c>
      <c r="D86" s="1" t="s">
        <v>1350</v>
      </c>
      <c r="E86" s="1" t="s">
        <v>1784</v>
      </c>
      <c r="F86" s="1" t="s">
        <v>1599</v>
      </c>
      <c r="G86" s="1" t="s">
        <v>1422</v>
      </c>
      <c r="H86" s="1" t="s">
        <v>1314</v>
      </c>
      <c r="I86" s="1" t="s">
        <v>1785</v>
      </c>
      <c r="J86" s="1" t="s">
        <v>30</v>
      </c>
      <c r="K86" s="1" t="s">
        <v>1786</v>
      </c>
      <c r="L86" s="1" t="s">
        <v>1786</v>
      </c>
      <c r="M86" s="1" t="s">
        <v>1317</v>
      </c>
      <c r="N86" s="1" t="s">
        <v>1317</v>
      </c>
      <c r="O86" s="1" t="s">
        <v>1318</v>
      </c>
      <c r="P86" s="1" t="s">
        <v>1319</v>
      </c>
      <c r="Q86" s="1" t="s">
        <v>1320</v>
      </c>
      <c r="R86" s="1" t="s">
        <v>1787</v>
      </c>
      <c r="S86" s="1" t="s">
        <v>1322</v>
      </c>
      <c r="T86" s="1" t="s">
        <v>1323</v>
      </c>
      <c r="U86" s="1" t="s">
        <v>1324</v>
      </c>
      <c r="V86" s="1" t="s">
        <v>1355</v>
      </c>
    </row>
    <row r="87" s="1" customFormat="1" spans="1:22">
      <c r="A87" s="3">
        <v>999229810726956</v>
      </c>
      <c r="B87" s="1" t="s">
        <v>1732</v>
      </c>
      <c r="C87" s="1" t="s">
        <v>1788</v>
      </c>
      <c r="D87" s="1" t="s">
        <v>1789</v>
      </c>
      <c r="E87" s="1" t="s">
        <v>1790</v>
      </c>
      <c r="F87" s="1" t="s">
        <v>1657</v>
      </c>
      <c r="G87" s="1" t="s">
        <v>1499</v>
      </c>
      <c r="H87" s="1" t="s">
        <v>1314</v>
      </c>
      <c r="I87" s="1" t="s">
        <v>1791</v>
      </c>
      <c r="J87" s="1" t="s">
        <v>30</v>
      </c>
      <c r="K87" s="1" t="s">
        <v>1792</v>
      </c>
      <c r="L87" s="1" t="s">
        <v>1792</v>
      </c>
      <c r="M87" s="1" t="s">
        <v>1317</v>
      </c>
      <c r="N87" s="1" t="s">
        <v>1317</v>
      </c>
      <c r="O87" s="1" t="s">
        <v>1318</v>
      </c>
      <c r="P87" s="1" t="s">
        <v>1319</v>
      </c>
      <c r="Q87" s="1" t="s">
        <v>1320</v>
      </c>
      <c r="R87" s="1" t="s">
        <v>1793</v>
      </c>
      <c r="S87" s="1" t="s">
        <v>1322</v>
      </c>
      <c r="T87" s="1" t="s">
        <v>1323</v>
      </c>
      <c r="U87" s="1" t="s">
        <v>1324</v>
      </c>
      <c r="V87" s="1" t="s">
        <v>1325</v>
      </c>
    </row>
    <row r="88" s="1" customFormat="1" spans="1:22">
      <c r="A88" s="3">
        <v>999229809889606</v>
      </c>
      <c r="B88" s="1" t="s">
        <v>1732</v>
      </c>
      <c r="C88" s="1" t="s">
        <v>1794</v>
      </c>
      <c r="D88" s="1" t="s">
        <v>1795</v>
      </c>
      <c r="E88" s="1" t="s">
        <v>1796</v>
      </c>
      <c r="F88" s="1" t="s">
        <v>1332</v>
      </c>
      <c r="G88" s="1" t="s">
        <v>1309</v>
      </c>
      <c r="H88" s="1" t="s">
        <v>1314</v>
      </c>
      <c r="I88" s="1" t="s">
        <v>1797</v>
      </c>
      <c r="J88" s="1" t="s">
        <v>30</v>
      </c>
      <c r="K88" s="1" t="s">
        <v>1798</v>
      </c>
      <c r="L88" s="1" t="s">
        <v>1798</v>
      </c>
      <c r="M88" s="1" t="s">
        <v>1317</v>
      </c>
      <c r="N88" s="1" t="s">
        <v>1317</v>
      </c>
      <c r="O88" s="1" t="s">
        <v>1318</v>
      </c>
      <c r="P88" s="1" t="s">
        <v>1319</v>
      </c>
      <c r="Q88" s="1" t="s">
        <v>1320</v>
      </c>
      <c r="R88" s="1" t="s">
        <v>1799</v>
      </c>
      <c r="S88" s="1" t="s">
        <v>1322</v>
      </c>
      <c r="T88" s="1" t="s">
        <v>1323</v>
      </c>
      <c r="U88" s="1" t="s">
        <v>1324</v>
      </c>
      <c r="V88" s="1" t="s">
        <v>1393</v>
      </c>
    </row>
    <row r="89" s="1" customFormat="1" spans="1:22">
      <c r="A89" s="3">
        <v>999229809879567</v>
      </c>
      <c r="B89" s="1" t="s">
        <v>1732</v>
      </c>
      <c r="C89" s="1" t="s">
        <v>1800</v>
      </c>
      <c r="D89" s="1" t="s">
        <v>1795</v>
      </c>
      <c r="E89" s="1" t="s">
        <v>1801</v>
      </c>
      <c r="F89" s="1" t="s">
        <v>1332</v>
      </c>
      <c r="G89" s="1" t="s">
        <v>1309</v>
      </c>
      <c r="H89" s="1" t="s">
        <v>1314</v>
      </c>
      <c r="I89" s="1" t="s">
        <v>1797</v>
      </c>
      <c r="J89" s="1" t="s">
        <v>30</v>
      </c>
      <c r="K89" s="1" t="s">
        <v>1798</v>
      </c>
      <c r="L89" s="1" t="s">
        <v>1798</v>
      </c>
      <c r="M89" s="1" t="s">
        <v>1317</v>
      </c>
      <c r="N89" s="1" t="s">
        <v>1317</v>
      </c>
      <c r="O89" s="1" t="s">
        <v>1318</v>
      </c>
      <c r="P89" s="1" t="s">
        <v>1319</v>
      </c>
      <c r="Q89" s="1" t="s">
        <v>1320</v>
      </c>
      <c r="R89" s="1" t="s">
        <v>1802</v>
      </c>
      <c r="S89" s="1" t="s">
        <v>1322</v>
      </c>
      <c r="T89" s="1" t="s">
        <v>1323</v>
      </c>
      <c r="U89" s="1" t="s">
        <v>1324</v>
      </c>
      <c r="V89" s="1" t="s">
        <v>1393</v>
      </c>
    </row>
    <row r="90" s="1" customFormat="1" spans="1:22">
      <c r="A90" s="3">
        <v>999229807717698</v>
      </c>
      <c r="B90" s="1" t="s">
        <v>1803</v>
      </c>
      <c r="C90" s="1" t="s">
        <v>1804</v>
      </c>
      <c r="D90" s="1" t="s">
        <v>1805</v>
      </c>
      <c r="E90" s="1" t="s">
        <v>1806</v>
      </c>
      <c r="F90" s="1" t="s">
        <v>1356</v>
      </c>
      <c r="G90" s="1" t="s">
        <v>1313</v>
      </c>
      <c r="H90" s="1" t="s">
        <v>1314</v>
      </c>
      <c r="I90" s="1" t="s">
        <v>1807</v>
      </c>
      <c r="J90" s="1" t="s">
        <v>30</v>
      </c>
      <c r="K90" s="1" t="s">
        <v>1808</v>
      </c>
      <c r="L90" s="1" t="s">
        <v>1808</v>
      </c>
      <c r="M90" s="1" t="s">
        <v>1317</v>
      </c>
      <c r="N90" s="1" t="s">
        <v>1317</v>
      </c>
      <c r="O90" s="1" t="s">
        <v>1318</v>
      </c>
      <c r="P90" s="1" t="s">
        <v>1319</v>
      </c>
      <c r="Q90" s="1" t="s">
        <v>1320</v>
      </c>
      <c r="R90" s="1" t="s">
        <v>1809</v>
      </c>
      <c r="S90" s="1" t="s">
        <v>1322</v>
      </c>
      <c r="T90" s="1" t="s">
        <v>1323</v>
      </c>
      <c r="U90" s="1" t="s">
        <v>1324</v>
      </c>
      <c r="V90" s="1" t="s">
        <v>1325</v>
      </c>
    </row>
    <row r="91" s="1" customFormat="1" spans="1:22">
      <c r="A91" s="3">
        <v>999229807099275</v>
      </c>
      <c r="B91" s="1" t="s">
        <v>1803</v>
      </c>
      <c r="C91" s="1" t="s">
        <v>1810</v>
      </c>
      <c r="D91" s="1" t="s">
        <v>1739</v>
      </c>
      <c r="E91" s="1" t="s">
        <v>1811</v>
      </c>
      <c r="F91" s="1" t="s">
        <v>1657</v>
      </c>
      <c r="G91" s="1" t="s">
        <v>1356</v>
      </c>
      <c r="H91" s="1" t="s">
        <v>1314</v>
      </c>
      <c r="I91" s="1" t="s">
        <v>1812</v>
      </c>
      <c r="J91" s="1" t="s">
        <v>30</v>
      </c>
      <c r="K91" s="1" t="s">
        <v>1813</v>
      </c>
      <c r="L91" s="1" t="s">
        <v>1813</v>
      </c>
      <c r="M91" s="1" t="s">
        <v>1317</v>
      </c>
      <c r="N91" s="1" t="s">
        <v>1317</v>
      </c>
      <c r="O91" s="1" t="s">
        <v>1318</v>
      </c>
      <c r="P91" s="1" t="s">
        <v>1319</v>
      </c>
      <c r="Q91" s="1" t="s">
        <v>1320</v>
      </c>
      <c r="R91" s="1" t="s">
        <v>1814</v>
      </c>
      <c r="S91" s="1" t="s">
        <v>1322</v>
      </c>
      <c r="T91" s="1" t="s">
        <v>1323</v>
      </c>
      <c r="U91" s="1" t="s">
        <v>1324</v>
      </c>
      <c r="V91" s="1" t="s">
        <v>1325</v>
      </c>
    </row>
    <row r="92" s="1" customFormat="1" spans="1:22">
      <c r="A92" s="3">
        <v>999229803218407</v>
      </c>
      <c r="B92" s="1" t="s">
        <v>1803</v>
      </c>
      <c r="C92" s="1" t="s">
        <v>1815</v>
      </c>
      <c r="D92" s="1" t="s">
        <v>1816</v>
      </c>
      <c r="E92" s="1" t="s">
        <v>1817</v>
      </c>
      <c r="F92" s="1" t="s">
        <v>1356</v>
      </c>
      <c r="G92" s="1" t="s">
        <v>1332</v>
      </c>
      <c r="H92" s="1" t="s">
        <v>1314</v>
      </c>
      <c r="I92" s="1" t="s">
        <v>1818</v>
      </c>
      <c r="J92" s="1" t="s">
        <v>30</v>
      </c>
      <c r="K92" s="1" t="s">
        <v>1819</v>
      </c>
      <c r="L92" s="1" t="s">
        <v>1819</v>
      </c>
      <c r="M92" s="1" t="s">
        <v>1317</v>
      </c>
      <c r="N92" s="1" t="s">
        <v>1317</v>
      </c>
      <c r="O92" s="1" t="s">
        <v>1318</v>
      </c>
      <c r="P92" s="1" t="s">
        <v>1319</v>
      </c>
      <c r="Q92" s="1" t="s">
        <v>1320</v>
      </c>
      <c r="R92" s="1" t="s">
        <v>1820</v>
      </c>
      <c r="S92" s="1" t="s">
        <v>1322</v>
      </c>
      <c r="T92" s="1" t="s">
        <v>1323</v>
      </c>
      <c r="U92" s="1" t="s">
        <v>1324</v>
      </c>
      <c r="V92" s="1" t="s">
        <v>1355</v>
      </c>
    </row>
    <row r="93" s="1" customFormat="1" spans="1:22">
      <c r="A93" s="3">
        <v>999229802906691</v>
      </c>
      <c r="B93" s="1" t="s">
        <v>1803</v>
      </c>
      <c r="C93" s="1" t="s">
        <v>1821</v>
      </c>
      <c r="D93" s="1" t="s">
        <v>1822</v>
      </c>
      <c r="E93" s="1" t="s">
        <v>1823</v>
      </c>
      <c r="F93" s="1" t="s">
        <v>1599</v>
      </c>
      <c r="G93" s="1" t="s">
        <v>1499</v>
      </c>
      <c r="H93" s="1" t="s">
        <v>1314</v>
      </c>
      <c r="I93" s="1" t="s">
        <v>1824</v>
      </c>
      <c r="J93" s="1" t="s">
        <v>30</v>
      </c>
      <c r="K93" s="1" t="s">
        <v>1825</v>
      </c>
      <c r="L93" s="1" t="s">
        <v>1825</v>
      </c>
      <c r="M93" s="1" t="s">
        <v>1317</v>
      </c>
      <c r="N93" s="1" t="s">
        <v>1317</v>
      </c>
      <c r="O93" s="1" t="s">
        <v>1318</v>
      </c>
      <c r="P93" s="1" t="s">
        <v>1319</v>
      </c>
      <c r="Q93" s="1" t="s">
        <v>1320</v>
      </c>
      <c r="R93" s="1" t="s">
        <v>1826</v>
      </c>
      <c r="S93" s="1" t="s">
        <v>1322</v>
      </c>
      <c r="T93" s="1" t="s">
        <v>1323</v>
      </c>
      <c r="U93" s="1" t="s">
        <v>1324</v>
      </c>
      <c r="V93" s="1" t="s">
        <v>1442</v>
      </c>
    </row>
    <row r="94" s="1" customFormat="1" spans="1:22">
      <c r="A94" s="3">
        <v>999229802402040</v>
      </c>
      <c r="B94" s="1" t="s">
        <v>1803</v>
      </c>
      <c r="C94" s="1" t="s">
        <v>1827</v>
      </c>
      <c r="D94" s="1" t="s">
        <v>1579</v>
      </c>
      <c r="E94" s="1" t="s">
        <v>1828</v>
      </c>
      <c r="F94" s="1" t="s">
        <v>1732</v>
      </c>
      <c r="G94" s="1" t="s">
        <v>1499</v>
      </c>
      <c r="H94" s="1" t="s">
        <v>1314</v>
      </c>
      <c r="I94" s="1" t="s">
        <v>1829</v>
      </c>
      <c r="J94" s="1" t="s">
        <v>30</v>
      </c>
      <c r="K94" s="1" t="s">
        <v>1830</v>
      </c>
      <c r="L94" s="1" t="s">
        <v>1830</v>
      </c>
      <c r="M94" s="1" t="s">
        <v>1317</v>
      </c>
      <c r="N94" s="1" t="s">
        <v>1317</v>
      </c>
      <c r="O94" s="1" t="s">
        <v>1318</v>
      </c>
      <c r="P94" s="1" t="s">
        <v>1319</v>
      </c>
      <c r="Q94" s="1" t="s">
        <v>1320</v>
      </c>
      <c r="R94" s="1" t="s">
        <v>1831</v>
      </c>
      <c r="S94" s="1" t="s">
        <v>1322</v>
      </c>
      <c r="T94" s="1" t="s">
        <v>1323</v>
      </c>
      <c r="U94" s="1" t="s">
        <v>1324</v>
      </c>
      <c r="V94" s="1" t="s">
        <v>1325</v>
      </c>
    </row>
    <row r="95" s="1" customFormat="1" spans="1:22">
      <c r="A95" s="3">
        <v>999229800629835</v>
      </c>
      <c r="B95" s="1" t="s">
        <v>1803</v>
      </c>
      <c r="C95" s="1" t="s">
        <v>1832</v>
      </c>
      <c r="D95" s="1" t="s">
        <v>1833</v>
      </c>
      <c r="E95" s="1" t="s">
        <v>1834</v>
      </c>
      <c r="F95" s="1" t="s">
        <v>1499</v>
      </c>
      <c r="G95" s="1" t="s">
        <v>1399</v>
      </c>
      <c r="H95" s="1" t="s">
        <v>1314</v>
      </c>
      <c r="I95" s="1" t="s">
        <v>1835</v>
      </c>
      <c r="J95" s="1" t="s">
        <v>30</v>
      </c>
      <c r="K95" s="1" t="s">
        <v>1836</v>
      </c>
      <c r="L95" s="1" t="s">
        <v>1836</v>
      </c>
      <c r="M95" s="1" t="s">
        <v>1317</v>
      </c>
      <c r="N95" s="1" t="s">
        <v>1317</v>
      </c>
      <c r="O95" s="1" t="s">
        <v>1318</v>
      </c>
      <c r="P95" s="1" t="s">
        <v>1319</v>
      </c>
      <c r="Q95" s="1" t="s">
        <v>1320</v>
      </c>
      <c r="R95" s="1" t="s">
        <v>1837</v>
      </c>
      <c r="S95" s="1" t="s">
        <v>1322</v>
      </c>
      <c r="T95" s="1" t="s">
        <v>1323</v>
      </c>
      <c r="U95" s="1" t="s">
        <v>1324</v>
      </c>
      <c r="V95" s="1" t="s">
        <v>1325</v>
      </c>
    </row>
    <row r="96" s="1" customFormat="1" spans="1:22">
      <c r="A96" s="3">
        <v>999229775061923</v>
      </c>
      <c r="B96" s="1" t="s">
        <v>1803</v>
      </c>
      <c r="C96" s="1" t="s">
        <v>1838</v>
      </c>
      <c r="D96" s="1" t="s">
        <v>1621</v>
      </c>
      <c r="E96" s="1" t="s">
        <v>1839</v>
      </c>
      <c r="F96" s="1" t="s">
        <v>1599</v>
      </c>
      <c r="G96" s="1" t="s">
        <v>1422</v>
      </c>
      <c r="H96" s="1" t="s">
        <v>1314</v>
      </c>
      <c r="I96" s="1" t="s">
        <v>1840</v>
      </c>
      <c r="J96" s="1" t="s">
        <v>30</v>
      </c>
      <c r="K96" s="1" t="s">
        <v>1841</v>
      </c>
      <c r="L96" s="1" t="s">
        <v>1841</v>
      </c>
      <c r="M96" s="1" t="s">
        <v>1317</v>
      </c>
      <c r="N96" s="1" t="s">
        <v>1317</v>
      </c>
      <c r="O96" s="1" t="s">
        <v>1318</v>
      </c>
      <c r="P96" s="1" t="s">
        <v>1319</v>
      </c>
      <c r="Q96" s="1" t="s">
        <v>1320</v>
      </c>
      <c r="R96" s="1" t="s">
        <v>1842</v>
      </c>
      <c r="S96" s="1" t="s">
        <v>1322</v>
      </c>
      <c r="T96" s="1" t="s">
        <v>1323</v>
      </c>
      <c r="U96" s="1" t="s">
        <v>1324</v>
      </c>
      <c r="V96" s="1" t="s">
        <v>1355</v>
      </c>
    </row>
    <row r="97" s="1" customFormat="1" spans="1:22">
      <c r="A97" s="3">
        <v>999229774456297</v>
      </c>
      <c r="B97" s="1" t="s">
        <v>1803</v>
      </c>
      <c r="C97" s="1" t="s">
        <v>1843</v>
      </c>
      <c r="D97" s="1" t="s">
        <v>1816</v>
      </c>
      <c r="E97" s="1" t="s">
        <v>1817</v>
      </c>
      <c r="F97" s="1" t="s">
        <v>1399</v>
      </c>
      <c r="G97" s="1" t="s">
        <v>1356</v>
      </c>
      <c r="H97" s="1" t="s">
        <v>1314</v>
      </c>
      <c r="I97" s="1" t="s">
        <v>1818</v>
      </c>
      <c r="J97" s="1" t="s">
        <v>30</v>
      </c>
      <c r="K97" s="1" t="s">
        <v>1819</v>
      </c>
      <c r="L97" s="1" t="s">
        <v>1819</v>
      </c>
      <c r="M97" s="1" t="s">
        <v>1317</v>
      </c>
      <c r="N97" s="1" t="s">
        <v>1317</v>
      </c>
      <c r="O97" s="1" t="s">
        <v>1318</v>
      </c>
      <c r="P97" s="1" t="s">
        <v>1319</v>
      </c>
      <c r="Q97" s="1" t="s">
        <v>1320</v>
      </c>
      <c r="R97" s="1" t="s">
        <v>1844</v>
      </c>
      <c r="S97" s="1" t="s">
        <v>1322</v>
      </c>
      <c r="T97" s="1" t="s">
        <v>1323</v>
      </c>
      <c r="U97" s="1" t="s">
        <v>1324</v>
      </c>
      <c r="V97" s="1" t="s">
        <v>1355</v>
      </c>
    </row>
    <row r="98" s="1" customFormat="1" spans="1:22">
      <c r="A98" s="3">
        <v>999229767475999</v>
      </c>
      <c r="B98" s="1" t="s">
        <v>1845</v>
      </c>
      <c r="C98" s="1" t="s">
        <v>1846</v>
      </c>
      <c r="D98" s="1" t="s">
        <v>1327</v>
      </c>
      <c r="E98" s="1" t="s">
        <v>1847</v>
      </c>
      <c r="F98" s="1" t="s">
        <v>1657</v>
      </c>
      <c r="G98" s="1" t="s">
        <v>1499</v>
      </c>
      <c r="H98" s="1" t="s">
        <v>1314</v>
      </c>
      <c r="I98" s="1" t="s">
        <v>1848</v>
      </c>
      <c r="J98" s="1" t="s">
        <v>30</v>
      </c>
      <c r="K98" s="1" t="s">
        <v>1849</v>
      </c>
      <c r="L98" s="1" t="s">
        <v>1849</v>
      </c>
      <c r="M98" s="1" t="s">
        <v>1317</v>
      </c>
      <c r="N98" s="1" t="s">
        <v>1317</v>
      </c>
      <c r="O98" s="1" t="s">
        <v>1318</v>
      </c>
      <c r="P98" s="1" t="s">
        <v>1319</v>
      </c>
      <c r="Q98" s="1" t="s">
        <v>1320</v>
      </c>
      <c r="R98" s="1" t="s">
        <v>1850</v>
      </c>
      <c r="S98" s="1" t="s">
        <v>1322</v>
      </c>
      <c r="T98" s="1" t="s">
        <v>1323</v>
      </c>
      <c r="U98" s="1" t="s">
        <v>1324</v>
      </c>
      <c r="V98" s="1" t="s">
        <v>1325</v>
      </c>
    </row>
    <row r="99" s="1" customFormat="1" spans="1:22">
      <c r="A99" s="3">
        <v>999229766895664</v>
      </c>
      <c r="B99" s="1" t="s">
        <v>1845</v>
      </c>
      <c r="C99" s="1" t="s">
        <v>1851</v>
      </c>
      <c r="D99" s="1" t="s">
        <v>1739</v>
      </c>
      <c r="E99" s="1" t="s">
        <v>1852</v>
      </c>
      <c r="F99" s="1" t="s">
        <v>1399</v>
      </c>
      <c r="G99" s="1" t="s">
        <v>1356</v>
      </c>
      <c r="H99" s="1" t="s">
        <v>1314</v>
      </c>
      <c r="I99" s="1" t="s">
        <v>1853</v>
      </c>
      <c r="J99" s="1" t="s">
        <v>30</v>
      </c>
      <c r="K99" s="1" t="s">
        <v>1854</v>
      </c>
      <c r="L99" s="1" t="s">
        <v>1854</v>
      </c>
      <c r="M99" s="1" t="s">
        <v>1317</v>
      </c>
      <c r="N99" s="1" t="s">
        <v>1317</v>
      </c>
      <c r="O99" s="1" t="s">
        <v>1318</v>
      </c>
      <c r="P99" s="1" t="s">
        <v>1319</v>
      </c>
      <c r="Q99" s="1" t="s">
        <v>1320</v>
      </c>
      <c r="R99" s="1" t="s">
        <v>1855</v>
      </c>
      <c r="S99" s="1" t="s">
        <v>1322</v>
      </c>
      <c r="T99" s="1" t="s">
        <v>1323</v>
      </c>
      <c r="U99" s="1" t="s">
        <v>1324</v>
      </c>
      <c r="V99" s="1" t="s">
        <v>1325</v>
      </c>
    </row>
    <row r="100" s="1" customFormat="1" spans="1:22">
      <c r="A100" s="3">
        <v>29766408420</v>
      </c>
      <c r="B100" s="1" t="s">
        <v>1845</v>
      </c>
      <c r="C100" s="1" t="s">
        <v>1856</v>
      </c>
      <c r="D100" s="1" t="s">
        <v>1621</v>
      </c>
      <c r="E100" s="1" t="s">
        <v>1857</v>
      </c>
      <c r="F100" s="1" t="s">
        <v>1499</v>
      </c>
      <c r="G100" s="1" t="s">
        <v>1356</v>
      </c>
      <c r="H100" s="1" t="s">
        <v>1314</v>
      </c>
      <c r="I100" s="1" t="s">
        <v>1858</v>
      </c>
      <c r="J100" s="1" t="s">
        <v>30</v>
      </c>
      <c r="K100" s="1" t="s">
        <v>1859</v>
      </c>
      <c r="L100" s="1" t="s">
        <v>1859</v>
      </c>
      <c r="M100" s="1" t="s">
        <v>1317</v>
      </c>
      <c r="N100" s="1" t="s">
        <v>1317</v>
      </c>
      <c r="O100" s="1" t="s">
        <v>1318</v>
      </c>
      <c r="P100" s="1" t="s">
        <v>1319</v>
      </c>
      <c r="Q100" s="1" t="s">
        <v>1320</v>
      </c>
      <c r="R100" s="1" t="s">
        <v>1860</v>
      </c>
      <c r="S100" s="1" t="s">
        <v>1322</v>
      </c>
      <c r="T100" s="1" t="s">
        <v>1323</v>
      </c>
      <c r="U100" s="1" t="s">
        <v>1324</v>
      </c>
      <c r="V100" s="1" t="s">
        <v>1355</v>
      </c>
    </row>
    <row r="101" s="1" customFormat="1" spans="1:22">
      <c r="A101" s="3">
        <v>999229764384169</v>
      </c>
      <c r="B101" s="1" t="s">
        <v>1845</v>
      </c>
      <c r="C101" s="1" t="s">
        <v>1861</v>
      </c>
      <c r="D101" s="1" t="s">
        <v>1327</v>
      </c>
      <c r="E101" s="1" t="s">
        <v>1862</v>
      </c>
      <c r="F101" s="1" t="s">
        <v>1657</v>
      </c>
      <c r="G101" s="1" t="s">
        <v>1499</v>
      </c>
      <c r="H101" s="1" t="s">
        <v>1314</v>
      </c>
      <c r="I101" s="1" t="s">
        <v>1848</v>
      </c>
      <c r="J101" s="1" t="s">
        <v>30</v>
      </c>
      <c r="K101" s="1" t="s">
        <v>1849</v>
      </c>
      <c r="L101" s="1" t="s">
        <v>1849</v>
      </c>
      <c r="M101" s="1" t="s">
        <v>1317</v>
      </c>
      <c r="N101" s="1" t="s">
        <v>1317</v>
      </c>
      <c r="O101" s="1" t="s">
        <v>1318</v>
      </c>
      <c r="P101" s="1" t="s">
        <v>1319</v>
      </c>
      <c r="Q101" s="1" t="s">
        <v>1320</v>
      </c>
      <c r="R101" s="1" t="s">
        <v>1863</v>
      </c>
      <c r="S101" s="1" t="s">
        <v>1322</v>
      </c>
      <c r="T101" s="1" t="s">
        <v>1323</v>
      </c>
      <c r="U101" s="1" t="s">
        <v>1324</v>
      </c>
      <c r="V101" s="1" t="s">
        <v>1325</v>
      </c>
    </row>
    <row r="102" s="1" customFormat="1" spans="1:22">
      <c r="A102" s="3">
        <v>29764161064</v>
      </c>
      <c r="B102" s="1" t="s">
        <v>1845</v>
      </c>
      <c r="C102" s="1" t="s">
        <v>1864</v>
      </c>
      <c r="D102" s="1" t="s">
        <v>1388</v>
      </c>
      <c r="E102" s="1" t="s">
        <v>1865</v>
      </c>
      <c r="F102" s="1" t="s">
        <v>1332</v>
      </c>
      <c r="G102" s="1" t="s">
        <v>1309</v>
      </c>
      <c r="H102" s="1" t="s">
        <v>1314</v>
      </c>
      <c r="I102" s="1" t="s">
        <v>1866</v>
      </c>
      <c r="J102" s="1" t="s">
        <v>30</v>
      </c>
      <c r="K102" s="1" t="s">
        <v>1867</v>
      </c>
      <c r="L102" s="1" t="s">
        <v>1867</v>
      </c>
      <c r="M102" s="1" t="s">
        <v>1317</v>
      </c>
      <c r="N102" s="1" t="s">
        <v>1317</v>
      </c>
      <c r="O102" s="1" t="s">
        <v>1318</v>
      </c>
      <c r="P102" s="1" t="s">
        <v>1319</v>
      </c>
      <c r="Q102" s="1" t="s">
        <v>1320</v>
      </c>
      <c r="R102" s="1" t="s">
        <v>1868</v>
      </c>
      <c r="S102" s="1" t="s">
        <v>1322</v>
      </c>
      <c r="T102" s="1" t="s">
        <v>1323</v>
      </c>
      <c r="U102" s="1" t="s">
        <v>1324</v>
      </c>
      <c r="V102" s="1" t="s">
        <v>1393</v>
      </c>
    </row>
    <row r="103" s="1" customFormat="1" spans="1:22">
      <c r="A103" s="3">
        <v>999229761803727</v>
      </c>
      <c r="B103" s="1" t="s">
        <v>1845</v>
      </c>
      <c r="C103" s="1" t="s">
        <v>1869</v>
      </c>
      <c r="D103" s="1" t="s">
        <v>1350</v>
      </c>
      <c r="E103" s="1" t="s">
        <v>1870</v>
      </c>
      <c r="F103" s="1" t="s">
        <v>1356</v>
      </c>
      <c r="G103" s="1" t="s">
        <v>1332</v>
      </c>
      <c r="H103" s="1" t="s">
        <v>1314</v>
      </c>
      <c r="I103" s="1" t="s">
        <v>1871</v>
      </c>
      <c r="J103" s="1" t="s">
        <v>30</v>
      </c>
      <c r="K103" s="1" t="s">
        <v>1872</v>
      </c>
      <c r="L103" s="1" t="s">
        <v>1872</v>
      </c>
      <c r="M103" s="1" t="s">
        <v>1317</v>
      </c>
      <c r="N103" s="1" t="s">
        <v>1317</v>
      </c>
      <c r="O103" s="1" t="s">
        <v>1318</v>
      </c>
      <c r="P103" s="1" t="s">
        <v>1319</v>
      </c>
      <c r="Q103" s="1" t="s">
        <v>1320</v>
      </c>
      <c r="R103" s="1" t="s">
        <v>1873</v>
      </c>
      <c r="S103" s="1" t="s">
        <v>1322</v>
      </c>
      <c r="T103" s="1" t="s">
        <v>1323</v>
      </c>
      <c r="U103" s="1" t="s">
        <v>1324</v>
      </c>
      <c r="V103" s="1" t="s">
        <v>1355</v>
      </c>
    </row>
    <row r="104" s="1" customFormat="1" spans="1:22">
      <c r="A104" s="3">
        <v>999229755812869</v>
      </c>
      <c r="B104" s="1" t="s">
        <v>1845</v>
      </c>
      <c r="C104" s="1" t="s">
        <v>1874</v>
      </c>
      <c r="D104" s="1" t="s">
        <v>1601</v>
      </c>
      <c r="E104" s="1" t="s">
        <v>1875</v>
      </c>
      <c r="F104" s="1" t="s">
        <v>1803</v>
      </c>
      <c r="G104" s="1" t="s">
        <v>1313</v>
      </c>
      <c r="H104" s="1" t="s">
        <v>1314</v>
      </c>
      <c r="I104" s="1" t="s">
        <v>1876</v>
      </c>
      <c r="J104" s="1" t="s">
        <v>30</v>
      </c>
      <c r="K104" s="1" t="s">
        <v>1877</v>
      </c>
      <c r="L104" s="1" t="s">
        <v>1877</v>
      </c>
      <c r="M104" s="1" t="s">
        <v>1317</v>
      </c>
      <c r="N104" s="1" t="s">
        <v>1317</v>
      </c>
      <c r="O104" s="1" t="s">
        <v>1318</v>
      </c>
      <c r="P104" s="1" t="s">
        <v>1319</v>
      </c>
      <c r="Q104" s="1" t="s">
        <v>1320</v>
      </c>
      <c r="R104" s="1" t="s">
        <v>1878</v>
      </c>
      <c r="S104" s="1" t="s">
        <v>1322</v>
      </c>
      <c r="T104" s="1" t="s">
        <v>1323</v>
      </c>
      <c r="U104" s="1" t="s">
        <v>1324</v>
      </c>
      <c r="V104" s="1" t="s">
        <v>1355</v>
      </c>
    </row>
    <row r="105" s="1" customFormat="1" spans="1:22">
      <c r="A105" s="3">
        <v>999229750579494</v>
      </c>
      <c r="B105" s="1" t="s">
        <v>1879</v>
      </c>
      <c r="C105" s="1" t="s">
        <v>1880</v>
      </c>
      <c r="D105" s="1" t="s">
        <v>1816</v>
      </c>
      <c r="E105" s="1" t="s">
        <v>1881</v>
      </c>
      <c r="F105" s="1" t="s">
        <v>1356</v>
      </c>
      <c r="G105" s="1" t="s">
        <v>1332</v>
      </c>
      <c r="H105" s="1" t="s">
        <v>1314</v>
      </c>
      <c r="I105" s="1" t="s">
        <v>1882</v>
      </c>
      <c r="J105" s="1" t="s">
        <v>30</v>
      </c>
      <c r="K105" s="1" t="s">
        <v>1883</v>
      </c>
      <c r="L105" s="1" t="s">
        <v>1883</v>
      </c>
      <c r="M105" s="1" t="s">
        <v>1317</v>
      </c>
      <c r="N105" s="1" t="s">
        <v>1317</v>
      </c>
      <c r="O105" s="1" t="s">
        <v>1318</v>
      </c>
      <c r="P105" s="1" t="s">
        <v>1319</v>
      </c>
      <c r="Q105" s="1" t="s">
        <v>1320</v>
      </c>
      <c r="R105" s="1" t="s">
        <v>1884</v>
      </c>
      <c r="S105" s="1" t="s">
        <v>1322</v>
      </c>
      <c r="T105" s="1" t="s">
        <v>1323</v>
      </c>
      <c r="U105" s="1" t="s">
        <v>1324</v>
      </c>
      <c r="V105" s="1" t="s">
        <v>1355</v>
      </c>
    </row>
    <row r="106" s="1" customFormat="1" spans="1:22">
      <c r="A106" s="3">
        <v>999229750437763</v>
      </c>
      <c r="B106" s="1" t="s">
        <v>1879</v>
      </c>
      <c r="C106" s="1" t="s">
        <v>1885</v>
      </c>
      <c r="D106" s="1" t="s">
        <v>1886</v>
      </c>
      <c r="E106" s="1" t="s">
        <v>1887</v>
      </c>
      <c r="F106" s="1" t="s">
        <v>1599</v>
      </c>
      <c r="G106" s="1" t="s">
        <v>1399</v>
      </c>
      <c r="H106" s="1" t="s">
        <v>1314</v>
      </c>
      <c r="I106" s="1" t="s">
        <v>1888</v>
      </c>
      <c r="J106" s="1" t="s">
        <v>30</v>
      </c>
      <c r="K106" s="1" t="s">
        <v>1889</v>
      </c>
      <c r="L106" s="1" t="s">
        <v>1889</v>
      </c>
      <c r="M106" s="1" t="s">
        <v>1317</v>
      </c>
      <c r="N106" s="1" t="s">
        <v>1317</v>
      </c>
      <c r="O106" s="1" t="s">
        <v>1318</v>
      </c>
      <c r="P106" s="1" t="s">
        <v>1319</v>
      </c>
      <c r="Q106" s="1" t="s">
        <v>1320</v>
      </c>
      <c r="R106" s="1" t="s">
        <v>1890</v>
      </c>
      <c r="S106" s="1" t="s">
        <v>1322</v>
      </c>
      <c r="T106" s="1" t="s">
        <v>1323</v>
      </c>
      <c r="U106" s="1" t="s">
        <v>1324</v>
      </c>
      <c r="V106" s="1" t="s">
        <v>1355</v>
      </c>
    </row>
    <row r="107" s="1" customFormat="1" spans="1:22">
      <c r="A107" s="3">
        <v>999229749655908</v>
      </c>
      <c r="B107" s="1" t="s">
        <v>1879</v>
      </c>
      <c r="C107" s="1" t="s">
        <v>1891</v>
      </c>
      <c r="D107" s="1" t="s">
        <v>1892</v>
      </c>
      <c r="E107" s="1" t="s">
        <v>1893</v>
      </c>
      <c r="F107" s="1" t="s">
        <v>1356</v>
      </c>
      <c r="G107" s="1" t="s">
        <v>1313</v>
      </c>
      <c r="H107" s="1" t="s">
        <v>1314</v>
      </c>
      <c r="I107" s="1" t="s">
        <v>1894</v>
      </c>
      <c r="J107" s="1" t="s">
        <v>30</v>
      </c>
      <c r="K107" s="1" t="s">
        <v>1895</v>
      </c>
      <c r="L107" s="1" t="s">
        <v>1895</v>
      </c>
      <c r="M107" s="1" t="s">
        <v>1317</v>
      </c>
      <c r="N107" s="1" t="s">
        <v>1317</v>
      </c>
      <c r="O107" s="1" t="s">
        <v>1318</v>
      </c>
      <c r="P107" s="1" t="s">
        <v>1319</v>
      </c>
      <c r="Q107" s="1" t="s">
        <v>1320</v>
      </c>
      <c r="R107" s="1" t="s">
        <v>1896</v>
      </c>
      <c r="S107" s="1" t="s">
        <v>1322</v>
      </c>
      <c r="T107" s="1" t="s">
        <v>1323</v>
      </c>
      <c r="U107" s="1" t="s">
        <v>1324</v>
      </c>
      <c r="V107" s="1" t="s">
        <v>1325</v>
      </c>
    </row>
    <row r="108" s="1" customFormat="1" spans="1:22">
      <c r="A108" s="3">
        <v>999229747451340</v>
      </c>
      <c r="B108" s="1" t="s">
        <v>1879</v>
      </c>
      <c r="C108" s="1" t="s">
        <v>1897</v>
      </c>
      <c r="D108" s="1" t="s">
        <v>1898</v>
      </c>
      <c r="E108" s="1" t="s">
        <v>1899</v>
      </c>
      <c r="F108" s="1" t="s">
        <v>1599</v>
      </c>
      <c r="G108" s="1" t="s">
        <v>1499</v>
      </c>
      <c r="H108" s="1" t="s">
        <v>1314</v>
      </c>
      <c r="I108" s="1" t="s">
        <v>1900</v>
      </c>
      <c r="J108" s="1" t="s">
        <v>30</v>
      </c>
      <c r="K108" s="1" t="s">
        <v>1901</v>
      </c>
      <c r="L108" s="1" t="s">
        <v>1901</v>
      </c>
      <c r="M108" s="1" t="s">
        <v>1317</v>
      </c>
      <c r="N108" s="1" t="s">
        <v>1317</v>
      </c>
      <c r="O108" s="1" t="s">
        <v>1318</v>
      </c>
      <c r="P108" s="1" t="s">
        <v>1319</v>
      </c>
      <c r="Q108" s="1" t="s">
        <v>1320</v>
      </c>
      <c r="R108" s="1" t="s">
        <v>1902</v>
      </c>
      <c r="S108" s="1" t="s">
        <v>1322</v>
      </c>
      <c r="T108" s="1" t="s">
        <v>1323</v>
      </c>
      <c r="U108" s="1" t="s">
        <v>1324</v>
      </c>
      <c r="V108" s="1" t="s">
        <v>1903</v>
      </c>
    </row>
    <row r="109" s="1" customFormat="1" spans="1:22">
      <c r="A109" s="3">
        <v>999229742314414</v>
      </c>
      <c r="B109" s="1" t="s">
        <v>1879</v>
      </c>
      <c r="C109" s="1" t="s">
        <v>1904</v>
      </c>
      <c r="D109" s="1" t="s">
        <v>1559</v>
      </c>
      <c r="E109" s="1" t="s">
        <v>1905</v>
      </c>
      <c r="F109" s="1" t="s">
        <v>1599</v>
      </c>
      <c r="G109" s="1" t="s">
        <v>1399</v>
      </c>
      <c r="H109" s="1" t="s">
        <v>1314</v>
      </c>
      <c r="I109" s="1" t="s">
        <v>1906</v>
      </c>
      <c r="J109" s="1" t="s">
        <v>30</v>
      </c>
      <c r="K109" s="1" t="s">
        <v>1907</v>
      </c>
      <c r="L109" s="1" t="s">
        <v>1907</v>
      </c>
      <c r="M109" s="1" t="s">
        <v>1317</v>
      </c>
      <c r="N109" s="1" t="s">
        <v>1317</v>
      </c>
      <c r="O109" s="1" t="s">
        <v>1318</v>
      </c>
      <c r="P109" s="1" t="s">
        <v>1319</v>
      </c>
      <c r="Q109" s="1" t="s">
        <v>1320</v>
      </c>
      <c r="R109" s="1" t="s">
        <v>1908</v>
      </c>
      <c r="S109" s="1" t="s">
        <v>1322</v>
      </c>
      <c r="T109" s="1" t="s">
        <v>1323</v>
      </c>
      <c r="U109" s="1" t="s">
        <v>1324</v>
      </c>
      <c r="V109" s="1" t="s">
        <v>1355</v>
      </c>
    </row>
    <row r="110" s="1" customFormat="1" spans="1:22">
      <c r="A110" s="3">
        <v>999229742200084</v>
      </c>
      <c r="B110" s="1" t="s">
        <v>1879</v>
      </c>
      <c r="C110" s="1" t="s">
        <v>1909</v>
      </c>
      <c r="D110" s="1" t="s">
        <v>1382</v>
      </c>
      <c r="E110" s="1" t="s">
        <v>1910</v>
      </c>
      <c r="F110" s="1" t="s">
        <v>1356</v>
      </c>
      <c r="G110" s="1" t="s">
        <v>1313</v>
      </c>
      <c r="H110" s="1" t="s">
        <v>1314</v>
      </c>
      <c r="I110" s="1" t="s">
        <v>1911</v>
      </c>
      <c r="J110" s="1" t="s">
        <v>30</v>
      </c>
      <c r="K110" s="1" t="s">
        <v>1912</v>
      </c>
      <c r="L110" s="1" t="s">
        <v>1912</v>
      </c>
      <c r="M110" s="1" t="s">
        <v>1317</v>
      </c>
      <c r="N110" s="1" t="s">
        <v>1317</v>
      </c>
      <c r="O110" s="1" t="s">
        <v>1318</v>
      </c>
      <c r="P110" s="1" t="s">
        <v>1319</v>
      </c>
      <c r="Q110" s="1" t="s">
        <v>1320</v>
      </c>
      <c r="R110" s="1" t="s">
        <v>1913</v>
      </c>
      <c r="S110" s="1" t="s">
        <v>1322</v>
      </c>
      <c r="T110" s="1" t="s">
        <v>1323</v>
      </c>
      <c r="U110" s="1" t="s">
        <v>1324</v>
      </c>
      <c r="V110" s="1" t="s">
        <v>1325</v>
      </c>
    </row>
    <row r="111" s="1" customFormat="1" spans="1:22">
      <c r="A111" s="3">
        <v>999229741997718</v>
      </c>
      <c r="B111" s="1" t="s">
        <v>1879</v>
      </c>
      <c r="C111" s="1" t="s">
        <v>1914</v>
      </c>
      <c r="D111" s="1" t="s">
        <v>1444</v>
      </c>
      <c r="E111" s="1" t="s">
        <v>1915</v>
      </c>
      <c r="F111" s="1" t="s">
        <v>1732</v>
      </c>
      <c r="G111" s="1" t="s">
        <v>1499</v>
      </c>
      <c r="H111" s="1" t="s">
        <v>1314</v>
      </c>
      <c r="I111" s="1" t="s">
        <v>1916</v>
      </c>
      <c r="J111" s="1" t="s">
        <v>30</v>
      </c>
      <c r="K111" s="1" t="s">
        <v>1917</v>
      </c>
      <c r="L111" s="1" t="s">
        <v>1917</v>
      </c>
      <c r="M111" s="1" t="s">
        <v>1317</v>
      </c>
      <c r="N111" s="1" t="s">
        <v>1317</v>
      </c>
      <c r="O111" s="1" t="s">
        <v>1318</v>
      </c>
      <c r="P111" s="1" t="s">
        <v>1319</v>
      </c>
      <c r="Q111" s="1" t="s">
        <v>1320</v>
      </c>
      <c r="R111" s="1" t="s">
        <v>1918</v>
      </c>
      <c r="S111" s="1" t="s">
        <v>1322</v>
      </c>
      <c r="T111" s="1" t="s">
        <v>1323</v>
      </c>
      <c r="U111" s="1" t="s">
        <v>1324</v>
      </c>
      <c r="V111" s="1" t="s">
        <v>1325</v>
      </c>
    </row>
    <row r="112" s="1" customFormat="1" spans="1:22">
      <c r="A112" s="3">
        <v>999229741308883</v>
      </c>
      <c r="B112" s="1" t="s">
        <v>1879</v>
      </c>
      <c r="C112" s="1" t="s">
        <v>1919</v>
      </c>
      <c r="D112" s="1" t="s">
        <v>1920</v>
      </c>
      <c r="E112" s="1" t="s">
        <v>1921</v>
      </c>
      <c r="F112" s="1" t="s">
        <v>1399</v>
      </c>
      <c r="G112" s="1" t="s">
        <v>1356</v>
      </c>
      <c r="H112" s="1" t="s">
        <v>1314</v>
      </c>
      <c r="I112" s="1" t="s">
        <v>1922</v>
      </c>
      <c r="J112" s="1" t="s">
        <v>30</v>
      </c>
      <c r="K112" s="1" t="s">
        <v>1923</v>
      </c>
      <c r="L112" s="1" t="s">
        <v>1923</v>
      </c>
      <c r="M112" s="1" t="s">
        <v>1317</v>
      </c>
      <c r="N112" s="1" t="s">
        <v>1317</v>
      </c>
      <c r="O112" s="1" t="s">
        <v>1318</v>
      </c>
      <c r="P112" s="1" t="s">
        <v>1319</v>
      </c>
      <c r="Q112" s="1" t="s">
        <v>1320</v>
      </c>
      <c r="R112" s="1" t="s">
        <v>1924</v>
      </c>
      <c r="S112" s="1" t="s">
        <v>1322</v>
      </c>
      <c r="T112" s="1" t="s">
        <v>1323</v>
      </c>
      <c r="U112" s="1" t="s">
        <v>1324</v>
      </c>
      <c r="V112" s="1" t="s">
        <v>1325</v>
      </c>
    </row>
    <row r="113" s="1" customFormat="1" spans="1:22">
      <c r="A113" s="3">
        <v>999229741253672</v>
      </c>
      <c r="B113" s="1" t="s">
        <v>1879</v>
      </c>
      <c r="C113" s="1" t="s">
        <v>1925</v>
      </c>
      <c r="D113" s="1" t="s">
        <v>1926</v>
      </c>
      <c r="E113" s="1" t="s">
        <v>1927</v>
      </c>
      <c r="F113" s="1" t="s">
        <v>1657</v>
      </c>
      <c r="G113" s="1" t="s">
        <v>1499</v>
      </c>
      <c r="H113" s="1" t="s">
        <v>1314</v>
      </c>
      <c r="I113" s="1" t="s">
        <v>1928</v>
      </c>
      <c r="J113" s="1" t="s">
        <v>30</v>
      </c>
      <c r="K113" s="1" t="s">
        <v>1929</v>
      </c>
      <c r="L113" s="1" t="s">
        <v>1929</v>
      </c>
      <c r="M113" s="1" t="s">
        <v>1317</v>
      </c>
      <c r="N113" s="1" t="s">
        <v>1317</v>
      </c>
      <c r="O113" s="1" t="s">
        <v>1318</v>
      </c>
      <c r="P113" s="1" t="s">
        <v>1319</v>
      </c>
      <c r="Q113" s="1" t="s">
        <v>1320</v>
      </c>
      <c r="R113" s="1" t="s">
        <v>1930</v>
      </c>
      <c r="S113" s="1" t="s">
        <v>1322</v>
      </c>
      <c r="T113" s="1" t="s">
        <v>1323</v>
      </c>
      <c r="U113" s="1" t="s">
        <v>1324</v>
      </c>
      <c r="V113" s="1" t="s">
        <v>1355</v>
      </c>
    </row>
    <row r="114" s="1" customFormat="1" spans="1:22">
      <c r="A114" s="3">
        <v>29741220518</v>
      </c>
      <c r="B114" s="1" t="s">
        <v>1879</v>
      </c>
      <c r="C114" s="1" t="s">
        <v>1931</v>
      </c>
      <c r="D114" s="1" t="s">
        <v>1932</v>
      </c>
      <c r="E114" s="1" t="s">
        <v>1933</v>
      </c>
      <c r="F114" s="1" t="s">
        <v>1657</v>
      </c>
      <c r="G114" s="1" t="s">
        <v>1499</v>
      </c>
      <c r="H114" s="1" t="s">
        <v>1314</v>
      </c>
      <c r="I114" s="1" t="s">
        <v>1934</v>
      </c>
      <c r="J114" s="1" t="s">
        <v>30</v>
      </c>
      <c r="K114" s="1" t="s">
        <v>1935</v>
      </c>
      <c r="L114" s="1" t="s">
        <v>1935</v>
      </c>
      <c r="M114" s="1" t="s">
        <v>1317</v>
      </c>
      <c r="N114" s="1" t="s">
        <v>1317</v>
      </c>
      <c r="O114" s="1" t="s">
        <v>1318</v>
      </c>
      <c r="P114" s="1" t="s">
        <v>1319</v>
      </c>
      <c r="Q114" s="1" t="s">
        <v>1320</v>
      </c>
      <c r="R114" s="1" t="s">
        <v>1936</v>
      </c>
      <c r="S114" s="1" t="s">
        <v>1322</v>
      </c>
      <c r="T114" s="1" t="s">
        <v>1323</v>
      </c>
      <c r="U114" s="1" t="s">
        <v>1324</v>
      </c>
      <c r="V114" s="1" t="s">
        <v>1325</v>
      </c>
    </row>
    <row r="115" s="1" customFormat="1" spans="1:22">
      <c r="A115" s="3">
        <v>999229741185812</v>
      </c>
      <c r="B115" s="1" t="s">
        <v>1879</v>
      </c>
      <c r="C115" s="1" t="s">
        <v>1937</v>
      </c>
      <c r="D115" s="1" t="s">
        <v>1424</v>
      </c>
      <c r="E115" s="1" t="s">
        <v>1938</v>
      </c>
      <c r="F115" s="1" t="s">
        <v>1356</v>
      </c>
      <c r="G115" s="1" t="s">
        <v>1309</v>
      </c>
      <c r="H115" s="1" t="s">
        <v>1314</v>
      </c>
      <c r="I115" s="1" t="s">
        <v>1939</v>
      </c>
      <c r="J115" s="1" t="s">
        <v>30</v>
      </c>
      <c r="K115" s="1" t="s">
        <v>1940</v>
      </c>
      <c r="L115" s="1" t="s">
        <v>1940</v>
      </c>
      <c r="M115" s="1" t="s">
        <v>1317</v>
      </c>
      <c r="N115" s="1" t="s">
        <v>1317</v>
      </c>
      <c r="O115" s="1" t="s">
        <v>1318</v>
      </c>
      <c r="P115" s="1" t="s">
        <v>1319</v>
      </c>
      <c r="Q115" s="1" t="s">
        <v>1320</v>
      </c>
      <c r="R115" s="1" t="s">
        <v>1941</v>
      </c>
      <c r="S115" s="1" t="s">
        <v>1322</v>
      </c>
      <c r="T115" s="1" t="s">
        <v>1323</v>
      </c>
      <c r="U115" s="1" t="s">
        <v>1324</v>
      </c>
      <c r="V115" s="1" t="s">
        <v>1355</v>
      </c>
    </row>
    <row r="116" s="1" customFormat="1" spans="1:22">
      <c r="A116" s="3">
        <v>999229740281897</v>
      </c>
      <c r="B116" s="1" t="s">
        <v>1942</v>
      </c>
      <c r="C116" s="1" t="s">
        <v>1943</v>
      </c>
      <c r="D116" s="1" t="s">
        <v>1944</v>
      </c>
      <c r="E116" s="1" t="s">
        <v>1945</v>
      </c>
      <c r="F116" s="1" t="s">
        <v>1599</v>
      </c>
      <c r="G116" s="1" t="s">
        <v>1499</v>
      </c>
      <c r="H116" s="1" t="s">
        <v>1314</v>
      </c>
      <c r="I116" s="1" t="s">
        <v>1946</v>
      </c>
      <c r="J116" s="1" t="s">
        <v>30</v>
      </c>
      <c r="K116" s="1" t="s">
        <v>1947</v>
      </c>
      <c r="L116" s="1" t="s">
        <v>1947</v>
      </c>
      <c r="M116" s="1" t="s">
        <v>1317</v>
      </c>
      <c r="N116" s="1" t="s">
        <v>1317</v>
      </c>
      <c r="O116" s="1" t="s">
        <v>1318</v>
      </c>
      <c r="P116" s="1" t="s">
        <v>1319</v>
      </c>
      <c r="Q116" s="1" t="s">
        <v>1320</v>
      </c>
      <c r="R116" s="1" t="s">
        <v>1948</v>
      </c>
      <c r="S116" s="1" t="s">
        <v>1322</v>
      </c>
      <c r="T116" s="1" t="s">
        <v>1323</v>
      </c>
      <c r="U116" s="1" t="s">
        <v>1324</v>
      </c>
      <c r="V116" s="1" t="s">
        <v>1903</v>
      </c>
    </row>
    <row r="117" s="1" customFormat="1" spans="1:22">
      <c r="A117" s="3">
        <v>999229739453220</v>
      </c>
      <c r="B117" s="1" t="s">
        <v>1942</v>
      </c>
      <c r="C117" s="1" t="s">
        <v>1949</v>
      </c>
      <c r="D117" s="1" t="s">
        <v>1950</v>
      </c>
      <c r="E117" s="1" t="s">
        <v>1951</v>
      </c>
      <c r="F117" s="1" t="s">
        <v>1599</v>
      </c>
      <c r="G117" s="1" t="s">
        <v>1499</v>
      </c>
      <c r="H117" s="1" t="s">
        <v>1314</v>
      </c>
      <c r="I117" s="1" t="s">
        <v>1952</v>
      </c>
      <c r="J117" s="1" t="s">
        <v>30</v>
      </c>
      <c r="K117" s="1" t="s">
        <v>1953</v>
      </c>
      <c r="L117" s="1" t="s">
        <v>1953</v>
      </c>
      <c r="M117" s="1" t="s">
        <v>1317</v>
      </c>
      <c r="N117" s="1" t="s">
        <v>1317</v>
      </c>
      <c r="O117" s="1" t="s">
        <v>1318</v>
      </c>
      <c r="P117" s="1" t="s">
        <v>1319</v>
      </c>
      <c r="Q117" s="1" t="s">
        <v>1320</v>
      </c>
      <c r="R117" s="1" t="s">
        <v>1954</v>
      </c>
      <c r="S117" s="1" t="s">
        <v>1322</v>
      </c>
      <c r="T117" s="1" t="s">
        <v>1323</v>
      </c>
      <c r="U117" s="1" t="s">
        <v>1324</v>
      </c>
      <c r="V117" s="1" t="s">
        <v>1325</v>
      </c>
    </row>
    <row r="118" s="1" customFormat="1" spans="1:22">
      <c r="A118" s="3">
        <v>999229738888737</v>
      </c>
      <c r="B118" s="1" t="s">
        <v>1942</v>
      </c>
      <c r="C118" s="1" t="s">
        <v>1955</v>
      </c>
      <c r="D118" s="1" t="s">
        <v>1956</v>
      </c>
      <c r="E118" s="1" t="s">
        <v>1957</v>
      </c>
      <c r="F118" s="1" t="s">
        <v>1422</v>
      </c>
      <c r="G118" s="1" t="s">
        <v>1356</v>
      </c>
      <c r="H118" s="1" t="s">
        <v>1314</v>
      </c>
      <c r="I118" s="1" t="s">
        <v>1958</v>
      </c>
      <c r="J118" s="1" t="s">
        <v>30</v>
      </c>
      <c r="K118" s="1" t="s">
        <v>1959</v>
      </c>
      <c r="L118" s="1" t="s">
        <v>1959</v>
      </c>
      <c r="M118" s="1" t="s">
        <v>1317</v>
      </c>
      <c r="N118" s="1" t="s">
        <v>1317</v>
      </c>
      <c r="O118" s="1" t="s">
        <v>1318</v>
      </c>
      <c r="P118" s="1" t="s">
        <v>1319</v>
      </c>
      <c r="Q118" s="1" t="s">
        <v>1320</v>
      </c>
      <c r="R118" s="1" t="s">
        <v>1960</v>
      </c>
      <c r="S118" s="1" t="s">
        <v>1322</v>
      </c>
      <c r="T118" s="1" t="s">
        <v>1323</v>
      </c>
      <c r="U118" s="1" t="s">
        <v>1324</v>
      </c>
      <c r="V118" s="1" t="s">
        <v>1355</v>
      </c>
    </row>
    <row r="119" s="1" customFormat="1" spans="1:22">
      <c r="A119" s="3">
        <v>999229737223855</v>
      </c>
      <c r="B119" s="1" t="s">
        <v>1942</v>
      </c>
      <c r="C119" s="1" t="s">
        <v>1961</v>
      </c>
      <c r="D119" s="1" t="s">
        <v>1962</v>
      </c>
      <c r="E119" s="1" t="s">
        <v>1963</v>
      </c>
      <c r="F119" s="1" t="s">
        <v>1309</v>
      </c>
      <c r="G119" s="1" t="s">
        <v>1313</v>
      </c>
      <c r="H119" s="1" t="s">
        <v>1314</v>
      </c>
      <c r="I119" s="1" t="s">
        <v>1964</v>
      </c>
      <c r="J119" s="1" t="s">
        <v>30</v>
      </c>
      <c r="K119" s="1" t="s">
        <v>1965</v>
      </c>
      <c r="L119" s="1" t="s">
        <v>1965</v>
      </c>
      <c r="M119" s="1" t="s">
        <v>1317</v>
      </c>
      <c r="N119" s="1" t="s">
        <v>1317</v>
      </c>
      <c r="O119" s="1" t="s">
        <v>1318</v>
      </c>
      <c r="P119" s="1" t="s">
        <v>1319</v>
      </c>
      <c r="Q119" s="1" t="s">
        <v>1320</v>
      </c>
      <c r="R119" s="1" t="s">
        <v>1966</v>
      </c>
      <c r="S119" s="1" t="s">
        <v>1322</v>
      </c>
      <c r="T119" s="1" t="s">
        <v>1323</v>
      </c>
      <c r="U119" s="1" t="s">
        <v>1324</v>
      </c>
      <c r="V119" s="1" t="s">
        <v>1442</v>
      </c>
    </row>
    <row r="120" s="1" customFormat="1" spans="1:22">
      <c r="A120" s="3">
        <v>999229732821835</v>
      </c>
      <c r="B120" s="1" t="s">
        <v>1942</v>
      </c>
      <c r="C120" s="1" t="s">
        <v>1967</v>
      </c>
      <c r="D120" s="1" t="s">
        <v>1444</v>
      </c>
      <c r="E120" s="1" t="s">
        <v>1968</v>
      </c>
      <c r="F120" s="1" t="s">
        <v>1599</v>
      </c>
      <c r="G120" s="1" t="s">
        <v>1422</v>
      </c>
      <c r="H120" s="1" t="s">
        <v>1314</v>
      </c>
      <c r="I120" s="1" t="s">
        <v>1969</v>
      </c>
      <c r="J120" s="1" t="s">
        <v>30</v>
      </c>
      <c r="K120" s="1" t="s">
        <v>1970</v>
      </c>
      <c r="L120" s="1" t="s">
        <v>1970</v>
      </c>
      <c r="M120" s="1" t="s">
        <v>1317</v>
      </c>
      <c r="N120" s="1" t="s">
        <v>1317</v>
      </c>
      <c r="O120" s="1" t="s">
        <v>1318</v>
      </c>
      <c r="P120" s="1" t="s">
        <v>1319</v>
      </c>
      <c r="Q120" s="1" t="s">
        <v>1320</v>
      </c>
      <c r="R120" s="1" t="s">
        <v>1971</v>
      </c>
      <c r="S120" s="1" t="s">
        <v>1322</v>
      </c>
      <c r="T120" s="1" t="s">
        <v>1323</v>
      </c>
      <c r="U120" s="1" t="s">
        <v>1324</v>
      </c>
      <c r="V120" s="1" t="s">
        <v>1325</v>
      </c>
    </row>
    <row r="121" s="1" customFormat="1" spans="1:22">
      <c r="A121" s="3">
        <v>999229732530221</v>
      </c>
      <c r="B121" s="1" t="s">
        <v>1942</v>
      </c>
      <c r="C121" s="1" t="s">
        <v>1972</v>
      </c>
      <c r="D121" s="1" t="s">
        <v>1973</v>
      </c>
      <c r="E121" s="1" t="s">
        <v>1974</v>
      </c>
      <c r="F121" s="1" t="s">
        <v>1657</v>
      </c>
      <c r="G121" s="1" t="s">
        <v>1422</v>
      </c>
      <c r="H121" s="1" t="s">
        <v>1314</v>
      </c>
      <c r="I121" s="1" t="s">
        <v>1975</v>
      </c>
      <c r="J121" s="1" t="s">
        <v>30</v>
      </c>
      <c r="K121" s="1" t="s">
        <v>1976</v>
      </c>
      <c r="L121" s="1" t="s">
        <v>1976</v>
      </c>
      <c r="M121" s="1" t="s">
        <v>1317</v>
      </c>
      <c r="N121" s="1" t="s">
        <v>1317</v>
      </c>
      <c r="O121" s="1" t="s">
        <v>1318</v>
      </c>
      <c r="P121" s="1" t="s">
        <v>1319</v>
      </c>
      <c r="Q121" s="1" t="s">
        <v>1320</v>
      </c>
      <c r="R121" s="1" t="s">
        <v>1977</v>
      </c>
      <c r="S121" s="1" t="s">
        <v>1322</v>
      </c>
      <c r="T121" s="1" t="s">
        <v>1323</v>
      </c>
      <c r="U121" s="1" t="s">
        <v>1324</v>
      </c>
      <c r="V121" s="1" t="s">
        <v>1325</v>
      </c>
    </row>
    <row r="122" s="1" customFormat="1" spans="1:22">
      <c r="A122" s="3">
        <v>999229705978054</v>
      </c>
      <c r="B122" s="1" t="s">
        <v>1942</v>
      </c>
      <c r="C122" s="1" t="s">
        <v>1978</v>
      </c>
      <c r="D122" s="1" t="s">
        <v>1979</v>
      </c>
      <c r="E122" s="1" t="s">
        <v>1980</v>
      </c>
      <c r="F122" s="1" t="s">
        <v>1422</v>
      </c>
      <c r="G122" s="1" t="s">
        <v>1309</v>
      </c>
      <c r="H122" s="1" t="s">
        <v>1314</v>
      </c>
      <c r="I122" s="1" t="s">
        <v>1981</v>
      </c>
      <c r="J122" s="1" t="s">
        <v>30</v>
      </c>
      <c r="K122" s="1" t="s">
        <v>1982</v>
      </c>
      <c r="L122" s="1" t="s">
        <v>1982</v>
      </c>
      <c r="M122" s="1" t="s">
        <v>1317</v>
      </c>
      <c r="N122" s="1" t="s">
        <v>1317</v>
      </c>
      <c r="O122" s="1" t="s">
        <v>1318</v>
      </c>
      <c r="P122" s="1" t="s">
        <v>1319</v>
      </c>
      <c r="Q122" s="1" t="s">
        <v>1320</v>
      </c>
      <c r="R122" s="1" t="s">
        <v>1983</v>
      </c>
      <c r="S122" s="1" t="s">
        <v>1322</v>
      </c>
      <c r="T122" s="1" t="s">
        <v>1323</v>
      </c>
      <c r="U122" s="1" t="s">
        <v>1324</v>
      </c>
      <c r="V122" s="1" t="s">
        <v>1325</v>
      </c>
    </row>
    <row r="123" s="1" customFormat="1" spans="1:22">
      <c r="A123" s="3">
        <v>999229702284582</v>
      </c>
      <c r="B123" s="1" t="s">
        <v>1984</v>
      </c>
      <c r="C123" s="1" t="s">
        <v>1985</v>
      </c>
      <c r="D123" s="1" t="s">
        <v>1715</v>
      </c>
      <c r="E123" s="1" t="s">
        <v>1986</v>
      </c>
      <c r="F123" s="1" t="s">
        <v>1309</v>
      </c>
      <c r="G123" s="1" t="s">
        <v>1313</v>
      </c>
      <c r="H123" s="1" t="s">
        <v>1314</v>
      </c>
      <c r="I123" s="1" t="s">
        <v>1987</v>
      </c>
      <c r="J123" s="1" t="s">
        <v>30</v>
      </c>
      <c r="K123" s="1" t="s">
        <v>1988</v>
      </c>
      <c r="L123" s="1" t="s">
        <v>1988</v>
      </c>
      <c r="M123" s="1" t="s">
        <v>1317</v>
      </c>
      <c r="N123" s="1" t="s">
        <v>1317</v>
      </c>
      <c r="O123" s="1" t="s">
        <v>1318</v>
      </c>
      <c r="P123" s="1" t="s">
        <v>1319</v>
      </c>
      <c r="Q123" s="1" t="s">
        <v>1320</v>
      </c>
      <c r="R123" s="1" t="s">
        <v>1989</v>
      </c>
      <c r="S123" s="1" t="s">
        <v>1322</v>
      </c>
      <c r="T123" s="1" t="s">
        <v>1323</v>
      </c>
      <c r="U123" s="1" t="s">
        <v>1324</v>
      </c>
      <c r="V123" s="1" t="s">
        <v>1325</v>
      </c>
    </row>
    <row r="124" s="1" customFormat="1" spans="1:22">
      <c r="A124" s="3">
        <v>29701322665</v>
      </c>
      <c r="B124" s="1" t="s">
        <v>1984</v>
      </c>
      <c r="C124" s="1" t="s">
        <v>1990</v>
      </c>
      <c r="D124" s="1" t="s">
        <v>1739</v>
      </c>
      <c r="E124" s="1" t="s">
        <v>1991</v>
      </c>
      <c r="F124" s="1" t="s">
        <v>1599</v>
      </c>
      <c r="G124" s="1" t="s">
        <v>1332</v>
      </c>
      <c r="H124" s="1" t="s">
        <v>1314</v>
      </c>
      <c r="I124" s="1" t="s">
        <v>1992</v>
      </c>
      <c r="J124" s="1" t="s">
        <v>30</v>
      </c>
      <c r="K124" s="1" t="s">
        <v>1993</v>
      </c>
      <c r="L124" s="1" t="s">
        <v>1993</v>
      </c>
      <c r="M124" s="1" t="s">
        <v>1317</v>
      </c>
      <c r="N124" s="1" t="s">
        <v>1317</v>
      </c>
      <c r="O124" s="1" t="s">
        <v>1318</v>
      </c>
      <c r="P124" s="1" t="s">
        <v>1319</v>
      </c>
      <c r="Q124" s="1" t="s">
        <v>1320</v>
      </c>
      <c r="R124" s="1" t="s">
        <v>1994</v>
      </c>
      <c r="S124" s="1" t="s">
        <v>1322</v>
      </c>
      <c r="T124" s="1" t="s">
        <v>1323</v>
      </c>
      <c r="U124" s="1" t="s">
        <v>1324</v>
      </c>
      <c r="V124" s="1" t="s">
        <v>1325</v>
      </c>
    </row>
    <row r="125" s="1" customFormat="1" spans="1:22">
      <c r="A125" s="3">
        <v>999229693390382</v>
      </c>
      <c r="B125" s="1" t="s">
        <v>1984</v>
      </c>
      <c r="C125" s="1" t="s">
        <v>1995</v>
      </c>
      <c r="D125" s="1" t="s">
        <v>1747</v>
      </c>
      <c r="E125" s="1" t="s">
        <v>1996</v>
      </c>
      <c r="F125" s="1" t="s">
        <v>1332</v>
      </c>
      <c r="G125" s="1" t="s">
        <v>1313</v>
      </c>
      <c r="H125" s="1" t="s">
        <v>1314</v>
      </c>
      <c r="I125" s="1" t="s">
        <v>1997</v>
      </c>
      <c r="J125" s="1" t="s">
        <v>30</v>
      </c>
      <c r="K125" s="1" t="s">
        <v>1998</v>
      </c>
      <c r="L125" s="1" t="s">
        <v>1998</v>
      </c>
      <c r="M125" s="1" t="s">
        <v>1317</v>
      </c>
      <c r="N125" s="1" t="s">
        <v>1317</v>
      </c>
      <c r="O125" s="1" t="s">
        <v>1318</v>
      </c>
      <c r="P125" s="1" t="s">
        <v>1319</v>
      </c>
      <c r="Q125" s="1" t="s">
        <v>1320</v>
      </c>
      <c r="R125" s="1" t="s">
        <v>1999</v>
      </c>
      <c r="S125" s="1" t="s">
        <v>1322</v>
      </c>
      <c r="T125" s="1" t="s">
        <v>1323</v>
      </c>
      <c r="U125" s="1" t="s">
        <v>1324</v>
      </c>
      <c r="V125" s="1" t="s">
        <v>1325</v>
      </c>
    </row>
    <row r="126" s="1" customFormat="1" spans="1:22">
      <c r="A126" s="3">
        <v>999229693016710</v>
      </c>
      <c r="B126" s="1" t="s">
        <v>1984</v>
      </c>
      <c r="C126" s="1" t="s">
        <v>2000</v>
      </c>
      <c r="D126" s="1" t="s">
        <v>1805</v>
      </c>
      <c r="E126" s="1" t="s">
        <v>2001</v>
      </c>
      <c r="F126" s="1" t="s">
        <v>1422</v>
      </c>
      <c r="G126" s="1" t="s">
        <v>1332</v>
      </c>
      <c r="H126" s="1" t="s">
        <v>1314</v>
      </c>
      <c r="I126" s="1" t="s">
        <v>2002</v>
      </c>
      <c r="J126" s="1" t="s">
        <v>30</v>
      </c>
      <c r="K126" s="1" t="s">
        <v>2003</v>
      </c>
      <c r="L126" s="1" t="s">
        <v>2003</v>
      </c>
      <c r="M126" s="1" t="s">
        <v>1317</v>
      </c>
      <c r="N126" s="1" t="s">
        <v>1317</v>
      </c>
      <c r="O126" s="1" t="s">
        <v>1318</v>
      </c>
      <c r="P126" s="1" t="s">
        <v>1319</v>
      </c>
      <c r="Q126" s="1" t="s">
        <v>1320</v>
      </c>
      <c r="R126" s="1" t="s">
        <v>2004</v>
      </c>
      <c r="S126" s="1" t="s">
        <v>1322</v>
      </c>
      <c r="T126" s="1" t="s">
        <v>1323</v>
      </c>
      <c r="U126" s="1" t="s">
        <v>1324</v>
      </c>
      <c r="V126" s="1" t="s">
        <v>1325</v>
      </c>
    </row>
    <row r="127" s="1" customFormat="1" spans="1:22">
      <c r="A127" s="3">
        <v>29692093224</v>
      </c>
      <c r="B127" s="1" t="s">
        <v>1984</v>
      </c>
      <c r="C127" s="1" t="s">
        <v>2005</v>
      </c>
      <c r="D127" s="1" t="s">
        <v>1444</v>
      </c>
      <c r="E127" s="1" t="s">
        <v>2006</v>
      </c>
      <c r="F127" s="1" t="s">
        <v>1332</v>
      </c>
      <c r="G127" s="1" t="s">
        <v>1313</v>
      </c>
      <c r="H127" s="1" t="s">
        <v>1314</v>
      </c>
      <c r="I127" s="1" t="s">
        <v>2007</v>
      </c>
      <c r="J127" s="1" t="s">
        <v>30</v>
      </c>
      <c r="K127" s="1" t="s">
        <v>2008</v>
      </c>
      <c r="L127" s="1" t="s">
        <v>2008</v>
      </c>
      <c r="M127" s="1" t="s">
        <v>1317</v>
      </c>
      <c r="N127" s="1" t="s">
        <v>1317</v>
      </c>
      <c r="O127" s="1" t="s">
        <v>1318</v>
      </c>
      <c r="P127" s="1" t="s">
        <v>1319</v>
      </c>
      <c r="Q127" s="1" t="s">
        <v>1320</v>
      </c>
      <c r="R127" s="1" t="s">
        <v>2009</v>
      </c>
      <c r="S127" s="1" t="s">
        <v>1322</v>
      </c>
      <c r="T127" s="1" t="s">
        <v>1323</v>
      </c>
      <c r="U127" s="1" t="s">
        <v>1324</v>
      </c>
      <c r="V127" s="1" t="s">
        <v>1325</v>
      </c>
    </row>
    <row r="128" s="1" customFormat="1" spans="1:22">
      <c r="A128" s="3">
        <v>999229692045679</v>
      </c>
      <c r="B128" s="1" t="s">
        <v>1984</v>
      </c>
      <c r="C128" s="1" t="s">
        <v>2010</v>
      </c>
      <c r="D128" s="1" t="s">
        <v>2011</v>
      </c>
      <c r="E128" s="1" t="s">
        <v>2012</v>
      </c>
      <c r="F128" s="1" t="s">
        <v>1399</v>
      </c>
      <c r="G128" s="1" t="s">
        <v>1332</v>
      </c>
      <c r="H128" s="1" t="s">
        <v>1314</v>
      </c>
      <c r="I128" s="1" t="s">
        <v>2013</v>
      </c>
      <c r="J128" s="1" t="s">
        <v>30</v>
      </c>
      <c r="K128" s="1" t="s">
        <v>2014</v>
      </c>
      <c r="L128" s="1" t="s">
        <v>2014</v>
      </c>
      <c r="M128" s="1" t="s">
        <v>1317</v>
      </c>
      <c r="N128" s="1" t="s">
        <v>1317</v>
      </c>
      <c r="O128" s="1" t="s">
        <v>1318</v>
      </c>
      <c r="P128" s="1" t="s">
        <v>1319</v>
      </c>
      <c r="Q128" s="1" t="s">
        <v>1320</v>
      </c>
      <c r="R128" s="1" t="s">
        <v>2015</v>
      </c>
      <c r="S128" s="1" t="s">
        <v>1322</v>
      </c>
      <c r="T128" s="1" t="s">
        <v>1323</v>
      </c>
      <c r="U128" s="1" t="s">
        <v>1324</v>
      </c>
      <c r="V128" s="1" t="s">
        <v>1325</v>
      </c>
    </row>
    <row r="129" s="1" customFormat="1" spans="1:22">
      <c r="A129" s="3">
        <v>999229686724361</v>
      </c>
      <c r="B129" s="1" t="s">
        <v>2016</v>
      </c>
      <c r="C129" s="1" t="s">
        <v>2017</v>
      </c>
      <c r="D129" s="1" t="s">
        <v>1926</v>
      </c>
      <c r="E129" s="1" t="s">
        <v>2018</v>
      </c>
      <c r="F129" s="1" t="s">
        <v>1499</v>
      </c>
      <c r="G129" s="1" t="s">
        <v>1422</v>
      </c>
      <c r="H129" s="1" t="s">
        <v>1314</v>
      </c>
      <c r="I129" s="1" t="s">
        <v>2019</v>
      </c>
      <c r="J129" s="1" t="s">
        <v>30</v>
      </c>
      <c r="K129" s="1" t="s">
        <v>1929</v>
      </c>
      <c r="L129" s="1" t="s">
        <v>1929</v>
      </c>
      <c r="M129" s="1" t="s">
        <v>1317</v>
      </c>
      <c r="N129" s="1" t="s">
        <v>1317</v>
      </c>
      <c r="O129" s="1" t="s">
        <v>1318</v>
      </c>
      <c r="P129" s="1" t="s">
        <v>1319</v>
      </c>
      <c r="Q129" s="1" t="s">
        <v>1320</v>
      </c>
      <c r="R129" s="1" t="s">
        <v>2020</v>
      </c>
      <c r="S129" s="1" t="s">
        <v>1322</v>
      </c>
      <c r="T129" s="1" t="s">
        <v>1323</v>
      </c>
      <c r="U129" s="1" t="s">
        <v>1324</v>
      </c>
      <c r="V129" s="1" t="s">
        <v>1355</v>
      </c>
    </row>
    <row r="130" s="1" customFormat="1" spans="1:22">
      <c r="A130" s="3">
        <v>999229682999338</v>
      </c>
      <c r="B130" s="1" t="s">
        <v>2016</v>
      </c>
      <c r="C130" s="1" t="s">
        <v>2021</v>
      </c>
      <c r="D130" s="1" t="s">
        <v>1621</v>
      </c>
      <c r="E130" s="1" t="s">
        <v>2022</v>
      </c>
      <c r="F130" s="1" t="s">
        <v>1599</v>
      </c>
      <c r="G130" s="1" t="s">
        <v>1399</v>
      </c>
      <c r="H130" s="1" t="s">
        <v>1314</v>
      </c>
      <c r="I130" s="1" t="s">
        <v>2023</v>
      </c>
      <c r="J130" s="1" t="s">
        <v>30</v>
      </c>
      <c r="K130" s="1" t="s">
        <v>2024</v>
      </c>
      <c r="L130" s="1" t="s">
        <v>2024</v>
      </c>
      <c r="M130" s="1" t="s">
        <v>1317</v>
      </c>
      <c r="N130" s="1" t="s">
        <v>1317</v>
      </c>
      <c r="O130" s="1" t="s">
        <v>1318</v>
      </c>
      <c r="P130" s="1" t="s">
        <v>1319</v>
      </c>
      <c r="Q130" s="1" t="s">
        <v>1320</v>
      </c>
      <c r="R130" s="1" t="s">
        <v>2025</v>
      </c>
      <c r="S130" s="1" t="s">
        <v>1322</v>
      </c>
      <c r="T130" s="1" t="s">
        <v>1323</v>
      </c>
      <c r="U130" s="1" t="s">
        <v>1324</v>
      </c>
      <c r="V130" s="1" t="s">
        <v>1355</v>
      </c>
    </row>
    <row r="131" s="1" customFormat="1" spans="1:22">
      <c r="A131" s="3">
        <v>999229682407834</v>
      </c>
      <c r="B131" s="1" t="s">
        <v>2016</v>
      </c>
      <c r="C131" s="1" t="s">
        <v>2026</v>
      </c>
      <c r="D131" s="1" t="s">
        <v>1739</v>
      </c>
      <c r="E131" s="1" t="s">
        <v>2027</v>
      </c>
      <c r="F131" s="1" t="s">
        <v>1399</v>
      </c>
      <c r="G131" s="1" t="s">
        <v>1332</v>
      </c>
      <c r="H131" s="1" t="s">
        <v>1314</v>
      </c>
      <c r="I131" s="1" t="s">
        <v>2028</v>
      </c>
      <c r="J131" s="1" t="s">
        <v>30</v>
      </c>
      <c r="K131" s="1" t="s">
        <v>2029</v>
      </c>
      <c r="L131" s="1" t="s">
        <v>2029</v>
      </c>
      <c r="M131" s="1" t="s">
        <v>1317</v>
      </c>
      <c r="N131" s="1" t="s">
        <v>1317</v>
      </c>
      <c r="O131" s="1" t="s">
        <v>1318</v>
      </c>
      <c r="P131" s="1" t="s">
        <v>1319</v>
      </c>
      <c r="Q131" s="1" t="s">
        <v>1320</v>
      </c>
      <c r="R131" s="1" t="s">
        <v>2030</v>
      </c>
      <c r="S131" s="1" t="s">
        <v>1322</v>
      </c>
      <c r="T131" s="1" t="s">
        <v>1323</v>
      </c>
      <c r="U131" s="1" t="s">
        <v>1324</v>
      </c>
      <c r="V131" s="1" t="s">
        <v>1325</v>
      </c>
    </row>
    <row r="132" s="1" customFormat="1" spans="1:22">
      <c r="A132" s="3">
        <v>999229682384614</v>
      </c>
      <c r="B132" s="1" t="s">
        <v>2016</v>
      </c>
      <c r="C132" s="1" t="s">
        <v>2031</v>
      </c>
      <c r="D132" s="1" t="s">
        <v>2032</v>
      </c>
      <c r="E132" s="1" t="s">
        <v>2033</v>
      </c>
      <c r="F132" s="1" t="s">
        <v>1732</v>
      </c>
      <c r="G132" s="1" t="s">
        <v>1422</v>
      </c>
      <c r="H132" s="1" t="s">
        <v>1314</v>
      </c>
      <c r="I132" s="1" t="s">
        <v>2034</v>
      </c>
      <c r="J132" s="1" t="s">
        <v>30</v>
      </c>
      <c r="K132" s="1" t="s">
        <v>2035</v>
      </c>
      <c r="L132" s="1" t="s">
        <v>2035</v>
      </c>
      <c r="M132" s="1" t="s">
        <v>1317</v>
      </c>
      <c r="N132" s="1" t="s">
        <v>1317</v>
      </c>
      <c r="O132" s="1" t="s">
        <v>1318</v>
      </c>
      <c r="P132" s="1" t="s">
        <v>1319</v>
      </c>
      <c r="Q132" s="1" t="s">
        <v>1320</v>
      </c>
      <c r="R132" s="1" t="s">
        <v>2036</v>
      </c>
      <c r="S132" s="1" t="s">
        <v>1322</v>
      </c>
      <c r="T132" s="1" t="s">
        <v>1323</v>
      </c>
      <c r="U132" s="1" t="s">
        <v>1324</v>
      </c>
      <c r="V132" s="1" t="s">
        <v>1355</v>
      </c>
    </row>
    <row r="133" s="1" customFormat="1" spans="1:22">
      <c r="A133" s="3">
        <v>999229680674961</v>
      </c>
      <c r="B133" s="1" t="s">
        <v>2037</v>
      </c>
      <c r="C133" s="1" t="s">
        <v>2038</v>
      </c>
      <c r="D133" s="1" t="s">
        <v>1944</v>
      </c>
      <c r="E133" s="1" t="s">
        <v>2039</v>
      </c>
      <c r="F133" s="1" t="s">
        <v>1309</v>
      </c>
      <c r="G133" s="1" t="s">
        <v>1313</v>
      </c>
      <c r="H133" s="1" t="s">
        <v>1314</v>
      </c>
      <c r="I133" s="1" t="s">
        <v>2040</v>
      </c>
      <c r="J133" s="1" t="s">
        <v>30</v>
      </c>
      <c r="K133" s="1" t="s">
        <v>2041</v>
      </c>
      <c r="L133" s="1" t="s">
        <v>2041</v>
      </c>
      <c r="M133" s="1" t="s">
        <v>1317</v>
      </c>
      <c r="N133" s="1" t="s">
        <v>1317</v>
      </c>
      <c r="O133" s="1" t="s">
        <v>1318</v>
      </c>
      <c r="P133" s="1" t="s">
        <v>1319</v>
      </c>
      <c r="Q133" s="1" t="s">
        <v>1320</v>
      </c>
      <c r="R133" s="1" t="s">
        <v>2042</v>
      </c>
      <c r="S133" s="1" t="s">
        <v>1322</v>
      </c>
      <c r="T133" s="1" t="s">
        <v>1323</v>
      </c>
      <c r="U133" s="1" t="s">
        <v>1324</v>
      </c>
      <c r="V133" s="1" t="s">
        <v>1903</v>
      </c>
    </row>
    <row r="134" s="1" customFormat="1" spans="1:22">
      <c r="A134" s="3">
        <v>999229679629420</v>
      </c>
      <c r="B134" s="1" t="s">
        <v>2037</v>
      </c>
      <c r="C134" s="1" t="s">
        <v>2043</v>
      </c>
      <c r="D134" s="1" t="s">
        <v>2044</v>
      </c>
      <c r="E134" s="1" t="s">
        <v>2045</v>
      </c>
      <c r="F134" s="1" t="s">
        <v>1599</v>
      </c>
      <c r="G134" s="1" t="s">
        <v>1499</v>
      </c>
      <c r="H134" s="1" t="s">
        <v>1314</v>
      </c>
      <c r="I134" s="1" t="s">
        <v>2046</v>
      </c>
      <c r="J134" s="1" t="s">
        <v>30</v>
      </c>
      <c r="K134" s="1" t="s">
        <v>2047</v>
      </c>
      <c r="L134" s="1" t="s">
        <v>2047</v>
      </c>
      <c r="M134" s="1" t="s">
        <v>1317</v>
      </c>
      <c r="N134" s="1" t="s">
        <v>1317</v>
      </c>
      <c r="O134" s="1" t="s">
        <v>1318</v>
      </c>
      <c r="P134" s="1" t="s">
        <v>1319</v>
      </c>
      <c r="Q134" s="1" t="s">
        <v>1320</v>
      </c>
      <c r="R134" s="1" t="s">
        <v>2048</v>
      </c>
      <c r="S134" s="1" t="s">
        <v>1322</v>
      </c>
      <c r="T134" s="1" t="s">
        <v>1323</v>
      </c>
      <c r="U134" s="1" t="s">
        <v>1324</v>
      </c>
      <c r="V134" s="1" t="s">
        <v>1325</v>
      </c>
    </row>
    <row r="135" s="1" customFormat="1" spans="1:22">
      <c r="A135" s="3">
        <v>999229646800942</v>
      </c>
      <c r="B135" s="1" t="s">
        <v>2037</v>
      </c>
      <c r="C135" s="1" t="s">
        <v>2049</v>
      </c>
      <c r="D135" s="1" t="s">
        <v>1424</v>
      </c>
      <c r="E135" s="1" t="s">
        <v>2050</v>
      </c>
      <c r="F135" s="1" t="s">
        <v>1399</v>
      </c>
      <c r="G135" s="1" t="s">
        <v>1332</v>
      </c>
      <c r="H135" s="1" t="s">
        <v>1314</v>
      </c>
      <c r="I135" s="1" t="s">
        <v>2051</v>
      </c>
      <c r="J135" s="1" t="s">
        <v>30</v>
      </c>
      <c r="K135" s="1" t="s">
        <v>2052</v>
      </c>
      <c r="L135" s="1" t="s">
        <v>2052</v>
      </c>
      <c r="M135" s="1" t="s">
        <v>1317</v>
      </c>
      <c r="N135" s="1" t="s">
        <v>1317</v>
      </c>
      <c r="O135" s="1" t="s">
        <v>1318</v>
      </c>
      <c r="P135" s="1" t="s">
        <v>1319</v>
      </c>
      <c r="Q135" s="1" t="s">
        <v>1320</v>
      </c>
      <c r="R135" s="1" t="s">
        <v>2053</v>
      </c>
      <c r="S135" s="1" t="s">
        <v>1322</v>
      </c>
      <c r="T135" s="1" t="s">
        <v>1323</v>
      </c>
      <c r="U135" s="1" t="s">
        <v>1324</v>
      </c>
      <c r="V135" s="1" t="s">
        <v>1355</v>
      </c>
    </row>
    <row r="136" s="1" customFormat="1" spans="1:22">
      <c r="A136" s="3">
        <v>999229640209917</v>
      </c>
      <c r="B136" s="1" t="s">
        <v>2054</v>
      </c>
      <c r="C136" s="1" t="s">
        <v>2055</v>
      </c>
      <c r="D136" s="1" t="s">
        <v>1739</v>
      </c>
      <c r="E136" s="1" t="s">
        <v>2056</v>
      </c>
      <c r="F136" s="1" t="s">
        <v>1803</v>
      </c>
      <c r="G136" s="1" t="s">
        <v>1356</v>
      </c>
      <c r="H136" s="1" t="s">
        <v>1314</v>
      </c>
      <c r="I136" s="1" t="s">
        <v>2057</v>
      </c>
      <c r="J136" s="1" t="s">
        <v>30</v>
      </c>
      <c r="K136" s="1" t="s">
        <v>2058</v>
      </c>
      <c r="L136" s="1" t="s">
        <v>2058</v>
      </c>
      <c r="M136" s="1" t="s">
        <v>1317</v>
      </c>
      <c r="N136" s="1" t="s">
        <v>1317</v>
      </c>
      <c r="O136" s="1" t="s">
        <v>1318</v>
      </c>
      <c r="P136" s="1" t="s">
        <v>1319</v>
      </c>
      <c r="Q136" s="1" t="s">
        <v>1320</v>
      </c>
      <c r="R136" s="1" t="s">
        <v>2059</v>
      </c>
      <c r="S136" s="1" t="s">
        <v>1322</v>
      </c>
      <c r="T136" s="1" t="s">
        <v>1323</v>
      </c>
      <c r="U136" s="1" t="s">
        <v>1324</v>
      </c>
      <c r="V136" s="1" t="s">
        <v>1325</v>
      </c>
    </row>
    <row r="137" s="1" customFormat="1" spans="1:22">
      <c r="A137" s="3">
        <v>999229640190829</v>
      </c>
      <c r="B137" s="1" t="s">
        <v>2054</v>
      </c>
      <c r="C137" s="1" t="s">
        <v>2060</v>
      </c>
      <c r="D137" s="1" t="s">
        <v>1739</v>
      </c>
      <c r="E137" s="1" t="s">
        <v>2061</v>
      </c>
      <c r="F137" s="1" t="s">
        <v>1657</v>
      </c>
      <c r="G137" s="1" t="s">
        <v>1356</v>
      </c>
      <c r="H137" s="1" t="s">
        <v>1314</v>
      </c>
      <c r="I137" s="1" t="s">
        <v>2062</v>
      </c>
      <c r="J137" s="1" t="s">
        <v>30</v>
      </c>
      <c r="K137" s="1" t="s">
        <v>2063</v>
      </c>
      <c r="L137" s="1" t="s">
        <v>2063</v>
      </c>
      <c r="M137" s="1" t="s">
        <v>1317</v>
      </c>
      <c r="N137" s="1" t="s">
        <v>1317</v>
      </c>
      <c r="O137" s="1" t="s">
        <v>1318</v>
      </c>
      <c r="P137" s="1" t="s">
        <v>1319</v>
      </c>
      <c r="Q137" s="1" t="s">
        <v>1320</v>
      </c>
      <c r="R137" s="1" t="s">
        <v>2064</v>
      </c>
      <c r="S137" s="1" t="s">
        <v>1322</v>
      </c>
      <c r="T137" s="1" t="s">
        <v>1323</v>
      </c>
      <c r="U137" s="1" t="s">
        <v>1324</v>
      </c>
      <c r="V137" s="1" t="s">
        <v>1325</v>
      </c>
    </row>
    <row r="138" s="1" customFormat="1" spans="1:22">
      <c r="A138" s="3">
        <v>999229640170796</v>
      </c>
      <c r="B138" s="1" t="s">
        <v>2054</v>
      </c>
      <c r="C138" s="1" t="s">
        <v>2065</v>
      </c>
      <c r="D138" s="1" t="s">
        <v>1739</v>
      </c>
      <c r="E138" s="1" t="s">
        <v>2066</v>
      </c>
      <c r="F138" s="1" t="s">
        <v>1732</v>
      </c>
      <c r="G138" s="1" t="s">
        <v>1499</v>
      </c>
      <c r="H138" s="1" t="s">
        <v>1314</v>
      </c>
      <c r="I138" s="1" t="s">
        <v>2067</v>
      </c>
      <c r="J138" s="1" t="s">
        <v>30</v>
      </c>
      <c r="K138" s="1" t="s">
        <v>2068</v>
      </c>
      <c r="L138" s="1" t="s">
        <v>2068</v>
      </c>
      <c r="M138" s="1" t="s">
        <v>1317</v>
      </c>
      <c r="N138" s="1" t="s">
        <v>1317</v>
      </c>
      <c r="O138" s="1" t="s">
        <v>1318</v>
      </c>
      <c r="P138" s="1" t="s">
        <v>1319</v>
      </c>
      <c r="Q138" s="1" t="s">
        <v>1320</v>
      </c>
      <c r="R138" s="1" t="s">
        <v>2069</v>
      </c>
      <c r="S138" s="1" t="s">
        <v>1322</v>
      </c>
      <c r="T138" s="1" t="s">
        <v>1323</v>
      </c>
      <c r="U138" s="1" t="s">
        <v>1324</v>
      </c>
      <c r="V138" s="1" t="s">
        <v>1325</v>
      </c>
    </row>
    <row r="139" s="1" customFormat="1" spans="1:22">
      <c r="A139" s="3">
        <v>29638691089</v>
      </c>
      <c r="B139" s="1" t="s">
        <v>2054</v>
      </c>
      <c r="C139" s="1" t="s">
        <v>2070</v>
      </c>
      <c r="D139" s="1" t="s">
        <v>1388</v>
      </c>
      <c r="E139" s="1" t="s">
        <v>2071</v>
      </c>
      <c r="F139" s="1" t="s">
        <v>1599</v>
      </c>
      <c r="G139" s="1" t="s">
        <v>1499</v>
      </c>
      <c r="H139" s="1" t="s">
        <v>1314</v>
      </c>
      <c r="I139" s="1" t="s">
        <v>2072</v>
      </c>
      <c r="J139" s="1" t="s">
        <v>30</v>
      </c>
      <c r="K139" s="1" t="s">
        <v>2073</v>
      </c>
      <c r="L139" s="1" t="s">
        <v>2073</v>
      </c>
      <c r="M139" s="1" t="s">
        <v>1317</v>
      </c>
      <c r="N139" s="1" t="s">
        <v>1317</v>
      </c>
      <c r="O139" s="1" t="s">
        <v>1318</v>
      </c>
      <c r="P139" s="1" t="s">
        <v>1319</v>
      </c>
      <c r="Q139" s="1" t="s">
        <v>1320</v>
      </c>
      <c r="R139" s="1" t="s">
        <v>2074</v>
      </c>
      <c r="S139" s="1" t="s">
        <v>1322</v>
      </c>
      <c r="T139" s="1" t="s">
        <v>1323</v>
      </c>
      <c r="U139" s="1" t="s">
        <v>1324</v>
      </c>
      <c r="V139" s="1" t="s">
        <v>1393</v>
      </c>
    </row>
    <row r="140" s="1" customFormat="1" spans="1:22">
      <c r="A140" s="3">
        <v>999229638692548</v>
      </c>
      <c r="B140" s="1" t="s">
        <v>2054</v>
      </c>
      <c r="C140" s="1" t="s">
        <v>2075</v>
      </c>
      <c r="D140" s="1" t="s">
        <v>2011</v>
      </c>
      <c r="E140" s="1" t="s">
        <v>2076</v>
      </c>
      <c r="F140" s="1" t="s">
        <v>1399</v>
      </c>
      <c r="G140" s="1" t="s">
        <v>1309</v>
      </c>
      <c r="H140" s="1" t="s">
        <v>1314</v>
      </c>
      <c r="I140" s="1" t="s">
        <v>2077</v>
      </c>
      <c r="J140" s="1" t="s">
        <v>30</v>
      </c>
      <c r="K140" s="1" t="s">
        <v>2078</v>
      </c>
      <c r="L140" s="1" t="s">
        <v>2078</v>
      </c>
      <c r="M140" s="1" t="s">
        <v>1317</v>
      </c>
      <c r="N140" s="1" t="s">
        <v>1317</v>
      </c>
      <c r="O140" s="1" t="s">
        <v>1318</v>
      </c>
      <c r="P140" s="1" t="s">
        <v>1319</v>
      </c>
      <c r="Q140" s="1" t="s">
        <v>1320</v>
      </c>
      <c r="R140" s="1" t="s">
        <v>2079</v>
      </c>
      <c r="S140" s="1" t="s">
        <v>1322</v>
      </c>
      <c r="T140" s="1" t="s">
        <v>1323</v>
      </c>
      <c r="U140" s="1" t="s">
        <v>1324</v>
      </c>
      <c r="V140" s="1" t="s">
        <v>1325</v>
      </c>
    </row>
    <row r="141" s="1" customFormat="1" spans="1:22">
      <c r="A141" s="3">
        <v>999229636075166</v>
      </c>
      <c r="B141" s="1" t="s">
        <v>2054</v>
      </c>
      <c r="C141" s="1" t="s">
        <v>2080</v>
      </c>
      <c r="D141" s="1" t="s">
        <v>1444</v>
      </c>
      <c r="E141" s="1" t="s">
        <v>1512</v>
      </c>
      <c r="F141" s="1" t="s">
        <v>1657</v>
      </c>
      <c r="G141" s="1" t="s">
        <v>1356</v>
      </c>
      <c r="H141" s="1" t="s">
        <v>1314</v>
      </c>
      <c r="I141" s="1" t="s">
        <v>2081</v>
      </c>
      <c r="J141" s="1" t="s">
        <v>30</v>
      </c>
      <c r="K141" s="1" t="s">
        <v>2082</v>
      </c>
      <c r="L141" s="1" t="s">
        <v>2082</v>
      </c>
      <c r="M141" s="1" t="s">
        <v>1317</v>
      </c>
      <c r="N141" s="1" t="s">
        <v>1317</v>
      </c>
      <c r="O141" s="1" t="s">
        <v>1318</v>
      </c>
      <c r="P141" s="1" t="s">
        <v>1319</v>
      </c>
      <c r="Q141" s="1" t="s">
        <v>1320</v>
      </c>
      <c r="R141" s="1" t="s">
        <v>2083</v>
      </c>
      <c r="S141" s="1" t="s">
        <v>1322</v>
      </c>
      <c r="T141" s="1" t="s">
        <v>1323</v>
      </c>
      <c r="U141" s="1" t="s">
        <v>1324</v>
      </c>
      <c r="V141" s="1" t="s">
        <v>1325</v>
      </c>
    </row>
    <row r="142" s="1" customFormat="1" spans="1:22">
      <c r="A142" s="3">
        <v>999229611516759</v>
      </c>
      <c r="B142" s="1" t="s">
        <v>2054</v>
      </c>
      <c r="C142" s="1" t="s">
        <v>2084</v>
      </c>
      <c r="D142" s="1" t="s">
        <v>2085</v>
      </c>
      <c r="E142" s="1" t="s">
        <v>2086</v>
      </c>
      <c r="F142" s="1" t="s">
        <v>1845</v>
      </c>
      <c r="G142" s="1" t="s">
        <v>1399</v>
      </c>
      <c r="H142" s="1" t="s">
        <v>1314</v>
      </c>
      <c r="I142" s="1" t="s">
        <v>2087</v>
      </c>
      <c r="J142" s="1" t="s">
        <v>30</v>
      </c>
      <c r="K142" s="1" t="s">
        <v>2088</v>
      </c>
      <c r="L142" s="1" t="s">
        <v>2088</v>
      </c>
      <c r="M142" s="1" t="s">
        <v>1317</v>
      </c>
      <c r="N142" s="1" t="s">
        <v>1317</v>
      </c>
      <c r="O142" s="1" t="s">
        <v>1318</v>
      </c>
      <c r="P142" s="1" t="s">
        <v>1319</v>
      </c>
      <c r="Q142" s="1" t="s">
        <v>1320</v>
      </c>
      <c r="R142" s="1" t="s">
        <v>2089</v>
      </c>
      <c r="S142" s="1" t="s">
        <v>1322</v>
      </c>
      <c r="T142" s="1" t="s">
        <v>1323</v>
      </c>
      <c r="U142" s="1" t="s">
        <v>1324</v>
      </c>
      <c r="V142" s="1" t="s">
        <v>1325</v>
      </c>
    </row>
    <row r="143" s="1" customFormat="1" spans="1:22">
      <c r="A143" s="3">
        <v>999229610585364</v>
      </c>
      <c r="B143" s="1" t="s">
        <v>2054</v>
      </c>
      <c r="C143" s="1" t="s">
        <v>2090</v>
      </c>
      <c r="D143" s="1" t="s">
        <v>1488</v>
      </c>
      <c r="E143" s="1" t="s">
        <v>2091</v>
      </c>
      <c r="F143" s="1" t="s">
        <v>1309</v>
      </c>
      <c r="G143" s="1" t="s">
        <v>1313</v>
      </c>
      <c r="H143" s="1" t="s">
        <v>1314</v>
      </c>
      <c r="I143" s="1" t="s">
        <v>2092</v>
      </c>
      <c r="J143" s="1" t="s">
        <v>30</v>
      </c>
      <c r="K143" s="1" t="s">
        <v>2093</v>
      </c>
      <c r="L143" s="1" t="s">
        <v>2093</v>
      </c>
      <c r="M143" s="1" t="s">
        <v>1317</v>
      </c>
      <c r="N143" s="1" t="s">
        <v>1317</v>
      </c>
      <c r="O143" s="1" t="s">
        <v>1318</v>
      </c>
      <c r="P143" s="1" t="s">
        <v>1319</v>
      </c>
      <c r="Q143" s="1" t="s">
        <v>1320</v>
      </c>
      <c r="R143" s="1" t="s">
        <v>2094</v>
      </c>
      <c r="S143" s="1" t="s">
        <v>1322</v>
      </c>
      <c r="T143" s="1" t="s">
        <v>1323</v>
      </c>
      <c r="U143" s="1" t="s">
        <v>1324</v>
      </c>
      <c r="V143" s="1" t="s">
        <v>1355</v>
      </c>
    </row>
    <row r="144" s="1" customFormat="1" spans="1:22">
      <c r="A144" s="3">
        <v>999229609911792</v>
      </c>
      <c r="B144" s="1" t="s">
        <v>2054</v>
      </c>
      <c r="C144" s="1" t="s">
        <v>2095</v>
      </c>
      <c r="D144" s="1" t="s">
        <v>2096</v>
      </c>
      <c r="E144" s="1" t="s">
        <v>2097</v>
      </c>
      <c r="F144" s="1" t="s">
        <v>1399</v>
      </c>
      <c r="G144" s="1" t="s">
        <v>1309</v>
      </c>
      <c r="H144" s="1" t="s">
        <v>1314</v>
      </c>
      <c r="I144" s="1" t="s">
        <v>2098</v>
      </c>
      <c r="J144" s="1" t="s">
        <v>30</v>
      </c>
      <c r="K144" s="1" t="s">
        <v>2099</v>
      </c>
      <c r="L144" s="1" t="s">
        <v>2099</v>
      </c>
      <c r="M144" s="1" t="s">
        <v>1317</v>
      </c>
      <c r="N144" s="1" t="s">
        <v>1317</v>
      </c>
      <c r="O144" s="1" t="s">
        <v>1318</v>
      </c>
      <c r="P144" s="1" t="s">
        <v>1319</v>
      </c>
      <c r="Q144" s="1" t="s">
        <v>1320</v>
      </c>
      <c r="R144" s="1" t="s">
        <v>2100</v>
      </c>
      <c r="S144" s="1" t="s">
        <v>1322</v>
      </c>
      <c r="T144" s="1" t="s">
        <v>1323</v>
      </c>
      <c r="U144" s="1" t="s">
        <v>1324</v>
      </c>
      <c r="V144" s="1" t="s">
        <v>1325</v>
      </c>
    </row>
    <row r="145" s="1" customFormat="1" spans="1:22">
      <c r="A145" s="3">
        <v>999229609914765</v>
      </c>
      <c r="B145" s="1" t="s">
        <v>2054</v>
      </c>
      <c r="C145" s="1" t="s">
        <v>2101</v>
      </c>
      <c r="D145" s="1" t="s">
        <v>2011</v>
      </c>
      <c r="E145" s="1" t="s">
        <v>2102</v>
      </c>
      <c r="F145" s="1" t="s">
        <v>1732</v>
      </c>
      <c r="G145" s="1" t="s">
        <v>1399</v>
      </c>
      <c r="H145" s="1" t="s">
        <v>1314</v>
      </c>
      <c r="I145" s="1" t="s">
        <v>2103</v>
      </c>
      <c r="J145" s="1" t="s">
        <v>30</v>
      </c>
      <c r="K145" s="1" t="s">
        <v>2104</v>
      </c>
      <c r="L145" s="1" t="s">
        <v>2104</v>
      </c>
      <c r="M145" s="1" t="s">
        <v>1317</v>
      </c>
      <c r="N145" s="1" t="s">
        <v>1317</v>
      </c>
      <c r="O145" s="1" t="s">
        <v>1318</v>
      </c>
      <c r="P145" s="1" t="s">
        <v>1319</v>
      </c>
      <c r="Q145" s="1" t="s">
        <v>1320</v>
      </c>
      <c r="R145" s="1" t="s">
        <v>2105</v>
      </c>
      <c r="S145" s="1" t="s">
        <v>1322</v>
      </c>
      <c r="T145" s="1" t="s">
        <v>1323</v>
      </c>
      <c r="U145" s="1" t="s">
        <v>1324</v>
      </c>
      <c r="V145" s="1" t="s">
        <v>1325</v>
      </c>
    </row>
    <row r="146" s="1" customFormat="1" spans="1:22">
      <c r="A146" s="3">
        <v>999229609846120</v>
      </c>
      <c r="B146" s="1" t="s">
        <v>2054</v>
      </c>
      <c r="C146" s="1" t="s">
        <v>2106</v>
      </c>
      <c r="D146" s="1" t="s">
        <v>2011</v>
      </c>
      <c r="E146" s="1" t="s">
        <v>2107</v>
      </c>
      <c r="F146" s="1" t="s">
        <v>1732</v>
      </c>
      <c r="G146" s="1" t="s">
        <v>1399</v>
      </c>
      <c r="H146" s="1" t="s">
        <v>1314</v>
      </c>
      <c r="I146" s="1" t="s">
        <v>2108</v>
      </c>
      <c r="J146" s="1" t="s">
        <v>30</v>
      </c>
      <c r="K146" s="1" t="s">
        <v>2109</v>
      </c>
      <c r="L146" s="1" t="s">
        <v>2109</v>
      </c>
      <c r="M146" s="1" t="s">
        <v>1317</v>
      </c>
      <c r="N146" s="1" t="s">
        <v>1317</v>
      </c>
      <c r="O146" s="1" t="s">
        <v>1318</v>
      </c>
      <c r="P146" s="1" t="s">
        <v>1319</v>
      </c>
      <c r="Q146" s="1" t="s">
        <v>1320</v>
      </c>
      <c r="R146" s="1" t="s">
        <v>2110</v>
      </c>
      <c r="S146" s="1" t="s">
        <v>1322</v>
      </c>
      <c r="T146" s="1" t="s">
        <v>1323</v>
      </c>
      <c r="U146" s="1" t="s">
        <v>1324</v>
      </c>
      <c r="V146" s="1" t="s">
        <v>1325</v>
      </c>
    </row>
    <row r="147" s="1" customFormat="1" spans="1:22">
      <c r="A147" s="3">
        <v>999229608594053</v>
      </c>
      <c r="B147" s="1" t="s">
        <v>2054</v>
      </c>
      <c r="C147" s="1" t="s">
        <v>2111</v>
      </c>
      <c r="D147" s="1" t="s">
        <v>1494</v>
      </c>
      <c r="E147" s="1" t="s">
        <v>2112</v>
      </c>
      <c r="F147" s="1" t="s">
        <v>1332</v>
      </c>
      <c r="G147" s="1" t="s">
        <v>1309</v>
      </c>
      <c r="H147" s="1" t="s">
        <v>1314</v>
      </c>
      <c r="I147" s="1" t="s">
        <v>2113</v>
      </c>
      <c r="J147" s="1" t="s">
        <v>30</v>
      </c>
      <c r="K147" s="1" t="s">
        <v>2114</v>
      </c>
      <c r="L147" s="1" t="s">
        <v>2114</v>
      </c>
      <c r="M147" s="1" t="s">
        <v>1317</v>
      </c>
      <c r="N147" s="1" t="s">
        <v>1317</v>
      </c>
      <c r="O147" s="1" t="s">
        <v>1318</v>
      </c>
      <c r="P147" s="1" t="s">
        <v>1319</v>
      </c>
      <c r="Q147" s="1" t="s">
        <v>1320</v>
      </c>
      <c r="R147" s="1" t="s">
        <v>2115</v>
      </c>
      <c r="S147" s="1" t="s">
        <v>1322</v>
      </c>
      <c r="T147" s="1" t="s">
        <v>1323</v>
      </c>
      <c r="U147" s="1" t="s">
        <v>1324</v>
      </c>
      <c r="V147" s="1" t="s">
        <v>1355</v>
      </c>
    </row>
    <row r="148" s="1" customFormat="1" spans="1:22">
      <c r="A148" s="3">
        <v>999229607702276</v>
      </c>
      <c r="B148" s="1" t="s">
        <v>2054</v>
      </c>
      <c r="C148" s="1" t="s">
        <v>2116</v>
      </c>
      <c r="D148" s="1" t="s">
        <v>1739</v>
      </c>
      <c r="E148" s="1" t="s">
        <v>2117</v>
      </c>
      <c r="F148" s="1" t="s">
        <v>1879</v>
      </c>
      <c r="G148" s="1" t="s">
        <v>1422</v>
      </c>
      <c r="H148" s="1" t="s">
        <v>1314</v>
      </c>
      <c r="I148" s="1" t="s">
        <v>2057</v>
      </c>
      <c r="J148" s="1" t="s">
        <v>30</v>
      </c>
      <c r="K148" s="1" t="s">
        <v>2058</v>
      </c>
      <c r="L148" s="1" t="s">
        <v>2058</v>
      </c>
      <c r="M148" s="1" t="s">
        <v>1317</v>
      </c>
      <c r="N148" s="1" t="s">
        <v>1317</v>
      </c>
      <c r="O148" s="1" t="s">
        <v>1318</v>
      </c>
      <c r="P148" s="1" t="s">
        <v>1319</v>
      </c>
      <c r="Q148" s="1" t="s">
        <v>1320</v>
      </c>
      <c r="R148" s="1" t="s">
        <v>2118</v>
      </c>
      <c r="S148" s="1" t="s">
        <v>1322</v>
      </c>
      <c r="T148" s="1" t="s">
        <v>1323</v>
      </c>
      <c r="U148" s="1" t="s">
        <v>1324</v>
      </c>
      <c r="V148" s="1" t="s">
        <v>1325</v>
      </c>
    </row>
    <row r="149" s="1" customFormat="1" spans="1:22">
      <c r="A149" s="3">
        <v>999229606624645</v>
      </c>
      <c r="B149" s="1" t="s">
        <v>2054</v>
      </c>
      <c r="C149" s="1" t="s">
        <v>2119</v>
      </c>
      <c r="D149" s="1" t="s">
        <v>1612</v>
      </c>
      <c r="E149" s="1" t="s">
        <v>2120</v>
      </c>
      <c r="F149" s="1" t="s">
        <v>1657</v>
      </c>
      <c r="G149" s="1" t="s">
        <v>1399</v>
      </c>
      <c r="H149" s="1" t="s">
        <v>1314</v>
      </c>
      <c r="I149" s="1" t="s">
        <v>2121</v>
      </c>
      <c r="J149" s="1" t="s">
        <v>30</v>
      </c>
      <c r="K149" s="1" t="s">
        <v>2122</v>
      </c>
      <c r="L149" s="1" t="s">
        <v>2123</v>
      </c>
      <c r="M149" s="1" t="s">
        <v>2124</v>
      </c>
      <c r="N149" s="1" t="s">
        <v>2125</v>
      </c>
      <c r="O149" s="1" t="s">
        <v>1318</v>
      </c>
      <c r="P149" s="1" t="s">
        <v>1319</v>
      </c>
      <c r="Q149" s="1" t="s">
        <v>1320</v>
      </c>
      <c r="R149" s="1" t="s">
        <v>2126</v>
      </c>
      <c r="S149" s="1" t="s">
        <v>1322</v>
      </c>
      <c r="T149" s="1" t="s">
        <v>1323</v>
      </c>
      <c r="U149" s="1" t="s">
        <v>1324</v>
      </c>
      <c r="V149" s="1" t="s">
        <v>1325</v>
      </c>
    </row>
    <row r="150" s="1" customFormat="1" spans="1:22">
      <c r="A150" s="3">
        <v>999229592797102</v>
      </c>
      <c r="B150" s="1" t="s">
        <v>2127</v>
      </c>
      <c r="C150" s="1" t="s">
        <v>2128</v>
      </c>
      <c r="D150" s="1" t="s">
        <v>2011</v>
      </c>
      <c r="E150" s="1" t="s">
        <v>2129</v>
      </c>
      <c r="F150" s="1" t="s">
        <v>1422</v>
      </c>
      <c r="G150" s="1" t="s">
        <v>1332</v>
      </c>
      <c r="H150" s="1" t="s">
        <v>1314</v>
      </c>
      <c r="I150" s="1" t="s">
        <v>2130</v>
      </c>
      <c r="J150" s="1" t="s">
        <v>30</v>
      </c>
      <c r="K150" s="1" t="s">
        <v>2131</v>
      </c>
      <c r="L150" s="1" t="s">
        <v>2131</v>
      </c>
      <c r="M150" s="1" t="s">
        <v>1317</v>
      </c>
      <c r="N150" s="1" t="s">
        <v>1317</v>
      </c>
      <c r="O150" s="1" t="s">
        <v>1318</v>
      </c>
      <c r="P150" s="1" t="s">
        <v>1319</v>
      </c>
      <c r="Q150" s="1" t="s">
        <v>1320</v>
      </c>
      <c r="R150" s="1" t="s">
        <v>2132</v>
      </c>
      <c r="S150" s="1" t="s">
        <v>1322</v>
      </c>
      <c r="T150" s="1" t="s">
        <v>1323</v>
      </c>
      <c r="U150" s="1" t="s">
        <v>1324</v>
      </c>
      <c r="V150" s="1" t="s">
        <v>1325</v>
      </c>
    </row>
    <row r="151" s="1" customFormat="1" spans="1:22">
      <c r="A151" s="3">
        <v>999229591391689</v>
      </c>
      <c r="B151" s="1" t="s">
        <v>2127</v>
      </c>
      <c r="C151" s="1" t="s">
        <v>2133</v>
      </c>
      <c r="D151" s="1" t="s">
        <v>1621</v>
      </c>
      <c r="E151" s="1" t="s">
        <v>2134</v>
      </c>
      <c r="F151" s="1" t="s">
        <v>1499</v>
      </c>
      <c r="G151" s="1" t="s">
        <v>1399</v>
      </c>
      <c r="H151" s="1" t="s">
        <v>1314</v>
      </c>
      <c r="I151" s="1" t="s">
        <v>2135</v>
      </c>
      <c r="J151" s="1" t="s">
        <v>30</v>
      </c>
      <c r="K151" s="1" t="s">
        <v>2136</v>
      </c>
      <c r="L151" s="1" t="s">
        <v>2136</v>
      </c>
      <c r="M151" s="1" t="s">
        <v>1317</v>
      </c>
      <c r="N151" s="1" t="s">
        <v>1317</v>
      </c>
      <c r="O151" s="1" t="s">
        <v>1318</v>
      </c>
      <c r="P151" s="1" t="s">
        <v>1319</v>
      </c>
      <c r="Q151" s="1" t="s">
        <v>1320</v>
      </c>
      <c r="R151" s="1" t="s">
        <v>2137</v>
      </c>
      <c r="S151" s="1" t="s">
        <v>1322</v>
      </c>
      <c r="T151" s="1" t="s">
        <v>1323</v>
      </c>
      <c r="U151" s="1" t="s">
        <v>1324</v>
      </c>
      <c r="V151" s="1" t="s">
        <v>1355</v>
      </c>
    </row>
    <row r="152" s="1" customFormat="1" spans="1:22">
      <c r="A152" s="3">
        <v>999229591184637</v>
      </c>
      <c r="B152" s="1" t="s">
        <v>2127</v>
      </c>
      <c r="C152" s="1" t="s">
        <v>2138</v>
      </c>
      <c r="D152" s="1" t="s">
        <v>1956</v>
      </c>
      <c r="E152" s="1" t="s">
        <v>2139</v>
      </c>
      <c r="F152" s="1" t="s">
        <v>1356</v>
      </c>
      <c r="G152" s="1" t="s">
        <v>1332</v>
      </c>
      <c r="H152" s="1" t="s">
        <v>1314</v>
      </c>
      <c r="I152" s="1" t="s">
        <v>2140</v>
      </c>
      <c r="J152" s="1" t="s">
        <v>30</v>
      </c>
      <c r="K152" s="1" t="s">
        <v>2141</v>
      </c>
      <c r="L152" s="1" t="s">
        <v>2141</v>
      </c>
      <c r="M152" s="1" t="s">
        <v>1317</v>
      </c>
      <c r="N152" s="1" t="s">
        <v>1317</v>
      </c>
      <c r="O152" s="1" t="s">
        <v>1318</v>
      </c>
      <c r="P152" s="1" t="s">
        <v>1319</v>
      </c>
      <c r="Q152" s="1" t="s">
        <v>1320</v>
      </c>
      <c r="R152" s="1" t="s">
        <v>2142</v>
      </c>
      <c r="S152" s="1" t="s">
        <v>1322</v>
      </c>
      <c r="T152" s="1" t="s">
        <v>1323</v>
      </c>
      <c r="U152" s="1" t="s">
        <v>1324</v>
      </c>
      <c r="V152" s="1" t="s">
        <v>1355</v>
      </c>
    </row>
    <row r="153" s="1" customFormat="1" spans="1:22">
      <c r="A153" s="3">
        <v>999229587945132</v>
      </c>
      <c r="B153" s="1" t="s">
        <v>2127</v>
      </c>
      <c r="C153" s="1" t="s">
        <v>2143</v>
      </c>
      <c r="D153" s="1" t="s">
        <v>1621</v>
      </c>
      <c r="E153" s="1" t="s">
        <v>2144</v>
      </c>
      <c r="F153" s="1" t="s">
        <v>1422</v>
      </c>
      <c r="G153" s="1" t="s">
        <v>1356</v>
      </c>
      <c r="H153" s="1" t="s">
        <v>1314</v>
      </c>
      <c r="I153" s="1" t="s">
        <v>2135</v>
      </c>
      <c r="J153" s="1" t="s">
        <v>30</v>
      </c>
      <c r="K153" s="1" t="s">
        <v>2136</v>
      </c>
      <c r="L153" s="1" t="s">
        <v>2136</v>
      </c>
      <c r="M153" s="1" t="s">
        <v>1317</v>
      </c>
      <c r="N153" s="1" t="s">
        <v>1317</v>
      </c>
      <c r="O153" s="1" t="s">
        <v>1318</v>
      </c>
      <c r="P153" s="1" t="s">
        <v>1319</v>
      </c>
      <c r="Q153" s="1" t="s">
        <v>1320</v>
      </c>
      <c r="R153" s="1" t="s">
        <v>2145</v>
      </c>
      <c r="S153" s="1" t="s">
        <v>1322</v>
      </c>
      <c r="T153" s="1" t="s">
        <v>1323</v>
      </c>
      <c r="U153" s="1" t="s">
        <v>1324</v>
      </c>
      <c r="V153" s="1" t="s">
        <v>1355</v>
      </c>
    </row>
    <row r="154" s="1" customFormat="1" spans="1:22">
      <c r="A154" s="3">
        <v>999229587838710</v>
      </c>
      <c r="B154" s="1" t="s">
        <v>2127</v>
      </c>
      <c r="C154" s="1" t="s">
        <v>2146</v>
      </c>
      <c r="D154" s="1" t="s">
        <v>2147</v>
      </c>
      <c r="E154" s="1" t="s">
        <v>2148</v>
      </c>
      <c r="F154" s="1" t="s">
        <v>1657</v>
      </c>
      <c r="G154" s="1" t="s">
        <v>1499</v>
      </c>
      <c r="H154" s="1" t="s">
        <v>1314</v>
      </c>
      <c r="I154" s="1" t="s">
        <v>2149</v>
      </c>
      <c r="J154" s="1" t="s">
        <v>30</v>
      </c>
      <c r="K154" s="1" t="s">
        <v>2150</v>
      </c>
      <c r="L154" s="1" t="s">
        <v>2150</v>
      </c>
      <c r="M154" s="1" t="s">
        <v>1317</v>
      </c>
      <c r="N154" s="1" t="s">
        <v>1317</v>
      </c>
      <c r="O154" s="1" t="s">
        <v>1318</v>
      </c>
      <c r="P154" s="1" t="s">
        <v>1319</v>
      </c>
      <c r="Q154" s="1" t="s">
        <v>1320</v>
      </c>
      <c r="R154" s="1" t="s">
        <v>2151</v>
      </c>
      <c r="S154" s="1" t="s">
        <v>1322</v>
      </c>
      <c r="T154" s="1" t="s">
        <v>1323</v>
      </c>
      <c r="U154" s="1" t="s">
        <v>1324</v>
      </c>
      <c r="V154" s="1" t="s">
        <v>1374</v>
      </c>
    </row>
    <row r="155" s="1" customFormat="1" spans="1:22">
      <c r="A155" s="3">
        <v>999229587806807</v>
      </c>
      <c r="B155" s="1" t="s">
        <v>2127</v>
      </c>
      <c r="C155" s="1" t="s">
        <v>2152</v>
      </c>
      <c r="D155" s="1" t="s">
        <v>2147</v>
      </c>
      <c r="E155" s="1" t="s">
        <v>2153</v>
      </c>
      <c r="F155" s="1" t="s">
        <v>1657</v>
      </c>
      <c r="G155" s="1" t="s">
        <v>1499</v>
      </c>
      <c r="H155" s="1" t="s">
        <v>1314</v>
      </c>
      <c r="I155" s="1" t="s">
        <v>2154</v>
      </c>
      <c r="J155" s="1" t="s">
        <v>30</v>
      </c>
      <c r="K155" s="1" t="s">
        <v>2155</v>
      </c>
      <c r="L155" s="1" t="s">
        <v>2155</v>
      </c>
      <c r="M155" s="1" t="s">
        <v>1317</v>
      </c>
      <c r="N155" s="1" t="s">
        <v>1317</v>
      </c>
      <c r="O155" s="1" t="s">
        <v>1318</v>
      </c>
      <c r="P155" s="1" t="s">
        <v>1319</v>
      </c>
      <c r="Q155" s="1" t="s">
        <v>1320</v>
      </c>
      <c r="R155" s="1" t="s">
        <v>2156</v>
      </c>
      <c r="S155" s="1" t="s">
        <v>1322</v>
      </c>
      <c r="T155" s="1" t="s">
        <v>1323</v>
      </c>
      <c r="U155" s="1" t="s">
        <v>1324</v>
      </c>
      <c r="V155" s="1" t="s">
        <v>1374</v>
      </c>
    </row>
    <row r="156" s="1" customFormat="1" spans="1:22">
      <c r="A156" s="3">
        <v>999229586927076</v>
      </c>
      <c r="B156" s="1" t="s">
        <v>2127</v>
      </c>
      <c r="C156" s="1" t="s">
        <v>2157</v>
      </c>
      <c r="D156" s="1" t="s">
        <v>1450</v>
      </c>
      <c r="E156" s="1" t="s">
        <v>2158</v>
      </c>
      <c r="F156" s="1" t="s">
        <v>1499</v>
      </c>
      <c r="G156" s="1" t="s">
        <v>1422</v>
      </c>
      <c r="H156" s="1" t="s">
        <v>1314</v>
      </c>
      <c r="I156" s="1" t="s">
        <v>2159</v>
      </c>
      <c r="J156" s="1" t="s">
        <v>30</v>
      </c>
      <c r="K156" s="1" t="s">
        <v>2160</v>
      </c>
      <c r="L156" s="1" t="s">
        <v>2160</v>
      </c>
      <c r="M156" s="1" t="s">
        <v>1317</v>
      </c>
      <c r="N156" s="1" t="s">
        <v>1317</v>
      </c>
      <c r="O156" s="1" t="s">
        <v>1318</v>
      </c>
      <c r="P156" s="1" t="s">
        <v>1319</v>
      </c>
      <c r="Q156" s="1" t="s">
        <v>1320</v>
      </c>
      <c r="R156" s="1" t="s">
        <v>2161</v>
      </c>
      <c r="S156" s="1" t="s">
        <v>1322</v>
      </c>
      <c r="T156" s="1" t="s">
        <v>1323</v>
      </c>
      <c r="U156" s="1" t="s">
        <v>1324</v>
      </c>
      <c r="V156" s="1" t="s">
        <v>1325</v>
      </c>
    </row>
    <row r="157" s="1" customFormat="1" spans="1:22">
      <c r="A157" s="3">
        <v>999229583314453</v>
      </c>
      <c r="B157" s="1" t="s">
        <v>2127</v>
      </c>
      <c r="C157" s="1" t="s">
        <v>2162</v>
      </c>
      <c r="D157" s="1" t="s">
        <v>1664</v>
      </c>
      <c r="E157" s="1" t="s">
        <v>2163</v>
      </c>
      <c r="F157" s="1" t="s">
        <v>1599</v>
      </c>
      <c r="G157" s="1" t="s">
        <v>1399</v>
      </c>
      <c r="H157" s="1" t="s">
        <v>1314</v>
      </c>
      <c r="I157" s="1" t="s">
        <v>2164</v>
      </c>
      <c r="J157" s="1" t="s">
        <v>30</v>
      </c>
      <c r="K157" s="1" t="s">
        <v>2165</v>
      </c>
      <c r="L157" s="1" t="s">
        <v>2165</v>
      </c>
      <c r="M157" s="1" t="s">
        <v>1317</v>
      </c>
      <c r="N157" s="1" t="s">
        <v>1317</v>
      </c>
      <c r="O157" s="1" t="s">
        <v>1318</v>
      </c>
      <c r="P157" s="1" t="s">
        <v>1319</v>
      </c>
      <c r="Q157" s="1" t="s">
        <v>1320</v>
      </c>
      <c r="R157" s="1" t="s">
        <v>2166</v>
      </c>
      <c r="S157" s="1" t="s">
        <v>1322</v>
      </c>
      <c r="T157" s="1" t="s">
        <v>1323</v>
      </c>
      <c r="U157" s="1" t="s">
        <v>1324</v>
      </c>
      <c r="V157" s="1" t="s">
        <v>1435</v>
      </c>
    </row>
    <row r="158" s="1" customFormat="1" spans="1:22">
      <c r="A158" s="3">
        <v>999229572887511</v>
      </c>
      <c r="B158" s="1" t="s">
        <v>2167</v>
      </c>
      <c r="C158" s="1" t="s">
        <v>2168</v>
      </c>
      <c r="D158" s="1" t="s">
        <v>2169</v>
      </c>
      <c r="E158" s="1" t="s">
        <v>2170</v>
      </c>
      <c r="F158" s="1" t="s">
        <v>1803</v>
      </c>
      <c r="G158" s="1" t="s">
        <v>1499</v>
      </c>
      <c r="H158" s="1" t="s">
        <v>1314</v>
      </c>
      <c r="I158" s="1" t="s">
        <v>2171</v>
      </c>
      <c r="J158" s="1" t="s">
        <v>30</v>
      </c>
      <c r="K158" s="1" t="s">
        <v>2172</v>
      </c>
      <c r="L158" s="1" t="s">
        <v>2172</v>
      </c>
      <c r="M158" s="1" t="s">
        <v>1317</v>
      </c>
      <c r="N158" s="1" t="s">
        <v>1317</v>
      </c>
      <c r="O158" s="1" t="s">
        <v>1318</v>
      </c>
      <c r="P158" s="1" t="s">
        <v>1319</v>
      </c>
      <c r="Q158" s="1" t="s">
        <v>1320</v>
      </c>
      <c r="R158" s="1" t="s">
        <v>2173</v>
      </c>
      <c r="S158" s="1" t="s">
        <v>1322</v>
      </c>
      <c r="T158" s="1" t="s">
        <v>1323</v>
      </c>
      <c r="U158" s="1" t="s">
        <v>1324</v>
      </c>
      <c r="V158" s="1" t="s">
        <v>1355</v>
      </c>
    </row>
    <row r="159" s="1" customFormat="1" spans="1:22">
      <c r="A159" s="3">
        <v>999229568996459</v>
      </c>
      <c r="B159" s="1" t="s">
        <v>2167</v>
      </c>
      <c r="C159" s="1" t="s">
        <v>2174</v>
      </c>
      <c r="D159" s="1" t="s">
        <v>2011</v>
      </c>
      <c r="E159" s="1" t="s">
        <v>2175</v>
      </c>
      <c r="F159" s="1" t="s">
        <v>1942</v>
      </c>
      <c r="G159" s="1" t="s">
        <v>1499</v>
      </c>
      <c r="H159" s="1" t="s">
        <v>1314</v>
      </c>
      <c r="I159" s="1" t="s">
        <v>2176</v>
      </c>
      <c r="J159" s="1" t="s">
        <v>30</v>
      </c>
      <c r="K159" s="1" t="s">
        <v>2177</v>
      </c>
      <c r="L159" s="1" t="s">
        <v>2177</v>
      </c>
      <c r="M159" s="1" t="s">
        <v>1317</v>
      </c>
      <c r="N159" s="1" t="s">
        <v>1317</v>
      </c>
      <c r="O159" s="1" t="s">
        <v>1318</v>
      </c>
      <c r="P159" s="1" t="s">
        <v>1319</v>
      </c>
      <c r="Q159" s="1" t="s">
        <v>1320</v>
      </c>
      <c r="R159" s="1" t="s">
        <v>2178</v>
      </c>
      <c r="S159" s="1" t="s">
        <v>1322</v>
      </c>
      <c r="T159" s="1" t="s">
        <v>1323</v>
      </c>
      <c r="U159" s="1" t="s">
        <v>1324</v>
      </c>
      <c r="V159" s="1" t="s">
        <v>1325</v>
      </c>
    </row>
    <row r="160" s="1" customFormat="1" spans="1:22">
      <c r="A160" s="3">
        <v>999229565121828</v>
      </c>
      <c r="B160" s="1" t="s">
        <v>2167</v>
      </c>
      <c r="C160" s="1" t="s">
        <v>2179</v>
      </c>
      <c r="D160" s="1" t="s">
        <v>2180</v>
      </c>
      <c r="E160" s="1" t="s">
        <v>2181</v>
      </c>
      <c r="F160" s="1" t="s">
        <v>1399</v>
      </c>
      <c r="G160" s="1" t="s">
        <v>1356</v>
      </c>
      <c r="H160" s="1" t="s">
        <v>1314</v>
      </c>
      <c r="I160" s="1" t="s">
        <v>2182</v>
      </c>
      <c r="J160" s="1" t="s">
        <v>30</v>
      </c>
      <c r="K160" s="1" t="s">
        <v>2183</v>
      </c>
      <c r="L160" s="1" t="s">
        <v>2183</v>
      </c>
      <c r="M160" s="1" t="s">
        <v>1317</v>
      </c>
      <c r="N160" s="1" t="s">
        <v>1317</v>
      </c>
      <c r="O160" s="1" t="s">
        <v>1318</v>
      </c>
      <c r="P160" s="1" t="s">
        <v>1319</v>
      </c>
      <c r="Q160" s="1" t="s">
        <v>1320</v>
      </c>
      <c r="R160" s="1" t="s">
        <v>2184</v>
      </c>
      <c r="S160" s="1" t="s">
        <v>1322</v>
      </c>
      <c r="T160" s="1" t="s">
        <v>1323</v>
      </c>
      <c r="U160" s="1" t="s">
        <v>1324</v>
      </c>
      <c r="V160" s="1" t="s">
        <v>1903</v>
      </c>
    </row>
    <row r="161" s="1" customFormat="1" spans="1:22">
      <c r="A161" s="3">
        <v>999229557415564</v>
      </c>
      <c r="B161" s="1" t="s">
        <v>2167</v>
      </c>
      <c r="C161" s="1" t="s">
        <v>2185</v>
      </c>
      <c r="D161" s="1" t="s">
        <v>1621</v>
      </c>
      <c r="E161" s="1" t="s">
        <v>2186</v>
      </c>
      <c r="F161" s="1" t="s">
        <v>1422</v>
      </c>
      <c r="G161" s="1" t="s">
        <v>1313</v>
      </c>
      <c r="H161" s="1" t="s">
        <v>1314</v>
      </c>
      <c r="I161" s="1" t="s">
        <v>2187</v>
      </c>
      <c r="J161" s="1" t="s">
        <v>30</v>
      </c>
      <c r="K161" s="1" t="s">
        <v>2188</v>
      </c>
      <c r="L161" s="1" t="s">
        <v>2188</v>
      </c>
      <c r="M161" s="1" t="s">
        <v>1317</v>
      </c>
      <c r="N161" s="1" t="s">
        <v>1317</v>
      </c>
      <c r="O161" s="1" t="s">
        <v>1318</v>
      </c>
      <c r="P161" s="1" t="s">
        <v>1319</v>
      </c>
      <c r="Q161" s="1" t="s">
        <v>1320</v>
      </c>
      <c r="R161" s="1" t="s">
        <v>2189</v>
      </c>
      <c r="S161" s="1" t="s">
        <v>1322</v>
      </c>
      <c r="T161" s="1" t="s">
        <v>1323</v>
      </c>
      <c r="U161" s="1" t="s">
        <v>1324</v>
      </c>
      <c r="V161" s="1" t="s">
        <v>1355</v>
      </c>
    </row>
    <row r="162" s="1" customFormat="1" spans="1:22">
      <c r="A162" s="3">
        <v>999229557398917</v>
      </c>
      <c r="B162" s="1" t="s">
        <v>2167</v>
      </c>
      <c r="C162" s="1" t="s">
        <v>2190</v>
      </c>
      <c r="D162" s="1" t="s">
        <v>1450</v>
      </c>
      <c r="E162" s="1" t="s">
        <v>2191</v>
      </c>
      <c r="F162" s="1" t="s">
        <v>1356</v>
      </c>
      <c r="G162" s="1" t="s">
        <v>1332</v>
      </c>
      <c r="H162" s="1" t="s">
        <v>1314</v>
      </c>
      <c r="I162" s="1" t="s">
        <v>2192</v>
      </c>
      <c r="J162" s="1" t="s">
        <v>30</v>
      </c>
      <c r="K162" s="1" t="s">
        <v>2193</v>
      </c>
      <c r="L162" s="1" t="s">
        <v>2193</v>
      </c>
      <c r="M162" s="1" t="s">
        <v>1317</v>
      </c>
      <c r="N162" s="1" t="s">
        <v>1317</v>
      </c>
      <c r="O162" s="1" t="s">
        <v>1318</v>
      </c>
      <c r="P162" s="1" t="s">
        <v>1319</v>
      </c>
      <c r="Q162" s="1" t="s">
        <v>1320</v>
      </c>
      <c r="R162" s="1" t="s">
        <v>2194</v>
      </c>
      <c r="S162" s="1" t="s">
        <v>1322</v>
      </c>
      <c r="T162" s="1" t="s">
        <v>1323</v>
      </c>
      <c r="U162" s="1" t="s">
        <v>1324</v>
      </c>
      <c r="V162" s="1" t="s">
        <v>1325</v>
      </c>
    </row>
    <row r="163" s="1" customFormat="1" spans="1:22">
      <c r="A163" s="3">
        <v>999229547945469</v>
      </c>
      <c r="B163" s="1" t="s">
        <v>2195</v>
      </c>
      <c r="C163" s="1" t="s">
        <v>2196</v>
      </c>
      <c r="D163" s="1" t="s">
        <v>1612</v>
      </c>
      <c r="E163" s="1" t="s">
        <v>2197</v>
      </c>
      <c r="F163" s="1" t="s">
        <v>1356</v>
      </c>
      <c r="G163" s="1" t="s">
        <v>1313</v>
      </c>
      <c r="H163" s="1" t="s">
        <v>1314</v>
      </c>
      <c r="I163" s="1" t="s">
        <v>2198</v>
      </c>
      <c r="J163" s="1" t="s">
        <v>30</v>
      </c>
      <c r="K163" s="1" t="s">
        <v>2199</v>
      </c>
      <c r="L163" s="1" t="s">
        <v>2199</v>
      </c>
      <c r="M163" s="1" t="s">
        <v>1317</v>
      </c>
      <c r="N163" s="1" t="s">
        <v>1317</v>
      </c>
      <c r="O163" s="1" t="s">
        <v>1318</v>
      </c>
      <c r="P163" s="1" t="s">
        <v>1319</v>
      </c>
      <c r="Q163" s="1" t="s">
        <v>1320</v>
      </c>
      <c r="R163" s="1" t="s">
        <v>2200</v>
      </c>
      <c r="S163" s="1" t="s">
        <v>1322</v>
      </c>
      <c r="T163" s="1" t="s">
        <v>1323</v>
      </c>
      <c r="U163" s="1" t="s">
        <v>1324</v>
      </c>
      <c r="V163" s="1" t="s">
        <v>1325</v>
      </c>
    </row>
    <row r="164" s="1" customFormat="1" spans="1:22">
      <c r="A164" s="3">
        <v>999229545065931</v>
      </c>
      <c r="B164" s="1" t="s">
        <v>2195</v>
      </c>
      <c r="C164" s="1" t="s">
        <v>2201</v>
      </c>
      <c r="D164" s="1" t="s">
        <v>1494</v>
      </c>
      <c r="E164" s="1" t="s">
        <v>2202</v>
      </c>
      <c r="F164" s="1" t="s">
        <v>1332</v>
      </c>
      <c r="G164" s="1" t="s">
        <v>1313</v>
      </c>
      <c r="H164" s="1" t="s">
        <v>1314</v>
      </c>
      <c r="I164" s="1" t="s">
        <v>2203</v>
      </c>
      <c r="J164" s="1" t="s">
        <v>30</v>
      </c>
      <c r="K164" s="1" t="s">
        <v>2204</v>
      </c>
      <c r="L164" s="1" t="s">
        <v>2204</v>
      </c>
      <c r="M164" s="1" t="s">
        <v>1317</v>
      </c>
      <c r="N164" s="1" t="s">
        <v>1317</v>
      </c>
      <c r="O164" s="1" t="s">
        <v>1318</v>
      </c>
      <c r="P164" s="1" t="s">
        <v>1319</v>
      </c>
      <c r="Q164" s="1" t="s">
        <v>1320</v>
      </c>
      <c r="R164" s="1" t="s">
        <v>2205</v>
      </c>
      <c r="S164" s="1" t="s">
        <v>1322</v>
      </c>
      <c r="T164" s="1" t="s">
        <v>1323</v>
      </c>
      <c r="U164" s="1" t="s">
        <v>1324</v>
      </c>
      <c r="V164" s="1" t="s">
        <v>1355</v>
      </c>
    </row>
    <row r="165" s="1" customFormat="1" spans="1:22">
      <c r="A165" s="3">
        <v>999229544557766</v>
      </c>
      <c r="B165" s="1" t="s">
        <v>2195</v>
      </c>
      <c r="C165" s="1" t="s">
        <v>2206</v>
      </c>
      <c r="D165" s="1" t="s">
        <v>1424</v>
      </c>
      <c r="E165" s="1" t="s">
        <v>2207</v>
      </c>
      <c r="F165" s="1" t="s">
        <v>1309</v>
      </c>
      <c r="G165" s="1" t="s">
        <v>1313</v>
      </c>
      <c r="H165" s="1" t="s">
        <v>1314</v>
      </c>
      <c r="I165" s="1" t="s">
        <v>2208</v>
      </c>
      <c r="J165" s="1" t="s">
        <v>30</v>
      </c>
      <c r="K165" s="1" t="s">
        <v>2209</v>
      </c>
      <c r="L165" s="1" t="s">
        <v>2209</v>
      </c>
      <c r="M165" s="1" t="s">
        <v>1317</v>
      </c>
      <c r="N165" s="1" t="s">
        <v>1317</v>
      </c>
      <c r="O165" s="1" t="s">
        <v>1318</v>
      </c>
      <c r="P165" s="1" t="s">
        <v>1319</v>
      </c>
      <c r="Q165" s="1" t="s">
        <v>1320</v>
      </c>
      <c r="R165" s="1" t="s">
        <v>2210</v>
      </c>
      <c r="S165" s="1" t="s">
        <v>1322</v>
      </c>
      <c r="T165" s="1" t="s">
        <v>1323</v>
      </c>
      <c r="U165" s="1" t="s">
        <v>1324</v>
      </c>
      <c r="V165" s="1" t="s">
        <v>1355</v>
      </c>
    </row>
    <row r="166" s="1" customFormat="1" spans="1:22">
      <c r="A166" s="3">
        <v>999229543324193</v>
      </c>
      <c r="B166" s="1" t="s">
        <v>2211</v>
      </c>
      <c r="C166" s="1" t="s">
        <v>2212</v>
      </c>
      <c r="D166" s="1" t="s">
        <v>1805</v>
      </c>
      <c r="E166" s="1" t="s">
        <v>2213</v>
      </c>
      <c r="F166" s="1" t="s">
        <v>1732</v>
      </c>
      <c r="G166" s="1" t="s">
        <v>1499</v>
      </c>
      <c r="H166" s="1" t="s">
        <v>1314</v>
      </c>
      <c r="I166" s="1" t="s">
        <v>2214</v>
      </c>
      <c r="J166" s="1" t="s">
        <v>30</v>
      </c>
      <c r="K166" s="1" t="s">
        <v>2215</v>
      </c>
      <c r="L166" s="1" t="s">
        <v>2215</v>
      </c>
      <c r="M166" s="1" t="s">
        <v>1317</v>
      </c>
      <c r="N166" s="1" t="s">
        <v>1317</v>
      </c>
      <c r="O166" s="1" t="s">
        <v>1318</v>
      </c>
      <c r="P166" s="1" t="s">
        <v>1319</v>
      </c>
      <c r="Q166" s="1" t="s">
        <v>1320</v>
      </c>
      <c r="R166" s="1" t="s">
        <v>2216</v>
      </c>
      <c r="S166" s="1" t="s">
        <v>1322</v>
      </c>
      <c r="T166" s="1" t="s">
        <v>1323</v>
      </c>
      <c r="U166" s="1" t="s">
        <v>1324</v>
      </c>
      <c r="V166" s="1" t="s">
        <v>1325</v>
      </c>
    </row>
    <row r="167" s="1" customFormat="1" spans="1:22">
      <c r="A167" s="3">
        <v>999229542635982</v>
      </c>
      <c r="B167" s="1" t="s">
        <v>2211</v>
      </c>
      <c r="C167" s="1" t="s">
        <v>2217</v>
      </c>
      <c r="D167" s="1" t="s">
        <v>1494</v>
      </c>
      <c r="E167" s="1" t="s">
        <v>2218</v>
      </c>
      <c r="F167" s="1" t="s">
        <v>1399</v>
      </c>
      <c r="G167" s="1" t="s">
        <v>1332</v>
      </c>
      <c r="H167" s="1" t="s">
        <v>1314</v>
      </c>
      <c r="I167" s="1" t="s">
        <v>2219</v>
      </c>
      <c r="J167" s="1" t="s">
        <v>30</v>
      </c>
      <c r="K167" s="1" t="s">
        <v>2220</v>
      </c>
      <c r="L167" s="1" t="s">
        <v>2220</v>
      </c>
      <c r="M167" s="1" t="s">
        <v>1317</v>
      </c>
      <c r="N167" s="1" t="s">
        <v>1317</v>
      </c>
      <c r="O167" s="1" t="s">
        <v>1318</v>
      </c>
      <c r="P167" s="1" t="s">
        <v>1319</v>
      </c>
      <c r="Q167" s="1" t="s">
        <v>1320</v>
      </c>
      <c r="R167" s="1" t="s">
        <v>2221</v>
      </c>
      <c r="S167" s="1" t="s">
        <v>1322</v>
      </c>
      <c r="T167" s="1" t="s">
        <v>1323</v>
      </c>
      <c r="U167" s="1" t="s">
        <v>1324</v>
      </c>
      <c r="V167" s="1" t="s">
        <v>1355</v>
      </c>
    </row>
    <row r="168" s="1" customFormat="1" spans="1:22">
      <c r="A168" s="3">
        <v>29535620084</v>
      </c>
      <c r="B168" s="1" t="s">
        <v>2211</v>
      </c>
      <c r="C168" s="1" t="s">
        <v>2222</v>
      </c>
      <c r="D168" s="1" t="s">
        <v>1670</v>
      </c>
      <c r="E168" s="1" t="s">
        <v>2223</v>
      </c>
      <c r="F168" s="1" t="s">
        <v>1657</v>
      </c>
      <c r="G168" s="1" t="s">
        <v>1399</v>
      </c>
      <c r="H168" s="1" t="s">
        <v>1314</v>
      </c>
      <c r="I168" s="1" t="s">
        <v>2224</v>
      </c>
      <c r="J168" s="1" t="s">
        <v>30</v>
      </c>
      <c r="K168" s="1" t="s">
        <v>2225</v>
      </c>
      <c r="L168" s="1" t="s">
        <v>2225</v>
      </c>
      <c r="M168" s="1" t="s">
        <v>1317</v>
      </c>
      <c r="N168" s="1" t="s">
        <v>1317</v>
      </c>
      <c r="O168" s="1" t="s">
        <v>1318</v>
      </c>
      <c r="P168" s="1" t="s">
        <v>1319</v>
      </c>
      <c r="Q168" s="1" t="s">
        <v>1320</v>
      </c>
      <c r="R168" s="1" t="s">
        <v>2226</v>
      </c>
      <c r="S168" s="1" t="s">
        <v>1322</v>
      </c>
      <c r="T168" s="1" t="s">
        <v>1323</v>
      </c>
      <c r="U168" s="1" t="s">
        <v>1324</v>
      </c>
      <c r="V168" s="1" t="s">
        <v>1325</v>
      </c>
    </row>
    <row r="169" s="1" customFormat="1" spans="1:22">
      <c r="A169" s="3">
        <v>29535620087</v>
      </c>
      <c r="B169" s="1" t="s">
        <v>2211</v>
      </c>
      <c r="C169" s="1" t="s">
        <v>2227</v>
      </c>
      <c r="D169" s="1" t="s">
        <v>1670</v>
      </c>
      <c r="E169" s="1" t="s">
        <v>2228</v>
      </c>
      <c r="F169" s="1" t="s">
        <v>1657</v>
      </c>
      <c r="G169" s="1" t="s">
        <v>1399</v>
      </c>
      <c r="H169" s="1" t="s">
        <v>1314</v>
      </c>
      <c r="I169" s="1" t="s">
        <v>2229</v>
      </c>
      <c r="J169" s="1" t="s">
        <v>30</v>
      </c>
      <c r="K169" s="1" t="s">
        <v>2230</v>
      </c>
      <c r="L169" s="1" t="s">
        <v>2230</v>
      </c>
      <c r="M169" s="1" t="s">
        <v>1317</v>
      </c>
      <c r="N169" s="1" t="s">
        <v>1317</v>
      </c>
      <c r="O169" s="1" t="s">
        <v>1318</v>
      </c>
      <c r="P169" s="1" t="s">
        <v>1319</v>
      </c>
      <c r="Q169" s="1" t="s">
        <v>1320</v>
      </c>
      <c r="R169" s="1" t="s">
        <v>2231</v>
      </c>
      <c r="S169" s="1" t="s">
        <v>1322</v>
      </c>
      <c r="T169" s="1" t="s">
        <v>1323</v>
      </c>
      <c r="U169" s="1" t="s">
        <v>1324</v>
      </c>
      <c r="V169" s="1" t="s">
        <v>1325</v>
      </c>
    </row>
    <row r="170" s="1" customFormat="1" spans="1:22">
      <c r="A170" s="3">
        <v>999229535595043</v>
      </c>
      <c r="B170" s="1" t="s">
        <v>2211</v>
      </c>
      <c r="C170" s="1" t="s">
        <v>2232</v>
      </c>
      <c r="D170" s="1" t="s">
        <v>2233</v>
      </c>
      <c r="E170" s="1" t="s">
        <v>2234</v>
      </c>
      <c r="F170" s="1" t="s">
        <v>1422</v>
      </c>
      <c r="G170" s="1" t="s">
        <v>1309</v>
      </c>
      <c r="H170" s="1" t="s">
        <v>1314</v>
      </c>
      <c r="I170" s="1" t="s">
        <v>2235</v>
      </c>
      <c r="J170" s="1" t="s">
        <v>30</v>
      </c>
      <c r="K170" s="1" t="s">
        <v>2236</v>
      </c>
      <c r="L170" s="1" t="s">
        <v>2236</v>
      </c>
      <c r="M170" s="1" t="s">
        <v>1317</v>
      </c>
      <c r="N170" s="1" t="s">
        <v>1317</v>
      </c>
      <c r="O170" s="1" t="s">
        <v>1318</v>
      </c>
      <c r="P170" s="1" t="s">
        <v>1319</v>
      </c>
      <c r="Q170" s="1" t="s">
        <v>1320</v>
      </c>
      <c r="R170" s="1" t="s">
        <v>2237</v>
      </c>
      <c r="S170" s="1" t="s">
        <v>1322</v>
      </c>
      <c r="T170" s="1" t="s">
        <v>1323</v>
      </c>
      <c r="U170" s="1" t="s">
        <v>1324</v>
      </c>
      <c r="V170" s="1" t="s">
        <v>1325</v>
      </c>
    </row>
    <row r="171" s="1" customFormat="1" spans="1:22">
      <c r="A171" s="3">
        <v>999229535098816</v>
      </c>
      <c r="B171" s="1" t="s">
        <v>2211</v>
      </c>
      <c r="C171" s="1" t="s">
        <v>2238</v>
      </c>
      <c r="D171" s="1" t="s">
        <v>1388</v>
      </c>
      <c r="E171" s="1" t="s">
        <v>2239</v>
      </c>
      <c r="F171" s="1" t="s">
        <v>1309</v>
      </c>
      <c r="G171" s="1" t="s">
        <v>1313</v>
      </c>
      <c r="H171" s="1" t="s">
        <v>1314</v>
      </c>
      <c r="I171" s="1" t="s">
        <v>2240</v>
      </c>
      <c r="J171" s="1" t="s">
        <v>30</v>
      </c>
      <c r="K171" s="1" t="s">
        <v>2241</v>
      </c>
      <c r="L171" s="1" t="s">
        <v>2241</v>
      </c>
      <c r="M171" s="1" t="s">
        <v>1317</v>
      </c>
      <c r="N171" s="1" t="s">
        <v>1317</v>
      </c>
      <c r="O171" s="1" t="s">
        <v>1318</v>
      </c>
      <c r="P171" s="1" t="s">
        <v>1319</v>
      </c>
      <c r="Q171" s="1" t="s">
        <v>1320</v>
      </c>
      <c r="R171" s="1" t="s">
        <v>2242</v>
      </c>
      <c r="S171" s="1" t="s">
        <v>1322</v>
      </c>
      <c r="T171" s="1" t="s">
        <v>1323</v>
      </c>
      <c r="U171" s="1" t="s">
        <v>1324</v>
      </c>
      <c r="V171" s="1" t="s">
        <v>1393</v>
      </c>
    </row>
    <row r="172" s="1" customFormat="1" spans="1:22">
      <c r="A172" s="3">
        <v>999229534306105</v>
      </c>
      <c r="B172" s="1" t="s">
        <v>2211</v>
      </c>
      <c r="C172" s="1" t="s">
        <v>2243</v>
      </c>
      <c r="D172" s="1" t="s">
        <v>1450</v>
      </c>
      <c r="E172" s="1" t="s">
        <v>2191</v>
      </c>
      <c r="F172" s="1" t="s">
        <v>1399</v>
      </c>
      <c r="G172" s="1" t="s">
        <v>1356</v>
      </c>
      <c r="H172" s="1" t="s">
        <v>1314</v>
      </c>
      <c r="I172" s="1" t="s">
        <v>2244</v>
      </c>
      <c r="J172" s="1" t="s">
        <v>30</v>
      </c>
      <c r="K172" s="1" t="s">
        <v>2245</v>
      </c>
      <c r="L172" s="1" t="s">
        <v>2245</v>
      </c>
      <c r="M172" s="1" t="s">
        <v>1317</v>
      </c>
      <c r="N172" s="1" t="s">
        <v>1317</v>
      </c>
      <c r="O172" s="1" t="s">
        <v>1318</v>
      </c>
      <c r="P172" s="1" t="s">
        <v>1319</v>
      </c>
      <c r="Q172" s="1" t="s">
        <v>1320</v>
      </c>
      <c r="R172" s="1" t="s">
        <v>2246</v>
      </c>
      <c r="S172" s="1" t="s">
        <v>1322</v>
      </c>
      <c r="T172" s="1" t="s">
        <v>1323</v>
      </c>
      <c r="U172" s="1" t="s">
        <v>1324</v>
      </c>
      <c r="V172" s="1" t="s">
        <v>1325</v>
      </c>
    </row>
    <row r="173" s="1" customFormat="1" spans="1:22">
      <c r="A173" s="3">
        <v>999229534197923</v>
      </c>
      <c r="B173" s="1" t="s">
        <v>2211</v>
      </c>
      <c r="C173" s="1" t="s">
        <v>2247</v>
      </c>
      <c r="D173" s="1" t="s">
        <v>1450</v>
      </c>
      <c r="E173" s="1" t="s">
        <v>2191</v>
      </c>
      <c r="F173" s="1" t="s">
        <v>1422</v>
      </c>
      <c r="G173" s="1" t="s">
        <v>1399</v>
      </c>
      <c r="H173" s="1" t="s">
        <v>1314</v>
      </c>
      <c r="I173" s="1" t="s">
        <v>2244</v>
      </c>
      <c r="J173" s="1" t="s">
        <v>30</v>
      </c>
      <c r="K173" s="1" t="s">
        <v>2245</v>
      </c>
      <c r="L173" s="1" t="s">
        <v>2245</v>
      </c>
      <c r="M173" s="1" t="s">
        <v>1317</v>
      </c>
      <c r="N173" s="1" t="s">
        <v>1317</v>
      </c>
      <c r="O173" s="1" t="s">
        <v>1318</v>
      </c>
      <c r="P173" s="1" t="s">
        <v>1319</v>
      </c>
      <c r="Q173" s="1" t="s">
        <v>1320</v>
      </c>
      <c r="R173" s="1" t="s">
        <v>2248</v>
      </c>
      <c r="S173" s="1" t="s">
        <v>1322</v>
      </c>
      <c r="T173" s="1" t="s">
        <v>1323</v>
      </c>
      <c r="U173" s="1" t="s">
        <v>1324</v>
      </c>
      <c r="V173" s="1" t="s">
        <v>1325</v>
      </c>
    </row>
    <row r="174" s="1" customFormat="1" spans="1:22">
      <c r="A174" s="3">
        <v>999229533939754</v>
      </c>
      <c r="B174" s="1" t="s">
        <v>2211</v>
      </c>
      <c r="C174" s="1" t="s">
        <v>2249</v>
      </c>
      <c r="D174" s="1" t="s">
        <v>2250</v>
      </c>
      <c r="E174" s="1" t="s">
        <v>2251</v>
      </c>
      <c r="F174" s="1" t="s">
        <v>1332</v>
      </c>
      <c r="G174" s="1" t="s">
        <v>1309</v>
      </c>
      <c r="H174" s="1" t="s">
        <v>1314</v>
      </c>
      <c r="I174" s="1" t="s">
        <v>2252</v>
      </c>
      <c r="J174" s="1" t="s">
        <v>30</v>
      </c>
      <c r="K174" s="1" t="s">
        <v>2253</v>
      </c>
      <c r="L174" s="1" t="s">
        <v>2253</v>
      </c>
      <c r="M174" s="1" t="s">
        <v>1317</v>
      </c>
      <c r="N174" s="1" t="s">
        <v>1317</v>
      </c>
      <c r="O174" s="1" t="s">
        <v>1318</v>
      </c>
      <c r="P174" s="1" t="s">
        <v>1319</v>
      </c>
      <c r="Q174" s="1" t="s">
        <v>1320</v>
      </c>
      <c r="R174" s="1" t="s">
        <v>2254</v>
      </c>
      <c r="S174" s="1" t="s">
        <v>1322</v>
      </c>
      <c r="T174" s="1" t="s">
        <v>1323</v>
      </c>
      <c r="U174" s="1" t="s">
        <v>1324</v>
      </c>
      <c r="V174" s="1" t="s">
        <v>1393</v>
      </c>
    </row>
    <row r="175" s="1" customFormat="1" spans="1:22">
      <c r="A175" s="3">
        <v>999229532235809</v>
      </c>
      <c r="B175" s="1" t="s">
        <v>2255</v>
      </c>
      <c r="C175" s="1" t="s">
        <v>2256</v>
      </c>
      <c r="D175" s="1" t="s">
        <v>1444</v>
      </c>
      <c r="E175" s="1" t="s">
        <v>2257</v>
      </c>
      <c r="F175" s="1" t="s">
        <v>1599</v>
      </c>
      <c r="G175" s="1" t="s">
        <v>1422</v>
      </c>
      <c r="H175" s="1" t="s">
        <v>1314</v>
      </c>
      <c r="I175" s="1" t="s">
        <v>2258</v>
      </c>
      <c r="J175" s="1" t="s">
        <v>30</v>
      </c>
      <c r="K175" s="1" t="s">
        <v>2259</v>
      </c>
      <c r="L175" s="1" t="s">
        <v>2259</v>
      </c>
      <c r="M175" s="1" t="s">
        <v>1317</v>
      </c>
      <c r="N175" s="1" t="s">
        <v>1317</v>
      </c>
      <c r="O175" s="1" t="s">
        <v>1318</v>
      </c>
      <c r="P175" s="1" t="s">
        <v>1319</v>
      </c>
      <c r="Q175" s="1" t="s">
        <v>1320</v>
      </c>
      <c r="R175" s="1" t="s">
        <v>2260</v>
      </c>
      <c r="S175" s="1" t="s">
        <v>1322</v>
      </c>
      <c r="T175" s="1" t="s">
        <v>1323</v>
      </c>
      <c r="U175" s="1" t="s">
        <v>1324</v>
      </c>
      <c r="V175" s="1" t="s">
        <v>1325</v>
      </c>
    </row>
    <row r="176" s="1" customFormat="1" spans="1:22">
      <c r="A176" s="3">
        <v>999229531461709</v>
      </c>
      <c r="B176" s="1" t="s">
        <v>2255</v>
      </c>
      <c r="C176" s="1" t="s">
        <v>2261</v>
      </c>
      <c r="D176" s="1" t="s">
        <v>1926</v>
      </c>
      <c r="E176" s="1" t="s">
        <v>2262</v>
      </c>
      <c r="F176" s="1" t="s">
        <v>1499</v>
      </c>
      <c r="G176" s="1" t="s">
        <v>1356</v>
      </c>
      <c r="H176" s="1" t="s">
        <v>1314</v>
      </c>
      <c r="I176" s="1" t="s">
        <v>2263</v>
      </c>
      <c r="J176" s="1" t="s">
        <v>30</v>
      </c>
      <c r="K176" s="1" t="s">
        <v>2264</v>
      </c>
      <c r="L176" s="1" t="s">
        <v>2264</v>
      </c>
      <c r="M176" s="1" t="s">
        <v>1317</v>
      </c>
      <c r="N176" s="1" t="s">
        <v>1317</v>
      </c>
      <c r="O176" s="1" t="s">
        <v>1318</v>
      </c>
      <c r="P176" s="1" t="s">
        <v>1319</v>
      </c>
      <c r="Q176" s="1" t="s">
        <v>1320</v>
      </c>
      <c r="R176" s="1" t="s">
        <v>2265</v>
      </c>
      <c r="S176" s="1" t="s">
        <v>1322</v>
      </c>
      <c r="T176" s="1" t="s">
        <v>1323</v>
      </c>
      <c r="U176" s="1" t="s">
        <v>1324</v>
      </c>
      <c r="V176" s="1" t="s">
        <v>1355</v>
      </c>
    </row>
    <row r="177" s="1" customFormat="1" spans="1:22">
      <c r="A177" s="3">
        <v>999229529370877</v>
      </c>
      <c r="B177" s="1" t="s">
        <v>2255</v>
      </c>
      <c r="C177" s="1" t="s">
        <v>2266</v>
      </c>
      <c r="D177" s="1" t="s">
        <v>2233</v>
      </c>
      <c r="E177" s="1" t="s">
        <v>2267</v>
      </c>
      <c r="F177" s="1" t="s">
        <v>1399</v>
      </c>
      <c r="G177" s="1" t="s">
        <v>1332</v>
      </c>
      <c r="H177" s="1" t="s">
        <v>1314</v>
      </c>
      <c r="I177" s="1" t="s">
        <v>2268</v>
      </c>
      <c r="J177" s="1" t="s">
        <v>30</v>
      </c>
      <c r="K177" s="1" t="s">
        <v>2269</v>
      </c>
      <c r="L177" s="1" t="s">
        <v>2269</v>
      </c>
      <c r="M177" s="1" t="s">
        <v>1317</v>
      </c>
      <c r="N177" s="1" t="s">
        <v>1317</v>
      </c>
      <c r="O177" s="1" t="s">
        <v>1318</v>
      </c>
      <c r="P177" s="1" t="s">
        <v>1319</v>
      </c>
      <c r="Q177" s="1" t="s">
        <v>1320</v>
      </c>
      <c r="R177" s="1" t="s">
        <v>2270</v>
      </c>
      <c r="S177" s="1" t="s">
        <v>1322</v>
      </c>
      <c r="T177" s="1" t="s">
        <v>1323</v>
      </c>
      <c r="U177" s="1" t="s">
        <v>1324</v>
      </c>
      <c r="V177" s="1" t="s">
        <v>1325</v>
      </c>
    </row>
    <row r="178" s="1" customFormat="1" spans="1:22">
      <c r="A178" s="3">
        <v>999229499076913</v>
      </c>
      <c r="B178" s="1" t="s">
        <v>2255</v>
      </c>
      <c r="C178" s="1" t="s">
        <v>2271</v>
      </c>
      <c r="D178" s="1" t="s">
        <v>2272</v>
      </c>
      <c r="E178" s="1" t="s">
        <v>2273</v>
      </c>
      <c r="F178" s="1" t="s">
        <v>1657</v>
      </c>
      <c r="G178" s="1" t="s">
        <v>1422</v>
      </c>
      <c r="H178" s="1" t="s">
        <v>1314</v>
      </c>
      <c r="I178" s="1" t="s">
        <v>2274</v>
      </c>
      <c r="J178" s="1" t="s">
        <v>30</v>
      </c>
      <c r="K178" s="1" t="s">
        <v>2275</v>
      </c>
      <c r="L178" s="1" t="s">
        <v>2275</v>
      </c>
      <c r="M178" s="1" t="s">
        <v>1317</v>
      </c>
      <c r="N178" s="1" t="s">
        <v>1317</v>
      </c>
      <c r="O178" s="1" t="s">
        <v>1318</v>
      </c>
      <c r="P178" s="1" t="s">
        <v>1319</v>
      </c>
      <c r="Q178" s="1" t="s">
        <v>1320</v>
      </c>
      <c r="R178" s="1" t="s">
        <v>2276</v>
      </c>
      <c r="S178" s="1" t="s">
        <v>1322</v>
      </c>
      <c r="T178" s="1" t="s">
        <v>1323</v>
      </c>
      <c r="U178" s="1" t="s">
        <v>1324</v>
      </c>
      <c r="V178" s="1" t="s">
        <v>1325</v>
      </c>
    </row>
    <row r="179" s="1" customFormat="1" spans="1:22">
      <c r="A179" s="3">
        <v>999229482941391</v>
      </c>
      <c r="B179" s="1" t="s">
        <v>2277</v>
      </c>
      <c r="C179" s="1" t="s">
        <v>2278</v>
      </c>
      <c r="D179" s="1" t="s">
        <v>2279</v>
      </c>
      <c r="E179" s="1" t="s">
        <v>2280</v>
      </c>
      <c r="F179" s="1" t="s">
        <v>1942</v>
      </c>
      <c r="G179" s="1" t="s">
        <v>1499</v>
      </c>
      <c r="H179" s="1" t="s">
        <v>1314</v>
      </c>
      <c r="I179" s="1" t="s">
        <v>2281</v>
      </c>
      <c r="J179" s="1" t="s">
        <v>30</v>
      </c>
      <c r="K179" s="1" t="s">
        <v>2282</v>
      </c>
      <c r="L179" s="1" t="s">
        <v>2282</v>
      </c>
      <c r="M179" s="1" t="s">
        <v>1317</v>
      </c>
      <c r="N179" s="1" t="s">
        <v>1317</v>
      </c>
      <c r="O179" s="1" t="s">
        <v>1318</v>
      </c>
      <c r="P179" s="1" t="s">
        <v>1319</v>
      </c>
      <c r="Q179" s="1" t="s">
        <v>1320</v>
      </c>
      <c r="R179" s="1" t="s">
        <v>2283</v>
      </c>
      <c r="S179" s="1" t="s">
        <v>1322</v>
      </c>
      <c r="T179" s="1" t="s">
        <v>1323</v>
      </c>
      <c r="U179" s="1" t="s">
        <v>1324</v>
      </c>
      <c r="V179" s="1" t="s">
        <v>1903</v>
      </c>
    </row>
    <row r="180" s="1" customFormat="1" spans="1:22">
      <c r="A180" s="3">
        <v>29481345662</v>
      </c>
      <c r="B180" s="1" t="s">
        <v>2277</v>
      </c>
      <c r="C180" s="1" t="s">
        <v>2284</v>
      </c>
      <c r="D180" s="1" t="s">
        <v>2285</v>
      </c>
      <c r="E180" s="1" t="s">
        <v>2286</v>
      </c>
      <c r="F180" s="1" t="s">
        <v>1599</v>
      </c>
      <c r="G180" s="1" t="s">
        <v>1422</v>
      </c>
      <c r="H180" s="1" t="s">
        <v>1314</v>
      </c>
      <c r="I180" s="1" t="s">
        <v>2287</v>
      </c>
      <c r="J180" s="1" t="s">
        <v>30</v>
      </c>
      <c r="K180" s="1" t="s">
        <v>2288</v>
      </c>
      <c r="L180" s="1" t="s">
        <v>2288</v>
      </c>
      <c r="M180" s="1" t="s">
        <v>1317</v>
      </c>
      <c r="N180" s="1" t="s">
        <v>1317</v>
      </c>
      <c r="O180" s="1" t="s">
        <v>1318</v>
      </c>
      <c r="P180" s="1" t="s">
        <v>1319</v>
      </c>
      <c r="Q180" s="1" t="s">
        <v>1320</v>
      </c>
      <c r="R180" s="1" t="s">
        <v>2289</v>
      </c>
      <c r="S180" s="1" t="s">
        <v>1322</v>
      </c>
      <c r="T180" s="1" t="s">
        <v>1323</v>
      </c>
      <c r="U180" s="1" t="s">
        <v>1324</v>
      </c>
      <c r="V180" s="1" t="s">
        <v>1325</v>
      </c>
    </row>
    <row r="181" s="1" customFormat="1" spans="1:22">
      <c r="A181" s="3">
        <v>999229480534233</v>
      </c>
      <c r="B181" s="1" t="s">
        <v>2277</v>
      </c>
      <c r="C181" s="1" t="s">
        <v>2290</v>
      </c>
      <c r="D181" s="1" t="s">
        <v>2291</v>
      </c>
      <c r="E181" s="1" t="s">
        <v>2292</v>
      </c>
      <c r="F181" s="1" t="s">
        <v>1657</v>
      </c>
      <c r="G181" s="1" t="s">
        <v>1422</v>
      </c>
      <c r="H181" s="1" t="s">
        <v>1314</v>
      </c>
      <c r="I181" s="1" t="s">
        <v>2293</v>
      </c>
      <c r="J181" s="1" t="s">
        <v>30</v>
      </c>
      <c r="K181" s="1" t="s">
        <v>2294</v>
      </c>
      <c r="L181" s="1" t="s">
        <v>2294</v>
      </c>
      <c r="M181" s="1" t="s">
        <v>1317</v>
      </c>
      <c r="N181" s="1" t="s">
        <v>1317</v>
      </c>
      <c r="O181" s="1" t="s">
        <v>1318</v>
      </c>
      <c r="P181" s="1" t="s">
        <v>1319</v>
      </c>
      <c r="Q181" s="1" t="s">
        <v>1320</v>
      </c>
      <c r="R181" s="1" t="s">
        <v>2295</v>
      </c>
      <c r="S181" s="1" t="s">
        <v>1322</v>
      </c>
      <c r="T181" s="1" t="s">
        <v>1323</v>
      </c>
      <c r="U181" s="1" t="s">
        <v>1324</v>
      </c>
      <c r="V181" s="1" t="s">
        <v>1325</v>
      </c>
    </row>
    <row r="182" s="1" customFormat="1" spans="1:22">
      <c r="A182" s="3">
        <v>999229480495662</v>
      </c>
      <c r="B182" s="1" t="s">
        <v>2277</v>
      </c>
      <c r="C182" s="1" t="s">
        <v>2296</v>
      </c>
      <c r="D182" s="1" t="s">
        <v>2291</v>
      </c>
      <c r="E182" s="1" t="s">
        <v>2297</v>
      </c>
      <c r="F182" s="1" t="s">
        <v>1657</v>
      </c>
      <c r="G182" s="1" t="s">
        <v>1422</v>
      </c>
      <c r="H182" s="1" t="s">
        <v>1314</v>
      </c>
      <c r="I182" s="1" t="s">
        <v>2293</v>
      </c>
      <c r="J182" s="1" t="s">
        <v>30</v>
      </c>
      <c r="K182" s="1" t="s">
        <v>2294</v>
      </c>
      <c r="L182" s="1" t="s">
        <v>2294</v>
      </c>
      <c r="M182" s="1" t="s">
        <v>1317</v>
      </c>
      <c r="N182" s="1" t="s">
        <v>1317</v>
      </c>
      <c r="O182" s="1" t="s">
        <v>1318</v>
      </c>
      <c r="P182" s="1" t="s">
        <v>1319</v>
      </c>
      <c r="Q182" s="1" t="s">
        <v>1320</v>
      </c>
      <c r="R182" s="1" t="s">
        <v>2298</v>
      </c>
      <c r="S182" s="1" t="s">
        <v>1322</v>
      </c>
      <c r="T182" s="1" t="s">
        <v>1323</v>
      </c>
      <c r="U182" s="1" t="s">
        <v>1324</v>
      </c>
      <c r="V182" s="1" t="s">
        <v>1325</v>
      </c>
    </row>
    <row r="183" s="1" customFormat="1" spans="1:22">
      <c r="A183" s="3">
        <v>999229480387998</v>
      </c>
      <c r="B183" s="1" t="s">
        <v>2277</v>
      </c>
      <c r="C183" s="1" t="s">
        <v>2299</v>
      </c>
      <c r="D183" s="1" t="s">
        <v>1920</v>
      </c>
      <c r="E183" s="1" t="s">
        <v>2300</v>
      </c>
      <c r="F183" s="1" t="s">
        <v>1309</v>
      </c>
      <c r="G183" s="1" t="s">
        <v>1313</v>
      </c>
      <c r="H183" s="1" t="s">
        <v>1314</v>
      </c>
      <c r="I183" s="1" t="s">
        <v>2301</v>
      </c>
      <c r="J183" s="1" t="s">
        <v>30</v>
      </c>
      <c r="K183" s="1" t="s">
        <v>2302</v>
      </c>
      <c r="L183" s="1" t="s">
        <v>2302</v>
      </c>
      <c r="M183" s="1" t="s">
        <v>1317</v>
      </c>
      <c r="N183" s="1" t="s">
        <v>1317</v>
      </c>
      <c r="O183" s="1" t="s">
        <v>1318</v>
      </c>
      <c r="P183" s="1" t="s">
        <v>1319</v>
      </c>
      <c r="Q183" s="1" t="s">
        <v>1320</v>
      </c>
      <c r="R183" s="1" t="s">
        <v>2303</v>
      </c>
      <c r="S183" s="1" t="s">
        <v>1322</v>
      </c>
      <c r="T183" s="1" t="s">
        <v>1323</v>
      </c>
      <c r="U183" s="1" t="s">
        <v>1324</v>
      </c>
      <c r="V183" s="1" t="s">
        <v>1325</v>
      </c>
    </row>
    <row r="184" s="1" customFormat="1" spans="1:22">
      <c r="A184" s="3">
        <v>999229477113719</v>
      </c>
      <c r="B184" s="1" t="s">
        <v>2277</v>
      </c>
      <c r="C184" s="1" t="s">
        <v>2304</v>
      </c>
      <c r="D184" s="1" t="s">
        <v>2305</v>
      </c>
      <c r="E184" s="1" t="s">
        <v>2306</v>
      </c>
      <c r="F184" s="1" t="s">
        <v>1657</v>
      </c>
      <c r="G184" s="1" t="s">
        <v>1499</v>
      </c>
      <c r="H184" s="1" t="s">
        <v>1314</v>
      </c>
      <c r="I184" s="1" t="s">
        <v>2307</v>
      </c>
      <c r="J184" s="1" t="s">
        <v>30</v>
      </c>
      <c r="K184" s="1" t="s">
        <v>2308</v>
      </c>
      <c r="L184" s="1" t="s">
        <v>2308</v>
      </c>
      <c r="M184" s="1" t="s">
        <v>1317</v>
      </c>
      <c r="N184" s="1" t="s">
        <v>1317</v>
      </c>
      <c r="O184" s="1" t="s">
        <v>1318</v>
      </c>
      <c r="P184" s="1" t="s">
        <v>1319</v>
      </c>
      <c r="Q184" s="1" t="s">
        <v>1320</v>
      </c>
      <c r="R184" s="1" t="s">
        <v>2309</v>
      </c>
      <c r="S184" s="1" t="s">
        <v>1322</v>
      </c>
      <c r="T184" s="1" t="s">
        <v>1323</v>
      </c>
      <c r="U184" s="1" t="s">
        <v>1324</v>
      </c>
      <c r="V184" s="1" t="s">
        <v>1442</v>
      </c>
    </row>
    <row r="185" s="1" customFormat="1" spans="1:22">
      <c r="A185" s="3">
        <v>999229466903301</v>
      </c>
      <c r="B185" s="1" t="s">
        <v>2310</v>
      </c>
      <c r="C185" s="1" t="s">
        <v>2311</v>
      </c>
      <c r="D185" s="1" t="s">
        <v>1494</v>
      </c>
      <c r="E185" s="1" t="s">
        <v>2312</v>
      </c>
      <c r="F185" s="1" t="s">
        <v>1309</v>
      </c>
      <c r="G185" s="1" t="s">
        <v>1313</v>
      </c>
      <c r="H185" s="1" t="s">
        <v>1314</v>
      </c>
      <c r="I185" s="1" t="s">
        <v>2313</v>
      </c>
      <c r="J185" s="1" t="s">
        <v>30</v>
      </c>
      <c r="K185" s="1" t="s">
        <v>2314</v>
      </c>
      <c r="L185" s="1" t="s">
        <v>2314</v>
      </c>
      <c r="M185" s="1" t="s">
        <v>1317</v>
      </c>
      <c r="N185" s="1" t="s">
        <v>1317</v>
      </c>
      <c r="O185" s="1" t="s">
        <v>1318</v>
      </c>
      <c r="P185" s="1" t="s">
        <v>1319</v>
      </c>
      <c r="Q185" s="1" t="s">
        <v>1320</v>
      </c>
      <c r="R185" s="1" t="s">
        <v>2315</v>
      </c>
      <c r="S185" s="1" t="s">
        <v>1322</v>
      </c>
      <c r="T185" s="1" t="s">
        <v>1323</v>
      </c>
      <c r="U185" s="1" t="s">
        <v>1324</v>
      </c>
      <c r="V185" s="1" t="s">
        <v>1355</v>
      </c>
    </row>
    <row r="186" s="1" customFormat="1" spans="1:22">
      <c r="A186" s="3">
        <v>999229465986176</v>
      </c>
      <c r="B186" s="1" t="s">
        <v>2310</v>
      </c>
      <c r="C186" s="1" t="s">
        <v>2316</v>
      </c>
      <c r="D186" s="1" t="s">
        <v>2317</v>
      </c>
      <c r="E186" s="1" t="s">
        <v>2318</v>
      </c>
      <c r="F186" s="1" t="s">
        <v>1599</v>
      </c>
      <c r="G186" s="1" t="s">
        <v>1422</v>
      </c>
      <c r="H186" s="1" t="s">
        <v>1314</v>
      </c>
      <c r="I186" s="1" t="s">
        <v>2319</v>
      </c>
      <c r="J186" s="1" t="s">
        <v>30</v>
      </c>
      <c r="K186" s="1" t="s">
        <v>2320</v>
      </c>
      <c r="L186" s="1" t="s">
        <v>2320</v>
      </c>
      <c r="M186" s="1" t="s">
        <v>1317</v>
      </c>
      <c r="N186" s="1" t="s">
        <v>1317</v>
      </c>
      <c r="O186" s="1" t="s">
        <v>1318</v>
      </c>
      <c r="P186" s="1" t="s">
        <v>1319</v>
      </c>
      <c r="Q186" s="1" t="s">
        <v>1320</v>
      </c>
      <c r="R186" s="1" t="s">
        <v>2321</v>
      </c>
      <c r="S186" s="1" t="s">
        <v>1322</v>
      </c>
      <c r="T186" s="1" t="s">
        <v>1323</v>
      </c>
      <c r="U186" s="1" t="s">
        <v>1324</v>
      </c>
      <c r="V186" s="1" t="s">
        <v>1393</v>
      </c>
    </row>
    <row r="187" s="1" customFormat="1" spans="1:22">
      <c r="A187" s="3">
        <v>999229464831106</v>
      </c>
      <c r="B187" s="1" t="s">
        <v>2310</v>
      </c>
      <c r="C187" s="1" t="s">
        <v>2322</v>
      </c>
      <c r="D187" s="1" t="s">
        <v>1450</v>
      </c>
      <c r="E187" s="1" t="s">
        <v>2323</v>
      </c>
      <c r="F187" s="1" t="s">
        <v>1332</v>
      </c>
      <c r="G187" s="1" t="s">
        <v>1309</v>
      </c>
      <c r="H187" s="1" t="s">
        <v>1314</v>
      </c>
      <c r="I187" s="1" t="s">
        <v>2324</v>
      </c>
      <c r="J187" s="1" t="s">
        <v>30</v>
      </c>
      <c r="K187" s="1" t="s">
        <v>2325</v>
      </c>
      <c r="L187" s="1" t="s">
        <v>2325</v>
      </c>
      <c r="M187" s="1" t="s">
        <v>1317</v>
      </c>
      <c r="N187" s="1" t="s">
        <v>1317</v>
      </c>
      <c r="O187" s="1" t="s">
        <v>1318</v>
      </c>
      <c r="P187" s="1" t="s">
        <v>1319</v>
      </c>
      <c r="Q187" s="1" t="s">
        <v>1320</v>
      </c>
      <c r="R187" s="1" t="s">
        <v>2326</v>
      </c>
      <c r="S187" s="1" t="s">
        <v>1322</v>
      </c>
      <c r="T187" s="1" t="s">
        <v>1323</v>
      </c>
      <c r="U187" s="1" t="s">
        <v>1324</v>
      </c>
      <c r="V187" s="1" t="s">
        <v>1325</v>
      </c>
    </row>
    <row r="188" s="1" customFormat="1" spans="1:22">
      <c r="A188" s="1" t="s">
        <v>2327</v>
      </c>
      <c r="B188" s="1" t="s">
        <v>2328</v>
      </c>
      <c r="C188" s="1" t="s">
        <v>2329</v>
      </c>
      <c r="D188" s="1" t="s">
        <v>1327</v>
      </c>
      <c r="E188" s="1" t="s">
        <v>1328</v>
      </c>
      <c r="F188" s="1" t="s">
        <v>1309</v>
      </c>
      <c r="G188" s="1" t="s">
        <v>1313</v>
      </c>
      <c r="H188" s="1" t="s">
        <v>1314</v>
      </c>
      <c r="I188" s="1" t="s">
        <v>1318</v>
      </c>
      <c r="J188" s="1" t="s">
        <v>2330</v>
      </c>
      <c r="K188" s="1" t="s">
        <v>1318</v>
      </c>
      <c r="L188" s="1" t="s">
        <v>1318</v>
      </c>
      <c r="M188" s="1" t="s">
        <v>1317</v>
      </c>
      <c r="N188" s="1" t="s">
        <v>1317</v>
      </c>
      <c r="O188" s="1" t="s">
        <v>1318</v>
      </c>
      <c r="P188" s="1" t="s">
        <v>1319</v>
      </c>
      <c r="Q188" s="1" t="s">
        <v>1320</v>
      </c>
      <c r="R188" s="1" t="s">
        <v>2331</v>
      </c>
      <c r="S188" s="1" t="s">
        <v>1322</v>
      </c>
      <c r="T188" s="1" t="s">
        <v>1323</v>
      </c>
      <c r="U188" s="1" t="s">
        <v>1324</v>
      </c>
      <c r="V188" s="1" t="s">
        <v>1325</v>
      </c>
    </row>
    <row r="189" s="1" customFormat="1" spans="1:22">
      <c r="A189" s="1" t="s">
        <v>2332</v>
      </c>
      <c r="B189" s="1" t="s">
        <v>2328</v>
      </c>
      <c r="C189" s="1" t="s">
        <v>2333</v>
      </c>
      <c r="D189" s="1" t="s">
        <v>1327</v>
      </c>
      <c r="E189" s="1" t="s">
        <v>1345</v>
      </c>
      <c r="F189" s="1" t="s">
        <v>1332</v>
      </c>
      <c r="G189" s="1" t="s">
        <v>1309</v>
      </c>
      <c r="H189" s="1" t="s">
        <v>1314</v>
      </c>
      <c r="I189" s="1" t="s">
        <v>1318</v>
      </c>
      <c r="J189" s="1" t="s">
        <v>2330</v>
      </c>
      <c r="K189" s="1" t="s">
        <v>1318</v>
      </c>
      <c r="L189" s="1" t="s">
        <v>1318</v>
      </c>
      <c r="M189" s="1" t="s">
        <v>1317</v>
      </c>
      <c r="N189" s="1" t="s">
        <v>1317</v>
      </c>
      <c r="O189" s="1" t="s">
        <v>1318</v>
      </c>
      <c r="P189" s="1" t="s">
        <v>1319</v>
      </c>
      <c r="Q189" s="1" t="s">
        <v>1320</v>
      </c>
      <c r="R189" s="1" t="s">
        <v>2334</v>
      </c>
      <c r="S189" s="1" t="s">
        <v>1322</v>
      </c>
      <c r="T189" s="1" t="s">
        <v>1323</v>
      </c>
      <c r="U189" s="1" t="s">
        <v>1324</v>
      </c>
      <c r="V189" s="1" t="s">
        <v>1325</v>
      </c>
    </row>
    <row r="190" s="1" customFormat="1" spans="1:22">
      <c r="A190" s="3">
        <v>999229462635358</v>
      </c>
      <c r="B190" s="1" t="s">
        <v>2328</v>
      </c>
      <c r="C190" s="1" t="s">
        <v>2335</v>
      </c>
      <c r="D190" s="1" t="s">
        <v>1681</v>
      </c>
      <c r="E190" s="1" t="s">
        <v>2336</v>
      </c>
      <c r="F190" s="1" t="s">
        <v>1732</v>
      </c>
      <c r="G190" s="1" t="s">
        <v>1332</v>
      </c>
      <c r="H190" s="1" t="s">
        <v>1314</v>
      </c>
      <c r="I190" s="1" t="s">
        <v>2337</v>
      </c>
      <c r="J190" s="1" t="s">
        <v>30</v>
      </c>
      <c r="K190" s="1" t="s">
        <v>2338</v>
      </c>
      <c r="L190" s="1" t="s">
        <v>2338</v>
      </c>
      <c r="M190" s="1" t="s">
        <v>1317</v>
      </c>
      <c r="N190" s="1" t="s">
        <v>1317</v>
      </c>
      <c r="O190" s="1" t="s">
        <v>1318</v>
      </c>
      <c r="P190" s="1" t="s">
        <v>1319</v>
      </c>
      <c r="Q190" s="1" t="s">
        <v>1320</v>
      </c>
      <c r="R190" s="1" t="s">
        <v>2339</v>
      </c>
      <c r="S190" s="1" t="s">
        <v>1322</v>
      </c>
      <c r="T190" s="1" t="s">
        <v>1323</v>
      </c>
      <c r="U190" s="1" t="s">
        <v>1324</v>
      </c>
      <c r="V190" s="1" t="s">
        <v>1325</v>
      </c>
    </row>
    <row r="191" s="1" customFormat="1" spans="1:22">
      <c r="A191" s="3">
        <v>999229461558328</v>
      </c>
      <c r="B191" s="1" t="s">
        <v>2328</v>
      </c>
      <c r="C191" s="1" t="s">
        <v>2340</v>
      </c>
      <c r="D191" s="1" t="s">
        <v>1450</v>
      </c>
      <c r="E191" s="1" t="s">
        <v>2341</v>
      </c>
      <c r="F191" s="1" t="s">
        <v>1356</v>
      </c>
      <c r="G191" s="1" t="s">
        <v>1309</v>
      </c>
      <c r="H191" s="1" t="s">
        <v>1314</v>
      </c>
      <c r="I191" s="1" t="s">
        <v>2342</v>
      </c>
      <c r="J191" s="1" t="s">
        <v>30</v>
      </c>
      <c r="K191" s="1" t="s">
        <v>2343</v>
      </c>
      <c r="L191" s="1" t="s">
        <v>2343</v>
      </c>
      <c r="M191" s="1" t="s">
        <v>1317</v>
      </c>
      <c r="N191" s="1" t="s">
        <v>1317</v>
      </c>
      <c r="O191" s="1" t="s">
        <v>1318</v>
      </c>
      <c r="P191" s="1" t="s">
        <v>1319</v>
      </c>
      <c r="Q191" s="1" t="s">
        <v>1320</v>
      </c>
      <c r="R191" s="1" t="s">
        <v>2344</v>
      </c>
      <c r="S191" s="1" t="s">
        <v>1322</v>
      </c>
      <c r="T191" s="1" t="s">
        <v>1323</v>
      </c>
      <c r="U191" s="1" t="s">
        <v>1324</v>
      </c>
      <c r="V191" s="1" t="s">
        <v>1325</v>
      </c>
    </row>
    <row r="192" s="1" customFormat="1" spans="1:22">
      <c r="A192" s="3">
        <v>999229459284735</v>
      </c>
      <c r="B192" s="1" t="s">
        <v>2345</v>
      </c>
      <c r="C192" s="1" t="s">
        <v>2346</v>
      </c>
      <c r="D192" s="1" t="s">
        <v>1450</v>
      </c>
      <c r="E192" s="1" t="s">
        <v>2347</v>
      </c>
      <c r="F192" s="1" t="s">
        <v>1356</v>
      </c>
      <c r="G192" s="1" t="s">
        <v>1309</v>
      </c>
      <c r="H192" s="1" t="s">
        <v>1314</v>
      </c>
      <c r="I192" s="1" t="s">
        <v>2342</v>
      </c>
      <c r="J192" s="1" t="s">
        <v>30</v>
      </c>
      <c r="K192" s="1" t="s">
        <v>2348</v>
      </c>
      <c r="L192" s="1" t="s">
        <v>2348</v>
      </c>
      <c r="M192" s="1" t="s">
        <v>1317</v>
      </c>
      <c r="N192" s="1" t="s">
        <v>1317</v>
      </c>
      <c r="O192" s="1" t="s">
        <v>1318</v>
      </c>
      <c r="P192" s="1" t="s">
        <v>1319</v>
      </c>
      <c r="Q192" s="1" t="s">
        <v>1320</v>
      </c>
      <c r="R192" s="1" t="s">
        <v>2349</v>
      </c>
      <c r="S192" s="1" t="s">
        <v>1322</v>
      </c>
      <c r="T192" s="1" t="s">
        <v>1323</v>
      </c>
      <c r="U192" s="1" t="s">
        <v>1324</v>
      </c>
      <c r="V192" s="1" t="s">
        <v>1325</v>
      </c>
    </row>
    <row r="193" s="1" customFormat="1" spans="1:22">
      <c r="A193" s="3">
        <v>999229458759631</v>
      </c>
      <c r="B193" s="1" t="s">
        <v>2345</v>
      </c>
      <c r="C193" s="1" t="s">
        <v>2350</v>
      </c>
      <c r="D193" s="1" t="s">
        <v>1747</v>
      </c>
      <c r="E193" s="1" t="s">
        <v>2351</v>
      </c>
      <c r="F193" s="1" t="s">
        <v>1332</v>
      </c>
      <c r="G193" s="1" t="s">
        <v>1309</v>
      </c>
      <c r="H193" s="1" t="s">
        <v>1314</v>
      </c>
      <c r="I193" s="1" t="s">
        <v>2352</v>
      </c>
      <c r="J193" s="1" t="s">
        <v>30</v>
      </c>
      <c r="K193" s="1" t="s">
        <v>2353</v>
      </c>
      <c r="L193" s="1" t="s">
        <v>2353</v>
      </c>
      <c r="M193" s="1" t="s">
        <v>1317</v>
      </c>
      <c r="N193" s="1" t="s">
        <v>1317</v>
      </c>
      <c r="O193" s="1" t="s">
        <v>1318</v>
      </c>
      <c r="P193" s="1" t="s">
        <v>1319</v>
      </c>
      <c r="Q193" s="1" t="s">
        <v>1320</v>
      </c>
      <c r="R193" s="1" t="s">
        <v>2354</v>
      </c>
      <c r="S193" s="1" t="s">
        <v>1322</v>
      </c>
      <c r="T193" s="1" t="s">
        <v>1323</v>
      </c>
      <c r="U193" s="1" t="s">
        <v>1324</v>
      </c>
      <c r="V193" s="1" t="s">
        <v>1325</v>
      </c>
    </row>
    <row r="194" s="1" customFormat="1" spans="1:22">
      <c r="A194" s="3">
        <v>999229458544837</v>
      </c>
      <c r="B194" s="1" t="s">
        <v>2345</v>
      </c>
      <c r="C194" s="1" t="s">
        <v>2355</v>
      </c>
      <c r="D194" s="1" t="s">
        <v>1681</v>
      </c>
      <c r="E194" s="1" t="s">
        <v>2356</v>
      </c>
      <c r="F194" s="1" t="s">
        <v>1657</v>
      </c>
      <c r="G194" s="1" t="s">
        <v>1499</v>
      </c>
      <c r="H194" s="1" t="s">
        <v>1314</v>
      </c>
      <c r="I194" s="1" t="s">
        <v>2357</v>
      </c>
      <c r="J194" s="1" t="s">
        <v>30</v>
      </c>
      <c r="K194" s="1" t="s">
        <v>2358</v>
      </c>
      <c r="L194" s="1" t="s">
        <v>2358</v>
      </c>
      <c r="M194" s="1" t="s">
        <v>1317</v>
      </c>
      <c r="N194" s="1" t="s">
        <v>1317</v>
      </c>
      <c r="O194" s="1" t="s">
        <v>1318</v>
      </c>
      <c r="P194" s="1" t="s">
        <v>1319</v>
      </c>
      <c r="Q194" s="1" t="s">
        <v>1320</v>
      </c>
      <c r="R194" s="1" t="s">
        <v>2359</v>
      </c>
      <c r="S194" s="1" t="s">
        <v>1322</v>
      </c>
      <c r="T194" s="1" t="s">
        <v>1323</v>
      </c>
      <c r="U194" s="1" t="s">
        <v>1324</v>
      </c>
      <c r="V194" s="1" t="s">
        <v>1325</v>
      </c>
    </row>
    <row r="195" s="1" customFormat="1" spans="1:22">
      <c r="A195" s="3">
        <v>29457540703</v>
      </c>
      <c r="B195" s="1" t="s">
        <v>2345</v>
      </c>
      <c r="C195" s="1" t="s">
        <v>2360</v>
      </c>
      <c r="D195" s="1" t="s">
        <v>1833</v>
      </c>
      <c r="E195" s="1" t="s">
        <v>2361</v>
      </c>
      <c r="F195" s="1" t="s">
        <v>1332</v>
      </c>
      <c r="G195" s="1" t="s">
        <v>1313</v>
      </c>
      <c r="H195" s="1" t="s">
        <v>1314</v>
      </c>
      <c r="I195" s="1" t="s">
        <v>2362</v>
      </c>
      <c r="J195" s="1" t="s">
        <v>30</v>
      </c>
      <c r="K195" s="1" t="s">
        <v>2363</v>
      </c>
      <c r="L195" s="1" t="s">
        <v>2363</v>
      </c>
      <c r="M195" s="1" t="s">
        <v>1317</v>
      </c>
      <c r="N195" s="1" t="s">
        <v>1317</v>
      </c>
      <c r="O195" s="1" t="s">
        <v>1318</v>
      </c>
      <c r="P195" s="1" t="s">
        <v>1319</v>
      </c>
      <c r="Q195" s="1" t="s">
        <v>1320</v>
      </c>
      <c r="R195" s="1" t="s">
        <v>2364</v>
      </c>
      <c r="S195" s="1" t="s">
        <v>1322</v>
      </c>
      <c r="T195" s="1" t="s">
        <v>1323</v>
      </c>
      <c r="U195" s="1" t="s">
        <v>1324</v>
      </c>
      <c r="V195" s="1" t="s">
        <v>1325</v>
      </c>
    </row>
    <row r="196" s="1" customFormat="1" spans="1:22">
      <c r="A196" s="3">
        <v>999229456004323</v>
      </c>
      <c r="B196" s="1" t="s">
        <v>2365</v>
      </c>
      <c r="C196" s="1" t="s">
        <v>2366</v>
      </c>
      <c r="D196" s="1" t="s">
        <v>1621</v>
      </c>
      <c r="E196" s="1" t="s">
        <v>2367</v>
      </c>
      <c r="F196" s="1" t="s">
        <v>1599</v>
      </c>
      <c r="G196" s="1" t="s">
        <v>1422</v>
      </c>
      <c r="H196" s="1" t="s">
        <v>1314</v>
      </c>
      <c r="I196" s="1" t="s">
        <v>2368</v>
      </c>
      <c r="J196" s="1" t="s">
        <v>30</v>
      </c>
      <c r="K196" s="1" t="s">
        <v>2369</v>
      </c>
      <c r="L196" s="1" t="s">
        <v>2369</v>
      </c>
      <c r="M196" s="1" t="s">
        <v>1317</v>
      </c>
      <c r="N196" s="1" t="s">
        <v>1317</v>
      </c>
      <c r="O196" s="1" t="s">
        <v>1318</v>
      </c>
      <c r="P196" s="1" t="s">
        <v>1319</v>
      </c>
      <c r="Q196" s="1" t="s">
        <v>1320</v>
      </c>
      <c r="R196" s="1" t="s">
        <v>2370</v>
      </c>
      <c r="S196" s="1" t="s">
        <v>1322</v>
      </c>
      <c r="T196" s="1" t="s">
        <v>1323</v>
      </c>
      <c r="U196" s="1" t="s">
        <v>1324</v>
      </c>
      <c r="V196" s="1" t="s">
        <v>1355</v>
      </c>
    </row>
    <row r="197" s="1" customFormat="1" spans="1:22">
      <c r="A197" s="3">
        <v>999229451835301</v>
      </c>
      <c r="B197" s="1" t="s">
        <v>2371</v>
      </c>
      <c r="C197" s="1" t="s">
        <v>2372</v>
      </c>
      <c r="D197" s="1" t="s">
        <v>2373</v>
      </c>
      <c r="E197" s="1" t="s">
        <v>2374</v>
      </c>
      <c r="F197" s="1" t="s">
        <v>1803</v>
      </c>
      <c r="G197" s="1" t="s">
        <v>1399</v>
      </c>
      <c r="H197" s="1" t="s">
        <v>1314</v>
      </c>
      <c r="I197" s="1" t="s">
        <v>2375</v>
      </c>
      <c r="J197" s="1" t="s">
        <v>30</v>
      </c>
      <c r="K197" s="1" t="s">
        <v>2376</v>
      </c>
      <c r="L197" s="1" t="s">
        <v>2376</v>
      </c>
      <c r="M197" s="1" t="s">
        <v>1317</v>
      </c>
      <c r="N197" s="1" t="s">
        <v>1317</v>
      </c>
      <c r="O197" s="1" t="s">
        <v>1318</v>
      </c>
      <c r="P197" s="1" t="s">
        <v>1319</v>
      </c>
      <c r="Q197" s="1" t="s">
        <v>1320</v>
      </c>
      <c r="R197" s="1" t="s">
        <v>2377</v>
      </c>
      <c r="S197" s="1" t="s">
        <v>1322</v>
      </c>
      <c r="T197" s="1" t="s">
        <v>1323</v>
      </c>
      <c r="U197" s="1" t="s">
        <v>1324</v>
      </c>
      <c r="V197" s="1" t="s">
        <v>1442</v>
      </c>
    </row>
    <row r="198" s="1" customFormat="1" spans="1:22">
      <c r="A198" s="3">
        <v>999229451161142</v>
      </c>
      <c r="B198" s="1" t="s">
        <v>2371</v>
      </c>
      <c r="C198" s="1" t="s">
        <v>2378</v>
      </c>
      <c r="D198" s="1" t="s">
        <v>1450</v>
      </c>
      <c r="E198" s="1" t="s">
        <v>2379</v>
      </c>
      <c r="F198" s="1" t="s">
        <v>1356</v>
      </c>
      <c r="G198" s="1" t="s">
        <v>1309</v>
      </c>
      <c r="H198" s="1" t="s">
        <v>1314</v>
      </c>
      <c r="I198" s="1" t="s">
        <v>2380</v>
      </c>
      <c r="J198" s="1" t="s">
        <v>30</v>
      </c>
      <c r="K198" s="1" t="s">
        <v>2381</v>
      </c>
      <c r="L198" s="1" t="s">
        <v>2381</v>
      </c>
      <c r="M198" s="1" t="s">
        <v>1317</v>
      </c>
      <c r="N198" s="1" t="s">
        <v>1317</v>
      </c>
      <c r="O198" s="1" t="s">
        <v>1318</v>
      </c>
      <c r="P198" s="1" t="s">
        <v>1319</v>
      </c>
      <c r="Q198" s="1" t="s">
        <v>1320</v>
      </c>
      <c r="R198" s="1" t="s">
        <v>2382</v>
      </c>
      <c r="S198" s="1" t="s">
        <v>1322</v>
      </c>
      <c r="T198" s="1" t="s">
        <v>1323</v>
      </c>
      <c r="U198" s="1" t="s">
        <v>1324</v>
      </c>
      <c r="V198" s="1" t="s">
        <v>1325</v>
      </c>
    </row>
    <row r="199" s="1" customFormat="1" spans="1:22">
      <c r="A199" s="3">
        <v>999229450938608</v>
      </c>
      <c r="B199" s="1" t="s">
        <v>2371</v>
      </c>
      <c r="C199" s="1" t="s">
        <v>2383</v>
      </c>
      <c r="D199" s="1" t="s">
        <v>1494</v>
      </c>
      <c r="E199" s="1" t="s">
        <v>2384</v>
      </c>
      <c r="F199" s="1" t="s">
        <v>1499</v>
      </c>
      <c r="G199" s="1" t="s">
        <v>1399</v>
      </c>
      <c r="H199" s="1" t="s">
        <v>1314</v>
      </c>
      <c r="I199" s="1" t="s">
        <v>2385</v>
      </c>
      <c r="J199" s="1" t="s">
        <v>30</v>
      </c>
      <c r="K199" s="1" t="s">
        <v>2386</v>
      </c>
      <c r="L199" s="1" t="s">
        <v>2386</v>
      </c>
      <c r="M199" s="1" t="s">
        <v>1317</v>
      </c>
      <c r="N199" s="1" t="s">
        <v>1317</v>
      </c>
      <c r="O199" s="1" t="s">
        <v>1318</v>
      </c>
      <c r="P199" s="1" t="s">
        <v>1319</v>
      </c>
      <c r="Q199" s="1" t="s">
        <v>1320</v>
      </c>
      <c r="R199" s="1" t="s">
        <v>2387</v>
      </c>
      <c r="S199" s="1" t="s">
        <v>1322</v>
      </c>
      <c r="T199" s="1" t="s">
        <v>1323</v>
      </c>
      <c r="U199" s="1" t="s">
        <v>1324</v>
      </c>
      <c r="V199" s="1" t="s">
        <v>1355</v>
      </c>
    </row>
    <row r="200" s="1" customFormat="1" spans="1:22">
      <c r="A200" s="3">
        <v>999229450751980</v>
      </c>
      <c r="B200" s="1" t="s">
        <v>2371</v>
      </c>
      <c r="C200" s="1" t="s">
        <v>2388</v>
      </c>
      <c r="D200" s="1" t="s">
        <v>2233</v>
      </c>
      <c r="E200" s="1" t="s">
        <v>2389</v>
      </c>
      <c r="F200" s="1" t="s">
        <v>1309</v>
      </c>
      <c r="G200" s="1" t="s">
        <v>1313</v>
      </c>
      <c r="H200" s="1" t="s">
        <v>1314</v>
      </c>
      <c r="I200" s="1" t="s">
        <v>2390</v>
      </c>
      <c r="J200" s="1" t="s">
        <v>30</v>
      </c>
      <c r="K200" s="1" t="s">
        <v>2391</v>
      </c>
      <c r="L200" s="1" t="s">
        <v>2391</v>
      </c>
      <c r="M200" s="1" t="s">
        <v>1317</v>
      </c>
      <c r="N200" s="1" t="s">
        <v>1317</v>
      </c>
      <c r="O200" s="1" t="s">
        <v>1318</v>
      </c>
      <c r="P200" s="1" t="s">
        <v>1319</v>
      </c>
      <c r="Q200" s="1" t="s">
        <v>1320</v>
      </c>
      <c r="R200" s="1" t="s">
        <v>2392</v>
      </c>
      <c r="S200" s="1" t="s">
        <v>1322</v>
      </c>
      <c r="T200" s="1" t="s">
        <v>1323</v>
      </c>
      <c r="U200" s="1" t="s">
        <v>1324</v>
      </c>
      <c r="V200" s="1" t="s">
        <v>1325</v>
      </c>
    </row>
    <row r="201" s="1" customFormat="1" spans="1:22">
      <c r="A201" s="3">
        <v>999229448925216</v>
      </c>
      <c r="B201" s="1" t="s">
        <v>2393</v>
      </c>
      <c r="C201" s="1" t="s">
        <v>2394</v>
      </c>
      <c r="D201" s="1" t="s">
        <v>1920</v>
      </c>
      <c r="E201" s="1" t="s">
        <v>2395</v>
      </c>
      <c r="F201" s="1" t="s">
        <v>1732</v>
      </c>
      <c r="G201" s="1" t="s">
        <v>1499</v>
      </c>
      <c r="H201" s="1" t="s">
        <v>1314</v>
      </c>
      <c r="I201" s="1" t="s">
        <v>2396</v>
      </c>
      <c r="J201" s="1" t="s">
        <v>30</v>
      </c>
      <c r="K201" s="1" t="s">
        <v>2397</v>
      </c>
      <c r="L201" s="1" t="s">
        <v>2397</v>
      </c>
      <c r="M201" s="1" t="s">
        <v>1317</v>
      </c>
      <c r="N201" s="1" t="s">
        <v>1317</v>
      </c>
      <c r="O201" s="1" t="s">
        <v>1318</v>
      </c>
      <c r="P201" s="1" t="s">
        <v>1319</v>
      </c>
      <c r="Q201" s="1" t="s">
        <v>1320</v>
      </c>
      <c r="R201" s="1" t="s">
        <v>2398</v>
      </c>
      <c r="S201" s="1" t="s">
        <v>1322</v>
      </c>
      <c r="T201" s="1" t="s">
        <v>1323</v>
      </c>
      <c r="U201" s="1" t="s">
        <v>1324</v>
      </c>
      <c r="V201" s="1" t="s">
        <v>1325</v>
      </c>
    </row>
    <row r="202" s="1" customFormat="1" spans="1:22">
      <c r="A202" s="3">
        <v>999229448918736</v>
      </c>
      <c r="B202" s="1" t="s">
        <v>2393</v>
      </c>
      <c r="C202" s="1" t="s">
        <v>2399</v>
      </c>
      <c r="D202" s="1" t="s">
        <v>1920</v>
      </c>
      <c r="E202" s="1" t="s">
        <v>2400</v>
      </c>
      <c r="F202" s="1" t="s">
        <v>1732</v>
      </c>
      <c r="G202" s="1" t="s">
        <v>1499</v>
      </c>
      <c r="H202" s="1" t="s">
        <v>1314</v>
      </c>
      <c r="I202" s="1" t="s">
        <v>2396</v>
      </c>
      <c r="J202" s="1" t="s">
        <v>30</v>
      </c>
      <c r="K202" s="1" t="s">
        <v>2397</v>
      </c>
      <c r="L202" s="1" t="s">
        <v>2397</v>
      </c>
      <c r="M202" s="1" t="s">
        <v>1317</v>
      </c>
      <c r="N202" s="1" t="s">
        <v>1317</v>
      </c>
      <c r="O202" s="1" t="s">
        <v>1318</v>
      </c>
      <c r="P202" s="1" t="s">
        <v>1319</v>
      </c>
      <c r="Q202" s="1" t="s">
        <v>1320</v>
      </c>
      <c r="R202" s="1" t="s">
        <v>2401</v>
      </c>
      <c r="S202" s="1" t="s">
        <v>1322</v>
      </c>
      <c r="T202" s="1" t="s">
        <v>1323</v>
      </c>
      <c r="U202" s="1" t="s">
        <v>1324</v>
      </c>
      <c r="V202" s="1" t="s">
        <v>1325</v>
      </c>
    </row>
    <row r="203" s="1" customFormat="1" spans="1:22">
      <c r="A203" s="3">
        <v>999229448016999</v>
      </c>
      <c r="B203" s="1" t="s">
        <v>2393</v>
      </c>
      <c r="C203" s="1" t="s">
        <v>2402</v>
      </c>
      <c r="D203" s="1" t="s">
        <v>2403</v>
      </c>
      <c r="E203" s="1" t="s">
        <v>2404</v>
      </c>
      <c r="F203" s="1" t="s">
        <v>1356</v>
      </c>
      <c r="G203" s="1" t="s">
        <v>1313</v>
      </c>
      <c r="H203" s="1" t="s">
        <v>1314</v>
      </c>
      <c r="I203" s="1" t="s">
        <v>2405</v>
      </c>
      <c r="J203" s="1" t="s">
        <v>30</v>
      </c>
      <c r="K203" s="1" t="s">
        <v>2406</v>
      </c>
      <c r="L203" s="1" t="s">
        <v>2406</v>
      </c>
      <c r="M203" s="1" t="s">
        <v>1317</v>
      </c>
      <c r="N203" s="1" t="s">
        <v>1317</v>
      </c>
      <c r="O203" s="1" t="s">
        <v>1318</v>
      </c>
      <c r="P203" s="1" t="s">
        <v>1319</v>
      </c>
      <c r="Q203" s="1" t="s">
        <v>1320</v>
      </c>
      <c r="R203" s="1" t="s">
        <v>2407</v>
      </c>
      <c r="S203" s="1" t="s">
        <v>1322</v>
      </c>
      <c r="T203" s="1" t="s">
        <v>1323</v>
      </c>
      <c r="U203" s="1" t="s">
        <v>1324</v>
      </c>
      <c r="V203" s="1" t="s">
        <v>1325</v>
      </c>
    </row>
    <row r="204" s="1" customFormat="1" spans="1:22">
      <c r="A204" s="3">
        <v>999229445977120</v>
      </c>
      <c r="B204" s="1" t="s">
        <v>2393</v>
      </c>
      <c r="C204" s="1" t="s">
        <v>2408</v>
      </c>
      <c r="D204" s="1" t="s">
        <v>2409</v>
      </c>
      <c r="E204" s="1" t="s">
        <v>2410</v>
      </c>
      <c r="F204" s="1" t="s">
        <v>1356</v>
      </c>
      <c r="G204" s="1" t="s">
        <v>1309</v>
      </c>
      <c r="H204" s="1" t="s">
        <v>1314</v>
      </c>
      <c r="I204" s="1" t="s">
        <v>2411</v>
      </c>
      <c r="J204" s="1" t="s">
        <v>30</v>
      </c>
      <c r="K204" s="1" t="s">
        <v>2412</v>
      </c>
      <c r="L204" s="1" t="s">
        <v>2412</v>
      </c>
      <c r="M204" s="1" t="s">
        <v>1317</v>
      </c>
      <c r="N204" s="1" t="s">
        <v>1317</v>
      </c>
      <c r="O204" s="1" t="s">
        <v>1318</v>
      </c>
      <c r="P204" s="1" t="s">
        <v>1319</v>
      </c>
      <c r="Q204" s="1" t="s">
        <v>1320</v>
      </c>
      <c r="R204" s="1" t="s">
        <v>2413</v>
      </c>
      <c r="S204" s="1" t="s">
        <v>1322</v>
      </c>
      <c r="T204" s="1" t="s">
        <v>1323</v>
      </c>
      <c r="U204" s="1" t="s">
        <v>1324</v>
      </c>
      <c r="V204" s="1" t="s">
        <v>1325</v>
      </c>
    </row>
    <row r="205" s="1" customFormat="1" spans="1:22">
      <c r="A205" s="3">
        <v>999229445445484</v>
      </c>
      <c r="B205" s="1" t="s">
        <v>2414</v>
      </c>
      <c r="C205" s="1" t="s">
        <v>2415</v>
      </c>
      <c r="D205" s="1" t="s">
        <v>2416</v>
      </c>
      <c r="E205" s="1" t="s">
        <v>2417</v>
      </c>
      <c r="F205" s="1" t="s">
        <v>1332</v>
      </c>
      <c r="G205" s="1" t="s">
        <v>1313</v>
      </c>
      <c r="H205" s="1" t="s">
        <v>1314</v>
      </c>
      <c r="I205" s="1" t="s">
        <v>2418</v>
      </c>
      <c r="J205" s="1" t="s">
        <v>30</v>
      </c>
      <c r="K205" s="1" t="s">
        <v>2419</v>
      </c>
      <c r="L205" s="1" t="s">
        <v>2419</v>
      </c>
      <c r="M205" s="1" t="s">
        <v>1317</v>
      </c>
      <c r="N205" s="1" t="s">
        <v>1317</v>
      </c>
      <c r="O205" s="1" t="s">
        <v>1318</v>
      </c>
      <c r="P205" s="1" t="s">
        <v>1319</v>
      </c>
      <c r="Q205" s="1" t="s">
        <v>1320</v>
      </c>
      <c r="R205" s="1" t="s">
        <v>2420</v>
      </c>
      <c r="S205" s="1" t="s">
        <v>1322</v>
      </c>
      <c r="T205" s="1" t="s">
        <v>1323</v>
      </c>
      <c r="U205" s="1" t="s">
        <v>1324</v>
      </c>
      <c r="V205" s="1" t="s">
        <v>1325</v>
      </c>
    </row>
    <row r="206" s="1" customFormat="1" spans="1:22">
      <c r="A206" s="3">
        <v>999229445361528</v>
      </c>
      <c r="B206" s="1" t="s">
        <v>2414</v>
      </c>
      <c r="C206" s="1" t="s">
        <v>2421</v>
      </c>
      <c r="D206" s="1" t="s">
        <v>2403</v>
      </c>
      <c r="E206" s="1" t="s">
        <v>2422</v>
      </c>
      <c r="F206" s="1" t="s">
        <v>1803</v>
      </c>
      <c r="G206" s="1" t="s">
        <v>1499</v>
      </c>
      <c r="H206" s="1" t="s">
        <v>1314</v>
      </c>
      <c r="I206" s="1" t="s">
        <v>2423</v>
      </c>
      <c r="J206" s="1" t="s">
        <v>30</v>
      </c>
      <c r="K206" s="1" t="s">
        <v>2424</v>
      </c>
      <c r="L206" s="1" t="s">
        <v>2424</v>
      </c>
      <c r="M206" s="1" t="s">
        <v>1317</v>
      </c>
      <c r="N206" s="1" t="s">
        <v>1317</v>
      </c>
      <c r="O206" s="1" t="s">
        <v>1318</v>
      </c>
      <c r="P206" s="1" t="s">
        <v>1319</v>
      </c>
      <c r="Q206" s="1" t="s">
        <v>1320</v>
      </c>
      <c r="R206" s="1" t="s">
        <v>2425</v>
      </c>
      <c r="S206" s="1" t="s">
        <v>1322</v>
      </c>
      <c r="T206" s="1" t="s">
        <v>1323</v>
      </c>
      <c r="U206" s="1" t="s">
        <v>1324</v>
      </c>
      <c r="V206" s="1" t="s">
        <v>1325</v>
      </c>
    </row>
    <row r="207" s="1" customFormat="1" spans="1:22">
      <c r="A207" s="3">
        <v>999229443829876</v>
      </c>
      <c r="B207" s="1" t="s">
        <v>2414</v>
      </c>
      <c r="C207" s="1" t="s">
        <v>2426</v>
      </c>
      <c r="D207" s="1" t="s">
        <v>2403</v>
      </c>
      <c r="E207" s="1" t="s">
        <v>2427</v>
      </c>
      <c r="F207" s="1" t="s">
        <v>1599</v>
      </c>
      <c r="G207" s="1" t="s">
        <v>1399</v>
      </c>
      <c r="H207" s="1" t="s">
        <v>1314</v>
      </c>
      <c r="I207" s="1" t="s">
        <v>2428</v>
      </c>
      <c r="J207" s="1" t="s">
        <v>30</v>
      </c>
      <c r="K207" s="1" t="s">
        <v>2429</v>
      </c>
      <c r="L207" s="1" t="s">
        <v>2429</v>
      </c>
      <c r="M207" s="1" t="s">
        <v>1317</v>
      </c>
      <c r="N207" s="1" t="s">
        <v>1317</v>
      </c>
      <c r="O207" s="1" t="s">
        <v>1318</v>
      </c>
      <c r="P207" s="1" t="s">
        <v>1319</v>
      </c>
      <c r="Q207" s="1" t="s">
        <v>1320</v>
      </c>
      <c r="R207" s="1" t="s">
        <v>2430</v>
      </c>
      <c r="S207" s="1" t="s">
        <v>1322</v>
      </c>
      <c r="T207" s="1" t="s">
        <v>1323</v>
      </c>
      <c r="U207" s="1" t="s">
        <v>1324</v>
      </c>
      <c r="V207" s="1" t="s">
        <v>1325</v>
      </c>
    </row>
    <row r="208" s="1" customFormat="1" spans="1:22">
      <c r="A208" s="3">
        <v>999229442151718</v>
      </c>
      <c r="B208" s="1" t="s">
        <v>2414</v>
      </c>
      <c r="C208" s="1" t="s">
        <v>2431</v>
      </c>
      <c r="D208" s="1" t="s">
        <v>2403</v>
      </c>
      <c r="E208" s="1" t="s">
        <v>2432</v>
      </c>
      <c r="F208" s="1" t="s">
        <v>1803</v>
      </c>
      <c r="G208" s="1" t="s">
        <v>1499</v>
      </c>
      <c r="H208" s="1" t="s">
        <v>1314</v>
      </c>
      <c r="I208" s="1" t="s">
        <v>2423</v>
      </c>
      <c r="J208" s="1" t="s">
        <v>30</v>
      </c>
      <c r="K208" s="1" t="s">
        <v>2424</v>
      </c>
      <c r="L208" s="1" t="s">
        <v>2424</v>
      </c>
      <c r="M208" s="1" t="s">
        <v>1317</v>
      </c>
      <c r="N208" s="1" t="s">
        <v>1317</v>
      </c>
      <c r="O208" s="1" t="s">
        <v>1318</v>
      </c>
      <c r="P208" s="1" t="s">
        <v>1319</v>
      </c>
      <c r="Q208" s="1" t="s">
        <v>1320</v>
      </c>
      <c r="R208" s="1" t="s">
        <v>2433</v>
      </c>
      <c r="S208" s="1" t="s">
        <v>1322</v>
      </c>
      <c r="T208" s="1" t="s">
        <v>1323</v>
      </c>
      <c r="U208" s="1" t="s">
        <v>1324</v>
      </c>
      <c r="V208" s="1" t="s">
        <v>1325</v>
      </c>
    </row>
    <row r="209" s="1" customFormat="1" spans="1:22">
      <c r="A209" s="3">
        <v>999229439014379</v>
      </c>
      <c r="B209" s="1" t="s">
        <v>2434</v>
      </c>
      <c r="C209" s="1" t="s">
        <v>2435</v>
      </c>
      <c r="D209" s="1" t="s">
        <v>2436</v>
      </c>
      <c r="E209" s="1" t="s">
        <v>2437</v>
      </c>
      <c r="F209" s="1" t="s">
        <v>1879</v>
      </c>
      <c r="G209" s="1" t="s">
        <v>1422</v>
      </c>
      <c r="H209" s="1" t="s">
        <v>1314</v>
      </c>
      <c r="I209" s="1" t="s">
        <v>2438</v>
      </c>
      <c r="J209" s="1" t="s">
        <v>30</v>
      </c>
      <c r="K209" s="1" t="s">
        <v>2439</v>
      </c>
      <c r="L209" s="1" t="s">
        <v>2439</v>
      </c>
      <c r="M209" s="1" t="s">
        <v>1317</v>
      </c>
      <c r="N209" s="1" t="s">
        <v>1317</v>
      </c>
      <c r="O209" s="1" t="s">
        <v>1318</v>
      </c>
      <c r="P209" s="1" t="s">
        <v>1319</v>
      </c>
      <c r="Q209" s="1" t="s">
        <v>1320</v>
      </c>
      <c r="R209" s="1" t="s">
        <v>2440</v>
      </c>
      <c r="S209" s="1" t="s">
        <v>1322</v>
      </c>
      <c r="T209" s="1" t="s">
        <v>1323</v>
      </c>
      <c r="U209" s="1" t="s">
        <v>1324</v>
      </c>
      <c r="V209" s="1" t="s">
        <v>1325</v>
      </c>
    </row>
    <row r="210" s="1" customFormat="1" spans="1:22">
      <c r="A210" s="3">
        <v>999229438349045</v>
      </c>
      <c r="B210" s="1" t="s">
        <v>2434</v>
      </c>
      <c r="C210" s="1" t="s">
        <v>2441</v>
      </c>
      <c r="D210" s="1" t="s">
        <v>2096</v>
      </c>
      <c r="E210" s="1" t="s">
        <v>2442</v>
      </c>
      <c r="F210" s="1" t="s">
        <v>1399</v>
      </c>
      <c r="G210" s="1" t="s">
        <v>1332</v>
      </c>
      <c r="H210" s="1" t="s">
        <v>1314</v>
      </c>
      <c r="I210" s="1" t="s">
        <v>2443</v>
      </c>
      <c r="J210" s="1" t="s">
        <v>30</v>
      </c>
      <c r="K210" s="1" t="s">
        <v>2444</v>
      </c>
      <c r="L210" s="1" t="s">
        <v>2444</v>
      </c>
      <c r="M210" s="1" t="s">
        <v>1317</v>
      </c>
      <c r="N210" s="1" t="s">
        <v>1317</v>
      </c>
      <c r="O210" s="1" t="s">
        <v>1318</v>
      </c>
      <c r="P210" s="1" t="s">
        <v>1319</v>
      </c>
      <c r="Q210" s="1" t="s">
        <v>1320</v>
      </c>
      <c r="R210" s="1" t="s">
        <v>2445</v>
      </c>
      <c r="S210" s="1" t="s">
        <v>1322</v>
      </c>
      <c r="T210" s="1" t="s">
        <v>1323</v>
      </c>
      <c r="U210" s="1" t="s">
        <v>1324</v>
      </c>
      <c r="V210" s="1" t="s">
        <v>1325</v>
      </c>
    </row>
    <row r="211" s="1" customFormat="1" spans="1:22">
      <c r="A211" s="3">
        <v>999229438229110</v>
      </c>
      <c r="B211" s="1" t="s">
        <v>2434</v>
      </c>
      <c r="C211" s="1" t="s">
        <v>2446</v>
      </c>
      <c r="D211" s="1" t="s">
        <v>1795</v>
      </c>
      <c r="E211" s="1" t="s">
        <v>2447</v>
      </c>
      <c r="F211" s="1" t="s">
        <v>1657</v>
      </c>
      <c r="G211" s="1" t="s">
        <v>1399</v>
      </c>
      <c r="H211" s="1" t="s">
        <v>1314</v>
      </c>
      <c r="I211" s="1" t="s">
        <v>2448</v>
      </c>
      <c r="J211" s="1" t="s">
        <v>30</v>
      </c>
      <c r="K211" s="1" t="s">
        <v>2449</v>
      </c>
      <c r="L211" s="1" t="s">
        <v>2449</v>
      </c>
      <c r="M211" s="1" t="s">
        <v>1317</v>
      </c>
      <c r="N211" s="1" t="s">
        <v>1317</v>
      </c>
      <c r="O211" s="1" t="s">
        <v>1318</v>
      </c>
      <c r="P211" s="1" t="s">
        <v>1319</v>
      </c>
      <c r="Q211" s="1" t="s">
        <v>1320</v>
      </c>
      <c r="R211" s="1" t="s">
        <v>2450</v>
      </c>
      <c r="S211" s="1" t="s">
        <v>1322</v>
      </c>
      <c r="T211" s="1" t="s">
        <v>1323</v>
      </c>
      <c r="U211" s="1" t="s">
        <v>1324</v>
      </c>
      <c r="V211" s="1" t="s">
        <v>1393</v>
      </c>
    </row>
    <row r="212" s="1" customFormat="1" spans="1:22">
      <c r="A212" s="3">
        <v>999229435346351</v>
      </c>
      <c r="B212" s="1" t="s">
        <v>2451</v>
      </c>
      <c r="C212" s="1" t="s">
        <v>2452</v>
      </c>
      <c r="D212" s="1" t="s">
        <v>1747</v>
      </c>
      <c r="E212" s="1" t="s">
        <v>2453</v>
      </c>
      <c r="F212" s="1" t="s">
        <v>1356</v>
      </c>
      <c r="G212" s="1" t="s">
        <v>1332</v>
      </c>
      <c r="H212" s="1" t="s">
        <v>1314</v>
      </c>
      <c r="I212" s="1" t="s">
        <v>2454</v>
      </c>
      <c r="J212" s="1" t="s">
        <v>30</v>
      </c>
      <c r="K212" s="1" t="s">
        <v>2455</v>
      </c>
      <c r="L212" s="1" t="s">
        <v>2455</v>
      </c>
      <c r="M212" s="1" t="s">
        <v>1317</v>
      </c>
      <c r="N212" s="1" t="s">
        <v>1317</v>
      </c>
      <c r="O212" s="1" t="s">
        <v>1318</v>
      </c>
      <c r="P212" s="1" t="s">
        <v>1319</v>
      </c>
      <c r="Q212" s="1" t="s">
        <v>1320</v>
      </c>
      <c r="R212" s="1" t="s">
        <v>2456</v>
      </c>
      <c r="S212" s="1" t="s">
        <v>1322</v>
      </c>
      <c r="T212" s="1" t="s">
        <v>1323</v>
      </c>
      <c r="U212" s="1" t="s">
        <v>1324</v>
      </c>
      <c r="V212" s="1" t="s">
        <v>1325</v>
      </c>
    </row>
    <row r="213" s="1" customFormat="1" spans="1:22">
      <c r="A213" s="3">
        <v>999229434060028</v>
      </c>
      <c r="B213" s="1" t="s">
        <v>2451</v>
      </c>
      <c r="C213" s="1" t="s">
        <v>2457</v>
      </c>
      <c r="D213" s="1" t="s">
        <v>1747</v>
      </c>
      <c r="E213" s="1" t="s">
        <v>2458</v>
      </c>
      <c r="F213" s="1" t="s">
        <v>1422</v>
      </c>
      <c r="G213" s="1" t="s">
        <v>1399</v>
      </c>
      <c r="H213" s="1" t="s">
        <v>1314</v>
      </c>
      <c r="I213" s="1" t="s">
        <v>2459</v>
      </c>
      <c r="J213" s="1" t="s">
        <v>30</v>
      </c>
      <c r="K213" s="1" t="s">
        <v>2460</v>
      </c>
      <c r="L213" s="1" t="s">
        <v>2460</v>
      </c>
      <c r="M213" s="1" t="s">
        <v>1317</v>
      </c>
      <c r="N213" s="1" t="s">
        <v>1317</v>
      </c>
      <c r="O213" s="1" t="s">
        <v>1318</v>
      </c>
      <c r="P213" s="1" t="s">
        <v>1319</v>
      </c>
      <c r="Q213" s="1" t="s">
        <v>1320</v>
      </c>
      <c r="R213" s="1" t="s">
        <v>2461</v>
      </c>
      <c r="S213" s="1" t="s">
        <v>1322</v>
      </c>
      <c r="T213" s="1" t="s">
        <v>1323</v>
      </c>
      <c r="U213" s="1" t="s">
        <v>1324</v>
      </c>
      <c r="V213" s="1" t="s">
        <v>1325</v>
      </c>
    </row>
    <row r="214" s="1" customFormat="1" spans="1:22">
      <c r="A214" s="3">
        <v>999229433079225</v>
      </c>
      <c r="B214" s="1" t="s">
        <v>2462</v>
      </c>
      <c r="C214" s="1" t="s">
        <v>2463</v>
      </c>
      <c r="D214" s="1" t="s">
        <v>2464</v>
      </c>
      <c r="E214" s="1" t="s">
        <v>2465</v>
      </c>
      <c r="F214" s="1" t="s">
        <v>1599</v>
      </c>
      <c r="G214" s="1" t="s">
        <v>1399</v>
      </c>
      <c r="H214" s="1" t="s">
        <v>1314</v>
      </c>
      <c r="I214" s="1" t="s">
        <v>2466</v>
      </c>
      <c r="J214" s="1" t="s">
        <v>30</v>
      </c>
      <c r="K214" s="1" t="s">
        <v>2467</v>
      </c>
      <c r="L214" s="1" t="s">
        <v>2467</v>
      </c>
      <c r="M214" s="1" t="s">
        <v>1317</v>
      </c>
      <c r="N214" s="1" t="s">
        <v>1317</v>
      </c>
      <c r="O214" s="1" t="s">
        <v>1318</v>
      </c>
      <c r="P214" s="1" t="s">
        <v>1319</v>
      </c>
      <c r="Q214" s="1" t="s">
        <v>1320</v>
      </c>
      <c r="R214" s="1" t="s">
        <v>2468</v>
      </c>
      <c r="S214" s="1" t="s">
        <v>1322</v>
      </c>
      <c r="T214" s="1" t="s">
        <v>1323</v>
      </c>
      <c r="U214" s="1" t="s">
        <v>1324</v>
      </c>
      <c r="V214" s="1" t="s">
        <v>1325</v>
      </c>
    </row>
    <row r="215" s="1" customFormat="1" spans="1:22">
      <c r="A215" s="3">
        <v>999229432892868</v>
      </c>
      <c r="B215" s="1" t="s">
        <v>2462</v>
      </c>
      <c r="C215" s="1" t="s">
        <v>2469</v>
      </c>
      <c r="D215" s="1" t="s">
        <v>1494</v>
      </c>
      <c r="E215" s="1" t="s">
        <v>2470</v>
      </c>
      <c r="F215" s="1" t="s">
        <v>1599</v>
      </c>
      <c r="G215" s="1" t="s">
        <v>1422</v>
      </c>
      <c r="H215" s="1" t="s">
        <v>1314</v>
      </c>
      <c r="I215" s="1" t="s">
        <v>2471</v>
      </c>
      <c r="J215" s="1" t="s">
        <v>30</v>
      </c>
      <c r="K215" s="1" t="s">
        <v>2472</v>
      </c>
      <c r="L215" s="1" t="s">
        <v>2472</v>
      </c>
      <c r="M215" s="1" t="s">
        <v>1317</v>
      </c>
      <c r="N215" s="1" t="s">
        <v>1317</v>
      </c>
      <c r="O215" s="1" t="s">
        <v>1318</v>
      </c>
      <c r="P215" s="1" t="s">
        <v>1319</v>
      </c>
      <c r="Q215" s="1" t="s">
        <v>1320</v>
      </c>
      <c r="R215" s="1" t="s">
        <v>2473</v>
      </c>
      <c r="S215" s="1" t="s">
        <v>1322</v>
      </c>
      <c r="T215" s="1" t="s">
        <v>1323</v>
      </c>
      <c r="U215" s="1" t="s">
        <v>1324</v>
      </c>
      <c r="V215" s="1" t="s">
        <v>1355</v>
      </c>
    </row>
    <row r="216" s="1" customFormat="1" spans="1:22">
      <c r="A216" s="1" t="s">
        <v>2474</v>
      </c>
      <c r="B216" s="1" t="s">
        <v>2475</v>
      </c>
      <c r="C216" s="1" t="s">
        <v>2476</v>
      </c>
      <c r="D216" s="1" t="s">
        <v>1327</v>
      </c>
      <c r="E216" s="1" t="s">
        <v>1334</v>
      </c>
      <c r="F216" s="1" t="s">
        <v>1309</v>
      </c>
      <c r="G216" s="1" t="s">
        <v>1313</v>
      </c>
      <c r="H216" s="1" t="s">
        <v>1314</v>
      </c>
      <c r="I216" s="1" t="s">
        <v>1318</v>
      </c>
      <c r="J216" s="1" t="s">
        <v>2330</v>
      </c>
      <c r="K216" s="1" t="s">
        <v>1318</v>
      </c>
      <c r="L216" s="1" t="s">
        <v>1318</v>
      </c>
      <c r="M216" s="1" t="s">
        <v>1317</v>
      </c>
      <c r="N216" s="1" t="s">
        <v>1317</v>
      </c>
      <c r="O216" s="1" t="s">
        <v>1318</v>
      </c>
      <c r="P216" s="1" t="s">
        <v>1319</v>
      </c>
      <c r="Q216" s="1" t="s">
        <v>1320</v>
      </c>
      <c r="R216" s="1" t="s">
        <v>2477</v>
      </c>
      <c r="S216" s="1" t="s">
        <v>1322</v>
      </c>
      <c r="T216" s="1" t="s">
        <v>1323</v>
      </c>
      <c r="U216" s="1" t="s">
        <v>1324</v>
      </c>
      <c r="V216" s="1" t="s">
        <v>1325</v>
      </c>
    </row>
    <row r="217" s="1" customFormat="1" spans="1:22">
      <c r="A217" s="3">
        <v>999229426063190</v>
      </c>
      <c r="B217" s="1" t="s">
        <v>2475</v>
      </c>
      <c r="C217" s="1" t="s">
        <v>2478</v>
      </c>
      <c r="D217" s="1" t="s">
        <v>2479</v>
      </c>
      <c r="E217" s="1" t="s">
        <v>2480</v>
      </c>
      <c r="F217" s="1" t="s">
        <v>1356</v>
      </c>
      <c r="G217" s="1" t="s">
        <v>1332</v>
      </c>
      <c r="H217" s="1" t="s">
        <v>1314</v>
      </c>
      <c r="I217" s="1" t="s">
        <v>2481</v>
      </c>
      <c r="J217" s="1" t="s">
        <v>30</v>
      </c>
      <c r="K217" s="1" t="s">
        <v>2482</v>
      </c>
      <c r="L217" s="1" t="s">
        <v>2482</v>
      </c>
      <c r="M217" s="1" t="s">
        <v>1317</v>
      </c>
      <c r="N217" s="1" t="s">
        <v>1317</v>
      </c>
      <c r="O217" s="1" t="s">
        <v>1318</v>
      </c>
      <c r="P217" s="1" t="s">
        <v>1319</v>
      </c>
      <c r="Q217" s="1" t="s">
        <v>1320</v>
      </c>
      <c r="R217" s="1" t="s">
        <v>2483</v>
      </c>
      <c r="S217" s="1" t="s">
        <v>1322</v>
      </c>
      <c r="T217" s="1" t="s">
        <v>1323</v>
      </c>
      <c r="U217" s="1" t="s">
        <v>1324</v>
      </c>
      <c r="V217" s="1" t="s">
        <v>1442</v>
      </c>
    </row>
    <row r="218" s="1" customFormat="1" spans="1:22">
      <c r="A218" s="3">
        <v>999229420600128</v>
      </c>
      <c r="B218" s="1" t="s">
        <v>2484</v>
      </c>
      <c r="C218" s="1" t="s">
        <v>2485</v>
      </c>
      <c r="D218" s="1" t="s">
        <v>2486</v>
      </c>
      <c r="E218" s="1" t="s">
        <v>2487</v>
      </c>
      <c r="F218" s="1" t="s">
        <v>1399</v>
      </c>
      <c r="G218" s="1" t="s">
        <v>1332</v>
      </c>
      <c r="H218" s="1" t="s">
        <v>1314</v>
      </c>
      <c r="I218" s="1" t="s">
        <v>2488</v>
      </c>
      <c r="J218" s="1" t="s">
        <v>30</v>
      </c>
      <c r="K218" s="1" t="s">
        <v>2489</v>
      </c>
      <c r="L218" s="1" t="s">
        <v>2489</v>
      </c>
      <c r="M218" s="1" t="s">
        <v>1317</v>
      </c>
      <c r="N218" s="1" t="s">
        <v>1317</v>
      </c>
      <c r="O218" s="1" t="s">
        <v>1318</v>
      </c>
      <c r="P218" s="1" t="s">
        <v>1319</v>
      </c>
      <c r="Q218" s="1" t="s">
        <v>1320</v>
      </c>
      <c r="R218" s="1" t="s">
        <v>2490</v>
      </c>
      <c r="S218" s="1" t="s">
        <v>1322</v>
      </c>
      <c r="T218" s="1" t="s">
        <v>1323</v>
      </c>
      <c r="U218" s="1" t="s">
        <v>1324</v>
      </c>
      <c r="V218" s="1" t="s">
        <v>1325</v>
      </c>
    </row>
    <row r="219" s="1" customFormat="1" spans="1:22">
      <c r="A219" s="3">
        <v>999229419668637</v>
      </c>
      <c r="B219" s="1" t="s">
        <v>2484</v>
      </c>
      <c r="C219" s="1" t="s">
        <v>2491</v>
      </c>
      <c r="D219" s="1" t="s">
        <v>2492</v>
      </c>
      <c r="E219" s="1" t="s">
        <v>2493</v>
      </c>
      <c r="F219" s="1" t="s">
        <v>1422</v>
      </c>
      <c r="G219" s="1" t="s">
        <v>1356</v>
      </c>
      <c r="H219" s="1" t="s">
        <v>1314</v>
      </c>
      <c r="I219" s="1" t="s">
        <v>2494</v>
      </c>
      <c r="J219" s="1" t="s">
        <v>30</v>
      </c>
      <c r="K219" s="1" t="s">
        <v>2495</v>
      </c>
      <c r="L219" s="1" t="s">
        <v>2495</v>
      </c>
      <c r="M219" s="1" t="s">
        <v>1317</v>
      </c>
      <c r="N219" s="1" t="s">
        <v>1317</v>
      </c>
      <c r="O219" s="1" t="s">
        <v>1318</v>
      </c>
      <c r="P219" s="1" t="s">
        <v>1319</v>
      </c>
      <c r="Q219" s="1" t="s">
        <v>1320</v>
      </c>
      <c r="R219" s="1" t="s">
        <v>2496</v>
      </c>
      <c r="S219" s="1" t="s">
        <v>1322</v>
      </c>
      <c r="T219" s="1" t="s">
        <v>1323</v>
      </c>
      <c r="U219" s="1" t="s">
        <v>1324</v>
      </c>
      <c r="V219" s="1" t="s">
        <v>1325</v>
      </c>
    </row>
    <row r="220" s="1" customFormat="1" spans="1:22">
      <c r="A220" s="3">
        <v>999229415571817</v>
      </c>
      <c r="B220" s="1" t="s">
        <v>2497</v>
      </c>
      <c r="C220" s="1" t="s">
        <v>2498</v>
      </c>
      <c r="D220" s="1" t="s">
        <v>2373</v>
      </c>
      <c r="E220" s="1" t="s">
        <v>2499</v>
      </c>
      <c r="F220" s="1" t="s">
        <v>1732</v>
      </c>
      <c r="G220" s="1" t="s">
        <v>1499</v>
      </c>
      <c r="H220" s="1" t="s">
        <v>1314</v>
      </c>
      <c r="I220" s="1" t="s">
        <v>2500</v>
      </c>
      <c r="J220" s="1" t="s">
        <v>30</v>
      </c>
      <c r="K220" s="1" t="s">
        <v>2501</v>
      </c>
      <c r="L220" s="1" t="s">
        <v>2501</v>
      </c>
      <c r="M220" s="1" t="s">
        <v>1317</v>
      </c>
      <c r="N220" s="1" t="s">
        <v>1317</v>
      </c>
      <c r="O220" s="1" t="s">
        <v>1318</v>
      </c>
      <c r="P220" s="1" t="s">
        <v>1319</v>
      </c>
      <c r="Q220" s="1" t="s">
        <v>1320</v>
      </c>
      <c r="R220" s="1" t="s">
        <v>2502</v>
      </c>
      <c r="S220" s="1" t="s">
        <v>1322</v>
      </c>
      <c r="T220" s="1" t="s">
        <v>1323</v>
      </c>
      <c r="U220" s="1" t="s">
        <v>1324</v>
      </c>
      <c r="V220" s="1" t="s">
        <v>1442</v>
      </c>
    </row>
    <row r="221" s="1" customFormat="1" spans="1:22">
      <c r="A221" s="3">
        <v>999229415352952</v>
      </c>
      <c r="B221" s="1" t="s">
        <v>2497</v>
      </c>
      <c r="C221" s="1" t="s">
        <v>2503</v>
      </c>
      <c r="D221" s="1" t="s">
        <v>1747</v>
      </c>
      <c r="E221" s="1" t="s">
        <v>2504</v>
      </c>
      <c r="F221" s="1" t="s">
        <v>1399</v>
      </c>
      <c r="G221" s="1" t="s">
        <v>1356</v>
      </c>
      <c r="H221" s="1" t="s">
        <v>1314</v>
      </c>
      <c r="I221" s="1" t="s">
        <v>2505</v>
      </c>
      <c r="J221" s="1" t="s">
        <v>30</v>
      </c>
      <c r="K221" s="1" t="s">
        <v>2506</v>
      </c>
      <c r="L221" s="1" t="s">
        <v>2506</v>
      </c>
      <c r="M221" s="1" t="s">
        <v>1317</v>
      </c>
      <c r="N221" s="1" t="s">
        <v>1317</v>
      </c>
      <c r="O221" s="1" t="s">
        <v>1318</v>
      </c>
      <c r="P221" s="1" t="s">
        <v>1319</v>
      </c>
      <c r="Q221" s="1" t="s">
        <v>1320</v>
      </c>
      <c r="R221" s="1" t="s">
        <v>2507</v>
      </c>
      <c r="S221" s="1" t="s">
        <v>1322</v>
      </c>
      <c r="T221" s="1" t="s">
        <v>1323</v>
      </c>
      <c r="U221" s="1" t="s">
        <v>1324</v>
      </c>
      <c r="V221" s="1" t="s">
        <v>1325</v>
      </c>
    </row>
    <row r="222" s="1" customFormat="1" spans="1:22">
      <c r="A222" s="3">
        <v>999229411260516</v>
      </c>
      <c r="B222" s="1" t="s">
        <v>2508</v>
      </c>
      <c r="C222" s="1" t="s">
        <v>2509</v>
      </c>
      <c r="D222" s="1" t="s">
        <v>2373</v>
      </c>
      <c r="E222" s="1" t="s">
        <v>2510</v>
      </c>
      <c r="F222" s="1" t="s">
        <v>1803</v>
      </c>
      <c r="G222" s="1" t="s">
        <v>1422</v>
      </c>
      <c r="H222" s="1" t="s">
        <v>1314</v>
      </c>
      <c r="I222" s="1" t="s">
        <v>2511</v>
      </c>
      <c r="J222" s="1" t="s">
        <v>30</v>
      </c>
      <c r="K222" s="1" t="s">
        <v>2512</v>
      </c>
      <c r="L222" s="1" t="s">
        <v>2512</v>
      </c>
      <c r="M222" s="1" t="s">
        <v>1317</v>
      </c>
      <c r="N222" s="1" t="s">
        <v>1317</v>
      </c>
      <c r="O222" s="1" t="s">
        <v>1318</v>
      </c>
      <c r="P222" s="1" t="s">
        <v>1319</v>
      </c>
      <c r="Q222" s="1" t="s">
        <v>1320</v>
      </c>
      <c r="R222" s="1" t="s">
        <v>2513</v>
      </c>
      <c r="S222" s="1" t="s">
        <v>1322</v>
      </c>
      <c r="T222" s="1" t="s">
        <v>1323</v>
      </c>
      <c r="U222" s="1" t="s">
        <v>1324</v>
      </c>
      <c r="V222" s="1" t="s">
        <v>1442</v>
      </c>
    </row>
    <row r="223" s="1" customFormat="1" spans="1:22">
      <c r="A223" s="3">
        <v>999229410212975</v>
      </c>
      <c r="B223" s="1" t="s">
        <v>2514</v>
      </c>
      <c r="C223" s="1" t="s">
        <v>2515</v>
      </c>
      <c r="D223" s="1" t="s">
        <v>1747</v>
      </c>
      <c r="E223" s="1" t="s">
        <v>2516</v>
      </c>
      <c r="F223" s="1" t="s">
        <v>1657</v>
      </c>
      <c r="G223" s="1" t="s">
        <v>1499</v>
      </c>
      <c r="H223" s="1" t="s">
        <v>1314</v>
      </c>
      <c r="I223" s="1" t="s">
        <v>2517</v>
      </c>
      <c r="J223" s="1" t="s">
        <v>30</v>
      </c>
      <c r="K223" s="1" t="s">
        <v>2518</v>
      </c>
      <c r="L223" s="1" t="s">
        <v>2518</v>
      </c>
      <c r="M223" s="1" t="s">
        <v>1317</v>
      </c>
      <c r="N223" s="1" t="s">
        <v>1317</v>
      </c>
      <c r="O223" s="1" t="s">
        <v>1318</v>
      </c>
      <c r="P223" s="1" t="s">
        <v>1319</v>
      </c>
      <c r="Q223" s="1" t="s">
        <v>1320</v>
      </c>
      <c r="R223" s="1" t="s">
        <v>2519</v>
      </c>
      <c r="S223" s="1" t="s">
        <v>1322</v>
      </c>
      <c r="T223" s="1" t="s">
        <v>1323</v>
      </c>
      <c r="U223" s="1" t="s">
        <v>1324</v>
      </c>
      <c r="V223" s="1" t="s">
        <v>1325</v>
      </c>
    </row>
    <row r="224" s="1" customFormat="1" spans="1:22">
      <c r="A224" s="3">
        <v>999229408079227</v>
      </c>
      <c r="B224" s="1" t="s">
        <v>2514</v>
      </c>
      <c r="C224" s="1" t="s">
        <v>2520</v>
      </c>
      <c r="D224" s="1" t="s">
        <v>2521</v>
      </c>
      <c r="E224" s="1" t="s">
        <v>2522</v>
      </c>
      <c r="F224" s="1" t="s">
        <v>1499</v>
      </c>
      <c r="G224" s="1" t="s">
        <v>1399</v>
      </c>
      <c r="H224" s="1" t="s">
        <v>1314</v>
      </c>
      <c r="I224" s="1" t="s">
        <v>2523</v>
      </c>
      <c r="J224" s="1" t="s">
        <v>30</v>
      </c>
      <c r="K224" s="1" t="s">
        <v>2524</v>
      </c>
      <c r="L224" s="1" t="s">
        <v>2524</v>
      </c>
      <c r="M224" s="1" t="s">
        <v>1317</v>
      </c>
      <c r="N224" s="1" t="s">
        <v>1317</v>
      </c>
      <c r="O224" s="1" t="s">
        <v>1318</v>
      </c>
      <c r="P224" s="1" t="s">
        <v>1319</v>
      </c>
      <c r="Q224" s="1" t="s">
        <v>1320</v>
      </c>
      <c r="R224" s="1" t="s">
        <v>2525</v>
      </c>
      <c r="S224" s="1" t="s">
        <v>1322</v>
      </c>
      <c r="T224" s="1" t="s">
        <v>1323</v>
      </c>
      <c r="U224" s="1" t="s">
        <v>1324</v>
      </c>
      <c r="V224" s="1" t="s">
        <v>1325</v>
      </c>
    </row>
    <row r="225" s="1" customFormat="1" spans="1:22">
      <c r="A225" s="3">
        <v>29405781185</v>
      </c>
      <c r="B225" s="1" t="s">
        <v>2526</v>
      </c>
      <c r="C225" s="1" t="s">
        <v>2527</v>
      </c>
      <c r="D225" s="1" t="s">
        <v>2528</v>
      </c>
      <c r="E225" s="1" t="s">
        <v>2529</v>
      </c>
      <c r="F225" s="1" t="s">
        <v>1356</v>
      </c>
      <c r="G225" s="1" t="s">
        <v>1313</v>
      </c>
      <c r="H225" s="1" t="s">
        <v>1314</v>
      </c>
      <c r="I225" s="1" t="s">
        <v>2530</v>
      </c>
      <c r="J225" s="1" t="s">
        <v>30</v>
      </c>
      <c r="K225" s="1" t="s">
        <v>2531</v>
      </c>
      <c r="L225" s="1" t="s">
        <v>2531</v>
      </c>
      <c r="M225" s="1" t="s">
        <v>1317</v>
      </c>
      <c r="N225" s="1" t="s">
        <v>1317</v>
      </c>
      <c r="O225" s="1" t="s">
        <v>1318</v>
      </c>
      <c r="P225" s="1" t="s">
        <v>1319</v>
      </c>
      <c r="Q225" s="1" t="s">
        <v>1320</v>
      </c>
      <c r="R225" s="1" t="s">
        <v>2532</v>
      </c>
      <c r="S225" s="1" t="s">
        <v>1322</v>
      </c>
      <c r="T225" s="1" t="s">
        <v>1323</v>
      </c>
      <c r="U225" s="1" t="s">
        <v>1324</v>
      </c>
      <c r="V225" s="1" t="s">
        <v>1325</v>
      </c>
    </row>
    <row r="226" s="1" customFormat="1" spans="1:22">
      <c r="A226" s="3">
        <v>999229393652829</v>
      </c>
      <c r="B226" s="1" t="s">
        <v>2533</v>
      </c>
      <c r="C226" s="1" t="s">
        <v>2534</v>
      </c>
      <c r="D226" s="1" t="s">
        <v>1450</v>
      </c>
      <c r="E226" s="1" t="s">
        <v>2535</v>
      </c>
      <c r="F226" s="1" t="s">
        <v>1599</v>
      </c>
      <c r="G226" s="1" t="s">
        <v>1499</v>
      </c>
      <c r="H226" s="1" t="s">
        <v>1314</v>
      </c>
      <c r="I226" s="1" t="s">
        <v>2536</v>
      </c>
      <c r="J226" s="1" t="s">
        <v>30</v>
      </c>
      <c r="K226" s="1" t="s">
        <v>2537</v>
      </c>
      <c r="L226" s="1" t="s">
        <v>2537</v>
      </c>
      <c r="M226" s="1" t="s">
        <v>1317</v>
      </c>
      <c r="N226" s="1" t="s">
        <v>1317</v>
      </c>
      <c r="O226" s="1" t="s">
        <v>1318</v>
      </c>
      <c r="P226" s="1" t="s">
        <v>1319</v>
      </c>
      <c r="Q226" s="1" t="s">
        <v>1320</v>
      </c>
      <c r="R226" s="1" t="s">
        <v>2538</v>
      </c>
      <c r="S226" s="1" t="s">
        <v>1322</v>
      </c>
      <c r="T226" s="1" t="s">
        <v>1323</v>
      </c>
      <c r="U226" s="1" t="s">
        <v>1324</v>
      </c>
      <c r="V226" s="1" t="s">
        <v>1325</v>
      </c>
    </row>
    <row r="227" s="1" customFormat="1" spans="1:22">
      <c r="A227" s="3">
        <v>999229392852018</v>
      </c>
      <c r="B227" s="1" t="s">
        <v>2533</v>
      </c>
      <c r="C227" s="1" t="s">
        <v>2539</v>
      </c>
      <c r="D227" s="1" t="s">
        <v>2540</v>
      </c>
      <c r="E227" s="1" t="s">
        <v>2541</v>
      </c>
      <c r="F227" s="1" t="s">
        <v>1422</v>
      </c>
      <c r="G227" s="1" t="s">
        <v>1356</v>
      </c>
      <c r="H227" s="1" t="s">
        <v>1314</v>
      </c>
      <c r="I227" s="1" t="s">
        <v>2542</v>
      </c>
      <c r="J227" s="1" t="s">
        <v>30</v>
      </c>
      <c r="K227" s="1" t="s">
        <v>2543</v>
      </c>
      <c r="L227" s="1" t="s">
        <v>2543</v>
      </c>
      <c r="M227" s="1" t="s">
        <v>1317</v>
      </c>
      <c r="N227" s="1" t="s">
        <v>1317</v>
      </c>
      <c r="O227" s="1" t="s">
        <v>1318</v>
      </c>
      <c r="P227" s="1" t="s">
        <v>1319</v>
      </c>
      <c r="Q227" s="1" t="s">
        <v>1320</v>
      </c>
      <c r="R227" s="1" t="s">
        <v>2544</v>
      </c>
      <c r="S227" s="1" t="s">
        <v>1322</v>
      </c>
      <c r="T227" s="1" t="s">
        <v>1323</v>
      </c>
      <c r="U227" s="1" t="s">
        <v>1324</v>
      </c>
      <c r="V227" s="1" t="s">
        <v>1325</v>
      </c>
    </row>
    <row r="228" s="1" customFormat="1" spans="1:22">
      <c r="A228" s="3">
        <v>999229392654992</v>
      </c>
      <c r="B228" s="1" t="s">
        <v>2545</v>
      </c>
      <c r="C228" s="1" t="s">
        <v>2546</v>
      </c>
      <c r="D228" s="1" t="s">
        <v>2547</v>
      </c>
      <c r="E228" s="1" t="s">
        <v>2548</v>
      </c>
      <c r="F228" s="1" t="s">
        <v>1499</v>
      </c>
      <c r="G228" s="1" t="s">
        <v>1422</v>
      </c>
      <c r="H228" s="1" t="s">
        <v>1314</v>
      </c>
      <c r="I228" s="1" t="s">
        <v>2549</v>
      </c>
      <c r="J228" s="1" t="s">
        <v>30</v>
      </c>
      <c r="K228" s="1" t="s">
        <v>2550</v>
      </c>
      <c r="L228" s="1" t="s">
        <v>2551</v>
      </c>
      <c r="M228" s="1" t="s">
        <v>2552</v>
      </c>
      <c r="N228" s="1" t="s">
        <v>2553</v>
      </c>
      <c r="O228" s="1" t="s">
        <v>1318</v>
      </c>
      <c r="P228" s="1" t="s">
        <v>1319</v>
      </c>
      <c r="Q228" s="1" t="s">
        <v>1320</v>
      </c>
      <c r="R228" s="1" t="s">
        <v>2554</v>
      </c>
      <c r="S228" s="1" t="s">
        <v>1322</v>
      </c>
      <c r="T228" s="1" t="s">
        <v>1323</v>
      </c>
      <c r="U228" s="1" t="s">
        <v>1324</v>
      </c>
      <c r="V228" s="1" t="s">
        <v>1325</v>
      </c>
    </row>
    <row r="229" s="1" customFormat="1" spans="1:22">
      <c r="A229" s="3">
        <v>999229390149291</v>
      </c>
      <c r="B229" s="1" t="s">
        <v>2545</v>
      </c>
      <c r="C229" s="1" t="s">
        <v>2555</v>
      </c>
      <c r="D229" s="1" t="s">
        <v>2285</v>
      </c>
      <c r="E229" s="1" t="s">
        <v>2556</v>
      </c>
      <c r="F229" s="1" t="s">
        <v>1599</v>
      </c>
      <c r="G229" s="1" t="s">
        <v>1399</v>
      </c>
      <c r="H229" s="1" t="s">
        <v>1314</v>
      </c>
      <c r="I229" s="1" t="s">
        <v>2557</v>
      </c>
      <c r="J229" s="1" t="s">
        <v>30</v>
      </c>
      <c r="K229" s="1" t="s">
        <v>2558</v>
      </c>
      <c r="L229" s="1" t="s">
        <v>2558</v>
      </c>
      <c r="M229" s="1" t="s">
        <v>1317</v>
      </c>
      <c r="N229" s="1" t="s">
        <v>1317</v>
      </c>
      <c r="O229" s="1" t="s">
        <v>1318</v>
      </c>
      <c r="P229" s="1" t="s">
        <v>1319</v>
      </c>
      <c r="Q229" s="1" t="s">
        <v>1320</v>
      </c>
      <c r="R229" s="1" t="s">
        <v>2559</v>
      </c>
      <c r="S229" s="1" t="s">
        <v>1322</v>
      </c>
      <c r="T229" s="1" t="s">
        <v>1323</v>
      </c>
      <c r="U229" s="1" t="s">
        <v>1324</v>
      </c>
      <c r="V229" s="1" t="s">
        <v>1325</v>
      </c>
    </row>
    <row r="230" s="1" customFormat="1" spans="1:22">
      <c r="A230" s="3">
        <v>999229381849819</v>
      </c>
      <c r="B230" s="1" t="s">
        <v>2560</v>
      </c>
      <c r="C230" s="1" t="s">
        <v>2561</v>
      </c>
      <c r="D230" s="1" t="s">
        <v>1450</v>
      </c>
      <c r="E230" s="1" t="s">
        <v>2562</v>
      </c>
      <c r="F230" s="1" t="s">
        <v>1499</v>
      </c>
      <c r="G230" s="1" t="s">
        <v>1422</v>
      </c>
      <c r="H230" s="1" t="s">
        <v>1314</v>
      </c>
      <c r="I230" s="1" t="s">
        <v>2563</v>
      </c>
      <c r="J230" s="1" t="s">
        <v>30</v>
      </c>
      <c r="K230" s="1" t="s">
        <v>2564</v>
      </c>
      <c r="L230" s="1" t="s">
        <v>2564</v>
      </c>
      <c r="M230" s="1" t="s">
        <v>1317</v>
      </c>
      <c r="N230" s="1" t="s">
        <v>1317</v>
      </c>
      <c r="O230" s="1" t="s">
        <v>1318</v>
      </c>
      <c r="P230" s="1" t="s">
        <v>1319</v>
      </c>
      <c r="Q230" s="1" t="s">
        <v>1320</v>
      </c>
      <c r="R230" s="1" t="s">
        <v>2565</v>
      </c>
      <c r="S230" s="1" t="s">
        <v>1322</v>
      </c>
      <c r="T230" s="1" t="s">
        <v>1323</v>
      </c>
      <c r="U230" s="1" t="s">
        <v>1324</v>
      </c>
      <c r="V230" s="1" t="s">
        <v>1325</v>
      </c>
    </row>
    <row r="231" s="1" customFormat="1" spans="1:22">
      <c r="A231" s="3">
        <v>29381813016</v>
      </c>
      <c r="B231" s="1" t="s">
        <v>2560</v>
      </c>
      <c r="C231" s="1" t="s">
        <v>2566</v>
      </c>
      <c r="D231" s="1" t="s">
        <v>2567</v>
      </c>
      <c r="E231" s="1" t="s">
        <v>2568</v>
      </c>
      <c r="F231" s="1" t="s">
        <v>1732</v>
      </c>
      <c r="G231" s="1" t="s">
        <v>1499</v>
      </c>
      <c r="H231" s="1" t="s">
        <v>1314</v>
      </c>
      <c r="I231" s="1" t="s">
        <v>2569</v>
      </c>
      <c r="J231" s="1" t="s">
        <v>30</v>
      </c>
      <c r="K231" s="1" t="s">
        <v>2570</v>
      </c>
      <c r="L231" s="1" t="s">
        <v>2570</v>
      </c>
      <c r="M231" s="1" t="s">
        <v>1317</v>
      </c>
      <c r="N231" s="1" t="s">
        <v>1317</v>
      </c>
      <c r="O231" s="1" t="s">
        <v>1318</v>
      </c>
      <c r="P231" s="1" t="s">
        <v>1319</v>
      </c>
      <c r="Q231" s="1" t="s">
        <v>1320</v>
      </c>
      <c r="R231" s="1" t="s">
        <v>2571</v>
      </c>
      <c r="S231" s="1" t="s">
        <v>1322</v>
      </c>
      <c r="T231" s="1" t="s">
        <v>1323</v>
      </c>
      <c r="U231" s="1" t="s">
        <v>1324</v>
      </c>
      <c r="V231" s="1" t="s">
        <v>1325</v>
      </c>
    </row>
    <row r="232" s="1" customFormat="1" spans="1:22">
      <c r="A232" s="3">
        <v>999229348988878</v>
      </c>
      <c r="B232" s="1" t="s">
        <v>2572</v>
      </c>
      <c r="C232" s="1" t="s">
        <v>2573</v>
      </c>
      <c r="D232" s="1" t="s">
        <v>1747</v>
      </c>
      <c r="E232" s="1" t="s">
        <v>2574</v>
      </c>
      <c r="F232" s="1" t="s">
        <v>1399</v>
      </c>
      <c r="G232" s="1" t="s">
        <v>1356</v>
      </c>
      <c r="H232" s="1" t="s">
        <v>1314</v>
      </c>
      <c r="I232" s="1" t="s">
        <v>2575</v>
      </c>
      <c r="J232" s="1" t="s">
        <v>30</v>
      </c>
      <c r="K232" s="1" t="s">
        <v>2576</v>
      </c>
      <c r="L232" s="1" t="s">
        <v>2576</v>
      </c>
      <c r="M232" s="1" t="s">
        <v>1317</v>
      </c>
      <c r="N232" s="1" t="s">
        <v>1317</v>
      </c>
      <c r="O232" s="1" t="s">
        <v>1318</v>
      </c>
      <c r="P232" s="1" t="s">
        <v>1319</v>
      </c>
      <c r="Q232" s="1" t="s">
        <v>1320</v>
      </c>
      <c r="R232" s="1" t="s">
        <v>2577</v>
      </c>
      <c r="S232" s="1" t="s">
        <v>1322</v>
      </c>
      <c r="T232" s="1" t="s">
        <v>1323</v>
      </c>
      <c r="U232" s="1" t="s">
        <v>1324</v>
      </c>
      <c r="V232" s="1" t="s">
        <v>1325</v>
      </c>
    </row>
    <row r="233" s="1" customFormat="1" spans="1:22">
      <c r="A233" s="3">
        <v>999229347875974</v>
      </c>
      <c r="B233" s="1" t="s">
        <v>2578</v>
      </c>
      <c r="C233" s="1" t="s">
        <v>2579</v>
      </c>
      <c r="D233" s="1" t="s">
        <v>1950</v>
      </c>
      <c r="E233" s="1" t="s">
        <v>2580</v>
      </c>
      <c r="F233" s="1" t="s">
        <v>1399</v>
      </c>
      <c r="G233" s="1" t="s">
        <v>1332</v>
      </c>
      <c r="H233" s="1" t="s">
        <v>1314</v>
      </c>
      <c r="I233" s="1" t="s">
        <v>2581</v>
      </c>
      <c r="J233" s="1" t="s">
        <v>30</v>
      </c>
      <c r="K233" s="1" t="s">
        <v>2582</v>
      </c>
      <c r="L233" s="1" t="s">
        <v>1318</v>
      </c>
      <c r="M233" s="1" t="s">
        <v>2583</v>
      </c>
      <c r="N233" s="1" t="s">
        <v>2584</v>
      </c>
      <c r="O233" s="1" t="s">
        <v>1318</v>
      </c>
      <c r="P233" s="1" t="s">
        <v>1319</v>
      </c>
      <c r="Q233" s="1" t="s">
        <v>1320</v>
      </c>
      <c r="R233" s="1" t="s">
        <v>2585</v>
      </c>
      <c r="S233" s="1" t="s">
        <v>1322</v>
      </c>
      <c r="T233" s="1" t="s">
        <v>1323</v>
      </c>
      <c r="U233" s="1" t="s">
        <v>1324</v>
      </c>
      <c r="V233" s="1" t="s">
        <v>1325</v>
      </c>
    </row>
    <row r="234" s="1" customFormat="1" spans="1:22">
      <c r="A234" s="3">
        <v>999229345957234</v>
      </c>
      <c r="B234" s="1" t="s">
        <v>2578</v>
      </c>
      <c r="C234" s="1" t="s">
        <v>2586</v>
      </c>
      <c r="D234" s="1" t="s">
        <v>1450</v>
      </c>
      <c r="E234" s="1" t="s">
        <v>2587</v>
      </c>
      <c r="F234" s="1" t="s">
        <v>1309</v>
      </c>
      <c r="G234" s="1" t="s">
        <v>1313</v>
      </c>
      <c r="H234" s="1" t="s">
        <v>1314</v>
      </c>
      <c r="I234" s="1" t="s">
        <v>2324</v>
      </c>
      <c r="J234" s="1" t="s">
        <v>30</v>
      </c>
      <c r="K234" s="1" t="s">
        <v>2588</v>
      </c>
      <c r="L234" s="1" t="s">
        <v>2588</v>
      </c>
      <c r="M234" s="1" t="s">
        <v>1317</v>
      </c>
      <c r="N234" s="1" t="s">
        <v>1317</v>
      </c>
      <c r="O234" s="1" t="s">
        <v>1318</v>
      </c>
      <c r="P234" s="1" t="s">
        <v>1319</v>
      </c>
      <c r="Q234" s="1" t="s">
        <v>1320</v>
      </c>
      <c r="R234" s="1" t="s">
        <v>2589</v>
      </c>
      <c r="S234" s="1" t="s">
        <v>1322</v>
      </c>
      <c r="T234" s="1" t="s">
        <v>1323</v>
      </c>
      <c r="U234" s="1" t="s">
        <v>1324</v>
      </c>
      <c r="V234" s="1" t="s">
        <v>1325</v>
      </c>
    </row>
    <row r="235" s="1" customFormat="1" spans="1:22">
      <c r="A235" s="3">
        <v>999229345861515</v>
      </c>
      <c r="B235" s="1" t="s">
        <v>2578</v>
      </c>
      <c r="C235" s="1" t="s">
        <v>2590</v>
      </c>
      <c r="D235" s="1" t="s">
        <v>1450</v>
      </c>
      <c r="E235" s="1" t="s">
        <v>2591</v>
      </c>
      <c r="F235" s="1" t="s">
        <v>1332</v>
      </c>
      <c r="G235" s="1" t="s">
        <v>1309</v>
      </c>
      <c r="H235" s="1" t="s">
        <v>1314</v>
      </c>
      <c r="I235" s="1" t="s">
        <v>2592</v>
      </c>
      <c r="J235" s="1" t="s">
        <v>30</v>
      </c>
      <c r="K235" s="1" t="s">
        <v>2593</v>
      </c>
      <c r="L235" s="1" t="s">
        <v>2593</v>
      </c>
      <c r="M235" s="1" t="s">
        <v>1317</v>
      </c>
      <c r="N235" s="1" t="s">
        <v>1317</v>
      </c>
      <c r="O235" s="1" t="s">
        <v>1318</v>
      </c>
      <c r="P235" s="1" t="s">
        <v>1319</v>
      </c>
      <c r="Q235" s="1" t="s">
        <v>1320</v>
      </c>
      <c r="R235" s="1" t="s">
        <v>2594</v>
      </c>
      <c r="S235" s="1" t="s">
        <v>1322</v>
      </c>
      <c r="T235" s="1" t="s">
        <v>1323</v>
      </c>
      <c r="U235" s="1" t="s">
        <v>1324</v>
      </c>
      <c r="V235" s="1" t="s">
        <v>1325</v>
      </c>
    </row>
    <row r="236" s="1" customFormat="1" spans="1:22">
      <c r="A236" s="3">
        <v>999229339495741</v>
      </c>
      <c r="B236" s="1" t="s">
        <v>2578</v>
      </c>
      <c r="C236" s="1" t="s">
        <v>2595</v>
      </c>
      <c r="D236" s="1" t="s">
        <v>1559</v>
      </c>
      <c r="E236" s="1" t="s">
        <v>2596</v>
      </c>
      <c r="F236" s="1" t="s">
        <v>1422</v>
      </c>
      <c r="G236" s="1" t="s">
        <v>1356</v>
      </c>
      <c r="H236" s="1" t="s">
        <v>1314</v>
      </c>
      <c r="I236" s="1" t="s">
        <v>2597</v>
      </c>
      <c r="J236" s="1" t="s">
        <v>30</v>
      </c>
      <c r="K236" s="1" t="s">
        <v>2598</v>
      </c>
      <c r="L236" s="1" t="s">
        <v>2598</v>
      </c>
      <c r="M236" s="1" t="s">
        <v>1317</v>
      </c>
      <c r="N236" s="1" t="s">
        <v>1317</v>
      </c>
      <c r="O236" s="1" t="s">
        <v>1318</v>
      </c>
      <c r="P236" s="1" t="s">
        <v>1319</v>
      </c>
      <c r="Q236" s="1" t="s">
        <v>1320</v>
      </c>
      <c r="R236" s="1" t="s">
        <v>2599</v>
      </c>
      <c r="S236" s="1" t="s">
        <v>1322</v>
      </c>
      <c r="T236" s="1" t="s">
        <v>1323</v>
      </c>
      <c r="U236" s="1" t="s">
        <v>1324</v>
      </c>
      <c r="V236" s="1" t="s">
        <v>1355</v>
      </c>
    </row>
    <row r="237" s="1" customFormat="1" spans="1:22">
      <c r="A237" s="3">
        <v>999229332047441</v>
      </c>
      <c r="B237" s="1" t="s">
        <v>2600</v>
      </c>
      <c r="C237" s="1" t="s">
        <v>2601</v>
      </c>
      <c r="D237" s="1" t="s">
        <v>1450</v>
      </c>
      <c r="E237" s="1" t="s">
        <v>2602</v>
      </c>
      <c r="F237" s="1" t="s">
        <v>1599</v>
      </c>
      <c r="G237" s="1" t="s">
        <v>1499</v>
      </c>
      <c r="H237" s="1" t="s">
        <v>1314</v>
      </c>
      <c r="I237" s="1" t="s">
        <v>2603</v>
      </c>
      <c r="J237" s="1" t="s">
        <v>30</v>
      </c>
      <c r="K237" s="1" t="s">
        <v>2325</v>
      </c>
      <c r="L237" s="1" t="s">
        <v>2325</v>
      </c>
      <c r="M237" s="1" t="s">
        <v>1317</v>
      </c>
      <c r="N237" s="1" t="s">
        <v>1317</v>
      </c>
      <c r="O237" s="1" t="s">
        <v>1318</v>
      </c>
      <c r="P237" s="1" t="s">
        <v>1319</v>
      </c>
      <c r="Q237" s="1" t="s">
        <v>1320</v>
      </c>
      <c r="R237" s="1" t="s">
        <v>2604</v>
      </c>
      <c r="S237" s="1" t="s">
        <v>1322</v>
      </c>
      <c r="T237" s="1" t="s">
        <v>1323</v>
      </c>
      <c r="U237" s="1" t="s">
        <v>1324</v>
      </c>
      <c r="V237" s="1" t="s">
        <v>1325</v>
      </c>
    </row>
    <row r="238" s="1" customFormat="1" spans="1:22">
      <c r="A238" s="3">
        <v>999229305929478</v>
      </c>
      <c r="B238" s="1" t="s">
        <v>2605</v>
      </c>
      <c r="C238" s="1" t="s">
        <v>2606</v>
      </c>
      <c r="D238" s="1" t="s">
        <v>1450</v>
      </c>
      <c r="E238" s="1" t="s">
        <v>2607</v>
      </c>
      <c r="F238" s="1" t="s">
        <v>1332</v>
      </c>
      <c r="G238" s="1" t="s">
        <v>1313</v>
      </c>
      <c r="H238" s="1" t="s">
        <v>1314</v>
      </c>
      <c r="I238" s="1" t="s">
        <v>2608</v>
      </c>
      <c r="J238" s="1" t="s">
        <v>30</v>
      </c>
      <c r="K238" s="1" t="s">
        <v>2609</v>
      </c>
      <c r="L238" s="1" t="s">
        <v>2609</v>
      </c>
      <c r="M238" s="1" t="s">
        <v>1317</v>
      </c>
      <c r="N238" s="1" t="s">
        <v>1317</v>
      </c>
      <c r="O238" s="1" t="s">
        <v>1318</v>
      </c>
      <c r="P238" s="1" t="s">
        <v>1319</v>
      </c>
      <c r="Q238" s="1" t="s">
        <v>1320</v>
      </c>
      <c r="R238" s="1" t="s">
        <v>2610</v>
      </c>
      <c r="S238" s="1" t="s">
        <v>1322</v>
      </c>
      <c r="T238" s="1" t="s">
        <v>1323</v>
      </c>
      <c r="U238" s="1" t="s">
        <v>1324</v>
      </c>
      <c r="V238" s="1" t="s">
        <v>1325</v>
      </c>
    </row>
    <row r="239" s="1" customFormat="1" spans="1:22">
      <c r="A239" s="3">
        <v>999229300639725</v>
      </c>
      <c r="B239" s="1" t="s">
        <v>2605</v>
      </c>
      <c r="C239" s="1" t="s">
        <v>2611</v>
      </c>
      <c r="D239" s="1" t="s">
        <v>2612</v>
      </c>
      <c r="E239" s="1" t="s">
        <v>2613</v>
      </c>
      <c r="F239" s="1" t="s">
        <v>1599</v>
      </c>
      <c r="G239" s="1" t="s">
        <v>1422</v>
      </c>
      <c r="H239" s="1" t="s">
        <v>1314</v>
      </c>
      <c r="I239" s="1" t="s">
        <v>2614</v>
      </c>
      <c r="J239" s="1" t="s">
        <v>30</v>
      </c>
      <c r="K239" s="1" t="s">
        <v>2615</v>
      </c>
      <c r="L239" s="1" t="s">
        <v>2615</v>
      </c>
      <c r="M239" s="1" t="s">
        <v>1317</v>
      </c>
      <c r="N239" s="1" t="s">
        <v>1317</v>
      </c>
      <c r="O239" s="1" t="s">
        <v>1318</v>
      </c>
      <c r="P239" s="1" t="s">
        <v>1319</v>
      </c>
      <c r="Q239" s="1" t="s">
        <v>1320</v>
      </c>
      <c r="R239" s="1" t="s">
        <v>2616</v>
      </c>
      <c r="S239" s="1" t="s">
        <v>1322</v>
      </c>
      <c r="T239" s="1" t="s">
        <v>1323</v>
      </c>
      <c r="U239" s="1" t="s">
        <v>1324</v>
      </c>
      <c r="V239" s="1" t="s">
        <v>1325</v>
      </c>
    </row>
    <row r="240" s="1" customFormat="1" spans="1:22">
      <c r="A240" s="3">
        <v>999229291548769</v>
      </c>
      <c r="B240" s="1" t="s">
        <v>2617</v>
      </c>
      <c r="C240" s="1" t="s">
        <v>2618</v>
      </c>
      <c r="D240" s="1" t="s">
        <v>2619</v>
      </c>
      <c r="E240" s="1" t="s">
        <v>2620</v>
      </c>
      <c r="F240" s="1" t="s">
        <v>1332</v>
      </c>
      <c r="G240" s="1" t="s">
        <v>1309</v>
      </c>
      <c r="H240" s="1" t="s">
        <v>1314</v>
      </c>
      <c r="I240" s="1" t="s">
        <v>2621</v>
      </c>
      <c r="J240" s="1" t="s">
        <v>30</v>
      </c>
      <c r="K240" s="1" t="s">
        <v>2622</v>
      </c>
      <c r="L240" s="1" t="s">
        <v>2622</v>
      </c>
      <c r="M240" s="1" t="s">
        <v>1317</v>
      </c>
      <c r="N240" s="1" t="s">
        <v>1317</v>
      </c>
      <c r="O240" s="1" t="s">
        <v>1318</v>
      </c>
      <c r="P240" s="1" t="s">
        <v>1319</v>
      </c>
      <c r="Q240" s="1" t="s">
        <v>1320</v>
      </c>
      <c r="R240" s="1" t="s">
        <v>2623</v>
      </c>
      <c r="S240" s="1" t="s">
        <v>1322</v>
      </c>
      <c r="T240" s="1" t="s">
        <v>1323</v>
      </c>
      <c r="U240" s="1" t="s">
        <v>1324</v>
      </c>
      <c r="V240" s="1" t="s">
        <v>1355</v>
      </c>
    </row>
    <row r="241" s="1" customFormat="1" spans="1:22">
      <c r="A241" s="3">
        <v>999229290208360</v>
      </c>
      <c r="B241" s="1" t="s">
        <v>2617</v>
      </c>
      <c r="C241" s="1" t="s">
        <v>2624</v>
      </c>
      <c r="D241" s="1" t="s">
        <v>2625</v>
      </c>
      <c r="E241" s="1" t="s">
        <v>2626</v>
      </c>
      <c r="F241" s="1" t="s">
        <v>1599</v>
      </c>
      <c r="G241" s="1" t="s">
        <v>1422</v>
      </c>
      <c r="H241" s="1" t="s">
        <v>1314</v>
      </c>
      <c r="I241" s="1" t="s">
        <v>2627</v>
      </c>
      <c r="J241" s="1" t="s">
        <v>30</v>
      </c>
      <c r="K241" s="1" t="s">
        <v>2628</v>
      </c>
      <c r="L241" s="1" t="s">
        <v>2628</v>
      </c>
      <c r="M241" s="1" t="s">
        <v>1317</v>
      </c>
      <c r="N241" s="1" t="s">
        <v>1317</v>
      </c>
      <c r="O241" s="1" t="s">
        <v>1318</v>
      </c>
      <c r="P241" s="1" t="s">
        <v>1319</v>
      </c>
      <c r="Q241" s="1" t="s">
        <v>1320</v>
      </c>
      <c r="R241" s="1" t="s">
        <v>2629</v>
      </c>
      <c r="S241" s="1" t="s">
        <v>1322</v>
      </c>
      <c r="T241" s="1" t="s">
        <v>1323</v>
      </c>
      <c r="U241" s="1" t="s">
        <v>1324</v>
      </c>
      <c r="V241" s="1" t="s">
        <v>1325</v>
      </c>
    </row>
    <row r="242" s="1" customFormat="1" spans="1:22">
      <c r="A242" s="3">
        <v>999229280921963</v>
      </c>
      <c r="B242" s="1" t="s">
        <v>2630</v>
      </c>
      <c r="C242" s="1" t="s">
        <v>2631</v>
      </c>
      <c r="D242" s="1" t="s">
        <v>2632</v>
      </c>
      <c r="E242" s="1" t="s">
        <v>2633</v>
      </c>
      <c r="F242" s="1" t="s">
        <v>1599</v>
      </c>
      <c r="G242" s="1" t="s">
        <v>1422</v>
      </c>
      <c r="H242" s="1" t="s">
        <v>1314</v>
      </c>
      <c r="I242" s="1" t="s">
        <v>2634</v>
      </c>
      <c r="J242" s="1" t="s">
        <v>30</v>
      </c>
      <c r="K242" s="1" t="s">
        <v>2635</v>
      </c>
      <c r="L242" s="1" t="s">
        <v>2635</v>
      </c>
      <c r="M242" s="1" t="s">
        <v>1317</v>
      </c>
      <c r="N242" s="1" t="s">
        <v>1317</v>
      </c>
      <c r="O242" s="1" t="s">
        <v>1318</v>
      </c>
      <c r="P242" s="1" t="s">
        <v>1319</v>
      </c>
      <c r="Q242" s="1" t="s">
        <v>1320</v>
      </c>
      <c r="R242" s="1" t="s">
        <v>2636</v>
      </c>
      <c r="S242" s="1" t="s">
        <v>1322</v>
      </c>
      <c r="T242" s="1" t="s">
        <v>1323</v>
      </c>
      <c r="U242" s="1" t="s">
        <v>1324</v>
      </c>
      <c r="V242" s="1" t="s">
        <v>1325</v>
      </c>
    </row>
    <row r="243" s="1" customFormat="1" spans="1:22">
      <c r="A243" s="3">
        <v>999228775581660</v>
      </c>
      <c r="B243" s="1" t="s">
        <v>2637</v>
      </c>
      <c r="C243" s="1" t="s">
        <v>2638</v>
      </c>
      <c r="D243" s="1" t="s">
        <v>1950</v>
      </c>
      <c r="E243" s="1" t="s">
        <v>2639</v>
      </c>
      <c r="F243" s="1" t="s">
        <v>1499</v>
      </c>
      <c r="G243" s="1" t="s">
        <v>1399</v>
      </c>
      <c r="H243" s="1" t="s">
        <v>1314</v>
      </c>
      <c r="I243" s="1" t="s">
        <v>2640</v>
      </c>
      <c r="J243" s="1" t="s">
        <v>30</v>
      </c>
      <c r="K243" s="1" t="s">
        <v>2641</v>
      </c>
      <c r="L243" s="1" t="s">
        <v>2641</v>
      </c>
      <c r="M243" s="1" t="s">
        <v>1317</v>
      </c>
      <c r="N243" s="1" t="s">
        <v>1317</v>
      </c>
      <c r="O243" s="1" t="s">
        <v>1318</v>
      </c>
      <c r="P243" s="1" t="s">
        <v>1319</v>
      </c>
      <c r="Q243" s="1" t="s">
        <v>1320</v>
      </c>
      <c r="R243" s="1" t="s">
        <v>2642</v>
      </c>
      <c r="S243" s="1" t="s">
        <v>1322</v>
      </c>
      <c r="T243" s="1" t="s">
        <v>1323</v>
      </c>
      <c r="U243" s="1" t="s">
        <v>1324</v>
      </c>
      <c r="V243" s="1" t="s">
        <v>1325</v>
      </c>
    </row>
    <row r="244" s="1" customFormat="1" spans="1:22">
      <c r="A244" s="3">
        <v>999228767146482</v>
      </c>
      <c r="B244" s="1" t="s">
        <v>2637</v>
      </c>
      <c r="C244" s="1" t="s">
        <v>2643</v>
      </c>
      <c r="D244" s="1" t="s">
        <v>2317</v>
      </c>
      <c r="E244" s="1" t="s">
        <v>2644</v>
      </c>
      <c r="F244" s="1" t="s">
        <v>1399</v>
      </c>
      <c r="G244" s="1" t="s">
        <v>1309</v>
      </c>
      <c r="H244" s="1" t="s">
        <v>1314</v>
      </c>
      <c r="I244" s="1" t="s">
        <v>2645</v>
      </c>
      <c r="J244" s="1" t="s">
        <v>30</v>
      </c>
      <c r="K244" s="1" t="s">
        <v>2646</v>
      </c>
      <c r="L244" s="1" t="s">
        <v>2646</v>
      </c>
      <c r="M244" s="1" t="s">
        <v>1317</v>
      </c>
      <c r="N244" s="1" t="s">
        <v>1317</v>
      </c>
      <c r="O244" s="1" t="s">
        <v>1318</v>
      </c>
      <c r="P244" s="1" t="s">
        <v>1319</v>
      </c>
      <c r="Q244" s="1" t="s">
        <v>1320</v>
      </c>
      <c r="R244" s="1" t="s">
        <v>2647</v>
      </c>
      <c r="S244" s="1" t="s">
        <v>1322</v>
      </c>
      <c r="T244" s="1" t="s">
        <v>1323</v>
      </c>
      <c r="U244" s="1" t="s">
        <v>1324</v>
      </c>
      <c r="V244" s="1" t="s">
        <v>1393</v>
      </c>
    </row>
    <row r="245" s="1" customFormat="1" spans="1:22">
      <c r="A245" s="3">
        <v>999228639771375</v>
      </c>
      <c r="B245" s="1" t="s">
        <v>2648</v>
      </c>
      <c r="C245" s="1" t="s">
        <v>2649</v>
      </c>
      <c r="D245" s="1" t="s">
        <v>1461</v>
      </c>
      <c r="E245" s="1" t="s">
        <v>2650</v>
      </c>
      <c r="F245" s="1" t="s">
        <v>1657</v>
      </c>
      <c r="G245" s="1" t="s">
        <v>1309</v>
      </c>
      <c r="H245" s="1" t="s">
        <v>1314</v>
      </c>
      <c r="I245" s="1" t="s">
        <v>2651</v>
      </c>
      <c r="J245" s="1" t="s">
        <v>30</v>
      </c>
      <c r="K245" s="1" t="s">
        <v>2652</v>
      </c>
      <c r="L245" s="1" t="s">
        <v>2652</v>
      </c>
      <c r="M245" s="1" t="s">
        <v>1317</v>
      </c>
      <c r="N245" s="1" t="s">
        <v>1317</v>
      </c>
      <c r="O245" s="1" t="s">
        <v>1318</v>
      </c>
      <c r="P245" s="1" t="s">
        <v>1319</v>
      </c>
      <c r="Q245" s="1" t="s">
        <v>1320</v>
      </c>
      <c r="R245" s="1" t="s">
        <v>2653</v>
      </c>
      <c r="S245" s="1" t="s">
        <v>1322</v>
      </c>
      <c r="T245" s="1" t="s">
        <v>1323</v>
      </c>
      <c r="U245" s="1" t="s">
        <v>1324</v>
      </c>
      <c r="V245" s="1" t="s">
        <v>1325</v>
      </c>
    </row>
    <row r="246" s="1" customFormat="1" spans="1:22">
      <c r="A246" s="3">
        <v>999228566308074</v>
      </c>
      <c r="B246" s="1" t="s">
        <v>2654</v>
      </c>
      <c r="C246" s="1" t="s">
        <v>2655</v>
      </c>
      <c r="D246" s="1" t="s">
        <v>1670</v>
      </c>
      <c r="E246" s="1" t="s">
        <v>2656</v>
      </c>
      <c r="F246" s="1" t="s">
        <v>1422</v>
      </c>
      <c r="G246" s="1" t="s">
        <v>1332</v>
      </c>
      <c r="H246" s="1" t="s">
        <v>1314</v>
      </c>
      <c r="I246" s="1" t="s">
        <v>2657</v>
      </c>
      <c r="J246" s="1" t="s">
        <v>30</v>
      </c>
      <c r="K246" s="1" t="s">
        <v>2658</v>
      </c>
      <c r="L246" s="1" t="s">
        <v>2658</v>
      </c>
      <c r="M246" s="1" t="s">
        <v>1317</v>
      </c>
      <c r="N246" s="1" t="s">
        <v>1317</v>
      </c>
      <c r="O246" s="1" t="s">
        <v>1318</v>
      </c>
      <c r="P246" s="1" t="s">
        <v>1319</v>
      </c>
      <c r="Q246" s="1" t="s">
        <v>1320</v>
      </c>
      <c r="R246" s="1" t="s">
        <v>2659</v>
      </c>
      <c r="S246" s="1" t="s">
        <v>1322</v>
      </c>
      <c r="T246" s="1" t="s">
        <v>1323</v>
      </c>
      <c r="U246" s="1" t="s">
        <v>1324</v>
      </c>
      <c r="V246" s="1" t="s">
        <v>1325</v>
      </c>
    </row>
    <row r="247" s="1" customFormat="1" spans="1:22">
      <c r="A247" s="3">
        <v>999228566277105</v>
      </c>
      <c r="B247" s="1" t="s">
        <v>2654</v>
      </c>
      <c r="C247" s="1" t="s">
        <v>2660</v>
      </c>
      <c r="D247" s="1" t="s">
        <v>1670</v>
      </c>
      <c r="E247" s="1" t="s">
        <v>2661</v>
      </c>
      <c r="F247" s="1" t="s">
        <v>1422</v>
      </c>
      <c r="G247" s="1" t="s">
        <v>1332</v>
      </c>
      <c r="H247" s="1" t="s">
        <v>1314</v>
      </c>
      <c r="I247" s="1" t="s">
        <v>2662</v>
      </c>
      <c r="J247" s="1" t="s">
        <v>30</v>
      </c>
      <c r="K247" s="1" t="s">
        <v>2663</v>
      </c>
      <c r="L247" s="1" t="s">
        <v>2663</v>
      </c>
      <c r="M247" s="1" t="s">
        <v>1317</v>
      </c>
      <c r="N247" s="1" t="s">
        <v>1317</v>
      </c>
      <c r="O247" s="1" t="s">
        <v>1318</v>
      </c>
      <c r="P247" s="1" t="s">
        <v>1319</v>
      </c>
      <c r="Q247" s="1" t="s">
        <v>1320</v>
      </c>
      <c r="R247" s="1" t="s">
        <v>2664</v>
      </c>
      <c r="S247" s="1" t="s">
        <v>1322</v>
      </c>
      <c r="T247" s="1" t="s">
        <v>1323</v>
      </c>
      <c r="U247" s="1" t="s">
        <v>1324</v>
      </c>
      <c r="V247" s="1" t="s">
        <v>1325</v>
      </c>
    </row>
    <row r="248" s="1" customFormat="1" spans="1:22">
      <c r="A248" s="3">
        <v>999228554120897</v>
      </c>
      <c r="B248" s="1" t="s">
        <v>2665</v>
      </c>
      <c r="C248" s="1" t="s">
        <v>2666</v>
      </c>
      <c r="D248" s="1" t="s">
        <v>2317</v>
      </c>
      <c r="E248" s="1" t="s">
        <v>2667</v>
      </c>
      <c r="F248" s="1" t="s">
        <v>1657</v>
      </c>
      <c r="G248" s="1" t="s">
        <v>1356</v>
      </c>
      <c r="H248" s="1" t="s">
        <v>1314</v>
      </c>
      <c r="I248" s="1" t="s">
        <v>2668</v>
      </c>
      <c r="J248" s="1" t="s">
        <v>30</v>
      </c>
      <c r="K248" s="1" t="s">
        <v>2669</v>
      </c>
      <c r="L248" s="1" t="s">
        <v>2669</v>
      </c>
      <c r="M248" s="1" t="s">
        <v>1317</v>
      </c>
      <c r="N248" s="1" t="s">
        <v>1317</v>
      </c>
      <c r="O248" s="1" t="s">
        <v>1318</v>
      </c>
      <c r="P248" s="1" t="s">
        <v>1319</v>
      </c>
      <c r="Q248" s="1" t="s">
        <v>1320</v>
      </c>
      <c r="R248" s="1" t="s">
        <v>2670</v>
      </c>
      <c r="S248" s="1" t="s">
        <v>1322</v>
      </c>
      <c r="T248" s="1" t="s">
        <v>1323</v>
      </c>
      <c r="U248" s="1" t="s">
        <v>1324</v>
      </c>
      <c r="V248" s="1" t="s">
        <v>1393</v>
      </c>
    </row>
    <row r="249" s="1" customFormat="1" spans="1:22">
      <c r="A249" s="3">
        <v>999228544232479</v>
      </c>
      <c r="B249" s="1" t="s">
        <v>2671</v>
      </c>
      <c r="C249" s="1" t="s">
        <v>2672</v>
      </c>
      <c r="D249" s="1" t="s">
        <v>2317</v>
      </c>
      <c r="E249" s="1" t="s">
        <v>2673</v>
      </c>
      <c r="F249" s="1" t="s">
        <v>1356</v>
      </c>
      <c r="G249" s="1" t="s">
        <v>1313</v>
      </c>
      <c r="H249" s="1" t="s">
        <v>1314</v>
      </c>
      <c r="I249" s="1" t="s">
        <v>2674</v>
      </c>
      <c r="J249" s="1" t="s">
        <v>30</v>
      </c>
      <c r="K249" s="1" t="s">
        <v>2675</v>
      </c>
      <c r="L249" s="1" t="s">
        <v>2675</v>
      </c>
      <c r="M249" s="1" t="s">
        <v>1317</v>
      </c>
      <c r="N249" s="1" t="s">
        <v>1317</v>
      </c>
      <c r="O249" s="1" t="s">
        <v>1318</v>
      </c>
      <c r="P249" s="1" t="s">
        <v>1319</v>
      </c>
      <c r="Q249" s="1" t="s">
        <v>1320</v>
      </c>
      <c r="R249" s="1" t="s">
        <v>2676</v>
      </c>
      <c r="S249" s="1" t="s">
        <v>1322</v>
      </c>
      <c r="T249" s="1" t="s">
        <v>1323</v>
      </c>
      <c r="U249" s="1" t="s">
        <v>1324</v>
      </c>
      <c r="V249" s="1" t="s">
        <v>1393</v>
      </c>
    </row>
    <row r="250" s="1" customFormat="1" spans="1:22">
      <c r="A250" s="3">
        <v>999228540481394</v>
      </c>
      <c r="B250" s="1" t="s">
        <v>2671</v>
      </c>
      <c r="C250" s="1" t="s">
        <v>2677</v>
      </c>
      <c r="D250" s="1" t="s">
        <v>2678</v>
      </c>
      <c r="E250" s="1" t="s">
        <v>2679</v>
      </c>
      <c r="F250" s="1" t="s">
        <v>1657</v>
      </c>
      <c r="G250" s="1" t="s">
        <v>1422</v>
      </c>
      <c r="H250" s="1" t="s">
        <v>1314</v>
      </c>
      <c r="I250" s="1" t="s">
        <v>2680</v>
      </c>
      <c r="J250" s="1" t="s">
        <v>30</v>
      </c>
      <c r="K250" s="1" t="s">
        <v>2681</v>
      </c>
      <c r="L250" s="1" t="s">
        <v>2681</v>
      </c>
      <c r="M250" s="1" t="s">
        <v>1317</v>
      </c>
      <c r="N250" s="1" t="s">
        <v>1317</v>
      </c>
      <c r="O250" s="1" t="s">
        <v>1318</v>
      </c>
      <c r="P250" s="1" t="s">
        <v>1319</v>
      </c>
      <c r="Q250" s="1" t="s">
        <v>1320</v>
      </c>
      <c r="R250" s="1" t="s">
        <v>2682</v>
      </c>
      <c r="S250" s="1" t="s">
        <v>1322</v>
      </c>
      <c r="T250" s="1" t="s">
        <v>1323</v>
      </c>
      <c r="U250" s="1" t="s">
        <v>1324</v>
      </c>
      <c r="V250" s="1" t="s">
        <v>1435</v>
      </c>
    </row>
    <row r="251" s="1" customFormat="1" spans="1:22">
      <c r="A251" s="3">
        <v>28530926547</v>
      </c>
      <c r="B251" s="1" t="s">
        <v>2683</v>
      </c>
      <c r="C251" s="1" t="s">
        <v>2684</v>
      </c>
      <c r="D251" s="1" t="s">
        <v>2317</v>
      </c>
      <c r="E251" s="1" t="s">
        <v>2685</v>
      </c>
      <c r="F251" s="1" t="s">
        <v>1332</v>
      </c>
      <c r="G251" s="1" t="s">
        <v>1309</v>
      </c>
      <c r="H251" s="1" t="s">
        <v>1314</v>
      </c>
      <c r="I251" s="1" t="s">
        <v>2686</v>
      </c>
      <c r="J251" s="1" t="s">
        <v>30</v>
      </c>
      <c r="K251" s="1" t="s">
        <v>2687</v>
      </c>
      <c r="L251" s="1" t="s">
        <v>2687</v>
      </c>
      <c r="M251" s="1" t="s">
        <v>1317</v>
      </c>
      <c r="N251" s="1" t="s">
        <v>1317</v>
      </c>
      <c r="O251" s="1" t="s">
        <v>1318</v>
      </c>
      <c r="P251" s="1" t="s">
        <v>1319</v>
      </c>
      <c r="Q251" s="1" t="s">
        <v>1320</v>
      </c>
      <c r="R251" s="1" t="s">
        <v>2688</v>
      </c>
      <c r="S251" s="1" t="s">
        <v>1322</v>
      </c>
      <c r="T251" s="1" t="s">
        <v>1323</v>
      </c>
      <c r="U251" s="1" t="s">
        <v>1324</v>
      </c>
      <c r="V251" s="1" t="s">
        <v>1393</v>
      </c>
    </row>
    <row r="252" s="1" customFormat="1" spans="1:22">
      <c r="A252" s="3">
        <v>999228512486927</v>
      </c>
      <c r="B252" s="1" t="s">
        <v>2689</v>
      </c>
      <c r="C252" s="1" t="s">
        <v>2690</v>
      </c>
      <c r="D252" s="1" t="s">
        <v>2317</v>
      </c>
      <c r="E252" s="1" t="s">
        <v>2691</v>
      </c>
      <c r="F252" s="1" t="s">
        <v>1499</v>
      </c>
      <c r="G252" s="1" t="s">
        <v>1399</v>
      </c>
      <c r="H252" s="1" t="s">
        <v>1314</v>
      </c>
      <c r="I252" s="1" t="s">
        <v>2692</v>
      </c>
      <c r="J252" s="1" t="s">
        <v>30</v>
      </c>
      <c r="K252" s="1" t="s">
        <v>2693</v>
      </c>
      <c r="L252" s="1" t="s">
        <v>2693</v>
      </c>
      <c r="M252" s="1" t="s">
        <v>1317</v>
      </c>
      <c r="N252" s="1" t="s">
        <v>1317</v>
      </c>
      <c r="O252" s="1" t="s">
        <v>1318</v>
      </c>
      <c r="P252" s="1" t="s">
        <v>1319</v>
      </c>
      <c r="Q252" s="1" t="s">
        <v>1320</v>
      </c>
      <c r="R252" s="1" t="s">
        <v>2694</v>
      </c>
      <c r="S252" s="1" t="s">
        <v>1322</v>
      </c>
      <c r="T252" s="1" t="s">
        <v>1323</v>
      </c>
      <c r="U252" s="1" t="s">
        <v>1324</v>
      </c>
      <c r="V252" s="1" t="s">
        <v>1393</v>
      </c>
    </row>
    <row r="253" s="1" customFormat="1" spans="1:22">
      <c r="A253" s="3">
        <v>999228438099526</v>
      </c>
      <c r="B253" s="1" t="s">
        <v>2695</v>
      </c>
      <c r="C253" s="1" t="s">
        <v>2696</v>
      </c>
      <c r="D253" s="1" t="s">
        <v>2697</v>
      </c>
      <c r="E253" s="1" t="s">
        <v>2698</v>
      </c>
      <c r="F253" s="1" t="s">
        <v>1422</v>
      </c>
      <c r="G253" s="1" t="s">
        <v>1356</v>
      </c>
      <c r="H253" s="1" t="s">
        <v>1314</v>
      </c>
      <c r="I253" s="1" t="s">
        <v>2699</v>
      </c>
      <c r="J253" s="1" t="s">
        <v>30</v>
      </c>
      <c r="K253" s="1" t="s">
        <v>2700</v>
      </c>
      <c r="L253" s="1" t="s">
        <v>2700</v>
      </c>
      <c r="M253" s="1" t="s">
        <v>1317</v>
      </c>
      <c r="N253" s="1" t="s">
        <v>1317</v>
      </c>
      <c r="O253" s="1" t="s">
        <v>1318</v>
      </c>
      <c r="P253" s="1" t="s">
        <v>1319</v>
      </c>
      <c r="Q253" s="1" t="s">
        <v>1320</v>
      </c>
      <c r="R253" s="1" t="s">
        <v>2701</v>
      </c>
      <c r="S253" s="1" t="s">
        <v>1322</v>
      </c>
      <c r="T253" s="1" t="s">
        <v>1323</v>
      </c>
      <c r="U253" s="1" t="s">
        <v>1324</v>
      </c>
      <c r="V253" s="1" t="s">
        <v>1325</v>
      </c>
    </row>
    <row r="254" s="1" customFormat="1" spans="1:22">
      <c r="A254" s="3">
        <v>999228337124693</v>
      </c>
      <c r="B254" s="1" t="s">
        <v>2702</v>
      </c>
      <c r="C254" s="1" t="s">
        <v>2703</v>
      </c>
      <c r="D254" s="1" t="s">
        <v>2704</v>
      </c>
      <c r="E254" s="1" t="s">
        <v>2705</v>
      </c>
      <c r="F254" s="1" t="s">
        <v>1657</v>
      </c>
      <c r="G254" s="1" t="s">
        <v>1499</v>
      </c>
      <c r="H254" s="1" t="s">
        <v>1314</v>
      </c>
      <c r="I254" s="1" t="s">
        <v>2706</v>
      </c>
      <c r="J254" s="1" t="s">
        <v>30</v>
      </c>
      <c r="K254" s="1" t="s">
        <v>2707</v>
      </c>
      <c r="L254" s="1" t="s">
        <v>2707</v>
      </c>
      <c r="M254" s="1" t="s">
        <v>1317</v>
      </c>
      <c r="N254" s="1" t="s">
        <v>1317</v>
      </c>
      <c r="O254" s="1" t="s">
        <v>1318</v>
      </c>
      <c r="P254" s="1" t="s">
        <v>1319</v>
      </c>
      <c r="Q254" s="1" t="s">
        <v>1320</v>
      </c>
      <c r="R254" s="1" t="s">
        <v>2708</v>
      </c>
      <c r="S254" s="1" t="s">
        <v>1322</v>
      </c>
      <c r="T254" s="1" t="s">
        <v>1323</v>
      </c>
      <c r="U254" s="1" t="s">
        <v>1324</v>
      </c>
      <c r="V254" s="1" t="s">
        <v>1325</v>
      </c>
    </row>
    <row r="255" s="1" customFormat="1" spans="1:22">
      <c r="A255" s="3">
        <v>999228317464837</v>
      </c>
      <c r="B255" s="1" t="s">
        <v>2709</v>
      </c>
      <c r="C255" s="1" t="s">
        <v>2710</v>
      </c>
      <c r="D255" s="1" t="s">
        <v>1461</v>
      </c>
      <c r="E255" s="1" t="s">
        <v>2711</v>
      </c>
      <c r="F255" s="1" t="s">
        <v>1845</v>
      </c>
      <c r="G255" s="1" t="s">
        <v>1499</v>
      </c>
      <c r="H255" s="1" t="s">
        <v>1314</v>
      </c>
      <c r="I255" s="1" t="s">
        <v>2712</v>
      </c>
      <c r="J255" s="1" t="s">
        <v>30</v>
      </c>
      <c r="K255" s="1" t="s">
        <v>2713</v>
      </c>
      <c r="L255" s="1" t="s">
        <v>2713</v>
      </c>
      <c r="M255" s="1" t="s">
        <v>1317</v>
      </c>
      <c r="N255" s="1" t="s">
        <v>1317</v>
      </c>
      <c r="O255" s="1" t="s">
        <v>1318</v>
      </c>
      <c r="P255" s="1" t="s">
        <v>1319</v>
      </c>
      <c r="Q255" s="1" t="s">
        <v>1320</v>
      </c>
      <c r="R255" s="1" t="s">
        <v>2714</v>
      </c>
      <c r="S255" s="1" t="s">
        <v>1322</v>
      </c>
      <c r="T255" s="1" t="s">
        <v>1323</v>
      </c>
      <c r="U255" s="1" t="s">
        <v>1324</v>
      </c>
      <c r="V255" s="1" t="s">
        <v>1325</v>
      </c>
    </row>
    <row r="256" s="1" customFormat="1" spans="1:22">
      <c r="A256" s="3">
        <v>999228262663186</v>
      </c>
      <c r="B256" s="1" t="s">
        <v>2715</v>
      </c>
      <c r="C256" s="1" t="s">
        <v>2716</v>
      </c>
      <c r="D256" s="1" t="s">
        <v>2717</v>
      </c>
      <c r="E256" s="1" t="s">
        <v>2718</v>
      </c>
      <c r="F256" s="1" t="s">
        <v>1599</v>
      </c>
      <c r="G256" s="1" t="s">
        <v>1422</v>
      </c>
      <c r="H256" s="1" t="s">
        <v>1314</v>
      </c>
      <c r="I256" s="1" t="s">
        <v>2719</v>
      </c>
      <c r="J256" s="1" t="s">
        <v>30</v>
      </c>
      <c r="K256" s="1" t="s">
        <v>2720</v>
      </c>
      <c r="L256" s="1" t="s">
        <v>2720</v>
      </c>
      <c r="M256" s="1" t="s">
        <v>1317</v>
      </c>
      <c r="N256" s="1" t="s">
        <v>1317</v>
      </c>
      <c r="O256" s="1" t="s">
        <v>1318</v>
      </c>
      <c r="P256" s="1" t="s">
        <v>1319</v>
      </c>
      <c r="Q256" s="1" t="s">
        <v>1320</v>
      </c>
      <c r="R256" s="1" t="s">
        <v>2721</v>
      </c>
      <c r="S256" s="1" t="s">
        <v>1322</v>
      </c>
      <c r="T256" s="1" t="s">
        <v>1323</v>
      </c>
      <c r="U256" s="1" t="s">
        <v>1324</v>
      </c>
      <c r="V256" s="1" t="s">
        <v>1325</v>
      </c>
    </row>
    <row r="257" s="1" customFormat="1" spans="1:22">
      <c r="A257" s="1" t="s">
        <v>2722</v>
      </c>
      <c r="B257" s="1" t="s">
        <v>2723</v>
      </c>
      <c r="C257" s="1" t="s">
        <v>2724</v>
      </c>
      <c r="D257" s="1" t="s">
        <v>2250</v>
      </c>
      <c r="E257" s="1" t="s">
        <v>2251</v>
      </c>
      <c r="F257" s="1" t="s">
        <v>1332</v>
      </c>
      <c r="G257" s="1" t="s">
        <v>1309</v>
      </c>
      <c r="H257" s="1" t="s">
        <v>1314</v>
      </c>
      <c r="I257" s="1" t="s">
        <v>1318</v>
      </c>
      <c r="J257" s="1" t="s">
        <v>2330</v>
      </c>
      <c r="K257" s="1" t="s">
        <v>1318</v>
      </c>
      <c r="L257" s="1" t="s">
        <v>1318</v>
      </c>
      <c r="M257" s="1" t="s">
        <v>1317</v>
      </c>
      <c r="N257" s="1" t="s">
        <v>1317</v>
      </c>
      <c r="O257" s="1" t="s">
        <v>1318</v>
      </c>
      <c r="P257" s="1" t="s">
        <v>1319</v>
      </c>
      <c r="Q257" s="1" t="s">
        <v>1320</v>
      </c>
      <c r="R257" s="1" t="s">
        <v>2725</v>
      </c>
      <c r="S257" s="1" t="s">
        <v>1322</v>
      </c>
      <c r="T257" s="1" t="s">
        <v>1323</v>
      </c>
      <c r="U257" s="1" t="s">
        <v>1324</v>
      </c>
      <c r="V257" s="1" t="s">
        <v>1393</v>
      </c>
    </row>
    <row r="258" s="1" customFormat="1" spans="1:22">
      <c r="A258" s="3">
        <v>999228026985566</v>
      </c>
      <c r="B258" s="1" t="s">
        <v>2726</v>
      </c>
      <c r="C258" s="1" t="s">
        <v>2727</v>
      </c>
      <c r="D258" s="1" t="s">
        <v>2728</v>
      </c>
      <c r="E258" s="1" t="s">
        <v>2729</v>
      </c>
      <c r="F258" s="1" t="s">
        <v>1599</v>
      </c>
      <c r="G258" s="1" t="s">
        <v>1422</v>
      </c>
      <c r="H258" s="1" t="s">
        <v>1314</v>
      </c>
      <c r="I258" s="1" t="s">
        <v>2730</v>
      </c>
      <c r="J258" s="1" t="s">
        <v>30</v>
      </c>
      <c r="K258" s="1" t="s">
        <v>2731</v>
      </c>
      <c r="L258" s="1" t="s">
        <v>2731</v>
      </c>
      <c r="M258" s="1" t="s">
        <v>1317</v>
      </c>
      <c r="N258" s="1" t="s">
        <v>1317</v>
      </c>
      <c r="O258" s="1" t="s">
        <v>1318</v>
      </c>
      <c r="P258" s="1" t="s">
        <v>1319</v>
      </c>
      <c r="Q258" s="1" t="s">
        <v>1320</v>
      </c>
      <c r="R258" s="1" t="s">
        <v>2732</v>
      </c>
      <c r="S258" s="1" t="s">
        <v>1322</v>
      </c>
      <c r="T258" s="1" t="s">
        <v>1323</v>
      </c>
      <c r="U258" s="1" t="s">
        <v>1324</v>
      </c>
      <c r="V258" s="1" t="s">
        <v>1374</v>
      </c>
    </row>
    <row r="259" s="1" customFormat="1" spans="1:22">
      <c r="A259" s="3">
        <v>999228018634504</v>
      </c>
      <c r="B259" s="1" t="s">
        <v>2726</v>
      </c>
      <c r="C259" s="1" t="s">
        <v>2733</v>
      </c>
      <c r="D259" s="1" t="s">
        <v>2717</v>
      </c>
      <c r="E259" s="1" t="s">
        <v>2734</v>
      </c>
      <c r="F259" s="1" t="s">
        <v>1422</v>
      </c>
      <c r="G259" s="1" t="s">
        <v>1356</v>
      </c>
      <c r="H259" s="1" t="s">
        <v>1314</v>
      </c>
      <c r="I259" s="1" t="s">
        <v>2735</v>
      </c>
      <c r="J259" s="1" t="s">
        <v>30</v>
      </c>
      <c r="K259" s="1" t="s">
        <v>2736</v>
      </c>
      <c r="L259" s="1" t="s">
        <v>2736</v>
      </c>
      <c r="M259" s="1" t="s">
        <v>1317</v>
      </c>
      <c r="N259" s="1" t="s">
        <v>1317</v>
      </c>
      <c r="O259" s="1" t="s">
        <v>1318</v>
      </c>
      <c r="P259" s="1" t="s">
        <v>1319</v>
      </c>
      <c r="Q259" s="1" t="s">
        <v>1320</v>
      </c>
      <c r="R259" s="1" t="s">
        <v>2737</v>
      </c>
      <c r="S259" s="1" t="s">
        <v>1322</v>
      </c>
      <c r="T259" s="1" t="s">
        <v>1323</v>
      </c>
      <c r="U259" s="1" t="s">
        <v>1324</v>
      </c>
      <c r="V259" s="1" t="s">
        <v>1325</v>
      </c>
    </row>
    <row r="260" s="1" customFormat="1" spans="1:22">
      <c r="A260" s="3">
        <v>999227981001684</v>
      </c>
      <c r="B260" s="1" t="s">
        <v>2738</v>
      </c>
      <c r="C260" s="1" t="s">
        <v>2739</v>
      </c>
      <c r="D260" s="1" t="s">
        <v>1559</v>
      </c>
      <c r="E260" s="1" t="s">
        <v>2740</v>
      </c>
      <c r="F260" s="1" t="s">
        <v>1399</v>
      </c>
      <c r="G260" s="1" t="s">
        <v>1332</v>
      </c>
      <c r="H260" s="1" t="s">
        <v>1314</v>
      </c>
      <c r="I260" s="1" t="s">
        <v>2741</v>
      </c>
      <c r="J260" s="1" t="s">
        <v>30</v>
      </c>
      <c r="K260" s="1" t="s">
        <v>2742</v>
      </c>
      <c r="L260" s="1" t="s">
        <v>2742</v>
      </c>
      <c r="M260" s="1" t="s">
        <v>1317</v>
      </c>
      <c r="N260" s="1" t="s">
        <v>1317</v>
      </c>
      <c r="O260" s="1" t="s">
        <v>1318</v>
      </c>
      <c r="P260" s="1" t="s">
        <v>1319</v>
      </c>
      <c r="Q260" s="1" t="s">
        <v>1320</v>
      </c>
      <c r="R260" s="1" t="s">
        <v>2743</v>
      </c>
      <c r="S260" s="1" t="s">
        <v>1322</v>
      </c>
      <c r="T260" s="1" t="s">
        <v>1323</v>
      </c>
      <c r="U260" s="1" t="s">
        <v>1324</v>
      </c>
      <c r="V260" s="1" t="s">
        <v>1355</v>
      </c>
    </row>
    <row r="261" s="1" customFormat="1" spans="1:22">
      <c r="A261" s="3">
        <v>999227980995334</v>
      </c>
      <c r="B261" s="1" t="s">
        <v>2738</v>
      </c>
      <c r="C261" s="1" t="s">
        <v>2744</v>
      </c>
      <c r="D261" s="1" t="s">
        <v>1559</v>
      </c>
      <c r="E261" s="1" t="s">
        <v>2745</v>
      </c>
      <c r="F261" s="1" t="s">
        <v>1399</v>
      </c>
      <c r="G261" s="1" t="s">
        <v>1332</v>
      </c>
      <c r="H261" s="1" t="s">
        <v>1314</v>
      </c>
      <c r="I261" s="1" t="s">
        <v>2741</v>
      </c>
      <c r="J261" s="1" t="s">
        <v>30</v>
      </c>
      <c r="K261" s="1" t="s">
        <v>2742</v>
      </c>
      <c r="L261" s="1" t="s">
        <v>2742</v>
      </c>
      <c r="M261" s="1" t="s">
        <v>1317</v>
      </c>
      <c r="N261" s="1" t="s">
        <v>1317</v>
      </c>
      <c r="O261" s="1" t="s">
        <v>1318</v>
      </c>
      <c r="P261" s="1" t="s">
        <v>1319</v>
      </c>
      <c r="Q261" s="1" t="s">
        <v>1320</v>
      </c>
      <c r="R261" s="1" t="s">
        <v>2746</v>
      </c>
      <c r="S261" s="1" t="s">
        <v>1322</v>
      </c>
      <c r="T261" s="1" t="s">
        <v>1323</v>
      </c>
      <c r="U261" s="1" t="s">
        <v>1324</v>
      </c>
      <c r="V261" s="1" t="s">
        <v>1355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2024-01-29T02:32:54Z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CECF82520E4941DFA6966644D8A77762_12</vt:lpwstr>
  </property>
</Properties>
</file>